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Shared drives\Terrascope Finance (One Drive files)\Finance Models\"/>
    </mc:Choice>
  </mc:AlternateContent>
  <xr:revisionPtr revIDLastSave="0" documentId="8_{DE238DB7-A842-4334-8C65-AE5111ED86BB}" xr6:coauthVersionLast="47" xr6:coauthVersionMax="47" xr10:uidLastSave="{00000000-0000-0000-0000-000000000000}"/>
  <bookViews>
    <workbookView xWindow="9285" yWindow="-16320" windowWidth="29040" windowHeight="15720" xr2:uid="{7D51A837-096D-42F2-BE31-366A8C95B6C9}"/>
  </bookViews>
  <sheets>
    <sheet name="Forecast details" sheetId="1" r:id="rId1"/>
  </sheets>
  <externalReferences>
    <externalReference r:id="rId2"/>
  </externalReferences>
  <definedNames>
    <definedName name="_xlnm._FilterDatabase" localSheetId="0" hidden="1">'Forecast details'!$A$4:$CJ$635</definedName>
    <definedName name="DATA1">#REF!</definedName>
    <definedName name="DATA2">#REF!</definedName>
    <definedName name="DATA3">#REF!</definedName>
    <definedName name="DATA4">#REF!</definedName>
    <definedName name="DATA5">#REF!</definedName>
    <definedName name="DATA6">#REF!</definedName>
    <definedName name="DATA7">#REF!</definedName>
    <definedName name="DATA8">#REF!</definedName>
    <definedName name="DATA9">#REF!</definedName>
    <definedName name="TEST0">#REF!</definedName>
    <definedName name="TESTHKEY">#REF!</definedName>
    <definedName name="TESTKEYS">#REF!</definedName>
    <definedName name="TESTVKEY">#REF!</definedName>
  </definedNames>
  <calcPr calcId="191029"/>
  <pivotCaches>
    <pivotCache cacheId="12" r:id="rId3"/>
    <pivotCache cacheId="19"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11" i="1" l="1"/>
  <c r="W811" i="1"/>
  <c r="V811" i="1"/>
  <c r="U811" i="1"/>
  <c r="T811" i="1"/>
  <c r="S811" i="1"/>
  <c r="R811" i="1"/>
  <c r="Q811" i="1"/>
  <c r="P811" i="1"/>
  <c r="O811" i="1"/>
  <c r="N811" i="1"/>
  <c r="M811" i="1"/>
  <c r="L811" i="1"/>
  <c r="X809" i="1"/>
  <c r="W809" i="1"/>
  <c r="V809" i="1"/>
  <c r="U809" i="1"/>
  <c r="T809" i="1"/>
  <c r="S809" i="1"/>
  <c r="R809" i="1"/>
  <c r="P809" i="1"/>
  <c r="O809" i="1"/>
  <c r="X808" i="1"/>
  <c r="W808" i="1"/>
  <c r="V808" i="1"/>
  <c r="X807" i="1"/>
  <c r="W807" i="1"/>
  <c r="V807" i="1"/>
  <c r="U807" i="1"/>
  <c r="T807" i="1"/>
  <c r="X806" i="1"/>
  <c r="W806" i="1"/>
  <c r="V806" i="1"/>
  <c r="M806" i="1"/>
  <c r="X802" i="1"/>
  <c r="W802" i="1"/>
  <c r="U802" i="1"/>
  <c r="T802" i="1"/>
  <c r="S802" i="1"/>
  <c r="R802" i="1"/>
  <c r="Q802" i="1"/>
  <c r="P802" i="1"/>
  <c r="O802" i="1"/>
  <c r="N802" i="1"/>
  <c r="M802" i="1"/>
  <c r="L802" i="1"/>
  <c r="AI801" i="1"/>
  <c r="AH801" i="1"/>
  <c r="AG801" i="1"/>
  <c r="AF801" i="1"/>
  <c r="AE801" i="1"/>
  <c r="AD801" i="1"/>
  <c r="AC801" i="1"/>
  <c r="AB801" i="1"/>
  <c r="AA801" i="1"/>
  <c r="Z801" i="1"/>
  <c r="Y801" i="1"/>
  <c r="X801" i="1"/>
  <c r="W801" i="1"/>
  <c r="V801" i="1"/>
  <c r="U801" i="1"/>
  <c r="T801" i="1"/>
  <c r="S801" i="1"/>
  <c r="R801" i="1"/>
  <c r="Q801" i="1"/>
  <c r="P801" i="1"/>
  <c r="O801" i="1"/>
  <c r="N801" i="1"/>
  <c r="M801" i="1"/>
  <c r="L801" i="1"/>
  <c r="X800" i="1"/>
  <c r="W800" i="1"/>
  <c r="V800" i="1"/>
  <c r="U800" i="1"/>
  <c r="T800" i="1"/>
  <c r="S800" i="1"/>
  <c r="R800" i="1"/>
  <c r="Q800" i="1"/>
  <c r="O800" i="1"/>
  <c r="N800" i="1"/>
  <c r="M800" i="1"/>
  <c r="L800" i="1"/>
  <c r="X797" i="1"/>
  <c r="X796" i="1"/>
  <c r="X795" i="1"/>
  <c r="X794" i="1"/>
  <c r="X793" i="1"/>
  <c r="X792" i="1"/>
  <c r="X791" i="1"/>
  <c r="X790" i="1"/>
  <c r="X789" i="1"/>
  <c r="X788" i="1"/>
  <c r="X787" i="1"/>
  <c r="X786" i="1"/>
  <c r="X785" i="1"/>
  <c r="X784" i="1"/>
  <c r="X783" i="1"/>
  <c r="X782" i="1"/>
  <c r="X781" i="1"/>
  <c r="X780" i="1"/>
  <c r="X779" i="1"/>
  <c r="X778" i="1"/>
  <c r="X777" i="1"/>
  <c r="X776" i="1"/>
  <c r="X775" i="1"/>
  <c r="X774" i="1"/>
  <c r="X773" i="1"/>
  <c r="X772" i="1"/>
  <c r="X771" i="1"/>
  <c r="X770" i="1"/>
  <c r="X761" i="1"/>
  <c r="AI699" i="1"/>
  <c r="AH699" i="1"/>
  <c r="AG699" i="1"/>
  <c r="AE699" i="1"/>
  <c r="AC699" i="1"/>
  <c r="AB699" i="1"/>
  <c r="W699" i="1"/>
  <c r="V699" i="1"/>
  <c r="U699" i="1"/>
  <c r="T699" i="1"/>
  <c r="S699" i="1"/>
  <c r="N699" i="1"/>
  <c r="M699" i="1"/>
  <c r="L699" i="1"/>
  <c r="AJ698" i="1"/>
  <c r="AJ699" i="1" s="1"/>
  <c r="AI698" i="1"/>
  <c r="AH698" i="1"/>
  <c r="AG698" i="1"/>
  <c r="AF698" i="1"/>
  <c r="AF699" i="1" s="1"/>
  <c r="AE698" i="1"/>
  <c r="AD698" i="1"/>
  <c r="AD699" i="1" s="1"/>
  <c r="AC698" i="1"/>
  <c r="AB698" i="1"/>
  <c r="AA698" i="1"/>
  <c r="AA699" i="1" s="1"/>
  <c r="Z698" i="1"/>
  <c r="Z699" i="1" s="1"/>
  <c r="Y698" i="1"/>
  <c r="Y699" i="1" s="1"/>
  <c r="W698" i="1"/>
  <c r="V698" i="1"/>
  <c r="U698" i="1"/>
  <c r="T698" i="1"/>
  <c r="S698" i="1"/>
  <c r="R698" i="1"/>
  <c r="R699" i="1" s="1"/>
  <c r="Q698" i="1"/>
  <c r="Q699" i="1" s="1"/>
  <c r="P698" i="1"/>
  <c r="P699" i="1" s="1"/>
  <c r="O698" i="1"/>
  <c r="O699" i="1" s="1"/>
  <c r="N698" i="1"/>
  <c r="M698" i="1"/>
  <c r="L698" i="1"/>
  <c r="D635" i="1"/>
  <c r="D633" i="1"/>
  <c r="D632" i="1"/>
  <c r="D631" i="1"/>
  <c r="D630" i="1"/>
  <c r="D629" i="1"/>
  <c r="D628" i="1"/>
  <c r="D627" i="1"/>
  <c r="D626" i="1"/>
  <c r="D625" i="1"/>
  <c r="D624" i="1"/>
  <c r="D623" i="1"/>
  <c r="D622" i="1"/>
  <c r="D621"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7" i="1"/>
  <c r="D586" i="1"/>
  <c r="D585" i="1"/>
  <c r="D584" i="1"/>
  <c r="D583" i="1"/>
  <c r="D582" i="1"/>
  <c r="D581" i="1"/>
  <c r="D580" i="1"/>
  <c r="D579" i="1"/>
  <c r="D578" i="1"/>
  <c r="D577" i="1"/>
  <c r="D576" i="1"/>
  <c r="D575" i="1"/>
  <c r="D574" i="1"/>
  <c r="D573" i="1"/>
  <c r="D572" i="1"/>
  <c r="D571" i="1"/>
  <c r="D570" i="1"/>
  <c r="D569" i="1"/>
  <c r="D568" i="1"/>
  <c r="D567" i="1"/>
  <c r="D566" i="1"/>
  <c r="D565" i="1"/>
  <c r="D564"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5" i="1"/>
  <c r="D534" i="1"/>
  <c r="D533" i="1"/>
  <c r="D532" i="1"/>
  <c r="D531" i="1"/>
  <c r="D530" i="1"/>
  <c r="D529" i="1"/>
  <c r="D528" i="1"/>
  <c r="D527" i="1"/>
  <c r="D526" i="1"/>
  <c r="D525" i="1"/>
  <c r="D524" i="1"/>
  <c r="D523" i="1"/>
  <c r="D522" i="1"/>
  <c r="D521" i="1"/>
  <c r="D520" i="1"/>
  <c r="D519" i="1"/>
  <c r="D518" i="1"/>
  <c r="D517" i="1"/>
  <c r="D516" i="1"/>
  <c r="D515" i="1"/>
  <c r="D514" i="1"/>
  <c r="D512" i="1"/>
  <c r="D511" i="1"/>
  <c r="D510" i="1"/>
  <c r="D509" i="1"/>
  <c r="D508" i="1"/>
  <c r="D507" i="1"/>
  <c r="D506" i="1"/>
  <c r="D505" i="1"/>
  <c r="D504" i="1"/>
  <c r="D503" i="1"/>
  <c r="D502" i="1"/>
  <c r="D500" i="1"/>
  <c r="D499" i="1"/>
  <c r="D498" i="1"/>
  <c r="D497" i="1"/>
  <c r="D496" i="1"/>
  <c r="D495" i="1"/>
  <c r="D494" i="1"/>
  <c r="D493" i="1"/>
  <c r="D492" i="1"/>
  <c r="D491" i="1"/>
  <c r="D490" i="1"/>
  <c r="D489" i="1"/>
  <c r="D488" i="1"/>
  <c r="D487" i="1"/>
  <c r="D486" i="1"/>
  <c r="D485" i="1"/>
  <c r="D484" i="1"/>
  <c r="D483" i="1"/>
  <c r="D482"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6" i="1"/>
  <c r="D385" i="1"/>
  <c r="D384" i="1"/>
  <c r="D383" i="1"/>
  <c r="D382" i="1"/>
  <c r="D381" i="1"/>
  <c r="D380" i="1"/>
  <c r="D379" i="1"/>
  <c r="D378" i="1"/>
  <c r="D377" i="1"/>
  <c r="D376" i="1"/>
  <c r="D375" i="1"/>
  <c r="D374" i="1"/>
  <c r="D373" i="1"/>
  <c r="D372" i="1"/>
  <c r="D371" i="1"/>
  <c r="D370" i="1"/>
  <c r="D369"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1" i="1"/>
  <c r="D340" i="1"/>
  <c r="D339" i="1"/>
  <c r="D338" i="1"/>
  <c r="D337" i="1"/>
  <c r="D336" i="1"/>
  <c r="D335" i="1"/>
  <c r="D334" i="1"/>
  <c r="D333" i="1"/>
  <c r="D332" i="1"/>
  <c r="D331" i="1"/>
  <c r="D329" i="1"/>
  <c r="D328" i="1"/>
  <c r="D327" i="1"/>
  <c r="D326" i="1"/>
  <c r="D325" i="1"/>
  <c r="D324" i="1"/>
  <c r="D323" i="1"/>
  <c r="D322" i="1"/>
  <c r="D321" i="1"/>
  <c r="D320" i="1"/>
  <c r="D319" i="1"/>
  <c r="D318" i="1"/>
  <c r="D317" i="1"/>
  <c r="D316" i="1"/>
  <c r="D315" i="1"/>
  <c r="D314" i="1"/>
  <c r="R810" i="1"/>
  <c r="P810" i="1"/>
  <c r="P812" i="1" s="1"/>
  <c r="N810" i="1"/>
  <c r="N812" i="1" s="1"/>
  <c r="M810" i="1"/>
  <c r="M812" i="1" s="1"/>
  <c r="L810" i="1"/>
  <c r="L812" i="1" s="1"/>
  <c r="D313" i="1"/>
  <c r="D312" i="1"/>
  <c r="D311" i="1"/>
  <c r="D310" i="1"/>
  <c r="D309" i="1"/>
  <c r="D308" i="1"/>
  <c r="D307" i="1"/>
  <c r="V810" i="1"/>
  <c r="T810" i="1"/>
  <c r="D305" i="1"/>
  <c r="D304" i="1"/>
  <c r="D303" i="1"/>
  <c r="D302" i="1"/>
  <c r="D301" i="1"/>
  <c r="D300" i="1"/>
  <c r="D299" i="1"/>
  <c r="D298" i="1"/>
  <c r="D297" i="1"/>
  <c r="CD810" i="1"/>
  <c r="CC810" i="1"/>
  <c r="CA810" i="1"/>
  <c r="BY810" i="1"/>
  <c r="BS810" i="1"/>
  <c r="BR810" i="1"/>
  <c r="BQ810" i="1"/>
  <c r="BJ810" i="1"/>
  <c r="BI810" i="1"/>
  <c r="BG810" i="1"/>
  <c r="BE810" i="1"/>
  <c r="AY810" i="1"/>
  <c r="AX810" i="1"/>
  <c r="AW810" i="1"/>
  <c r="AP810" i="1"/>
  <c r="AO810" i="1"/>
  <c r="AM810" i="1"/>
  <c r="AK810" i="1"/>
  <c r="AD810" i="1"/>
  <c r="AC810"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8" i="1"/>
  <c r="D267" i="1"/>
  <c r="D266" i="1"/>
  <c r="D265" i="1"/>
  <c r="D264" i="1"/>
  <c r="D263" i="1"/>
  <c r="D262" i="1"/>
  <c r="D261" i="1"/>
  <c r="D260" i="1"/>
  <c r="D259" i="1"/>
  <c r="D258" i="1"/>
  <c r="D257" i="1"/>
  <c r="D256" i="1"/>
  <c r="D255" i="1"/>
  <c r="D254" i="1"/>
  <c r="D253" i="1"/>
  <c r="D252" i="1"/>
  <c r="N809" i="1"/>
  <c r="D251" i="1"/>
  <c r="D250" i="1"/>
  <c r="D249" i="1"/>
  <c r="D248" i="1"/>
  <c r="D247" i="1"/>
  <c r="D246" i="1"/>
  <c r="Q809" i="1"/>
  <c r="L809" i="1"/>
  <c r="D245" i="1"/>
  <c r="D244" i="1"/>
  <c r="D243" i="1"/>
  <c r="D242" i="1"/>
  <c r="D241" i="1"/>
  <c r="D240" i="1"/>
  <c r="D239" i="1"/>
  <c r="D238" i="1"/>
  <c r="D237" i="1"/>
  <c r="D236" i="1"/>
  <c r="D235" i="1"/>
  <c r="D234" i="1"/>
  <c r="D233" i="1"/>
  <c r="D232" i="1"/>
  <c r="D231" i="1"/>
  <c r="D230" i="1"/>
  <c r="D229" i="1"/>
  <c r="D228" i="1"/>
  <c r="D227" i="1"/>
  <c r="D226" i="1"/>
  <c r="D225" i="1"/>
  <c r="D223" i="1"/>
  <c r="D222" i="1"/>
  <c r="D221" i="1"/>
  <c r="D220" i="1"/>
  <c r="D219" i="1"/>
  <c r="D218" i="1"/>
  <c r="D217" i="1"/>
  <c r="D216" i="1"/>
  <c r="D215" i="1"/>
  <c r="D214" i="1"/>
  <c r="D213" i="1"/>
  <c r="D212" i="1"/>
  <c r="D211" i="1"/>
  <c r="D210" i="1"/>
  <c r="D209" i="1"/>
  <c r="D208" i="1"/>
  <c r="D207" i="1"/>
  <c r="D206" i="1"/>
  <c r="D205" i="1"/>
  <c r="D204" i="1"/>
  <c r="D202" i="1"/>
  <c r="D201" i="1"/>
  <c r="D200" i="1"/>
  <c r="D199" i="1"/>
  <c r="D198" i="1"/>
  <c r="D197" i="1"/>
  <c r="D196" i="1"/>
  <c r="D195" i="1"/>
  <c r="D194" i="1"/>
  <c r="D193" i="1"/>
  <c r="D192" i="1"/>
  <c r="D191" i="1"/>
  <c r="D190" i="1"/>
  <c r="D189" i="1"/>
  <c r="Z808" i="1"/>
  <c r="U808" i="1"/>
  <c r="T808" i="1"/>
  <c r="S808" i="1"/>
  <c r="R808" i="1"/>
  <c r="Q808" i="1"/>
  <c r="P808" i="1"/>
  <c r="O808" i="1"/>
  <c r="N808" i="1"/>
  <c r="M808" i="1"/>
  <c r="L808" i="1"/>
  <c r="D188" i="1"/>
  <c r="D187" i="1"/>
  <c r="D186" i="1"/>
  <c r="D185" i="1"/>
  <c r="D184" i="1"/>
  <c r="D183" i="1"/>
  <c r="D182" i="1"/>
  <c r="D181" i="1"/>
  <c r="D180"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0" i="1"/>
  <c r="D139" i="1"/>
  <c r="D138" i="1"/>
  <c r="D137" i="1"/>
  <c r="D136" i="1"/>
  <c r="D135" i="1"/>
  <c r="D134" i="1"/>
  <c r="D133" i="1"/>
  <c r="D132" i="1"/>
  <c r="D131" i="1"/>
  <c r="D130" i="1"/>
  <c r="D129" i="1"/>
  <c r="D128" i="1"/>
  <c r="D127" i="1"/>
  <c r="D126" i="1"/>
  <c r="D125" i="1"/>
  <c r="D123" i="1"/>
  <c r="D122" i="1"/>
  <c r="D121" i="1"/>
  <c r="D120" i="1"/>
  <c r="D119" i="1"/>
  <c r="D118" i="1"/>
  <c r="D117" i="1"/>
  <c r="D116" i="1"/>
  <c r="D115" i="1"/>
  <c r="D114" i="1"/>
  <c r="D113" i="1"/>
  <c r="D112" i="1"/>
  <c r="D111" i="1"/>
  <c r="D110" i="1"/>
  <c r="D109" i="1"/>
  <c r="D108" i="1"/>
  <c r="CE802" i="1"/>
  <c r="CD802" i="1"/>
  <c r="CC802" i="1"/>
  <c r="CB802" i="1"/>
  <c r="CA802" i="1"/>
  <c r="BZ802" i="1"/>
  <c r="BY802" i="1"/>
  <c r="BX802" i="1"/>
  <c r="BW802" i="1"/>
  <c r="BV802" i="1"/>
  <c r="BU802" i="1"/>
  <c r="BT802" i="1"/>
  <c r="BS802" i="1"/>
  <c r="BR802" i="1"/>
  <c r="BQ802" i="1"/>
  <c r="BP802" i="1"/>
  <c r="BO802" i="1"/>
  <c r="BN802" i="1"/>
  <c r="BM802" i="1"/>
  <c r="BL802" i="1"/>
  <c r="BK802" i="1"/>
  <c r="BJ802" i="1"/>
  <c r="BI802" i="1"/>
  <c r="BH802" i="1"/>
  <c r="BG802" i="1"/>
  <c r="BF802" i="1"/>
  <c r="BE802" i="1"/>
  <c r="BD802" i="1"/>
  <c r="BC802" i="1"/>
  <c r="BB802" i="1"/>
  <c r="BA802" i="1"/>
  <c r="AZ802" i="1"/>
  <c r="AY802" i="1"/>
  <c r="AX802" i="1"/>
  <c r="AW802" i="1"/>
  <c r="AV802" i="1"/>
  <c r="AU802" i="1"/>
  <c r="AT802" i="1"/>
  <c r="AS802" i="1"/>
  <c r="AR802" i="1"/>
  <c r="AQ802" i="1"/>
  <c r="AP802" i="1"/>
  <c r="AO802" i="1"/>
  <c r="AN802" i="1"/>
  <c r="AM802" i="1"/>
  <c r="AL802" i="1"/>
  <c r="AK802" i="1"/>
  <c r="AJ802" i="1"/>
  <c r="D107" i="1"/>
  <c r="D106" i="1"/>
  <c r="D105" i="1"/>
  <c r="D104" i="1"/>
  <c r="D103" i="1"/>
  <c r="D102" i="1"/>
  <c r="D101" i="1"/>
  <c r="P800" i="1"/>
  <c r="D100" i="1"/>
  <c r="D99" i="1"/>
  <c r="D98" i="1"/>
  <c r="D97" i="1"/>
  <c r="D96" i="1"/>
  <c r="D95" i="1"/>
  <c r="D94" i="1"/>
  <c r="D93" i="1"/>
  <c r="D92" i="1"/>
  <c r="D91" i="1"/>
  <c r="D90" i="1"/>
  <c r="D89" i="1"/>
  <c r="D88" i="1"/>
  <c r="D87" i="1"/>
  <c r="D86" i="1"/>
  <c r="D85" i="1"/>
  <c r="D84" i="1"/>
  <c r="D82" i="1"/>
  <c r="D81" i="1"/>
  <c r="D80" i="1"/>
  <c r="D79" i="1"/>
  <c r="D78" i="1"/>
  <c r="D77" i="1"/>
  <c r="D76" i="1"/>
  <c r="D75" i="1"/>
  <c r="S807" i="1"/>
  <c r="R807" i="1"/>
  <c r="Q807" i="1"/>
  <c r="P807" i="1"/>
  <c r="O807" i="1"/>
  <c r="N807" i="1"/>
  <c r="M807" i="1"/>
  <c r="L807" i="1"/>
  <c r="D74" i="1"/>
  <c r="D73" i="1"/>
  <c r="CE807" i="1"/>
  <c r="BW807" i="1"/>
  <c r="BV807" i="1"/>
  <c r="BS807" i="1"/>
  <c r="BR807" i="1"/>
  <c r="BQ807" i="1"/>
  <c r="BP807" i="1"/>
  <c r="BO807" i="1"/>
  <c r="BN807" i="1"/>
  <c r="BM807" i="1"/>
  <c r="BL807" i="1"/>
  <c r="BK807" i="1"/>
  <c r="BC807" i="1"/>
  <c r="BB807" i="1"/>
  <c r="AY807" i="1"/>
  <c r="AX807" i="1"/>
  <c r="AW807" i="1"/>
  <c r="AV807" i="1"/>
  <c r="AU807" i="1"/>
  <c r="AT807" i="1"/>
  <c r="AS807" i="1"/>
  <c r="AR807" i="1"/>
  <c r="AQ807" i="1"/>
  <c r="AI807" i="1"/>
  <c r="AH807" i="1"/>
  <c r="AG807" i="1"/>
  <c r="AF807" i="1"/>
  <c r="AE807" i="1"/>
  <c r="AD807" i="1"/>
  <c r="AC807" i="1"/>
  <c r="AB807" i="1"/>
  <c r="AA807" i="1"/>
  <c r="Z807" i="1"/>
  <c r="Y807" i="1"/>
  <c r="D72" i="1"/>
  <c r="D71" i="1"/>
  <c r="D70" i="1"/>
  <c r="D69" i="1"/>
  <c r="D68" i="1"/>
  <c r="D67" i="1"/>
  <c r="D66" i="1"/>
  <c r="D64" i="1"/>
  <c r="D63" i="1"/>
  <c r="D62" i="1"/>
  <c r="D61" i="1"/>
  <c r="D60" i="1"/>
  <c r="D59" i="1"/>
  <c r="D58" i="1"/>
  <c r="D57" i="1"/>
  <c r="D56" i="1"/>
  <c r="D55" i="1"/>
  <c r="O806" i="1"/>
  <c r="D54" i="1"/>
  <c r="D53" i="1"/>
  <c r="D52" i="1"/>
  <c r="D51" i="1"/>
  <c r="D50" i="1"/>
  <c r="CE806" i="1"/>
  <c r="CD806" i="1"/>
  <c r="CC806" i="1"/>
  <c r="CB806" i="1"/>
  <c r="BZ806" i="1"/>
  <c r="BY806" i="1"/>
  <c r="BX806" i="1"/>
  <c r="BW806" i="1"/>
  <c r="BV806" i="1"/>
  <c r="BU806" i="1"/>
  <c r="BT806" i="1"/>
  <c r="BS806" i="1"/>
  <c r="BR806" i="1"/>
  <c r="BQ806" i="1"/>
  <c r="BP806" i="1"/>
  <c r="BO806" i="1"/>
  <c r="BN806" i="1"/>
  <c r="BM806" i="1"/>
  <c r="BL806" i="1"/>
  <c r="BK806" i="1"/>
  <c r="BJ806" i="1"/>
  <c r="BI806" i="1"/>
  <c r="BH806" i="1"/>
  <c r="BG806" i="1"/>
  <c r="BF806" i="1"/>
  <c r="BE806" i="1"/>
  <c r="BD806" i="1"/>
  <c r="BC806" i="1"/>
  <c r="BB806" i="1"/>
  <c r="BA806" i="1"/>
  <c r="AZ806" i="1"/>
  <c r="AY806" i="1"/>
  <c r="AX806" i="1"/>
  <c r="AW806" i="1"/>
  <c r="AV806" i="1"/>
  <c r="AU806" i="1"/>
  <c r="AT806" i="1"/>
  <c r="AS806" i="1"/>
  <c r="AR806" i="1"/>
  <c r="AQ806" i="1"/>
  <c r="AP806" i="1"/>
  <c r="AO806" i="1"/>
  <c r="AN806" i="1"/>
  <c r="AM806" i="1"/>
  <c r="AL806" i="1"/>
  <c r="AK806" i="1"/>
  <c r="AJ806" i="1"/>
  <c r="AI806" i="1"/>
  <c r="AH806" i="1"/>
  <c r="AG806" i="1"/>
  <c r="AF806" i="1"/>
  <c r="AE806" i="1"/>
  <c r="AD806" i="1"/>
  <c r="AC806" i="1"/>
  <c r="AB806" i="1"/>
  <c r="AA806" i="1"/>
  <c r="Z806" i="1"/>
  <c r="Y806" i="1"/>
  <c r="U806" i="1"/>
  <c r="T806" i="1"/>
  <c r="S806" i="1"/>
  <c r="R806" i="1"/>
  <c r="P806" i="1"/>
  <c r="N806" i="1"/>
  <c r="L806" i="1"/>
  <c r="D49" i="1"/>
  <c r="D48" i="1"/>
  <c r="D47" i="1"/>
  <c r="D46" i="1"/>
  <c r="D45" i="1"/>
  <c r="D44" i="1"/>
  <c r="D43" i="1"/>
  <c r="D42" i="1"/>
  <c r="D41" i="1"/>
  <c r="D39" i="1"/>
  <c r="D38" i="1"/>
  <c r="D37" i="1"/>
  <c r="D36" i="1"/>
  <c r="D35" i="1"/>
  <c r="D34" i="1"/>
  <c r="D33" i="1"/>
  <c r="D32" i="1"/>
  <c r="D31" i="1"/>
  <c r="D30" i="1"/>
  <c r="D29" i="1"/>
  <c r="X805" i="1"/>
  <c r="T805" i="1"/>
  <c r="R805" i="1"/>
  <c r="D28" i="1"/>
  <c r="D27" i="1"/>
  <c r="D26" i="1"/>
  <c r="W805" i="1"/>
  <c r="V805" i="1"/>
  <c r="D25" i="1"/>
  <c r="D24" i="1"/>
  <c r="D23" i="1"/>
  <c r="P805" i="1"/>
  <c r="D22" i="1"/>
  <c r="D21" i="1"/>
  <c r="D20" i="1"/>
  <c r="D19" i="1"/>
  <c r="D18" i="1"/>
  <c r="D17" i="1"/>
  <c r="D16" i="1"/>
  <c r="D15" i="1"/>
  <c r="D14" i="1"/>
  <c r="D13" i="1"/>
  <c r="D12" i="1"/>
  <c r="D11" i="1"/>
  <c r="CE1" i="1"/>
  <c r="CD1" i="1"/>
  <c r="CC1" i="1"/>
  <c r="CB1" i="1"/>
  <c r="CA1" i="1"/>
  <c r="BZ1" i="1"/>
  <c r="BY1" i="1"/>
  <c r="BX1" i="1"/>
  <c r="BW1" i="1"/>
  <c r="BV1" i="1"/>
  <c r="BU1" i="1"/>
  <c r="BT1" i="1"/>
  <c r="BS1" i="1"/>
  <c r="BR1" i="1"/>
  <c r="BQ1" i="1"/>
  <c r="BP1" i="1"/>
  <c r="BO1" i="1"/>
  <c r="BN1" i="1"/>
  <c r="BM1" i="1"/>
  <c r="BL1" i="1"/>
  <c r="BK1" i="1"/>
  <c r="BJ1" i="1"/>
  <c r="BI1" i="1"/>
  <c r="BH1" i="1"/>
  <c r="BG1" i="1"/>
  <c r="BF1" i="1"/>
  <c r="BE1" i="1"/>
  <c r="BD1" i="1"/>
  <c r="BC1" i="1"/>
  <c r="BB1" i="1"/>
  <c r="BA1" i="1"/>
  <c r="AZ1" i="1"/>
  <c r="AY1" i="1"/>
  <c r="AX1" i="1"/>
  <c r="AW1" i="1"/>
  <c r="AV1" i="1"/>
  <c r="AU1" i="1"/>
  <c r="AT1" i="1"/>
  <c r="AS1" i="1"/>
  <c r="AR1" i="1"/>
  <c r="AQ1" i="1"/>
  <c r="AP1" i="1"/>
  <c r="AO1" i="1"/>
  <c r="AN1" i="1"/>
  <c r="AM1" i="1"/>
  <c r="AL1" i="1"/>
  <c r="AK1" i="1"/>
  <c r="AJ1" i="1"/>
  <c r="AI1" i="1"/>
  <c r="AH1" i="1"/>
  <c r="AG1" i="1"/>
  <c r="AF1" i="1"/>
  <c r="AE1" i="1"/>
  <c r="AD1" i="1"/>
  <c r="AC1" i="1"/>
  <c r="AB1" i="1"/>
  <c r="AA1" i="1"/>
  <c r="Z1" i="1"/>
  <c r="Y1" i="1"/>
  <c r="X1" i="1"/>
  <c r="W1" i="1"/>
  <c r="V1" i="1"/>
  <c r="U1" i="1"/>
  <c r="T1" i="1"/>
  <c r="S1" i="1"/>
  <c r="R1" i="1"/>
  <c r="Q1" i="1"/>
  <c r="P1" i="1"/>
  <c r="O1" i="1"/>
  <c r="N1" i="1"/>
  <c r="M1" i="1"/>
  <c r="L1" i="1"/>
  <c r="R812" i="1" l="1"/>
  <c r="T812" i="1"/>
  <c r="V812" i="1"/>
  <c r="BY809" i="1"/>
  <c r="AY809" i="1"/>
  <c r="BC809" i="1"/>
  <c r="AV809" i="1"/>
  <c r="BB809" i="1"/>
  <c r="Y800" i="1"/>
  <c r="AP805" i="1"/>
  <c r="BJ805" i="1"/>
  <c r="CD805" i="1"/>
  <c r="AA805" i="1"/>
  <c r="AU805" i="1"/>
  <c r="BO805" i="1"/>
  <c r="AB805" i="1"/>
  <c r="AV805" i="1"/>
  <c r="L805" i="1"/>
  <c r="AA809" i="1"/>
  <c r="X3" i="1"/>
  <c r="AC805" i="1"/>
  <c r="AW805" i="1"/>
  <c r="BQ805" i="1"/>
  <c r="M805" i="1"/>
  <c r="AD805" i="1"/>
  <c r="AX805" i="1"/>
  <c r="BR805" i="1"/>
  <c r="N805" i="1"/>
  <c r="AE805" i="1"/>
  <c r="AY805" i="1"/>
  <c r="BS805" i="1"/>
  <c r="O805" i="1"/>
  <c r="CA806" i="1"/>
  <c r="AF805" i="1"/>
  <c r="AZ805" i="1"/>
  <c r="BT805" i="1"/>
  <c r="AG805" i="1"/>
  <c r="BA805" i="1"/>
  <c r="BU805" i="1"/>
  <c r="Q805" i="1"/>
  <c r="AB802" i="1"/>
  <c r="CE809" i="1"/>
  <c r="AH805" i="1"/>
  <c r="BB805" i="1"/>
  <c r="BV805" i="1"/>
  <c r="BJ809" i="1"/>
  <c r="BQ809" i="1"/>
  <c r="BW809" i="1"/>
  <c r="AI805" i="1"/>
  <c r="BC805" i="1"/>
  <c r="BW805" i="1"/>
  <c r="S805" i="1"/>
  <c r="AK805" i="1"/>
  <c r="BE805" i="1"/>
  <c r="BY805" i="1"/>
  <c r="AL805" i="1"/>
  <c r="BF805" i="1"/>
  <c r="BZ805" i="1"/>
  <c r="AJ805" i="1"/>
  <c r="BD805" i="1"/>
  <c r="BX805" i="1"/>
  <c r="AM805" i="1"/>
  <c r="BG805" i="1"/>
  <c r="CA805" i="1"/>
  <c r="AN807" i="1"/>
  <c r="BH807" i="1"/>
  <c r="CB807" i="1"/>
  <c r="AA802" i="1"/>
  <c r="AP807" i="1"/>
  <c r="BJ807" i="1"/>
  <c r="CD807" i="1"/>
  <c r="AC802" i="1"/>
  <c r="AA808" i="1"/>
  <c r="AE810" i="1"/>
  <c r="AN805" i="1"/>
  <c r="BH805" i="1"/>
  <c r="CB805" i="1"/>
  <c r="AZ807" i="1"/>
  <c r="BT807" i="1"/>
  <c r="AC809" i="1"/>
  <c r="BA807" i="1"/>
  <c r="BU807" i="1"/>
  <c r="AF810" i="1"/>
  <c r="AJ807" i="1"/>
  <c r="BD807" i="1"/>
  <c r="BX807" i="1"/>
  <c r="AR805" i="1"/>
  <c r="BL805" i="1"/>
  <c r="AQ805" i="1"/>
  <c r="BK805" i="1"/>
  <c r="CE805" i="1"/>
  <c r="Z805" i="1"/>
  <c r="AT805" i="1"/>
  <c r="BN805" i="1"/>
  <c r="AL807" i="1"/>
  <c r="BF807" i="1"/>
  <c r="BZ807" i="1"/>
  <c r="Y802" i="1"/>
  <c r="AM807" i="1"/>
  <c r="BG807" i="1"/>
  <c r="CA807" i="1"/>
  <c r="AO805" i="1"/>
  <c r="BI805" i="1"/>
  <c r="CC805" i="1"/>
  <c r="Q806" i="1"/>
  <c r="AK807" i="1"/>
  <c r="BE807" i="1"/>
  <c r="BY807" i="1"/>
  <c r="AZ810" i="1"/>
  <c r="BT810" i="1"/>
  <c r="S810" i="1"/>
  <c r="S812" i="1" s="1"/>
  <c r="AG810" i="1"/>
  <c r="BA810" i="1"/>
  <c r="BU810" i="1"/>
  <c r="Y805" i="1"/>
  <c r="AS805" i="1"/>
  <c r="BM805" i="1"/>
  <c r="U805" i="1"/>
  <c r="AO807" i="1"/>
  <c r="BI807" i="1"/>
  <c r="CC807" i="1"/>
  <c r="V802" i="1"/>
  <c r="AB809" i="1"/>
  <c r="AJ810" i="1"/>
  <c r="BD810" i="1"/>
  <c r="BX810" i="1"/>
  <c r="Z802" i="1"/>
  <c r="Y808" i="1"/>
  <c r="AD809" i="1"/>
  <c r="AL810" i="1"/>
  <c r="BF810" i="1"/>
  <c r="BZ810" i="1"/>
  <c r="AE809" i="1"/>
  <c r="Y809" i="1"/>
  <c r="AD802" i="1"/>
  <c r="AH809" i="1"/>
  <c r="AG809" i="1"/>
  <c r="Z809" i="1"/>
  <c r="BB810" i="1"/>
  <c r="BV810" i="1"/>
  <c r="U810" i="1"/>
  <c r="U812" i="1" s="1"/>
  <c r="AI810" i="1"/>
  <c r="BC810" i="1"/>
  <c r="BW810" i="1"/>
  <c r="AF809" i="1"/>
  <c r="AI809" i="1"/>
  <c r="M809" i="1"/>
  <c r="X810" i="1"/>
  <c r="X812" i="1" s="1"/>
  <c r="AH810" i="1"/>
  <c r="AN810" i="1"/>
  <c r="BH810" i="1"/>
  <c r="CB810" i="1"/>
  <c r="O810" i="1"/>
  <c r="O812" i="1" s="1"/>
  <c r="AQ810" i="1"/>
  <c r="BK810" i="1"/>
  <c r="CE810" i="1"/>
  <c r="Q810" i="1"/>
  <c r="Q812" i="1" s="1"/>
  <c r="AR810" i="1"/>
  <c r="BL810" i="1"/>
  <c r="Y810" i="1"/>
  <c r="AS810" i="1"/>
  <c r="BM810" i="1"/>
  <c r="Z810" i="1"/>
  <c r="AT810" i="1"/>
  <c r="BN810" i="1"/>
  <c r="W810" i="1"/>
  <c r="W812" i="1" s="1"/>
  <c r="AA810" i="1"/>
  <c r="AU810" i="1"/>
  <c r="BO810" i="1"/>
  <c r="AB810" i="1"/>
  <c r="AV810" i="1"/>
  <c r="BP810" i="1"/>
  <c r="AC811" i="1"/>
  <c r="AC812" i="1" s="1"/>
  <c r="Y811" i="1"/>
  <c r="Z811" i="1"/>
  <c r="AB811" i="1"/>
  <c r="AA811" i="1"/>
  <c r="BV809" i="1" l="1"/>
  <c r="BS809" i="1"/>
  <c r="AZ809" i="1"/>
  <c r="AR809" i="1"/>
  <c r="AB808" i="1"/>
  <c r="AI811" i="1"/>
  <c r="AI812" i="1" s="1"/>
  <c r="AA812" i="1"/>
  <c r="BI809" i="1"/>
  <c r="AH811" i="1"/>
  <c r="AH812" i="1" s="1"/>
  <c r="BR809" i="1"/>
  <c r="AX809" i="1"/>
  <c r="AQ809" i="1"/>
  <c r="AG811" i="1"/>
  <c r="AG812" i="1" s="1"/>
  <c r="AE811" i="1"/>
  <c r="AE812" i="1" s="1"/>
  <c r="AO809" i="1"/>
  <c r="BU809" i="1"/>
  <c r="AB812" i="1"/>
  <c r="BZ809" i="1"/>
  <c r="AF811" i="1"/>
  <c r="AF812" i="1" s="1"/>
  <c r="BL809" i="1"/>
  <c r="BG809" i="1"/>
  <c r="AD811" i="1"/>
  <c r="AD812" i="1" s="1"/>
  <c r="Y812" i="1"/>
  <c r="AJ809" i="1"/>
  <c r="BO809" i="1"/>
  <c r="BH809" i="1"/>
  <c r="CC809" i="1"/>
  <c r="BD809" i="1"/>
  <c r="BM809" i="1"/>
  <c r="AT809" i="1"/>
  <c r="AK809" i="1"/>
  <c r="Z800" i="1"/>
  <c r="CB809" i="1"/>
  <c r="AL809" i="1"/>
  <c r="CA809" i="1"/>
  <c r="AU809" i="1"/>
  <c r="AN809" i="1"/>
  <c r="Z812" i="1"/>
  <c r="BP809" i="1"/>
  <c r="BX809" i="1"/>
  <c r="CD809" i="1"/>
  <c r="BT809" i="1"/>
  <c r="AW809" i="1"/>
  <c r="AJ801" i="1"/>
  <c r="BK809" i="1"/>
  <c r="BF809" i="1"/>
  <c r="AS809" i="1"/>
  <c r="BA809" i="1"/>
  <c r="BN809" i="1"/>
  <c r="AE802" i="1"/>
  <c r="AM809" i="1"/>
  <c r="AP809" i="1"/>
  <c r="BP805" i="1"/>
  <c r="BE809" i="1"/>
  <c r="AK801" i="1" l="1"/>
  <c r="AC808" i="1"/>
  <c r="AF802" i="1"/>
  <c r="AA800" i="1"/>
  <c r="AA3" i="1"/>
  <c r="Y3" i="1"/>
  <c r="AG802" i="1" l="1"/>
  <c r="AL801" i="1"/>
  <c r="AB800" i="1"/>
  <c r="Z3" i="1"/>
  <c r="AD808" i="1"/>
  <c r="AE808" i="1" l="1"/>
  <c r="AB3" i="1"/>
  <c r="AM801" i="1"/>
  <c r="AH802" i="1"/>
  <c r="AC800" i="1"/>
  <c r="AN801" i="1" l="1"/>
  <c r="AF808" i="1"/>
  <c r="AD800" i="1"/>
  <c r="AD3" i="1"/>
  <c r="AI802" i="1"/>
  <c r="AO801" i="1" l="1"/>
  <c r="AG808" i="1"/>
  <c r="AC3" i="1"/>
  <c r="AE800" i="1"/>
  <c r="AP801" i="1" l="1"/>
  <c r="AH808" i="1"/>
  <c r="AF800" i="1"/>
  <c r="AF3" i="1"/>
  <c r="AQ801" i="1" l="1"/>
  <c r="AG3" i="1"/>
  <c r="AG800" i="1"/>
  <c r="AE3" i="1"/>
  <c r="AI808" i="1"/>
  <c r="AR801" i="1" l="1"/>
  <c r="AH800" i="1"/>
  <c r="AJ808" i="1"/>
  <c r="AK808" i="1" l="1"/>
  <c r="AI800" i="1"/>
  <c r="AS801" i="1"/>
  <c r="AT801" i="1" l="1"/>
  <c r="AL808" i="1"/>
  <c r="AH3" i="1"/>
  <c r="AJ800" i="1"/>
  <c r="AM808" i="1" l="1"/>
  <c r="AU801" i="1"/>
  <c r="AK800" i="1"/>
  <c r="AI3" i="1"/>
  <c r="AL800" i="1" l="1"/>
  <c r="AV801" i="1"/>
  <c r="AN808" i="1"/>
  <c r="AW801" i="1" l="1"/>
  <c r="AM800" i="1"/>
  <c r="AO808" i="1"/>
  <c r="AN800" i="1" l="1"/>
  <c r="AX801" i="1"/>
  <c r="AP808" i="1"/>
  <c r="AY801" i="1" l="1"/>
  <c r="AO800" i="1"/>
  <c r="AQ808" i="1"/>
  <c r="AR808" i="1" l="1"/>
  <c r="AZ801" i="1"/>
  <c r="AP800" i="1"/>
  <c r="BA801" i="1" l="1"/>
  <c r="AS808" i="1"/>
  <c r="AQ800" i="1"/>
  <c r="AT808" i="1" l="1"/>
  <c r="BB801" i="1"/>
  <c r="AR800" i="1"/>
  <c r="AU808" i="1" l="1"/>
  <c r="AS800" i="1"/>
  <c r="BC801" i="1"/>
  <c r="AT800" i="1" l="1"/>
  <c r="BD801" i="1"/>
  <c r="AV808" i="1"/>
  <c r="AU800" i="1" l="1"/>
  <c r="BE801" i="1"/>
  <c r="AW808" i="1"/>
  <c r="AV800" i="1" l="1"/>
  <c r="AX808" i="1"/>
  <c r="BF801" i="1"/>
  <c r="AW800" i="1" l="1"/>
  <c r="BG801" i="1"/>
  <c r="AY808" i="1"/>
  <c r="AX800" i="1" l="1"/>
  <c r="AZ808" i="1"/>
  <c r="BH801" i="1"/>
  <c r="BA808" i="1" l="1"/>
  <c r="AY800" i="1"/>
  <c r="BI801" i="1"/>
  <c r="BB808" i="1" l="1"/>
  <c r="AZ800" i="1"/>
  <c r="BJ801" i="1"/>
  <c r="BC808" i="1" l="1"/>
  <c r="BK801" i="1"/>
  <c r="BA800" i="1"/>
  <c r="BB800" i="1" l="1"/>
  <c r="BL801" i="1"/>
  <c r="BD808" i="1"/>
  <c r="BM801" i="1" l="1"/>
  <c r="BE808" i="1"/>
  <c r="BC800" i="1"/>
  <c r="BD800" i="1" l="1"/>
  <c r="BF808" i="1"/>
  <c r="BN801" i="1"/>
  <c r="BO801" i="1" l="1"/>
  <c r="BG808" i="1"/>
  <c r="BE800" i="1"/>
  <c r="BP801" i="1" l="1"/>
  <c r="BF800" i="1"/>
  <c r="BH808" i="1"/>
  <c r="BG800" i="1" l="1"/>
  <c r="BI808" i="1"/>
  <c r="BQ801" i="1"/>
  <c r="BH800" i="1" l="1"/>
  <c r="BJ808" i="1"/>
  <c r="BR801" i="1"/>
  <c r="BK808" i="1" l="1"/>
  <c r="BI800" i="1"/>
  <c r="BS801" i="1"/>
  <c r="BJ800" i="1" l="1"/>
  <c r="BL808" i="1"/>
  <c r="BT801" i="1"/>
  <c r="BM808" i="1" l="1"/>
  <c r="BK800" i="1"/>
  <c r="BU801" i="1"/>
  <c r="BV801" i="1" l="1"/>
  <c r="BL800" i="1"/>
  <c r="BN808" i="1"/>
  <c r="BO808" i="1" l="1"/>
  <c r="BW801" i="1"/>
  <c r="BM800" i="1"/>
  <c r="BN800" i="1" l="1"/>
  <c r="BX801" i="1"/>
  <c r="BP808" i="1"/>
  <c r="BY801" i="1" l="1"/>
  <c r="BQ808" i="1"/>
  <c r="BO800" i="1"/>
  <c r="BP800" i="1" l="1"/>
  <c r="BZ801" i="1"/>
  <c r="BR808" i="1"/>
  <c r="CA801" i="1" l="1"/>
  <c r="BS808" i="1"/>
  <c r="BQ800" i="1"/>
  <c r="BR800" i="1" l="1"/>
  <c r="BT808" i="1"/>
  <c r="CB801" i="1"/>
  <c r="BU808" i="1" l="1"/>
  <c r="CC801" i="1"/>
  <c r="BS800" i="1"/>
  <c r="CD801" i="1" l="1"/>
  <c r="CE801" i="1"/>
  <c r="BT800" i="1"/>
  <c r="BV808" i="1"/>
  <c r="BW808" i="1" l="1"/>
  <c r="BU800" i="1"/>
  <c r="BV800" i="1" l="1"/>
  <c r="BX808" i="1"/>
  <c r="BY808" i="1" l="1"/>
  <c r="BW800" i="1"/>
  <c r="BX800" i="1" l="1"/>
  <c r="BZ808" i="1"/>
  <c r="CA808" i="1" l="1"/>
  <c r="BY800" i="1"/>
  <c r="CB808" i="1" l="1"/>
  <c r="BZ800" i="1"/>
  <c r="CA800" i="1" l="1"/>
  <c r="CC808" i="1"/>
  <c r="CD808" i="1" l="1"/>
  <c r="CE808" i="1"/>
  <c r="CB800" i="1"/>
  <c r="CC800" i="1" l="1"/>
  <c r="CD800" i="1" l="1"/>
  <c r="CE800" i="1"/>
  <c r="AJ811" i="1" l="1"/>
  <c r="AJ812" i="1" s="1"/>
  <c r="AK811" i="1" l="1"/>
  <c r="AK812" i="1" s="1"/>
  <c r="AL811" i="1" l="1"/>
  <c r="AL812" i="1" s="1"/>
  <c r="AM811" i="1" l="1"/>
  <c r="AM812" i="1" s="1"/>
  <c r="AN811" i="1" l="1"/>
  <c r="AN812" i="1" s="1"/>
  <c r="AO811" i="1" l="1"/>
  <c r="AO812" i="1" s="1"/>
  <c r="AP811" i="1" l="1"/>
  <c r="AP812" i="1" s="1"/>
  <c r="AQ811" i="1" l="1"/>
  <c r="AQ812" i="1" s="1"/>
  <c r="AR811" i="1" l="1"/>
  <c r="AR812" i="1" s="1"/>
  <c r="AS811" i="1" l="1"/>
  <c r="AS812" i="1" s="1"/>
  <c r="AT811" i="1" l="1"/>
  <c r="AT812" i="1" s="1"/>
  <c r="AU811" i="1" l="1"/>
  <c r="AU812" i="1" s="1"/>
  <c r="AV811" i="1" l="1"/>
  <c r="AV812" i="1" s="1"/>
  <c r="AW811" i="1" l="1"/>
  <c r="AW812" i="1" s="1"/>
  <c r="AX811" i="1" l="1"/>
  <c r="AX812" i="1" s="1"/>
  <c r="AY811" i="1" l="1"/>
  <c r="AY812" i="1" s="1"/>
  <c r="AZ811" i="1" l="1"/>
  <c r="AZ812" i="1" s="1"/>
  <c r="BA811" i="1" l="1"/>
  <c r="BA812" i="1" s="1"/>
  <c r="BB811" i="1" l="1"/>
  <c r="BB812" i="1" s="1"/>
  <c r="BC811" i="1" l="1"/>
  <c r="BC812" i="1" s="1"/>
  <c r="BD811" i="1" l="1"/>
  <c r="BD812" i="1" s="1"/>
  <c r="BE811" i="1" l="1"/>
  <c r="BE812" i="1" s="1"/>
  <c r="BF811" i="1" l="1"/>
  <c r="BF812" i="1" s="1"/>
  <c r="BG811" i="1" l="1"/>
  <c r="BG812" i="1" s="1"/>
  <c r="BH811" i="1" l="1"/>
  <c r="BH812" i="1" s="1"/>
  <c r="BI811" i="1" l="1"/>
  <c r="BI812" i="1" s="1"/>
  <c r="BJ811" i="1" l="1"/>
  <c r="BJ812" i="1" s="1"/>
  <c r="BK811" i="1"/>
  <c r="BK812" i="1" s="1"/>
  <c r="BL811" i="1" l="1"/>
  <c r="BL812" i="1" s="1"/>
  <c r="BM811" i="1" l="1"/>
  <c r="BM812" i="1" s="1"/>
  <c r="BN811" i="1" l="1"/>
  <c r="BN812" i="1" s="1"/>
  <c r="BO811" i="1" l="1"/>
  <c r="BO812" i="1" s="1"/>
  <c r="BP811" i="1" l="1"/>
  <c r="BP812" i="1" s="1"/>
  <c r="BQ811" i="1" l="1"/>
  <c r="BQ812" i="1" s="1"/>
  <c r="BR811" i="1" l="1"/>
  <c r="BR812" i="1" s="1"/>
  <c r="BS811" i="1" l="1"/>
  <c r="BS812" i="1" s="1"/>
  <c r="BT811" i="1" l="1"/>
  <c r="BT812" i="1" s="1"/>
  <c r="BU811" i="1" l="1"/>
  <c r="BU812" i="1" s="1"/>
  <c r="BV811" i="1" l="1"/>
  <c r="BV812" i="1" s="1"/>
  <c r="BW811" i="1" l="1"/>
  <c r="BW812" i="1" s="1"/>
  <c r="BX811" i="1" l="1"/>
  <c r="BX812" i="1" s="1"/>
  <c r="BY811" i="1" l="1"/>
  <c r="BY812" i="1" s="1"/>
  <c r="BZ811" i="1" l="1"/>
  <c r="BZ812" i="1" s="1"/>
  <c r="CA811" i="1" l="1"/>
  <c r="CA812" i="1" s="1"/>
  <c r="CB811" i="1" l="1"/>
  <c r="CB812" i="1" s="1"/>
  <c r="CC811" i="1" l="1"/>
  <c r="CC812" i="1" s="1"/>
  <c r="CD811" i="1" l="1"/>
  <c r="CD812" i="1" s="1"/>
  <c r="CE811" i="1" l="1"/>
  <c r="CE8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Portia Koh</author>
    <author>tc={E2C13E49-98C0-46D4-B53D-587DAD7C605A}</author>
    <author>tc={7A5867A3-2C5D-4B50-A6CC-DD5CBF7DD2B3}</author>
    <author>tc={207308BF-D781-4774-89A6-CEC9FB896AAF}</author>
    <author>tc={FA223E4A-178B-4221-9165-4CDF62B9A62F}</author>
    <author>tc={E8D457FD-2CC5-477F-AFF5-D629B444814F}</author>
    <author>tc={B63645D4-21A3-481F-8832-D1BA5767F89E}</author>
    <author>tc={BC98C16F-4D3C-44FE-AA7E-A98E5827CED9}</author>
    <author>tc={7BE4DD6D-1599-4B55-A13D-7D4AE8FEA730}</author>
    <author>tc={DE50999C-50A1-4F92-9C06-795262B6C61C}</author>
    <author>tc={DC43713F-A944-488D-AC4B-6B58258FA5B0}</author>
    <author>tc={83038731-3657-45C9-818F-7BC82A50BBF8}</author>
    <author>tc={7315F4A6-D22B-4BBC-9E68-4D861D0DA00C}</author>
    <author>User</author>
    <author>tc={B4F75B6D-9813-491A-AEDE-B70E17776C2B}</author>
    <author>tc={92CAF3B7-B021-4B00-8889-11A84E1E973D}</author>
    <author>tc={6F6760B5-D77B-4B64-B3E3-EECA090B4C69}</author>
    <author>tc={D781F39F-38E1-4545-A46F-0695256589A6}</author>
    <author>tc={8726E13B-1A6C-4273-8F10-5C513EBDF1DC}</author>
    <author>tc={153587DB-8271-40ED-98AB-C3AA51F7DACC}</author>
    <author>tc={3B503D8A-9F27-40D7-BC7B-0BCB3C20DBC3}</author>
    <author>tc={CCD5FC64-085A-4605-84CD-DC658ECAA7C0}</author>
    <author>tc={AF392DC1-0C62-4CB7-9F1D-1F0944A0D854}</author>
    <author>tc={4A323F21-2529-4663-A431-A4A092D17417}</author>
    <author>tc={B547FB42-F57E-4444-AEB5-CE1857EFA63F}</author>
    <author>tc={4984B7D7-A9EA-4D29-B5AB-7324C691ADCF}</author>
    <author>tc={59051D53-8DF7-4DD8-A65E-4E902D9AA0AD}</author>
    <author>tc={5937F71C-9B13-46D6-833B-0ECF513B5662}</author>
    <author>tc={3D3E19A4-0FE8-4AE5-8399-E4B5A36735A0}</author>
    <author>tc={EE28FD55-7DF4-46A7-AC2C-0FE6459F44AD}</author>
    <author>tc={AD3F3772-8972-4AD8-BDFF-9A5AAAE48E90}</author>
    <author>tc={C7552A6B-608A-4FEB-9B1A-8E2441AD149C}</author>
    <author>tc={DCEC796A-2F47-4A0B-81FF-76BE38E10D79}</author>
    <author>tc={DB335F87-238B-4D8B-8B33-FA6962EE386D}</author>
    <author>tc={DEC9A2FB-97D1-434F-A60C-1E1CC49D39FC}</author>
    <author>tc={A135D516-BC93-4F3E-979E-C8E6722DEB38}</author>
    <author>tc={C9E9E3A9-2445-486A-843F-88AF1A03D9B4}</author>
    <author>tc={62118A30-B661-448E-B338-8DAE5C46B8D1}</author>
    <author>tc={47BA9F2E-A738-4431-8693-C24C03CD7E51}</author>
    <author>tc={DC1BC9D0-97D8-4CCA-88FD-3A831327B6C8}</author>
    <author>tc={765B3932-2D0A-4B93-8FF0-D74D2BC7DF43}</author>
    <author>tc={FC66DFCA-073C-4D5C-B03B-661531C4EF40}</author>
    <author>tc={50A6D9D9-8B01-4C47-A524-FDDC5F2B0014}</author>
    <author>tc={8345FB7E-B6F8-4DD5-B1E8-5B67B3C12342}</author>
    <author>tc={7B9E6349-D702-4C81-9159-55FEE59BF3D4}</author>
    <author>tc={414956E8-9D57-4C5C-B424-607A67215734}</author>
    <author>tc={DBE37B24-8DCA-4199-9B64-22CFC6A5C332}</author>
    <author>tc={DB1A573B-841F-44B7-8DFE-BD43068BE97A}</author>
    <author>tc={7FEB83C7-3090-418C-9706-3E810ED1307E}</author>
    <author>tc={ACEE6F48-7523-4FF8-B763-93383A47047C}</author>
    <author>tc={51D7F45D-2669-436D-93D9-E0462F673CEC}</author>
    <author>tc={8A1FB3E7-7B37-4E4D-9CDF-DE6E1DF36520}</author>
    <author>tc={A6DBE786-FBC3-4098-AE3D-4E236B5C2DEB}</author>
    <author>tc={D35C6071-3594-4F59-8772-FA138DD5FF4E}</author>
    <author>tc={BD1C31D0-D695-4716-B3CB-ADCFFBF77E28}</author>
    <author>tc={FB151461-8EE9-4090-B6FA-3814ED3967AE}</author>
    <author>tc={2A7BBCA1-2C3F-47CA-8E4A-C87EA264BF1E}</author>
    <author>tc={62203B46-B07C-48C2-B9E8-8561C325472B}</author>
    <author>tc={E1E82B21-F41F-42EE-BF2F-21410E1A7393}</author>
    <author>tc={4A143E2A-F909-472A-9B69-FD7B9E10FCC0}</author>
    <author>tc={E612A7BF-A8E4-4BDF-A409-71128DBB9703}</author>
    <author>tc={A33C7230-39D5-4C1F-AAC0-24F4EA593F1B}</author>
    <author>tc={78C04C51-C250-4519-9CDE-AFE79D01A959}</author>
    <author>tc={E2725EB4-3785-454C-BD21-26FFF76FE9E5}</author>
    <author>tc={A2F4EF7C-6281-49C6-8E6B-93D42B257F3C}</author>
    <author>tc={22C16A37-D269-4B87-AE89-B7F6E45331CC}</author>
    <author>tc={DB2E41B9-788B-4341-B918-88650D9ED2DC}</author>
    <author>tc={57CF6546-6C1B-4BE4-9AB2-A738F4998B8D}</author>
    <author>tc={6D9BB179-3E70-4E73-A5CF-709812278F46}</author>
    <author>tc={DAB0503F-B5E7-4088-B5FC-EA0AF507A182}</author>
    <author>tc={D3988471-B5A1-4A1E-A339-B46ADE9558D8}</author>
    <author>tc={159C188C-E357-4057-999F-8A899AF9D7D7}</author>
    <author>tc={8401AF08-FFBA-4946-BC70-FABA408C5DF7}</author>
    <author>tc={4AAA1F7F-8F34-4B94-848E-863311EF9063}</author>
    <author>tc={DBF2496D-7A5F-4091-BCB6-C85329BE6A97}</author>
  </authors>
  <commentList>
    <comment ref="X19" authorId="0" shapeId="0" xr:uid="{78B9D30D-FD48-48F7-821C-2079A58D0785}">
      <text>
        <r>
          <rPr>
            <b/>
            <sz val="9"/>
            <color indexed="81"/>
            <rFont val="Tahoma"/>
            <family val="2"/>
          </rPr>
          <t>Portia Koh:</t>
        </r>
        <r>
          <rPr>
            <sz val="9"/>
            <color indexed="81"/>
            <rFont val="Tahoma"/>
            <family val="2"/>
          </rPr>
          <t xml:space="preserve">
Name: Nur Aisyah Abdul
Title: Carbon Data Analyst Intern
Salary: SGD 1,500 per month
Internship duration: 8 Jan 2024 to 10 May 2024</t>
        </r>
      </text>
    </comment>
    <comment ref="Y20" authorId="0" shapeId="0" xr:uid="{FD06A754-AEE1-4176-92C5-633A19D1CF0F}">
      <text>
        <r>
          <rPr>
            <b/>
            <sz val="9"/>
            <color indexed="81"/>
            <rFont val="Tahoma"/>
            <family val="2"/>
          </rPr>
          <t>Portia Koh:</t>
        </r>
        <r>
          <rPr>
            <sz val="9"/>
            <color indexed="81"/>
            <rFont val="Tahoma"/>
            <family val="2"/>
          </rPr>
          <t xml:space="preserve">
additional 1k moved from Jan</t>
        </r>
      </text>
    </comment>
    <comment ref="X21" authorId="0" shapeId="0" xr:uid="{7408D83B-BD25-43D8-B4C5-93E7551C9998}">
      <text>
        <r>
          <rPr>
            <b/>
            <sz val="9"/>
            <color indexed="81"/>
            <rFont val="Tahoma"/>
            <family val="2"/>
          </rPr>
          <t>Portia Koh:</t>
        </r>
        <r>
          <rPr>
            <sz val="9"/>
            <color indexed="81"/>
            <rFont val="Tahoma"/>
            <family val="2"/>
          </rPr>
          <t xml:space="preserve">
To have consistent JE namings - can't use formula</t>
        </r>
      </text>
    </comment>
    <comment ref="L22" authorId="1" shapeId="0" xr:uid="{E2C13E49-98C0-46D4-B53D-587DAD7C605A}">
      <text>
        <t>[Threaded comment]
Your version of Excel allows you to read this threaded comment; however, any edits to it will get removed if the file is opened in a newer version of Excel. Learn more: https://go.microsoft.com/fwlink/?linkid=870924
Comment:
    Ateams 27,957
TW 10,884</t>
      </text>
    </comment>
    <comment ref="M22" authorId="2" shapeId="0" xr:uid="{7A5867A3-2C5D-4B50-A6CC-DD5CBF7DD2B3}">
      <text>
        <t>[Threaded comment]
Your version of Excel allows you to read this threaded comment; however, any edits to it will get removed if the file is opened in a newer version of Excel. Learn more: https://go.microsoft.com/fwlink/?linkid=870924
Comment:
    Ateams 59,700
TW 9,688</t>
      </text>
    </comment>
    <comment ref="N22" authorId="3" shapeId="0" xr:uid="{207308BF-D781-4774-89A6-CEC9FB896AAF}">
      <text>
        <t>[Threaded comment]
Your version of Excel allows you to read this threaded comment; however, any edits to it will get removed if the file is opened in a newer version of Excel. Learn more: https://go.microsoft.com/fwlink/?linkid=870924
Comment:
    Ateams 19,496
TW 13,308</t>
      </text>
    </comment>
    <comment ref="O22" authorId="4" shapeId="0" xr:uid="{FA223E4A-178B-4221-9165-4CDF62B9A62F}">
      <text>
        <t>[Threaded comment]
Your version of Excel allows you to read this threaded comment; however, any edits to it will get removed if the file is opened in a newer version of Excel. Learn more: https://go.microsoft.com/fwlink/?linkid=870924
Comment:
    Ateams 12,181
TW 9,189</t>
      </text>
    </comment>
    <comment ref="P22" authorId="0" shapeId="0" xr:uid="{7E732C26-4A8E-4C16-A5AD-0605EB4A96A6}">
      <text>
        <r>
          <rPr>
            <b/>
            <sz val="9"/>
            <color indexed="81"/>
            <rFont val="Tahoma"/>
            <family val="2"/>
          </rPr>
          <t>Portia Koh:</t>
        </r>
        <r>
          <rPr>
            <sz val="9"/>
            <color indexed="81"/>
            <rFont val="Tahoma"/>
            <family val="2"/>
          </rPr>
          <t xml:space="preserve">
Raw file doesn't tie</t>
        </r>
      </text>
    </comment>
    <comment ref="F24" authorId="0" shapeId="0" xr:uid="{D93005B3-848F-4C82-BCAF-FF53CB0ABC38}">
      <text>
        <r>
          <rPr>
            <b/>
            <sz val="9"/>
            <color indexed="81"/>
            <rFont val="Tahoma"/>
            <family val="2"/>
          </rPr>
          <t>Portia Koh:</t>
        </r>
        <r>
          <rPr>
            <sz val="9"/>
            <color indexed="81"/>
            <rFont val="Tahoma"/>
            <family val="2"/>
          </rPr>
          <t xml:space="preserve">
Ollie Rudd</t>
        </r>
      </text>
    </comment>
    <comment ref="F25" authorId="0" shapeId="0" xr:uid="{579722FF-9438-4FCC-9A12-888E0B9041FD}">
      <text>
        <r>
          <rPr>
            <b/>
            <sz val="9"/>
            <color indexed="81"/>
            <rFont val="Tahoma"/>
            <family val="2"/>
          </rPr>
          <t>Portia Koh:</t>
        </r>
        <r>
          <rPr>
            <sz val="9"/>
            <color indexed="81"/>
            <rFont val="Tahoma"/>
            <family val="2"/>
          </rPr>
          <t xml:space="preserve">
Ellie, Arata and Qiwei</t>
        </r>
      </text>
    </comment>
    <comment ref="U25" authorId="0" shapeId="0" xr:uid="{0E8A1DB4-18ED-43C3-A4C1-E68B863558F2}">
      <text>
        <r>
          <rPr>
            <b/>
            <sz val="9"/>
            <color indexed="81"/>
            <rFont val="Tahoma"/>
            <family val="2"/>
          </rPr>
          <t>Portia Koh:</t>
        </r>
        <r>
          <rPr>
            <sz val="9"/>
            <color indexed="81"/>
            <rFont val="Tahoma"/>
            <family val="2"/>
          </rPr>
          <t xml:space="preserve">
+ JP separation fee (Ellie)
+ Prov for Omnipresent Oct all EOR</t>
        </r>
      </text>
    </comment>
    <comment ref="V25" authorId="0" shapeId="0" xr:uid="{F907B14E-1D05-4004-B85C-86BC4F5E7F0D}">
      <text>
        <r>
          <rPr>
            <b/>
            <sz val="9"/>
            <color indexed="81"/>
            <rFont val="Tahoma"/>
            <family val="2"/>
          </rPr>
          <t>Portia Koh:</t>
        </r>
        <r>
          <rPr>
            <sz val="9"/>
            <color indexed="81"/>
            <rFont val="Tahoma"/>
            <family val="2"/>
          </rPr>
          <t xml:space="preserve">
Prov for Nicholos Omnipresent - 19,843 (Adjusted below)</t>
        </r>
      </text>
    </comment>
    <comment ref="F26" authorId="0" shapeId="0" xr:uid="{CEA585AB-38FD-483A-9411-B4C8033C907F}">
      <text>
        <r>
          <rPr>
            <b/>
            <sz val="9"/>
            <color indexed="81"/>
            <rFont val="Tahoma"/>
            <family val="2"/>
          </rPr>
          <t>Portia Koh:</t>
        </r>
        <r>
          <rPr>
            <sz val="9"/>
            <color indexed="81"/>
            <rFont val="Tahoma"/>
            <family val="2"/>
          </rPr>
          <t xml:space="preserve">
Ollie Rudd</t>
        </r>
      </text>
    </comment>
    <comment ref="X26" authorId="0" shapeId="0" xr:uid="{2D62E26A-DD29-4A30-B6C1-EB15DEB29855}">
      <text>
        <r>
          <rPr>
            <b/>
            <sz val="9"/>
            <color indexed="81"/>
            <rFont val="Tahoma"/>
            <family val="2"/>
          </rPr>
          <t>Portia Koh:</t>
        </r>
        <r>
          <rPr>
            <sz val="9"/>
            <color indexed="81"/>
            <rFont val="Tahoma"/>
            <family val="2"/>
          </rPr>
          <t xml:space="preserve">
Provision for Ollie Rudd?</t>
        </r>
      </text>
    </comment>
    <comment ref="F27" authorId="0" shapeId="0" xr:uid="{098ACA45-5386-4A3C-9FA6-2266C09CB060}">
      <text>
        <r>
          <rPr>
            <b/>
            <sz val="9"/>
            <color indexed="81"/>
            <rFont val="Tahoma"/>
            <family val="2"/>
          </rPr>
          <t>Portia Koh:</t>
        </r>
        <r>
          <rPr>
            <sz val="9"/>
            <color indexed="81"/>
            <rFont val="Tahoma"/>
            <family val="2"/>
          </rPr>
          <t xml:space="preserve">
Ellie, Arata and Qiwei</t>
        </r>
      </text>
    </comment>
    <comment ref="U30" authorId="0" shapeId="0" xr:uid="{4886BBF7-B6FE-4281-9C0C-92BBDE90A44C}">
      <text>
        <r>
          <rPr>
            <b/>
            <sz val="9"/>
            <color indexed="81"/>
            <rFont val="Tahoma"/>
            <family val="2"/>
          </rPr>
          <t>Portia Koh:</t>
        </r>
        <r>
          <rPr>
            <sz val="9"/>
            <color indexed="81"/>
            <rFont val="Tahoma"/>
            <family val="2"/>
          </rPr>
          <t xml:space="preserve">
Raw GL did not indicate as Other_CAPEX under For Schedule, text is for CAPEX</t>
        </r>
      </text>
    </comment>
    <comment ref="X30" authorId="0" shapeId="0" xr:uid="{9EB70DE4-B427-4F49-8CCD-A33044C68ACA}">
      <text>
        <r>
          <rPr>
            <b/>
            <sz val="9"/>
            <color indexed="81"/>
            <rFont val="Tahoma"/>
            <family val="2"/>
          </rPr>
          <t>Portia Koh:</t>
        </r>
        <r>
          <rPr>
            <sz val="9"/>
            <color indexed="81"/>
            <rFont val="Tahoma"/>
            <family val="2"/>
          </rPr>
          <t xml:space="preserve">
Not in yet</t>
        </r>
      </text>
    </comment>
    <comment ref="Y32" authorId="0" shapeId="0" xr:uid="{ECFBFC02-FA79-4251-94D9-1DFE94D00A65}">
      <text>
        <r>
          <rPr>
            <b/>
            <sz val="9"/>
            <color indexed="81"/>
            <rFont val="Tahoma"/>
            <family val="2"/>
          </rPr>
          <t>Portia Koh:</t>
        </r>
        <r>
          <rPr>
            <sz val="9"/>
            <color indexed="81"/>
            <rFont val="Tahoma"/>
            <family val="2"/>
          </rPr>
          <t xml:space="preserve">
additional 100 moved from Jan to keep budget</t>
        </r>
      </text>
    </comment>
    <comment ref="V39" authorId="0" shapeId="0" xr:uid="{FBFA9DE0-D9EC-4F1A-A478-B072100D6117}">
      <text>
        <r>
          <rPr>
            <b/>
            <sz val="9"/>
            <color indexed="81"/>
            <rFont val="Tahoma"/>
            <family val="2"/>
          </rPr>
          <t>Portia Koh:</t>
        </r>
        <r>
          <rPr>
            <sz val="9"/>
            <color indexed="81"/>
            <rFont val="Tahoma"/>
            <family val="2"/>
          </rPr>
          <t xml:space="preserve">
Adjusment for Nick Metz to Sales team</t>
        </r>
      </text>
    </comment>
    <comment ref="W39" authorId="0" shapeId="0" xr:uid="{3EF63C43-9BB1-4855-9392-2ACC79CA0D82}">
      <text>
        <r>
          <rPr>
            <b/>
            <sz val="9"/>
            <color indexed="81"/>
            <rFont val="Tahoma"/>
            <family val="2"/>
          </rPr>
          <t>Portia Koh:</t>
        </r>
        <r>
          <rPr>
            <sz val="9"/>
            <color indexed="81"/>
            <rFont val="Tahoma"/>
            <family val="2"/>
          </rPr>
          <t xml:space="preserve">
Adjusment for Nick Metz to Sales team</t>
        </r>
      </text>
    </comment>
    <comment ref="F49" authorId="0" shapeId="0" xr:uid="{905B49E2-B303-4243-8F7E-976685DE3344}">
      <text>
        <r>
          <rPr>
            <b/>
            <sz val="9"/>
            <color indexed="81"/>
            <rFont val="Tahoma"/>
            <family val="2"/>
          </rPr>
          <t>Portia Koh:</t>
        </r>
        <r>
          <rPr>
            <sz val="9"/>
            <color indexed="81"/>
            <rFont val="Tahoma"/>
            <family val="2"/>
          </rPr>
          <t xml:space="preserve">
Manuela</t>
        </r>
      </text>
    </comment>
    <comment ref="R49" authorId="5" shapeId="0" xr:uid="{E8D457FD-2CC5-477F-AFF5-D629B444814F}">
      <text>
        <t>[Threaded comment]
Your version of Excel allows you to read this threaded comment; however, any edits to it will get removed if the file is opened in a newer version of Excel. Learn more: https://go.microsoft.com/fwlink/?linkid=870924
Comment:
    Multiplier - Manuela</t>
      </text>
    </comment>
    <comment ref="S49" authorId="6" shapeId="0" xr:uid="{B63645D4-21A3-481F-8832-D1BA5767F89E}">
      <text>
        <t>[Threaded comment]
Your version of Excel allows you to read this threaded comment; however, any edits to it will get removed if the file is opened in a newer version of Excel. Learn more: https://go.microsoft.com/fwlink/?linkid=870924
Comment:
    Manuela</t>
      </text>
    </comment>
    <comment ref="F50" authorId="0" shapeId="0" xr:uid="{0DF6FB8B-275A-494B-ABD9-5FADD52BFBB4}">
      <text>
        <r>
          <rPr>
            <b/>
            <sz val="9"/>
            <color indexed="81"/>
            <rFont val="Tahoma"/>
            <family val="2"/>
          </rPr>
          <t>Portia Koh:</t>
        </r>
        <r>
          <rPr>
            <sz val="9"/>
            <color indexed="81"/>
            <rFont val="Tahoma"/>
            <family val="2"/>
          </rPr>
          <t xml:space="preserve">
Manuela</t>
        </r>
      </text>
    </comment>
    <comment ref="F51" authorId="0" shapeId="0" xr:uid="{0D9B14E0-6C1B-43F5-89EA-E8FEF02709C8}">
      <text>
        <r>
          <rPr>
            <b/>
            <sz val="9"/>
            <color indexed="81"/>
            <rFont val="Tahoma"/>
            <family val="2"/>
          </rPr>
          <t>Portia Koh:</t>
        </r>
        <r>
          <rPr>
            <sz val="9"/>
            <color indexed="81"/>
            <rFont val="Tahoma"/>
            <family val="2"/>
          </rPr>
          <t xml:space="preserve">
Oliver Tizon</t>
        </r>
      </text>
    </comment>
    <comment ref="F52" authorId="0" shapeId="0" xr:uid="{6123EBE9-4E18-4855-8626-856B52B9DD84}">
      <text>
        <r>
          <rPr>
            <b/>
            <sz val="9"/>
            <color indexed="81"/>
            <rFont val="Tahoma"/>
            <family val="2"/>
          </rPr>
          <t>Portia Koh:</t>
        </r>
        <r>
          <rPr>
            <sz val="9"/>
            <color indexed="81"/>
            <rFont val="Tahoma"/>
            <family val="2"/>
          </rPr>
          <t xml:space="preserve">
Oliver Tizon</t>
        </r>
      </text>
    </comment>
    <comment ref="N54" authorId="0" shapeId="0" xr:uid="{8129627E-3E06-41BA-B275-CB5105CEE941}">
      <text>
        <r>
          <rPr>
            <b/>
            <sz val="9"/>
            <color indexed="81"/>
            <rFont val="Tahoma"/>
            <family val="2"/>
          </rPr>
          <t>Portia Koh:</t>
        </r>
        <r>
          <rPr>
            <sz val="9"/>
            <color indexed="81"/>
            <rFont val="Tahoma"/>
            <family val="2"/>
          </rPr>
          <t xml:space="preserve">
Adjustment for Nick Metz and Rahul Gupta costs charged to wrong CC</t>
        </r>
      </text>
    </comment>
    <comment ref="O54" authorId="0" shapeId="0" xr:uid="{09862648-63B3-4B1A-B9ED-B95051722523}">
      <text>
        <r>
          <rPr>
            <b/>
            <sz val="9"/>
            <color indexed="81"/>
            <rFont val="Tahoma"/>
            <family val="2"/>
          </rPr>
          <t>Portia Koh:</t>
        </r>
        <r>
          <rPr>
            <sz val="9"/>
            <color indexed="81"/>
            <rFont val="Tahoma"/>
            <family val="2"/>
          </rPr>
          <t xml:space="preserve">
Adjustment for Manuela's costs from sales cc</t>
        </r>
      </text>
    </comment>
    <comment ref="Q54" authorId="0" shapeId="0" xr:uid="{D17862AE-467B-4FFD-A655-2B053B78C994}">
      <text>
        <r>
          <rPr>
            <b/>
            <sz val="9"/>
            <color indexed="81"/>
            <rFont val="Tahoma"/>
            <family val="2"/>
          </rPr>
          <t>Portia Koh:</t>
        </r>
        <r>
          <rPr>
            <sz val="9"/>
            <color indexed="81"/>
            <rFont val="Tahoma"/>
            <family val="2"/>
          </rPr>
          <t xml:space="preserve">
Adjustment for Manuela's costs from sales cc</t>
        </r>
      </text>
    </comment>
    <comment ref="S54" authorId="0" shapeId="0" xr:uid="{DD6D66A9-1A5D-4E1B-8FEE-C81058DEF155}">
      <text>
        <r>
          <rPr>
            <b/>
            <sz val="9"/>
            <color indexed="81"/>
            <rFont val="Tahoma"/>
            <family val="2"/>
          </rPr>
          <t>Portia Koh:</t>
        </r>
        <r>
          <rPr>
            <sz val="9"/>
            <color indexed="81"/>
            <rFont val="Tahoma"/>
            <family val="2"/>
          </rPr>
          <t xml:space="preserve">
Adjustment for Paula and Hideki's mgmt fee charged to wrong cc</t>
        </r>
      </text>
    </comment>
    <comment ref="F72" authorId="0" shapeId="0" xr:uid="{12758ACA-F313-4E4C-ADD7-B84050C40D61}">
      <text>
        <r>
          <rPr>
            <b/>
            <sz val="9"/>
            <color indexed="81"/>
            <rFont val="Tahoma"/>
            <family val="2"/>
          </rPr>
          <t>Portia Koh:</t>
        </r>
        <r>
          <rPr>
            <sz val="9"/>
            <color indexed="81"/>
            <rFont val="Tahoma"/>
            <family val="2"/>
          </rPr>
          <t xml:space="preserve">
Ippei</t>
        </r>
      </text>
    </comment>
    <comment ref="F73" authorId="0" shapeId="0" xr:uid="{95CAF804-C167-43F8-9799-9E846EE90FE8}">
      <text>
        <r>
          <rPr>
            <b/>
            <sz val="9"/>
            <color indexed="81"/>
            <rFont val="Tahoma"/>
            <family val="2"/>
          </rPr>
          <t>Portia Koh:</t>
        </r>
        <r>
          <rPr>
            <sz val="9"/>
            <color indexed="81"/>
            <rFont val="Tahoma"/>
            <family val="2"/>
          </rPr>
          <t xml:space="preserve">
Ippei</t>
        </r>
      </text>
    </comment>
    <comment ref="X76" authorId="0" shapeId="0" xr:uid="{2770E0AD-8534-434D-BCA9-D74DF5A75BC2}">
      <text>
        <r>
          <rPr>
            <b/>
            <sz val="9"/>
            <color indexed="81"/>
            <rFont val="Tahoma"/>
            <family val="2"/>
          </rPr>
          <t>Portia Koh:</t>
        </r>
        <r>
          <rPr>
            <sz val="9"/>
            <color indexed="81"/>
            <rFont val="Tahoma"/>
            <family val="2"/>
          </rPr>
          <t xml:space="preserve">
Ippei's cost - to reclass to JP12</t>
        </r>
      </text>
    </comment>
    <comment ref="X99" authorId="0" shapeId="0" xr:uid="{6ED286D9-AADF-4D05-8740-B7514219D53C}">
      <text>
        <r>
          <rPr>
            <b/>
            <sz val="9"/>
            <color indexed="81"/>
            <rFont val="Tahoma"/>
            <family val="2"/>
          </rPr>
          <t>Portia Koh:</t>
        </r>
        <r>
          <rPr>
            <sz val="9"/>
            <color indexed="81"/>
            <rFont val="Tahoma"/>
            <family val="2"/>
          </rPr>
          <t xml:space="preserve">
1x intern available</t>
        </r>
      </text>
    </comment>
    <comment ref="V102" authorId="0" shapeId="0" xr:uid="{5A08CCFF-8A64-477B-BA86-44BF9D31CD59}">
      <text>
        <r>
          <rPr>
            <b/>
            <sz val="9"/>
            <color indexed="81"/>
            <rFont val="Tahoma"/>
            <family val="2"/>
          </rPr>
          <t>Portia Koh:</t>
        </r>
        <r>
          <rPr>
            <sz val="9"/>
            <color indexed="81"/>
            <rFont val="Tahoma"/>
            <family val="2"/>
          </rPr>
          <t xml:space="preserve">
No reclass to prepaid made in Nov MEC - to reclass in Dec</t>
        </r>
      </text>
    </comment>
    <comment ref="W102" authorId="0" shapeId="0" xr:uid="{3978615F-5E6C-4BB5-AF64-B37BDBA7D21E}">
      <text>
        <r>
          <rPr>
            <b/>
            <sz val="9"/>
            <color indexed="81"/>
            <rFont val="Tahoma"/>
            <family val="2"/>
          </rPr>
          <t>Portia Koh:</t>
        </r>
        <r>
          <rPr>
            <sz val="9"/>
            <color indexed="81"/>
            <rFont val="Tahoma"/>
            <family val="2"/>
          </rPr>
          <t xml:space="preserve">
Credit balance as balances are reclassed to prepaids</t>
        </r>
      </text>
    </comment>
    <comment ref="P104" authorId="7" shapeId="0" xr:uid="{BC98C16F-4D3C-44FE-AA7E-A98E5827CED9}">
      <text>
        <t>[Threaded comment]
Your version of Excel allows you to read this threaded comment; however, any edits to it will get removed if the file is opened in a newer version of Excel. Learn more: https://go.microsoft.com/fwlink/?linkid=870924
Comment:
    TCO2 yearly 23,368</t>
      </text>
    </comment>
    <comment ref="U105" authorId="8" shapeId="0" xr:uid="{7BE4DD6D-1599-4B55-A13D-7D4AE8FEA730}">
      <text>
        <t>[Threaded comment]
Your version of Excel allows you to read this threaded comment; however, any edits to it will get removed if the file is opened in a newer version of Excel. Learn more: https://go.microsoft.com/fwlink/?linkid=870924
Comment:
    Yearly subscription for EcoInvent</t>
      </text>
    </comment>
    <comment ref="V105" authorId="0" shapeId="0" xr:uid="{6B91E990-F253-4625-846E-C092990147CD}">
      <text>
        <r>
          <rPr>
            <b/>
            <sz val="9"/>
            <color indexed="81"/>
            <rFont val="Tahoma"/>
            <family val="2"/>
          </rPr>
          <t>Portia Koh:</t>
        </r>
        <r>
          <rPr>
            <sz val="9"/>
            <color indexed="81"/>
            <rFont val="Tahoma"/>
            <family val="2"/>
          </rPr>
          <t xml:space="preserve">
+ additional 3 annual licence from Nov 23 to Nov 24
No reclass to prepaid in Nov MEC - should be reclassed</t>
        </r>
      </text>
    </comment>
    <comment ref="W105" authorId="0" shapeId="0" xr:uid="{720B84AE-35D8-4962-A9FB-5DA18B41FF51}">
      <text>
        <r>
          <rPr>
            <b/>
            <sz val="9"/>
            <color indexed="81"/>
            <rFont val="Tahoma"/>
            <family val="2"/>
          </rPr>
          <t>Portia Koh:</t>
        </r>
        <r>
          <rPr>
            <sz val="9"/>
            <color indexed="81"/>
            <rFont val="Tahoma"/>
            <family val="2"/>
          </rPr>
          <t xml:space="preserve">
Credit balance as balances are reclassed to prepaids</t>
        </r>
      </text>
    </comment>
    <comment ref="Q106" authorId="9" shapeId="0" xr:uid="{DE50999C-50A1-4F92-9C06-795262B6C61C}">
      <text>
        <t>[Threaded comment]
Your version of Excel allows you to read this threaded comment; however, any edits to it will get removed if the file is opened in a newer version of Excel. Learn more: https://go.microsoft.com/fwlink/?linkid=870924
Comment:
    one year of licensed Generic Meal da</t>
      </text>
    </comment>
    <comment ref="R106" authorId="10" shapeId="0" xr:uid="{DC43713F-A944-488D-AC4B-6B58258FA5B0}">
      <text>
        <t>[Threaded comment]
Your version of Excel allows you to read this threaded comment; however, any edits to it will get removed if the file is opened in a newer version of Excel. Learn more: https://go.microsoft.com/fwlink/?linkid=870924
Comment:
    Edamam</t>
      </text>
    </comment>
    <comment ref="V106" authorId="0" shapeId="0" xr:uid="{1BFD51FC-ED46-4DF0-A825-C64325450DF1}">
      <text>
        <r>
          <rPr>
            <b/>
            <sz val="9"/>
            <color indexed="81"/>
            <rFont val="Tahoma"/>
            <family val="2"/>
          </rPr>
          <t>Portia Koh:</t>
        </r>
        <r>
          <rPr>
            <sz val="9"/>
            <color indexed="81"/>
            <rFont val="Tahoma"/>
            <family val="2"/>
          </rPr>
          <t xml:space="preserve">
Agri-footprint annual licence - 31 Oct 23 - 30 Oct 24</t>
        </r>
      </text>
    </comment>
    <comment ref="W106" authorId="0" shapeId="0" xr:uid="{CD488BF2-1307-4C2B-AA10-482B208D507C}">
      <text>
        <r>
          <rPr>
            <b/>
            <sz val="9"/>
            <color indexed="81"/>
            <rFont val="Tahoma"/>
            <family val="2"/>
          </rPr>
          <t>Portia Koh:</t>
        </r>
        <r>
          <rPr>
            <sz val="9"/>
            <color indexed="81"/>
            <rFont val="Tahoma"/>
            <family val="2"/>
          </rPr>
          <t xml:space="preserve">
Agri-footprint annual licence - 31 Oct 23 - 30 Oct 24</t>
        </r>
      </text>
    </comment>
    <comment ref="V107" authorId="0" shapeId="0" xr:uid="{A922FD5A-85E4-41E7-BF0C-EFDF5A2B5B92}">
      <text>
        <r>
          <rPr>
            <b/>
            <sz val="9"/>
            <color indexed="81"/>
            <rFont val="Tahoma"/>
            <family val="2"/>
          </rPr>
          <t>Portia Koh:</t>
        </r>
        <r>
          <rPr>
            <sz val="9"/>
            <color indexed="81"/>
            <rFont val="Tahoma"/>
            <family val="2"/>
          </rPr>
          <t xml:space="preserve">
Edamam</t>
        </r>
      </text>
    </comment>
    <comment ref="W107" authorId="0" shapeId="0" xr:uid="{7199B8F1-E496-4101-92E6-2F9300B440CB}">
      <text>
        <r>
          <rPr>
            <b/>
            <sz val="9"/>
            <color indexed="81"/>
            <rFont val="Tahoma"/>
            <family val="2"/>
          </rPr>
          <t>Portia Koh:</t>
        </r>
        <r>
          <rPr>
            <sz val="9"/>
            <color indexed="81"/>
            <rFont val="Tahoma"/>
            <family val="2"/>
          </rPr>
          <t xml:space="preserve">
Edamam</t>
        </r>
      </text>
    </comment>
    <comment ref="X107" authorId="0" shapeId="0" xr:uid="{1208EFEE-5CBE-4AA5-9027-21D1B1FCDD96}">
      <text>
        <r>
          <rPr>
            <b/>
            <sz val="9"/>
            <color indexed="81"/>
            <rFont val="Tahoma"/>
            <family val="2"/>
          </rPr>
          <t>Portia Koh:</t>
        </r>
        <r>
          <rPr>
            <sz val="9"/>
            <color indexed="81"/>
            <rFont val="Tahoma"/>
            <family val="2"/>
          </rPr>
          <t xml:space="preserve">
Edamam</t>
        </r>
      </text>
    </comment>
    <comment ref="U109" authorId="11" shapeId="0" xr:uid="{83038731-3657-45C9-818F-7BC82A50BBF8}">
      <text>
        <t>[Threaded comment]
Your version of Excel allows you to read this threaded comment; however, any edits to it will get removed if the file is opened in a newer version of Excel. Learn more: https://go.microsoft.com/fwlink/?linkid=870924
Comment:
    Gowthami Yusuf - Should be moved to Engg CC</t>
      </text>
    </comment>
    <comment ref="W109" authorId="0" shapeId="0" xr:uid="{F6F42133-2D2B-4A65-8E8C-71BCB959B083}">
      <text>
        <r>
          <rPr>
            <b/>
            <sz val="9"/>
            <color indexed="81"/>
            <rFont val="Tahoma"/>
            <family val="2"/>
          </rPr>
          <t>Portia Koh:</t>
        </r>
        <r>
          <rPr>
            <sz val="9"/>
            <color indexed="81"/>
            <rFont val="Tahoma"/>
            <family val="2"/>
          </rPr>
          <t xml:space="preserve">
Gouthami Yousuf</t>
        </r>
      </text>
    </comment>
    <comment ref="U110" authorId="12" shapeId="0" xr:uid="{7315F4A6-D22B-4BBC-9E68-4D861D0DA00C}">
      <text>
        <t>[Threaded comment]
Your version of Excel allows you to read this threaded comment; however, any edits to it will get removed if the file is opened in a newer version of Excel. Learn more: https://go.microsoft.com/fwlink/?linkid=870924
Comment:
    Gowthami Yusuf - Should be moved to Engg CC</t>
      </text>
    </comment>
    <comment ref="X119" authorId="0" shapeId="0" xr:uid="{19352F89-74DC-412A-A038-AF830BB9C239}">
      <text>
        <r>
          <rPr>
            <b/>
            <sz val="9"/>
            <color indexed="81"/>
            <rFont val="Tahoma"/>
            <family val="2"/>
          </rPr>
          <t>Portia Koh:</t>
        </r>
        <r>
          <rPr>
            <sz val="9"/>
            <color indexed="81"/>
            <rFont val="Tahoma"/>
            <family val="2"/>
          </rPr>
          <t xml:space="preserve">
To reclass to Ops &amp; Admin IN52</t>
        </r>
      </text>
    </comment>
    <comment ref="W121" authorId="0" shapeId="0" xr:uid="{7D22B3D4-2C55-4A90-B167-6D70D9A470EE}">
      <text>
        <r>
          <rPr>
            <b/>
            <sz val="9"/>
            <color indexed="81"/>
            <rFont val="Tahoma"/>
            <family val="2"/>
          </rPr>
          <t>Portia Koh:</t>
        </r>
        <r>
          <rPr>
            <sz val="9"/>
            <color indexed="81"/>
            <rFont val="Tahoma"/>
            <family val="2"/>
          </rPr>
          <t xml:space="preserve">
Doubtful debt provision for Noco Noco - top line</t>
        </r>
      </text>
    </comment>
    <comment ref="X122" authorId="0" shapeId="0" xr:uid="{A8FD84F3-7FB0-4478-8E95-B97EC0F55E0F}">
      <text>
        <r>
          <rPr>
            <b/>
            <sz val="9"/>
            <color indexed="81"/>
            <rFont val="Tahoma"/>
            <family val="2"/>
          </rPr>
          <t>Portia Koh:</t>
        </r>
        <r>
          <rPr>
            <sz val="9"/>
            <color indexed="81"/>
            <rFont val="Tahoma"/>
            <family val="2"/>
          </rPr>
          <t xml:space="preserve">
Noco-noco</t>
        </r>
      </text>
    </comment>
    <comment ref="AB130" authorId="0" shapeId="0" xr:uid="{DABD7F72-B388-4C75-8536-444037C0A28B}">
      <text>
        <r>
          <rPr>
            <b/>
            <sz val="9"/>
            <color indexed="81"/>
            <rFont val="Tahoma"/>
            <family val="2"/>
          </rPr>
          <t xml:space="preserve">Portia Koh:
</t>
        </r>
        <r>
          <rPr>
            <sz val="9"/>
            <color indexed="81"/>
            <rFont val="Tahoma"/>
            <family val="2"/>
          </rPr>
          <t>Gu Yuyang</t>
        </r>
        <r>
          <rPr>
            <b/>
            <sz val="9"/>
            <color indexed="81"/>
            <rFont val="Tahoma"/>
            <family val="2"/>
          </rPr>
          <t xml:space="preserve">
</t>
        </r>
        <r>
          <rPr>
            <sz val="9"/>
            <color indexed="81"/>
            <rFont val="Tahoma"/>
            <family val="2"/>
          </rPr>
          <t>Role: Product Design Intern
Period: 2 May to 2 August 2024
Salary: $1,500 per month</t>
        </r>
      </text>
    </comment>
    <comment ref="N133" authorId="13" shapeId="0" xr:uid="{4521B163-6F2D-41FC-A232-64F0C55F4D80}">
      <text>
        <r>
          <rPr>
            <b/>
            <sz val="9"/>
            <color indexed="81"/>
            <rFont val="Tahoma"/>
            <family val="2"/>
          </rPr>
          <t>User:</t>
        </r>
        <r>
          <rPr>
            <sz val="9"/>
            <color indexed="81"/>
            <rFont val="Tahoma"/>
            <family val="2"/>
          </rPr>
          <t xml:space="preserve">
Design - Ng Shi Qiang, Mark</t>
        </r>
      </text>
    </comment>
    <comment ref="X175" authorId="0" shapeId="0" xr:uid="{71677AF3-54A7-4A45-BB9F-0AB4B1D31670}">
      <text>
        <r>
          <rPr>
            <b/>
            <sz val="9"/>
            <color indexed="81"/>
            <rFont val="Tahoma"/>
            <family val="2"/>
          </rPr>
          <t>Portia Koh:</t>
        </r>
        <r>
          <rPr>
            <sz val="9"/>
            <color indexed="81"/>
            <rFont val="Tahoma"/>
            <family val="2"/>
          </rPr>
          <t xml:space="preserve">
to reclass to Ops &amp; Admin IN52</t>
        </r>
      </text>
    </comment>
    <comment ref="V186" authorId="0" shapeId="0" xr:uid="{52330663-FBA7-473E-851C-A28A4C19987A}">
      <text>
        <r>
          <rPr>
            <b/>
            <sz val="9"/>
            <color indexed="81"/>
            <rFont val="Tahoma"/>
            <family val="2"/>
          </rPr>
          <t>Portia Koh:</t>
        </r>
        <r>
          <rPr>
            <sz val="9"/>
            <color indexed="81"/>
            <rFont val="Tahoma"/>
            <family val="2"/>
          </rPr>
          <t xml:space="preserve">
Why is this credit balance?</t>
        </r>
      </text>
    </comment>
    <comment ref="X186" authorId="0" shapeId="0" xr:uid="{CD7F67C3-54CD-4571-83BF-BA1D45A11761}">
      <text>
        <r>
          <rPr>
            <b/>
            <sz val="9"/>
            <color indexed="81"/>
            <rFont val="Tahoma"/>
            <family val="2"/>
          </rPr>
          <t>Portia Koh:</t>
        </r>
        <r>
          <rPr>
            <sz val="9"/>
            <color indexed="81"/>
            <rFont val="Tahoma"/>
            <family val="2"/>
          </rPr>
          <t xml:space="preserve">
Arthur Chong 
22 Jan to 19 April 2024
13 May to 19 July 2024</t>
        </r>
      </text>
    </comment>
    <comment ref="F188" authorId="0" shapeId="0" xr:uid="{09998DD0-70A4-432A-97BA-DEB984AE76EC}">
      <text>
        <r>
          <rPr>
            <b/>
            <sz val="9"/>
            <color indexed="81"/>
            <rFont val="Tahoma"/>
            <family val="2"/>
          </rPr>
          <t>Portia Koh:</t>
        </r>
        <r>
          <rPr>
            <sz val="9"/>
            <color indexed="81"/>
            <rFont val="Tahoma"/>
            <family val="2"/>
          </rPr>
          <t xml:space="preserve">
Canada - Rahul Gupta</t>
        </r>
      </text>
    </comment>
    <comment ref="N191" authorId="0" shapeId="0" xr:uid="{D2D7DB7F-80F1-4072-9FE2-30A4259A80AF}">
      <text>
        <r>
          <rPr>
            <b/>
            <sz val="9"/>
            <color indexed="81"/>
            <rFont val="Tahoma"/>
            <family val="2"/>
          </rPr>
          <t>Portia Koh:</t>
        </r>
        <r>
          <rPr>
            <sz val="9"/>
            <color indexed="81"/>
            <rFont val="Tahoma"/>
            <family val="2"/>
          </rPr>
          <t xml:space="preserve">
Rahul Gupta's costs from customer success cc</t>
        </r>
      </text>
    </comment>
    <comment ref="Y192" authorId="14" shapeId="0" xr:uid="{B4F75B6D-9813-491A-AEDE-B70E17776C2B}">
      <text>
        <t>[Threaded comment]
Your version of Excel allows you to read this threaded comment; however, any edits to it will get removed if the file is opened in a newer version of Excel. Learn more: https://go.microsoft.com/fwlink/?linkid=870924
Comment:
    Google cloud platform (for model training) 0.5k
Gen AI tools, API usage 2k</t>
      </text>
    </comment>
    <comment ref="M211" authorId="15" shapeId="0" xr:uid="{92CAF3B7-B021-4B00-8889-11A84E1E973D}">
      <text>
        <t>[Threaded comment]
Your version of Excel allows you to read this threaded comment; however, any edits to it will get removed if the file is opened in a newer version of Excel. Learn more: https://go.microsoft.com/fwlink/?linkid=870924
Comment:
    Translation fees JP</t>
      </text>
    </comment>
    <comment ref="F237" authorId="0" shapeId="0" xr:uid="{402E7150-EF01-4EBC-ABF6-5E8CE53D4A49}">
      <text>
        <r>
          <rPr>
            <b/>
            <sz val="9"/>
            <color indexed="81"/>
            <rFont val="Tahoma"/>
            <family val="2"/>
          </rPr>
          <t>Portia Koh:</t>
        </r>
        <r>
          <rPr>
            <sz val="9"/>
            <color indexed="81"/>
            <rFont val="Tahoma"/>
            <family val="2"/>
          </rPr>
          <t xml:space="preserve">
Changed from SGA0 to IN52</t>
        </r>
      </text>
    </comment>
    <comment ref="F241" authorId="0" shapeId="0" xr:uid="{AFCE8DEE-E84E-4174-BB9C-9B8064BC11C0}">
      <text>
        <r>
          <rPr>
            <b/>
            <sz val="9"/>
            <color indexed="81"/>
            <rFont val="Tahoma"/>
            <family val="2"/>
          </rPr>
          <t>Portia Koh:</t>
        </r>
        <r>
          <rPr>
            <sz val="9"/>
            <color indexed="81"/>
            <rFont val="Tahoma"/>
            <family val="2"/>
          </rPr>
          <t xml:space="preserve">
Changed from SGA0 to IN52</t>
        </r>
      </text>
    </comment>
    <comment ref="F242" authorId="0" shapeId="0" xr:uid="{2FC2DD6E-6087-474A-B05F-0CE447B2FBDA}">
      <text>
        <r>
          <rPr>
            <b/>
            <sz val="9"/>
            <color indexed="81"/>
            <rFont val="Tahoma"/>
            <family val="2"/>
          </rPr>
          <t>Portia Koh:</t>
        </r>
        <r>
          <rPr>
            <sz val="9"/>
            <color indexed="81"/>
            <rFont val="Tahoma"/>
            <family val="2"/>
          </rPr>
          <t xml:space="preserve">
Changed from SGA0 to IN52</t>
        </r>
      </text>
    </comment>
    <comment ref="X245" authorId="0" shapeId="0" xr:uid="{8DBC22B1-0E97-446E-94FC-D5BD5CD4EA95}">
      <text>
        <r>
          <rPr>
            <b/>
            <sz val="9"/>
            <color indexed="81"/>
            <rFont val="Tahoma"/>
            <family val="2"/>
          </rPr>
          <t>Portia Koh:</t>
        </r>
        <r>
          <rPr>
            <sz val="9"/>
            <color indexed="81"/>
            <rFont val="Tahoma"/>
            <family val="2"/>
          </rPr>
          <t xml:space="preserve">
$300k for all contractor expenses</t>
        </r>
      </text>
    </comment>
    <comment ref="Y245" authorId="0" shapeId="0" xr:uid="{C1EEF76E-0BF9-4D70-9A95-1963A43521F4}">
      <text>
        <r>
          <rPr>
            <b/>
            <sz val="9"/>
            <color indexed="81"/>
            <rFont val="Tahoma"/>
            <family val="2"/>
          </rPr>
          <t>Portia Koh:</t>
        </r>
        <r>
          <rPr>
            <sz val="9"/>
            <color indexed="81"/>
            <rFont val="Tahoma"/>
            <family val="2"/>
          </rPr>
          <t xml:space="preserve">
Additional ML Lead (Feb24-Apr24)</t>
        </r>
      </text>
    </comment>
    <comment ref="Z245" authorId="0" shapeId="0" xr:uid="{67DF7283-8CDF-4402-8006-C46A9BC4812B}">
      <text>
        <r>
          <rPr>
            <b/>
            <sz val="9"/>
            <color indexed="81"/>
            <rFont val="Tahoma"/>
            <family val="2"/>
          </rPr>
          <t>Portia Koh:</t>
        </r>
        <r>
          <rPr>
            <sz val="9"/>
            <color indexed="81"/>
            <rFont val="Tahoma"/>
            <family val="2"/>
          </rPr>
          <t xml:space="preserve">
Additional ML Lead (Feb24-Apr24)</t>
        </r>
      </text>
    </comment>
    <comment ref="AA245" authorId="0" shapeId="0" xr:uid="{D4950B0A-06E9-4F60-B231-CF547D7717C9}">
      <text>
        <r>
          <rPr>
            <b/>
            <sz val="9"/>
            <color indexed="81"/>
            <rFont val="Tahoma"/>
            <family val="2"/>
          </rPr>
          <t>Portia Koh:</t>
        </r>
        <r>
          <rPr>
            <sz val="9"/>
            <color indexed="81"/>
            <rFont val="Tahoma"/>
            <family val="2"/>
          </rPr>
          <t xml:space="preserve">
Additional ML Lead (Feb24-Apr24)</t>
        </r>
      </text>
    </comment>
    <comment ref="M248" authorId="16" shapeId="0" xr:uid="{6F6760B5-D77B-4B64-B3E3-EECA090B4C69}">
      <text>
        <t>[Threaded comment]
Your version of Excel allows you to read this threaded comment; however, any edits to it will get removed if the file is opened in a newer version of Excel. Learn more: https://go.microsoft.com/fwlink/?linkid=870924
Comment:
    Mobile Programming 11,520
Moving Words -3,990</t>
      </text>
    </comment>
    <comment ref="X248" authorId="0" shapeId="0" xr:uid="{F7462833-D5FF-445B-9018-06D66CDCE821}">
      <text>
        <r>
          <rPr>
            <b/>
            <sz val="9"/>
            <color indexed="81"/>
            <rFont val="Tahoma"/>
            <family val="2"/>
          </rPr>
          <t>Portia Koh:</t>
        </r>
        <r>
          <rPr>
            <sz val="9"/>
            <color indexed="81"/>
            <rFont val="Tahoma"/>
            <family val="2"/>
          </rPr>
          <t xml:space="preserve">
Mobile Programming - contract ends 31 Jan 2024, Geektrust, HRIMSYS, Sentienz</t>
        </r>
      </text>
    </comment>
    <comment ref="R254" authorId="17" shapeId="0" xr:uid="{D781F39F-38E1-4545-A46F-0695256589A6}">
      <text>
        <t>[Threaded comment]
Your version of Excel allows you to read this threaded comment; however, any edits to it will get removed if the file is opened in a newer version of Excel. Learn more: https://go.microsoft.com/fwlink/?linkid=870924
Comment:
    platform Engineering team assess candidates</t>
      </text>
    </comment>
    <comment ref="X254" authorId="0" shapeId="0" xr:uid="{C9F9EDB5-AD17-472F-945C-14CD14C22F5A}">
      <text>
        <r>
          <rPr>
            <b/>
            <sz val="9"/>
            <color indexed="81"/>
            <rFont val="Tahoma"/>
            <family val="2"/>
          </rPr>
          <t>Portia Koh:</t>
        </r>
        <r>
          <rPr>
            <sz val="9"/>
            <color indexed="81"/>
            <rFont val="Tahoma"/>
            <family val="2"/>
          </rPr>
          <t xml:space="preserve">
Full Story and Auth0 - to reclass to prepaids and amortize</t>
        </r>
      </text>
    </comment>
    <comment ref="X267" authorId="0" shapeId="0" xr:uid="{8D2A5B8D-4109-4969-B5F4-CA883E2397E1}">
      <text>
        <r>
          <rPr>
            <b/>
            <sz val="9"/>
            <color indexed="81"/>
            <rFont val="Tahoma"/>
            <family val="2"/>
          </rPr>
          <t>Portia Koh:</t>
        </r>
        <r>
          <rPr>
            <sz val="9"/>
            <color indexed="81"/>
            <rFont val="Tahoma"/>
            <family val="2"/>
          </rPr>
          <t xml:space="preserve">
reclass to Ops &amp; Admin</t>
        </r>
      </text>
    </comment>
    <comment ref="Y277" authorId="0" shapeId="0" xr:uid="{E2E4EDDA-E96B-4F97-8F49-27E6EBB10211}">
      <text>
        <r>
          <rPr>
            <b/>
            <sz val="9"/>
            <color indexed="81"/>
            <rFont val="Tahoma"/>
            <family val="2"/>
          </rPr>
          <t>Portia Koh:</t>
        </r>
        <r>
          <rPr>
            <sz val="9"/>
            <color indexed="81"/>
            <rFont val="Tahoma"/>
            <family val="2"/>
          </rPr>
          <t xml:space="preserve">
Andrea Devarajan Xi Le
Role: Associate Sales Enablement Intern
Salary: SGD 720 (PT)
Duration: Jan-Apr 2024</t>
        </r>
      </text>
    </comment>
    <comment ref="U279" authorId="18" shapeId="0" xr:uid="{8726E13B-1A6C-4273-8F10-5C513EBDF1DC}">
      <text>
        <t xml:space="preserve">[Threaded comment]
Your version of Excel allows you to read this threaded comment; however, any edits to it will get removed if the file is opened in a newer version of Excel. Learn more: https://go.microsoft.com/fwlink/?linkid=870924
Comment:
    Wrong booking?
</t>
      </text>
    </comment>
    <comment ref="P280" authorId="13" shapeId="0" xr:uid="{ECB7DE2F-6879-4120-AD9B-F6E7ED630DDC}">
      <text>
        <r>
          <rPr>
            <b/>
            <sz val="9"/>
            <color indexed="81"/>
            <rFont val="Tahoma"/>
            <family val="2"/>
          </rPr>
          <t>User:</t>
        </r>
        <r>
          <rPr>
            <sz val="9"/>
            <color indexed="81"/>
            <rFont val="Tahoma"/>
            <family val="2"/>
          </rPr>
          <t xml:space="preserve">
Lusha</t>
        </r>
      </text>
    </comment>
    <comment ref="R280" authorId="19" shapeId="0" xr:uid="{153587DB-8271-40ED-98AB-C3AA51F7DACC}">
      <text>
        <t>[Threaded comment]
Your version of Excel allows you to read this threaded comment; however, any edits to it will get removed if the file is opened in a newer version of Excel. Learn more: https://go.microsoft.com/fwlink/?linkid=870924
Comment:
    Sybill - Lusha</t>
      </text>
    </comment>
    <comment ref="X280" authorId="0" shapeId="0" xr:uid="{FBB531BB-BC1C-435F-81DF-8BC437248348}">
      <text>
        <r>
          <rPr>
            <b/>
            <sz val="9"/>
            <color indexed="81"/>
            <rFont val="Tahoma"/>
            <family val="2"/>
          </rPr>
          <t>Portia Koh:</t>
        </r>
        <r>
          <rPr>
            <sz val="9"/>
            <color indexed="81"/>
            <rFont val="Tahoma"/>
            <family val="2"/>
          </rPr>
          <t xml:space="preserve">
Lusha 1023.51
CC prov 1878.18</t>
        </r>
      </text>
    </comment>
    <comment ref="Y280" authorId="0" shapeId="0" xr:uid="{B4A0450D-5C60-452C-B846-2EF3817FDD1F}">
      <text>
        <r>
          <rPr>
            <b/>
            <sz val="9"/>
            <color indexed="81"/>
            <rFont val="Tahoma"/>
            <family val="2"/>
          </rPr>
          <t>Portia Koh:</t>
        </r>
        <r>
          <rPr>
            <sz val="9"/>
            <color indexed="81"/>
            <rFont val="Tahoma"/>
            <family val="2"/>
          </rPr>
          <t xml:space="preserve">
APIs 5k
Folderly (anti spam tool for outbound) 21.6k
NBH sales 3.3k</t>
        </r>
      </text>
    </comment>
    <comment ref="Y288" authorId="20" shapeId="0" xr:uid="{3B503D8A-9F27-40D7-BC7B-0BCB3C20DBC3}">
      <text>
        <t xml:space="preserve">[Threaded comment]
Your version of Excel allows you to read this threaded comment; however, any edits to it will get removed if the file is opened in a newer version of Excel. Learn more: https://go.microsoft.com/fwlink/?linkid=870924
Comment:
    1/ Ortus C-Level Roundtable (mkt budget?)2/ Events Ticktes for sales team3/ Customer Lunch and Dinner </t>
      </text>
    </comment>
    <comment ref="F296" authorId="0" shapeId="0" xr:uid="{3A969F1C-50E0-446B-8FD3-4323859AD5FA}">
      <text>
        <r>
          <rPr>
            <b/>
            <sz val="9"/>
            <color indexed="81"/>
            <rFont val="Tahoma"/>
            <family val="2"/>
          </rPr>
          <t>Portia Koh:</t>
        </r>
        <r>
          <rPr>
            <sz val="9"/>
            <color indexed="81"/>
            <rFont val="Tahoma"/>
            <family val="2"/>
          </rPr>
          <t xml:space="preserve">
Paula</t>
        </r>
      </text>
    </comment>
    <comment ref="X296" authorId="0" shapeId="0" xr:uid="{65153593-8D7D-4343-993E-FD36CDD87FDD}">
      <text>
        <r>
          <rPr>
            <b/>
            <sz val="9"/>
            <color indexed="81"/>
            <rFont val="Tahoma"/>
            <family val="2"/>
          </rPr>
          <t>Portia Koh:</t>
        </r>
        <r>
          <rPr>
            <sz val="9"/>
            <color indexed="81"/>
            <rFont val="Tahoma"/>
            <family val="2"/>
          </rPr>
          <t xml:space="preserve">
reclass Hideki cost to JP</t>
        </r>
      </text>
    </comment>
    <comment ref="F297" authorId="0" shapeId="0" xr:uid="{EAFE1A37-9044-4E60-B873-75D4A2A500EB}">
      <text>
        <r>
          <rPr>
            <b/>
            <sz val="9"/>
            <color indexed="81"/>
            <rFont val="Tahoma"/>
            <family val="2"/>
          </rPr>
          <t>Portia Koh:</t>
        </r>
        <r>
          <rPr>
            <sz val="9"/>
            <color indexed="81"/>
            <rFont val="Tahoma"/>
            <family val="2"/>
          </rPr>
          <t xml:space="preserve">
Australia - Nick Metz</t>
        </r>
      </text>
    </comment>
    <comment ref="F298" authorId="0" shapeId="0" xr:uid="{0C75E6E1-6805-4E20-B49F-1AEE84CAF22D}">
      <text>
        <r>
          <rPr>
            <b/>
            <sz val="9"/>
            <color indexed="81"/>
            <rFont val="Tahoma"/>
            <family val="2"/>
          </rPr>
          <t>Portia Koh:</t>
        </r>
        <r>
          <rPr>
            <sz val="9"/>
            <color indexed="81"/>
            <rFont val="Tahoma"/>
            <family val="2"/>
          </rPr>
          <t xml:space="preserve">
Tadashi</t>
        </r>
      </text>
    </comment>
    <comment ref="F299" authorId="0" shapeId="0" xr:uid="{AC764768-D5EF-4E54-AD1B-05BF954DB424}">
      <text>
        <r>
          <rPr>
            <b/>
            <sz val="9"/>
            <color indexed="81"/>
            <rFont val="Tahoma"/>
            <family val="2"/>
          </rPr>
          <t>Portia Koh:</t>
        </r>
        <r>
          <rPr>
            <sz val="9"/>
            <color indexed="81"/>
            <rFont val="Tahoma"/>
            <family val="2"/>
          </rPr>
          <t xml:space="preserve">
Hideki and Tatsuki</t>
        </r>
      </text>
    </comment>
    <comment ref="F300" authorId="0" shapeId="0" xr:uid="{776B486A-276D-4B03-8D3D-B767B7E225E8}">
      <text>
        <r>
          <rPr>
            <b/>
            <sz val="9"/>
            <color indexed="81"/>
            <rFont val="Tahoma"/>
            <family val="2"/>
          </rPr>
          <t>Portia Koh:</t>
        </r>
        <r>
          <rPr>
            <sz val="9"/>
            <color indexed="81"/>
            <rFont val="Tahoma"/>
            <family val="2"/>
          </rPr>
          <t xml:space="preserve">
Paula</t>
        </r>
      </text>
    </comment>
    <comment ref="W300" authorId="0" shapeId="0" xr:uid="{A430CDF8-E26E-4E93-A0A1-72542957147B}">
      <text>
        <r>
          <rPr>
            <b/>
            <sz val="9"/>
            <color indexed="81"/>
            <rFont val="Tahoma"/>
            <family val="2"/>
          </rPr>
          <t>Portia Koh:</t>
        </r>
        <r>
          <rPr>
            <sz val="9"/>
            <color indexed="81"/>
            <rFont val="Tahoma"/>
            <family val="2"/>
          </rPr>
          <t xml:space="preserve">
Brought down to 0 - no sales in Q4</t>
        </r>
      </text>
    </comment>
    <comment ref="F301" authorId="0" shapeId="0" xr:uid="{77B19CD3-52AD-4E02-AB25-7EE0B18847BF}">
      <text>
        <r>
          <rPr>
            <b/>
            <sz val="9"/>
            <color indexed="81"/>
            <rFont val="Tahoma"/>
            <family val="2"/>
          </rPr>
          <t>Portia Koh:</t>
        </r>
        <r>
          <rPr>
            <sz val="9"/>
            <color indexed="81"/>
            <rFont val="Tahoma"/>
            <family val="2"/>
          </rPr>
          <t xml:space="preserve">
Australia - Nick Metz</t>
        </r>
      </text>
    </comment>
    <comment ref="W301" authorId="0" shapeId="0" xr:uid="{EBAA1E82-6126-4B01-BD92-855679FA8817}">
      <text>
        <r>
          <rPr>
            <b/>
            <sz val="9"/>
            <color indexed="81"/>
            <rFont val="Tahoma"/>
            <family val="2"/>
          </rPr>
          <t>Portia Koh:</t>
        </r>
        <r>
          <rPr>
            <sz val="9"/>
            <color indexed="81"/>
            <rFont val="Tahoma"/>
            <family val="2"/>
          </rPr>
          <t xml:space="preserve">
Brought down to 0 - no sales in Q4</t>
        </r>
      </text>
    </comment>
    <comment ref="F302" authorId="0" shapeId="0" xr:uid="{8D905A4A-E766-421F-9F4C-A265E81EFEB1}">
      <text>
        <r>
          <rPr>
            <b/>
            <sz val="9"/>
            <color indexed="81"/>
            <rFont val="Tahoma"/>
            <family val="2"/>
          </rPr>
          <t>Portia Koh:</t>
        </r>
        <r>
          <rPr>
            <sz val="9"/>
            <color indexed="81"/>
            <rFont val="Tahoma"/>
            <family val="2"/>
          </rPr>
          <t xml:space="preserve">
Tadashi</t>
        </r>
      </text>
    </comment>
    <comment ref="F303" authorId="0" shapeId="0" xr:uid="{617C8992-4D1E-4624-9C93-0742FAE385FB}">
      <text>
        <r>
          <rPr>
            <b/>
            <sz val="9"/>
            <color indexed="81"/>
            <rFont val="Tahoma"/>
            <family val="2"/>
          </rPr>
          <t>Portia Koh:</t>
        </r>
        <r>
          <rPr>
            <sz val="9"/>
            <color indexed="81"/>
            <rFont val="Tahoma"/>
            <family val="2"/>
          </rPr>
          <t xml:space="preserve">
Hideki and Tatsuki</t>
        </r>
      </text>
    </comment>
    <comment ref="W303" authorId="0" shapeId="0" xr:uid="{C0067C9F-51D4-40B9-B74B-310949617526}">
      <text>
        <r>
          <rPr>
            <b/>
            <sz val="9"/>
            <color indexed="81"/>
            <rFont val="Tahoma"/>
            <family val="2"/>
          </rPr>
          <t>Portia Koh:</t>
        </r>
        <r>
          <rPr>
            <sz val="9"/>
            <color indexed="81"/>
            <rFont val="Tahoma"/>
            <family val="2"/>
          </rPr>
          <t xml:space="preserve">
Brought down to 0 - no sales in Q4</t>
        </r>
      </text>
    </comment>
    <comment ref="Q304" authorId="21" shapeId="0" xr:uid="{CCD5FC64-085A-4605-84CD-DC658ECAA7C0}">
      <text>
        <t>[Threaded comment]
Your version of Excel allows you to read this threaded comment; however, any edits to it will get removed if the file is opened in a newer version of Excel. Learn more: https://go.microsoft.com/fwlink/?linkid=870924
Comment:
    Ecosystem 6,750</t>
      </text>
    </comment>
    <comment ref="N305" authorId="0" shapeId="0" xr:uid="{E7FDA60C-4C98-4D5B-9958-4693E6A9DF3A}">
      <text>
        <r>
          <rPr>
            <b/>
            <sz val="9"/>
            <color indexed="81"/>
            <rFont val="Tahoma"/>
            <family val="2"/>
          </rPr>
          <t>Portia Koh:</t>
        </r>
        <r>
          <rPr>
            <sz val="9"/>
            <color indexed="81"/>
            <rFont val="Tahoma"/>
            <family val="2"/>
          </rPr>
          <t xml:space="preserve">
Nick Metz costs from customer success cc</t>
        </r>
      </text>
    </comment>
    <comment ref="O305" authorId="0" shapeId="0" xr:uid="{0330FD52-8528-4085-A3FF-49D4364D9FC1}">
      <text>
        <r>
          <rPr>
            <b/>
            <sz val="9"/>
            <color indexed="81"/>
            <rFont val="Tahoma"/>
            <family val="2"/>
          </rPr>
          <t>Portia Koh:</t>
        </r>
        <r>
          <rPr>
            <sz val="9"/>
            <color indexed="81"/>
            <rFont val="Tahoma"/>
            <family val="2"/>
          </rPr>
          <t xml:space="preserve">
Adjustment for Manuela's costs in sales cc</t>
        </r>
      </text>
    </comment>
    <comment ref="Q305" authorId="0" shapeId="0" xr:uid="{64CBB000-75E6-44EB-9A5A-4563EC89FB10}">
      <text>
        <r>
          <rPr>
            <b/>
            <sz val="9"/>
            <color indexed="81"/>
            <rFont val="Tahoma"/>
            <family val="2"/>
          </rPr>
          <t>Portia Koh:</t>
        </r>
        <r>
          <rPr>
            <sz val="9"/>
            <color indexed="81"/>
            <rFont val="Tahoma"/>
            <family val="2"/>
          </rPr>
          <t xml:space="preserve">
Adjustment for Manuela's costs charged to sales cc</t>
        </r>
      </text>
    </comment>
    <comment ref="S305" authorId="0" shapeId="0" xr:uid="{A0AD4D9E-332C-4D7E-B7BD-90F72EE7529F}">
      <text>
        <r>
          <rPr>
            <b/>
            <sz val="9"/>
            <color indexed="81"/>
            <rFont val="Tahoma"/>
            <family val="2"/>
          </rPr>
          <t>Portia Koh:</t>
        </r>
        <r>
          <rPr>
            <sz val="9"/>
            <color indexed="81"/>
            <rFont val="Tahoma"/>
            <family val="2"/>
          </rPr>
          <t xml:space="preserve">
+ Paula and Hideki's mgmt fees from customer success cc
+ Tadashi's costs from partnerships
+ Hideki's costs from partnerships</t>
        </r>
      </text>
    </comment>
    <comment ref="T305" authorId="0" shapeId="0" xr:uid="{9CE707C7-3230-49D6-B658-84274ABB92D9}">
      <text>
        <r>
          <rPr>
            <b/>
            <sz val="9"/>
            <color indexed="81"/>
            <rFont val="Tahoma"/>
            <family val="2"/>
          </rPr>
          <t>Portia Koh:</t>
        </r>
        <r>
          <rPr>
            <sz val="9"/>
            <color indexed="81"/>
            <rFont val="Tahoma"/>
            <family val="2"/>
          </rPr>
          <t xml:space="preserve">
+ Tadashi's costs from partnerships
+ Hideki's costs from partnerships</t>
        </r>
      </text>
    </comment>
    <comment ref="U305" authorId="0" shapeId="0" xr:uid="{C721EF35-9E68-4B14-8563-271A779465FA}">
      <text>
        <r>
          <rPr>
            <b/>
            <sz val="9"/>
            <color indexed="81"/>
            <rFont val="Tahoma"/>
            <family val="2"/>
          </rPr>
          <t>Portia Koh:</t>
        </r>
        <r>
          <rPr>
            <sz val="9"/>
            <color indexed="81"/>
            <rFont val="Tahoma"/>
            <family val="2"/>
          </rPr>
          <t xml:space="preserve">
+ Tadashi's costs from partnerships
+ Hideki's costs from partnerships</t>
        </r>
      </text>
    </comment>
    <comment ref="S313" authorId="22" shapeId="0" xr:uid="{AF392DC1-0C62-4CB7-9F1D-1F0944A0D854}">
      <text>
        <t>[Threaded comment]
Your version of Excel allows you to read this threaded comment; however, any edits to it will get removed if the file is opened in a newer version of Excel. Learn more: https://go.microsoft.com/fwlink/?linkid=870924
Comment:
    Hideki, Tadashi</t>
      </text>
    </comment>
    <comment ref="K314" authorId="23" shapeId="0" xr:uid="{4A323F21-2529-4663-A431-A4A092D17417}">
      <text>
        <t>[Threaded comment]
Your version of Excel allows you to read this threaded comment; however, any edits to it will get removed if the file is opened in a newer version of Excel. Learn more: https://go.microsoft.com/fwlink/?linkid=870924
Comment:
    Forecasted HC in 2024 with no HC cost</t>
      </text>
    </comment>
    <comment ref="X315" authorId="0" shapeId="0" xr:uid="{A077ACA9-E54F-4BD6-9181-1DF87C23B436}">
      <text>
        <r>
          <rPr>
            <b/>
            <sz val="9"/>
            <color indexed="81"/>
            <rFont val="Tahoma"/>
            <family val="2"/>
          </rPr>
          <t>Portia Koh:</t>
        </r>
        <r>
          <rPr>
            <sz val="9"/>
            <color indexed="81"/>
            <rFont val="Tahoma"/>
            <family val="2"/>
          </rPr>
          <t xml:space="preserve">
180k moved from Ops and 13k from Sales</t>
        </r>
      </text>
    </comment>
    <comment ref="K316" authorId="0" shapeId="0" xr:uid="{97DBD689-6A4E-40DA-A10F-4602B24C185C}">
      <text>
        <r>
          <rPr>
            <b/>
            <sz val="9"/>
            <color indexed="81"/>
            <rFont val="Tahoma"/>
            <family val="2"/>
          </rPr>
          <t>Portia Koh:</t>
        </r>
        <r>
          <rPr>
            <sz val="9"/>
            <color indexed="81"/>
            <rFont val="Tahoma"/>
            <family val="2"/>
          </rPr>
          <t xml:space="preserve">
To move historical Hideki's salary to Sales adj line</t>
        </r>
      </text>
    </comment>
    <comment ref="S316" authorId="0" shapeId="0" xr:uid="{B8A72AFA-C5DB-4455-93E9-22E194708192}">
      <text>
        <r>
          <rPr>
            <b/>
            <sz val="9"/>
            <color indexed="81"/>
            <rFont val="Tahoma"/>
            <family val="2"/>
          </rPr>
          <t>Portia Koh:</t>
        </r>
        <r>
          <rPr>
            <sz val="9"/>
            <color indexed="81"/>
            <rFont val="Tahoma"/>
            <family val="2"/>
          </rPr>
          <t xml:space="preserve">
Adjustment for Tadashi and Hideki's costs to sales cc</t>
        </r>
      </text>
    </comment>
    <comment ref="J341" authorId="0" shapeId="0" xr:uid="{C132F4E0-1A1E-49B4-8787-674BEA548EBF}">
      <text>
        <r>
          <rPr>
            <b/>
            <sz val="9"/>
            <color indexed="81"/>
            <rFont val="Tahoma"/>
            <family val="2"/>
          </rPr>
          <t>Portia Koh:</t>
        </r>
        <r>
          <rPr>
            <sz val="9"/>
            <color indexed="81"/>
            <rFont val="Tahoma"/>
            <family val="2"/>
          </rPr>
          <t xml:space="preserve">
this should be entertainment - department specific team building</t>
        </r>
      </text>
    </comment>
    <comment ref="Y349" authorId="0" shapeId="0" xr:uid="{FBACD829-FA41-477C-93E0-A8D9461A5680}">
      <text>
        <r>
          <rPr>
            <b/>
            <sz val="9"/>
            <color indexed="81"/>
            <rFont val="Tahoma"/>
            <family val="2"/>
          </rPr>
          <t>Portia Koh:</t>
        </r>
        <r>
          <rPr>
            <sz val="9"/>
            <color indexed="81"/>
            <rFont val="Tahoma"/>
            <family val="2"/>
          </rPr>
          <t xml:space="preserve">
3x interns in SG 1x in JP starting in May for Ops
- Less 1 hc moved to Sustainability
Nigel Goh
Role: Digital Marketing Intern
Period: 2 Jan to 28 June 2024 
Salary: $1200 per month</t>
        </r>
      </text>
    </comment>
    <comment ref="Z349" authorId="0" shapeId="0" xr:uid="{83D9CBA4-23AA-401C-A41C-0137813F2758}">
      <text>
        <r>
          <rPr>
            <b/>
            <sz val="9"/>
            <color indexed="81"/>
            <rFont val="Tahoma"/>
            <family val="2"/>
          </rPr>
          <t>Portia Koh:</t>
        </r>
        <r>
          <rPr>
            <sz val="9"/>
            <color indexed="81"/>
            <rFont val="Tahoma"/>
            <family val="2"/>
          </rPr>
          <t xml:space="preserve">
3x interns in SG 1x in JP starting in May for Ops
- Less 1 hc moved to Sustainability
Nigel Goh
Role: Digital Marketing Intern
Period: 2 Jan to 28 June 2024 
Salary: $1200 per month</t>
        </r>
      </text>
    </comment>
    <comment ref="AA349" authorId="0" shapeId="0" xr:uid="{CA526758-36EF-47A3-AE8F-16A3B4DBADA0}">
      <text>
        <r>
          <rPr>
            <b/>
            <sz val="9"/>
            <color indexed="81"/>
            <rFont val="Tahoma"/>
            <family val="2"/>
          </rPr>
          <t>Portia Koh:</t>
        </r>
        <r>
          <rPr>
            <sz val="9"/>
            <color indexed="81"/>
            <rFont val="Tahoma"/>
            <family val="2"/>
          </rPr>
          <t xml:space="preserve">
3x interns in SG 1x in JP starting in May for Ops
- Less 1 hc moved to Sustainability
Nigel Goh
Role: Digital Marketing Intern
Period: 2 Jan to 28 June 2024 
Salary: $1200 per month</t>
        </r>
      </text>
    </comment>
    <comment ref="AB349" authorId="0" shapeId="0" xr:uid="{FE02481C-5F25-41D3-B763-401B827C2E74}">
      <text>
        <r>
          <rPr>
            <b/>
            <sz val="9"/>
            <color indexed="81"/>
            <rFont val="Tahoma"/>
            <family val="2"/>
          </rPr>
          <t>Portia Koh:</t>
        </r>
        <r>
          <rPr>
            <sz val="9"/>
            <color indexed="81"/>
            <rFont val="Tahoma"/>
            <family val="2"/>
          </rPr>
          <t xml:space="preserve">
3x interns in SG 1x in JP starting in May for Ops
- Less 1 hc moved to Sustainability
Nigel Goh
Role: Digital Marketing Intern
Period: 2 Jan to 28 June 2024 
Salary: $1200 per month</t>
        </r>
      </text>
    </comment>
    <comment ref="AC349" authorId="0" shapeId="0" xr:uid="{430535F6-E60B-4F28-A891-C052DC3B2270}">
      <text>
        <r>
          <rPr>
            <b/>
            <sz val="9"/>
            <color indexed="81"/>
            <rFont val="Tahoma"/>
            <family val="2"/>
          </rPr>
          <t>Portia Koh:</t>
        </r>
        <r>
          <rPr>
            <sz val="9"/>
            <color indexed="81"/>
            <rFont val="Tahoma"/>
            <family val="2"/>
          </rPr>
          <t xml:space="preserve">
3x interns in SG 1x in JP starting in May for Ops
- Less 1 hc moved to Sustainability
Nigel Goh
Role: Digital Marketing Intern
Period: 2 Jan to 28 June 2024 
Salary: $1200 per month</t>
        </r>
      </text>
    </comment>
    <comment ref="Y355" authorId="24" shapeId="0" xr:uid="{B547FB42-F57E-4444-AEB5-CE1857EFA63F}">
      <text>
        <t xml:space="preserve">[Threaded comment]
Your version of Excel allows you to read this threaded comment; however, any edits to it will get removed if the file is opened in a newer version of Excel. Learn more: https://go.microsoft.com/fwlink/?linkid=870924
Comment:
    Sustainability Event Sponsorship 
(e.g. Economist London, ChangeNow Paris, Decarb Expo Tokyo) Events in JapanF&amp;A Value Chain Event Sponsorship
(SIAW Singapore, WIAW San Francisco)Terrascope Hosted EventsJoint Partner Events (check whether inc. in commercial budget) </t>
      </text>
    </comment>
    <comment ref="Y356" authorId="25" shapeId="0" xr:uid="{4984B7D7-A9EA-4D29-B5AB-7324C691ADCF}">
      <text>
        <t xml:space="preserve">[Threaded comment]
Your version of Excel allows you to read this threaded comment; however, any edits to it will get removed if the file is opened in a newer version of Excel. Learn more: https://go.microsoft.com/fwlink/?linkid=870924
Comment:
    8/ Webinarjam / Zoom / Equivalent 9/ Databox equivalent 10 / Loom Enterprise Accounts </t>
      </text>
    </comment>
    <comment ref="Y357" authorId="26" shapeId="0" xr:uid="{59051D53-8DF7-4DD8-A65E-4E902D9AA0AD}">
      <text>
        <t>[Threaded comment]
Your version of Excel allows you to read this threaded comment; however, any edits to it will get removed if the file is opened in a newer version of Excel. Learn more: https://go.microsoft.com/fwlink/?linkid=870924
Comment:
    520K budget</t>
      </text>
    </comment>
    <comment ref="R361" authorId="27" shapeId="0" xr:uid="{5937F71C-9B13-46D6-833B-0ECF513B5662}">
      <text>
        <t xml:space="preserve">[Threaded comment]
Your version of Excel allows you to read this threaded comment; however, any edits to it will get removed if the file is opened in a newer version of Excel. Learn more: https://go.microsoft.com/fwlink/?linkid=870924
Comment:
    ESERVICE 
 DM Creative
Eservice Charges for RetainerShip
Website creation ongoing
Monthly LinkedInManagemt
Tectus
video
revisions
running  marketing campaign for in JP
Public Relations Consultancy Monthly Retainer Fee
Booth space
Booth decoration
Booth decoration
EService DM Paid Media Export
Questionnaire research from August to Sep2023
EService DM Paid Media Export
Eservice Charges for RetainerShip
Additional 
Month
of
Ongoing
HubSpo
Prov for Puretech June'23
Prov for Puretech June'23
Prov for Vision Stratagy for Marketing  July'23
Prov for Kyosuke July'23
</t>
      </text>
    </comment>
    <comment ref="S361" authorId="28" shapeId="0" xr:uid="{3D3E19A4-0FE8-4AE5-8399-E4B5A36735A0}">
      <text>
        <t>[Threaded comment]
Your version of Excel allows you to read this threaded comment; however, any edits to it will get removed if the file is opened in a newer version of Excel. Learn more: https://go.microsoft.com/fwlink/?linkid=870924
Comment:
    Puretech, Decarb expo JP, Media Export, Live streaming, LinkedIn, NBH, Vision strategy</t>
      </text>
    </comment>
    <comment ref="R364" authorId="29" shapeId="0" xr:uid="{EE28FD55-7DF4-46A7-AC2C-0FE6459F44AD}">
      <text>
        <t xml:space="preserve">[Threaded comment]
Your version of Excel allows you to read this threaded comment; however, any edits to it will get removed if the file is opened in a newer version of Excel. Learn more: https://go.microsoft.com/fwlink/?linkid=870924
Comment:
    Japan Marketing Professional Fe
Rev prov for Mark Ng June'23
</t>
      </text>
    </comment>
    <comment ref="S364" authorId="30" shapeId="0" xr:uid="{AD3F3772-8972-4AD8-BDFF-9A5AAAE48E90}">
      <text>
        <t>[Threaded comment]
Your version of Excel allows you to read this threaded comment; however, any edits to it will get removed if the file is opened in a newer version of Excel. Learn more: https://go.microsoft.com/fwlink/?linkid=870924
Comment:
    Verdantix, Powered communication, Hubspot, Analyst Brief Executive Summary 
PowerPoint Deck</t>
      </text>
    </comment>
    <comment ref="Y403" authorId="0" shapeId="0" xr:uid="{E7DB4743-C91E-40EB-A8AA-04E70293F075}">
      <text>
        <r>
          <rPr>
            <b/>
            <sz val="9"/>
            <color indexed="81"/>
            <rFont val="Tahoma"/>
            <family val="2"/>
          </rPr>
          <t>Portia Koh:</t>
        </r>
        <r>
          <rPr>
            <sz val="9"/>
            <color indexed="81"/>
            <rFont val="Tahoma"/>
            <family val="2"/>
          </rPr>
          <t xml:space="preserve">
Zea Goh
Role: Business Operations Intern
Period: 14 Feb to 28 June 2024 
Salary: $900 per month (she is working 3 days per week). </t>
        </r>
      </text>
    </comment>
    <comment ref="Z403" authorId="0" shapeId="0" xr:uid="{4E11E66E-F494-4BD4-A93E-95343F7A9EAB}">
      <text>
        <r>
          <rPr>
            <b/>
            <sz val="9"/>
            <color indexed="81"/>
            <rFont val="Tahoma"/>
            <family val="2"/>
          </rPr>
          <t>Portia Koh:</t>
        </r>
        <r>
          <rPr>
            <sz val="9"/>
            <color indexed="81"/>
            <rFont val="Tahoma"/>
            <family val="2"/>
          </rPr>
          <t xml:space="preserve">
Zea Goh
Role: Business Operations Intern
Period: 2 Jan to 28 June 2024 
Salary: $900 per month (she is working 3 days per week). </t>
        </r>
      </text>
    </comment>
    <comment ref="AA403" authorId="0" shapeId="0" xr:uid="{B5503CDB-290A-4393-B450-EA38261D0AD6}">
      <text>
        <r>
          <rPr>
            <b/>
            <sz val="9"/>
            <color indexed="81"/>
            <rFont val="Tahoma"/>
            <family val="2"/>
          </rPr>
          <t>Portia Koh:</t>
        </r>
        <r>
          <rPr>
            <sz val="9"/>
            <color indexed="81"/>
            <rFont val="Tahoma"/>
            <family val="2"/>
          </rPr>
          <t xml:space="preserve">
Zea Goh
Role: Business Operations Intern
Period: 2 Jan to 28 June 2024 
Salary: $900 per month (she is working 3 days per week). </t>
        </r>
      </text>
    </comment>
    <comment ref="AB403" authorId="0" shapeId="0" xr:uid="{6B4F325A-CEA4-4684-922B-40CB0DE9E051}">
      <text>
        <r>
          <rPr>
            <b/>
            <sz val="9"/>
            <color indexed="81"/>
            <rFont val="Tahoma"/>
            <family val="2"/>
          </rPr>
          <t>Portia Koh:</t>
        </r>
        <r>
          <rPr>
            <sz val="9"/>
            <color indexed="81"/>
            <rFont val="Tahoma"/>
            <family val="2"/>
          </rPr>
          <t xml:space="preserve">
Zea Goh
Role: Business Operations Intern
Period: 2 Jan to 28 June 2024 
Salary: $900 per month (she is working 3 days per week). </t>
        </r>
      </text>
    </comment>
    <comment ref="AC403" authorId="0" shapeId="0" xr:uid="{2B6CBEAD-9849-4AF0-B9C1-C4B7E8D7A918}">
      <text>
        <r>
          <rPr>
            <b/>
            <sz val="9"/>
            <color indexed="81"/>
            <rFont val="Tahoma"/>
            <family val="2"/>
          </rPr>
          <t>Portia Koh:</t>
        </r>
        <r>
          <rPr>
            <sz val="9"/>
            <color indexed="81"/>
            <rFont val="Tahoma"/>
            <family val="2"/>
          </rPr>
          <t xml:space="preserve">
Zea Goh
Role: Business Operations Intern
Period: 2 Jan to 28 June 2024 
Salary: $900 per month (she is working 3 days per week). </t>
        </r>
      </text>
    </comment>
    <comment ref="U445" authorId="31" shapeId="0" xr:uid="{C7552A6B-608A-4FEB-9B1A-8E2441AD149C}">
      <text>
        <t>[Threaded comment]
Your version of Excel allows you to read this threaded comment; however, any edits to it will get removed if the file is opened in a newer version of Excel. Learn more: https://go.microsoft.com/fwlink/?linkid=870924
Comment:
    Engg onboarding should be in Engg CC</t>
      </text>
    </comment>
    <comment ref="V445" authorId="32" shapeId="0" xr:uid="{DCEC796A-2F47-4A0B-81FF-76BE38E10D79}">
      <text>
        <t>[Threaded comment]
Your version of Excel allows you to read this threaded comment; however, any edits to it will get removed if the file is opened in a newer version of Excel. Learn more: https://go.microsoft.com/fwlink/?linkid=870924
Comment:
    Engg onboarding should be in Engg CC</t>
      </text>
    </comment>
    <comment ref="W445" authorId="33" shapeId="0" xr:uid="{DB335F87-238B-4D8B-8B33-FA6962EE386D}">
      <text>
        <t>[Threaded comment]
Your version of Excel allows you to read this threaded comment; however, any edits to it will get removed if the file is opened in a newer version of Excel. Learn more: https://go.microsoft.com/fwlink/?linkid=870924
Comment:
    Engg onboarding should be in Engg CC</t>
      </text>
    </comment>
    <comment ref="X452" authorId="0" shapeId="0" xr:uid="{21F53C09-4941-45C6-A012-DA93566917DC}">
      <text>
        <r>
          <rPr>
            <b/>
            <sz val="9"/>
            <color indexed="81"/>
            <rFont val="Tahoma"/>
            <family val="2"/>
          </rPr>
          <t>Portia Koh:</t>
        </r>
        <r>
          <rPr>
            <sz val="9"/>
            <color indexed="81"/>
            <rFont val="Tahoma"/>
            <family val="2"/>
          </rPr>
          <t xml:space="preserve">
ESOP Valuation - Aon</t>
        </r>
      </text>
    </comment>
    <comment ref="Y453" authorId="34" shapeId="0" xr:uid="{DEC9A2FB-97D1-434F-A60C-1E1CC49D39FC}">
      <text>
        <t>[Threaded comment]
Your version of Excel allows you to read this threaded comment; however, any edits to it will get removed if the file is opened in a newer version of Excel. Learn more: https://go.microsoft.com/fwlink/?linkid=870924
Comment:
    Tricor Payroll</t>
      </text>
    </comment>
    <comment ref="Y456" authorId="0" shapeId="0" xr:uid="{34622054-7346-4E12-B759-FA15F58667E8}">
      <text>
        <r>
          <rPr>
            <b/>
            <sz val="9"/>
            <color indexed="81"/>
            <rFont val="Tahoma"/>
            <family val="2"/>
          </rPr>
          <t>Portia Koh:</t>
        </r>
        <r>
          <rPr>
            <sz val="9"/>
            <color indexed="81"/>
            <rFont val="Tahoma"/>
            <family val="2"/>
          </rPr>
          <t xml:space="preserve">
56k for Tricor payroll, 50k for audit, tax and GST filing</t>
        </r>
      </text>
    </comment>
    <comment ref="AC458" authorId="35" shapeId="0" xr:uid="{A135D516-BC93-4F3E-979E-C8E6722DEB38}">
      <text>
        <t>[Threaded comment]
Your version of Excel allows you to read this threaded comment; however, any edits to it will get removed if the file is opened in a newer version of Excel. Learn more: https://go.microsoft.com/fwlink/?linkid=870924
Comment:
    PCF assurance (TUV SUD)</t>
      </text>
    </comment>
    <comment ref="V460" authorId="0" shapeId="0" xr:uid="{1787D0CC-97A7-4CBD-895C-3CEA4AD42B19}">
      <text>
        <r>
          <rPr>
            <b/>
            <sz val="9"/>
            <color indexed="81"/>
            <rFont val="Tahoma"/>
            <family val="2"/>
          </rPr>
          <t>Portia Koh:</t>
        </r>
        <r>
          <rPr>
            <sz val="9"/>
            <color indexed="81"/>
            <rFont val="Tahoma"/>
            <family val="2"/>
          </rPr>
          <t xml:space="preserve">
Vanta subscription $30k - to amortize</t>
        </r>
      </text>
    </comment>
    <comment ref="W460" authorId="0" shapeId="0" xr:uid="{D3076D2D-A19B-44A7-87CE-AF704D6D5675}">
      <text>
        <r>
          <rPr>
            <b/>
            <sz val="9"/>
            <color indexed="81"/>
            <rFont val="Tahoma"/>
            <family val="2"/>
          </rPr>
          <t>Portia Koh:</t>
        </r>
        <r>
          <rPr>
            <sz val="9"/>
            <color indexed="81"/>
            <rFont val="Tahoma"/>
            <family val="2"/>
          </rPr>
          <t xml:space="preserve">
Vanta subscription $30k - reclassed to prepaids</t>
        </r>
      </text>
    </comment>
    <comment ref="X460" authorId="0" shapeId="0" xr:uid="{5B5547A7-01C0-4236-BCBE-5EF1DDBA60E1}">
      <text>
        <r>
          <rPr>
            <b/>
            <sz val="9"/>
            <color indexed="81"/>
            <rFont val="Tahoma"/>
            <family val="2"/>
          </rPr>
          <t>Portia Koh:</t>
        </r>
        <r>
          <rPr>
            <sz val="9"/>
            <color indexed="81"/>
            <rFont val="Tahoma"/>
            <family val="2"/>
          </rPr>
          <t xml:space="preserve">
Includes:
1. Vanta
2. Carta</t>
        </r>
      </text>
    </comment>
    <comment ref="Y460" authorId="0" shapeId="0" xr:uid="{374F9D03-53E0-49AF-AAA4-57FAA0CCE76C}">
      <text>
        <r>
          <rPr>
            <b/>
            <sz val="9"/>
            <color indexed="81"/>
            <rFont val="Tahoma"/>
            <family val="2"/>
          </rPr>
          <t>Portia Koh:</t>
        </r>
        <r>
          <rPr>
            <sz val="9"/>
            <color indexed="81"/>
            <rFont val="Tahoma"/>
            <family val="2"/>
          </rPr>
          <t xml:space="preserve">
Includes:
1. Tableau licence of 530.55/4 months - 132.64 monthly
2. Harvest annual subscription of 3240/12 months - 270 monthly</t>
        </r>
      </text>
    </comment>
    <comment ref="Z460" authorId="0" shapeId="0" xr:uid="{68124ECA-991E-4424-B78D-FDD56AE8A4D6}">
      <text>
        <r>
          <rPr>
            <b/>
            <sz val="9"/>
            <color indexed="81"/>
            <rFont val="Tahoma"/>
            <family val="2"/>
          </rPr>
          <t>Portia Koh:</t>
        </r>
        <r>
          <rPr>
            <sz val="9"/>
            <color indexed="81"/>
            <rFont val="Tahoma"/>
            <family val="2"/>
          </rPr>
          <t xml:space="preserve">
Includes:
1. Tableau licence of 530.55/4 months - 132.64 monthly
2. Harvest annual subscription of 3240/12 months - 270 monthly</t>
        </r>
      </text>
    </comment>
    <comment ref="AA460" authorId="0" shapeId="0" xr:uid="{C1BDDAB6-4419-4E84-85FC-FC827E7A36DE}">
      <text>
        <r>
          <rPr>
            <b/>
            <sz val="9"/>
            <color indexed="81"/>
            <rFont val="Tahoma"/>
            <family val="2"/>
          </rPr>
          <t>Portia Koh:</t>
        </r>
        <r>
          <rPr>
            <sz val="9"/>
            <color indexed="81"/>
            <rFont val="Tahoma"/>
            <family val="2"/>
          </rPr>
          <t xml:space="preserve">
Includes:
1. Harvest annual subscription of 3240/12 months - 270 monthly</t>
        </r>
      </text>
    </comment>
    <comment ref="AB460" authorId="0" shapeId="0" xr:uid="{5722FC27-D2E3-4A65-969F-9BA6DEB17494}">
      <text>
        <r>
          <rPr>
            <b/>
            <sz val="9"/>
            <color indexed="81"/>
            <rFont val="Tahoma"/>
            <family val="2"/>
          </rPr>
          <t>Portia Koh:</t>
        </r>
        <r>
          <rPr>
            <sz val="9"/>
            <color indexed="81"/>
            <rFont val="Tahoma"/>
            <family val="2"/>
          </rPr>
          <t xml:space="preserve">
Includes:
1. Harvest annual subscription of 3240/12 months - 270 monthly</t>
        </r>
      </text>
    </comment>
    <comment ref="AC460" authorId="0" shapeId="0" xr:uid="{59F9F238-A69F-4958-9AD3-F0F744D8CB4B}">
      <text>
        <r>
          <rPr>
            <b/>
            <sz val="9"/>
            <color indexed="81"/>
            <rFont val="Tahoma"/>
            <family val="2"/>
          </rPr>
          <t>Portia Koh:</t>
        </r>
        <r>
          <rPr>
            <sz val="9"/>
            <color indexed="81"/>
            <rFont val="Tahoma"/>
            <family val="2"/>
          </rPr>
          <t xml:space="preserve">
Includes:
1. Harvest annual subscription of 3240/12 months - 270 monthly</t>
        </r>
      </text>
    </comment>
    <comment ref="AD460" authorId="0" shapeId="0" xr:uid="{769FDA38-4C7C-41A0-B689-F2FB96EC1A3A}">
      <text>
        <r>
          <rPr>
            <b/>
            <sz val="9"/>
            <color indexed="81"/>
            <rFont val="Tahoma"/>
            <family val="2"/>
          </rPr>
          <t>Portia Koh:</t>
        </r>
        <r>
          <rPr>
            <sz val="9"/>
            <color indexed="81"/>
            <rFont val="Tahoma"/>
            <family val="2"/>
          </rPr>
          <t xml:space="preserve">
Includes:
1. Harvest annual subscription of 3240/12 months - 270 monthly</t>
        </r>
      </text>
    </comment>
    <comment ref="AE460" authorId="0" shapeId="0" xr:uid="{69AD7AF1-58FE-4910-A962-5423AE5AF670}">
      <text>
        <r>
          <rPr>
            <b/>
            <sz val="9"/>
            <color indexed="81"/>
            <rFont val="Tahoma"/>
            <family val="2"/>
          </rPr>
          <t>Portia Koh:</t>
        </r>
        <r>
          <rPr>
            <sz val="9"/>
            <color indexed="81"/>
            <rFont val="Tahoma"/>
            <family val="2"/>
          </rPr>
          <t xml:space="preserve">
Includes:
1. Harvest annual subscription of 3240/12 months - 270 monthly</t>
        </r>
      </text>
    </comment>
    <comment ref="AF460" authorId="0" shapeId="0" xr:uid="{D22772F2-64BC-43E0-A27F-CA0350B19510}">
      <text>
        <r>
          <rPr>
            <b/>
            <sz val="9"/>
            <color indexed="81"/>
            <rFont val="Tahoma"/>
            <family val="2"/>
          </rPr>
          <t>Portia Koh:</t>
        </r>
        <r>
          <rPr>
            <sz val="9"/>
            <color indexed="81"/>
            <rFont val="Tahoma"/>
            <family val="2"/>
          </rPr>
          <t xml:space="preserve">
Includes:
1. Harvest annual subscription of 3240/12 months - 270 monthly</t>
        </r>
      </text>
    </comment>
    <comment ref="AG460" authorId="0" shapeId="0" xr:uid="{0294FBCB-A267-4803-BA1E-16029D7D788D}">
      <text>
        <r>
          <rPr>
            <b/>
            <sz val="9"/>
            <color indexed="81"/>
            <rFont val="Tahoma"/>
            <family val="2"/>
          </rPr>
          <t>Portia Koh:</t>
        </r>
        <r>
          <rPr>
            <sz val="9"/>
            <color indexed="81"/>
            <rFont val="Tahoma"/>
            <family val="2"/>
          </rPr>
          <t xml:space="preserve">
Includes:
1. Harvest annual subscription of 3240/12 months - 270 monthly</t>
        </r>
      </text>
    </comment>
    <comment ref="AH460" authorId="0" shapeId="0" xr:uid="{14122B73-AD93-4999-88DE-556A7A270C29}">
      <text>
        <r>
          <rPr>
            <b/>
            <sz val="9"/>
            <color indexed="81"/>
            <rFont val="Tahoma"/>
            <family val="2"/>
          </rPr>
          <t>Portia Koh:</t>
        </r>
        <r>
          <rPr>
            <sz val="9"/>
            <color indexed="81"/>
            <rFont val="Tahoma"/>
            <family val="2"/>
          </rPr>
          <t xml:space="preserve">
Includes:
1. Harvest annual subscription of 3240/12 months - 270 monthly</t>
        </r>
      </text>
    </comment>
    <comment ref="Y489" authorId="0" shapeId="0" xr:uid="{390CE23E-EA07-48EC-BCA3-CDF6D2FC4FEC}">
      <text>
        <r>
          <rPr>
            <b/>
            <sz val="9"/>
            <color indexed="81"/>
            <rFont val="Tahoma"/>
            <family val="2"/>
          </rPr>
          <t>Portia Koh:</t>
        </r>
        <r>
          <rPr>
            <sz val="9"/>
            <color indexed="81"/>
            <rFont val="Tahoma"/>
            <family val="2"/>
          </rPr>
          <t xml:space="preserve">
2Birds S$20k continuation of dispute (consent letter)
US 25k Data consultance - operational review 
SLB SGD 22k for IP audit</t>
        </r>
      </text>
    </comment>
    <comment ref="Z489" authorId="0" shapeId="0" xr:uid="{877E73AF-AFCD-4139-BAB2-779E2C617413}">
      <text>
        <r>
          <rPr>
            <b/>
            <sz val="9"/>
            <color indexed="81"/>
            <rFont val="Tahoma"/>
            <family val="2"/>
          </rPr>
          <t>Portia Koh:</t>
        </r>
        <r>
          <rPr>
            <sz val="9"/>
            <color indexed="81"/>
            <rFont val="Tahoma"/>
            <family val="2"/>
          </rPr>
          <t xml:space="preserve">
Rapid Response for Info-Security Data Breach</t>
        </r>
      </text>
    </comment>
    <comment ref="R490" authorId="36" shapeId="0" xr:uid="{C9E9E3A9-2445-486A-843F-88AF1A03D9B4}">
      <text>
        <t xml:space="preserve">[Threaded comment]
Your version of Excel allows you to read this threaded comment; however, any edits to it will get removed if the file is opened in a newer version of Excel. Learn more: https://go.microsoft.com/fwlink/?linkid=870924
Comment:
    DREW AND NAPIER LLC CLIENTS ACCOUNT
Shook Lin &amp; Bok LLP
</t>
      </text>
    </comment>
    <comment ref="Y491" authorId="0" shapeId="0" xr:uid="{CDE66057-5B18-43EB-B5FF-B5E89A2D615B}">
      <text>
        <r>
          <rPr>
            <b/>
            <sz val="9"/>
            <color indexed="81"/>
            <rFont val="Tahoma"/>
            <family val="2"/>
          </rPr>
          <t>Portia Koh:</t>
        </r>
        <r>
          <rPr>
            <sz val="9"/>
            <color indexed="81"/>
            <rFont val="Tahoma"/>
            <family val="2"/>
          </rPr>
          <t xml:space="preserve">
2Birds US25k Data Law team 25k
2Birds TM registration 70k
2Birds WIPO international registration via Madrid Protocol S$650</t>
        </r>
      </text>
    </comment>
    <comment ref="Z491" authorId="0" shapeId="0" xr:uid="{A9D21500-DC79-4948-B53B-662E3325C81C}">
      <text>
        <r>
          <rPr>
            <b/>
            <sz val="9"/>
            <color indexed="81"/>
            <rFont val="Tahoma"/>
            <family val="2"/>
          </rPr>
          <t>Portia Koh:</t>
        </r>
        <r>
          <rPr>
            <sz val="9"/>
            <color indexed="81"/>
            <rFont val="Tahoma"/>
            <family val="2"/>
          </rPr>
          <t xml:space="preserve">
TS funding round legal representation</t>
        </r>
      </text>
    </comment>
    <comment ref="AA491" authorId="0" shapeId="0" xr:uid="{A94B8681-99D5-43D9-96B1-81C3EBA27A62}">
      <text>
        <r>
          <rPr>
            <b/>
            <sz val="9"/>
            <color indexed="81"/>
            <rFont val="Tahoma"/>
            <family val="2"/>
          </rPr>
          <t>Portia Koh:</t>
        </r>
        <r>
          <rPr>
            <sz val="9"/>
            <color indexed="81"/>
            <rFont val="Tahoma"/>
            <family val="2"/>
          </rPr>
          <t xml:space="preserve">
Payment of lead venture cap legal fees</t>
        </r>
      </text>
    </comment>
    <comment ref="AB491" authorId="0" shapeId="0" xr:uid="{0A4EBD06-4835-447F-B7AC-F947E58FE2A3}">
      <text>
        <r>
          <rPr>
            <b/>
            <sz val="9"/>
            <color indexed="81"/>
            <rFont val="Tahoma"/>
            <family val="2"/>
          </rPr>
          <t>Portia Koh:</t>
        </r>
        <r>
          <rPr>
            <sz val="9"/>
            <color indexed="81"/>
            <rFont val="Tahoma"/>
            <family val="2"/>
          </rPr>
          <t xml:space="preserve">
2Birds contingency for dispute S$100k
2Birds S$15k continuation of Data Law team
</t>
        </r>
      </text>
    </comment>
    <comment ref="AJ491" authorId="37" shapeId="0" xr:uid="{62118A30-B661-448E-B338-8DAE5C46B8D1}">
      <text>
        <t>[Threaded comment]
Your version of Excel allows you to read this threaded comment; however, any edits to it will get removed if the file is opened in a newer version of Excel. Learn more: https://go.microsoft.com/fwlink/?linkid=870924
Comment:
    2Birds Optional/add country TM registration</t>
      </text>
    </comment>
    <comment ref="R492" authorId="38" shapeId="0" xr:uid="{47BA9F2E-A738-4431-8693-C24C03CD7E51}">
      <text>
        <t xml:space="preserve">[Threaded comment]
Your version of Excel allows you to read this threaded comment; however, any edits to it will get removed if the file is opened in a newer version of Excel. Learn more: https://go.microsoft.com/fwlink/?linkid=870924
Comment:
    DREW AND NAPIER LLC CLIENTS ACCOUNT
Shook Lin &amp; Bok LLP
</t>
      </text>
    </comment>
    <comment ref="X492" authorId="0" shapeId="0" xr:uid="{35A58CE7-1F90-4F99-A7E0-096958DC98B3}">
      <text>
        <r>
          <rPr>
            <b/>
            <sz val="9"/>
            <color indexed="81"/>
            <rFont val="Tahoma"/>
            <family val="2"/>
          </rPr>
          <t>Portia Koh:</t>
        </r>
        <r>
          <rPr>
            <sz val="9"/>
            <color indexed="81"/>
            <rFont val="Tahoma"/>
            <family val="2"/>
          </rPr>
          <t xml:space="preserve">
Why Bird &amp; Bird provision is under retainer? To reclass to legal expense</t>
        </r>
      </text>
    </comment>
    <comment ref="S497" authorId="39" shapeId="0" xr:uid="{DC1BC9D0-97D8-4CCA-88FD-3A831327B6C8}">
      <text>
        <t>[Threaded comment]
Your version of Excel allows you to read this threaded comment; however, any edits to it will get removed if the file is opened in a newer version of Excel. Learn more: https://go.microsoft.com/fwlink/?linkid=870924
Comment:
    Application of TS trademark
Information Security Breach under Singapore law</t>
      </text>
    </comment>
    <comment ref="P507" authorId="40" shapeId="0" xr:uid="{765B3932-2D0A-4B93-8FF0-D74D2BC7DF43}">
      <text>
        <t>[Threaded comment]
Your version of Excel allows you to read this threaded comment; however, any edits to it will get removed if the file is opened in a newer version of Excel. Learn more: https://go.microsoft.com/fwlink/?linkid=870924
Comment:
    Fullstory - full year subs $10511</t>
      </text>
    </comment>
    <comment ref="Q507" authorId="41" shapeId="0" xr:uid="{FC66DFCA-073C-4D5C-B03B-661531C4EF40}">
      <text>
        <t>[Threaded comment]
Your version of Excel allows you to read this threaded comment; however, any edits to it will get removed if the file is opened in a newer version of Excel. Learn more: https://go.microsoft.com/fwlink/?linkid=870924
Comment:
    Fullstory - full year subs $10511</t>
      </text>
    </comment>
    <comment ref="R507" authorId="42" shapeId="0" xr:uid="{50A6D9D9-8B01-4C47-A524-FDDC5F2B0014}">
      <text>
        <t>[Threaded comment]
Your version of Excel allows you to read this threaded comment; however, any edits to it will get removed if the file is opened in a newer version of Excel. Learn more: https://go.microsoft.com/fwlink/?linkid=870924
Comment:
    Fullstory</t>
      </text>
    </comment>
    <comment ref="X507" authorId="0" shapeId="0" xr:uid="{2D4ABDB5-832A-406A-830A-7B35241B1F40}">
      <text>
        <r>
          <rPr>
            <b/>
            <sz val="9"/>
            <color indexed="81"/>
            <rFont val="Tahoma"/>
            <family val="2"/>
          </rPr>
          <t>Portia Koh:</t>
        </r>
        <r>
          <rPr>
            <sz val="9"/>
            <color indexed="81"/>
            <rFont val="Tahoma"/>
            <family val="2"/>
          </rPr>
          <t xml:space="preserve">
Isn't Fullstory captured under Engineering CC? is this double counting?</t>
        </r>
      </text>
    </comment>
    <comment ref="V544" authorId="0" shapeId="0" xr:uid="{B3F3A0CF-F5E4-44CB-BCAF-6C7DB006F909}">
      <text>
        <r>
          <rPr>
            <b/>
            <sz val="9"/>
            <color indexed="81"/>
            <rFont val="Tahoma"/>
            <family val="2"/>
          </rPr>
          <t>Portia Koh:</t>
        </r>
        <r>
          <rPr>
            <sz val="9"/>
            <color indexed="81"/>
            <rFont val="Tahoma"/>
            <family val="2"/>
          </rPr>
          <t xml:space="preserve">
Who is this?</t>
        </r>
      </text>
    </comment>
    <comment ref="Y546" authorId="43" shapeId="0" xr:uid="{8345FB7E-B6F8-4DD5-B1E8-5B67B3C12342}">
      <text>
        <t>[Threaded comment]
Your version of Excel allows you to read this threaded comment; however, any edits to it will get removed if the file is opened in a newer version of Excel. Learn more: https://go.microsoft.com/fwlink/?linkid=870924
Comment:
    LMS platform, Bob, Compensation Radford
Reply:
    + LinkedIn recruiter and jobs</t>
      </text>
    </comment>
    <comment ref="Y548" authorId="44" shapeId="0" xr:uid="{7B9E6349-D702-4C81-9159-55FEE59BF3D4}">
      <text>
        <t>[Threaded comment]
Your version of Excel allows you to read this threaded comment; however, any edits to it will get removed if the file is opened in a newer version of Excel. Learn more: https://go.microsoft.com/fwlink/?linkid=870924
Comment:
    ATS, Visa application, referrrals, secondment, sign on bonus, recruiting agencies
1/2 the cost from Kyara</t>
      </text>
    </comment>
    <comment ref="Y549" authorId="45" shapeId="0" xr:uid="{414956E8-9D57-4C5C-B424-607A67215734}">
      <text>
        <t>[Threaded comment]
Your version of Excel allows you to read this threaded comment; however, any edits to it will get removed if the file is opened in a newer version of Excel. Learn more: https://go.microsoft.com/fwlink/?linkid=870924
Comment:
    Severance package for leavers</t>
      </text>
    </comment>
    <comment ref="Y550" authorId="46" shapeId="0" xr:uid="{DBE37B24-8DCA-4199-9B64-22CFC6A5C332}">
      <text>
        <t>[Threaded comment]
Your version of Excel allows you to read this threaded comment; however, any edits to it will get removed if the file is opened in a newer version of Excel. Learn more: https://go.microsoft.com/fwlink/?linkid=870924
Comment:
    L&amp;D 1/3 of Kyara's cost</t>
      </text>
    </comment>
    <comment ref="Y551" authorId="0" shapeId="0" xr:uid="{9D53B5C7-B1C2-4C59-824C-6A9B2F2428B7}">
      <text>
        <r>
          <rPr>
            <b/>
            <sz val="9"/>
            <color indexed="81"/>
            <rFont val="Tahoma"/>
            <family val="2"/>
          </rPr>
          <t>Portia Koh:</t>
        </r>
        <r>
          <rPr>
            <sz val="9"/>
            <color indexed="81"/>
            <rFont val="Tahoma"/>
            <family val="2"/>
          </rPr>
          <t xml:space="preserve">
Payal's relocation to Sydney:
Allowance - SGD5k
Accom - SGD6k
Flight - SGD4.5k (est.)</t>
        </r>
      </text>
    </comment>
    <comment ref="Y555" authorId="47" shapeId="0" xr:uid="{DB1A573B-841F-44B7-8DFE-BD43068BE97A}">
      <text>
        <t>[Threaded comment]
Your version of Excel allows you to read this threaded comment; however, any edits to it will get removed if the file is opened in a newer version of Excel. Learn more: https://go.microsoft.com/fwlink/?linkid=870924
Comment:
    Parental cover from Kyara x2/3</t>
      </text>
    </comment>
    <comment ref="W559" authorId="0" shapeId="0" xr:uid="{ADCA91C8-759F-4262-930A-AF242D72F975}">
      <text>
        <r>
          <rPr>
            <b/>
            <sz val="9"/>
            <color indexed="81"/>
            <rFont val="Tahoma"/>
            <family val="2"/>
          </rPr>
          <t>Portia Koh:</t>
        </r>
        <r>
          <rPr>
            <sz val="9"/>
            <color indexed="81"/>
            <rFont val="Tahoma"/>
            <family val="2"/>
          </rPr>
          <t xml:space="preserve">
Relocation costs - airtickets for Payal and family</t>
        </r>
      </text>
    </comment>
    <comment ref="Y571" authorId="0" shapeId="0" xr:uid="{224B293D-875C-40CE-883D-2764D39A0220}">
      <text>
        <r>
          <rPr>
            <b/>
            <sz val="9"/>
            <color indexed="81"/>
            <rFont val="Tahoma"/>
            <family val="2"/>
          </rPr>
          <t>Portia Koh:</t>
        </r>
        <r>
          <rPr>
            <sz val="9"/>
            <color indexed="81"/>
            <rFont val="Tahoma"/>
            <family val="2"/>
          </rPr>
          <t xml:space="preserve">
2x interns - 1x cost deducted from consultancy budget (sector SME industry playbook), 1x from Phil's Ops hc</t>
        </r>
      </text>
    </comment>
    <comment ref="Z571" authorId="0" shapeId="0" xr:uid="{B01E7BC2-60F5-4263-A655-DA695BC2B2A8}">
      <text>
        <r>
          <rPr>
            <b/>
            <sz val="9"/>
            <color indexed="81"/>
            <rFont val="Tahoma"/>
            <family val="2"/>
          </rPr>
          <t>Portia Koh:</t>
        </r>
        <r>
          <rPr>
            <sz val="9"/>
            <color indexed="81"/>
            <rFont val="Tahoma"/>
            <family val="2"/>
          </rPr>
          <t xml:space="preserve">
2x interns - 1x cost deducted from consultancy budget (sector SME industry playbook), 1x from Phil's Ops hc</t>
        </r>
      </text>
    </comment>
    <comment ref="AA571" authorId="0" shapeId="0" xr:uid="{EEE9A671-3F77-4B6F-ACE7-6AFBBB941436}">
      <text>
        <r>
          <rPr>
            <b/>
            <sz val="9"/>
            <color indexed="81"/>
            <rFont val="Tahoma"/>
            <family val="2"/>
          </rPr>
          <t>Portia Koh:</t>
        </r>
        <r>
          <rPr>
            <sz val="9"/>
            <color indexed="81"/>
            <rFont val="Tahoma"/>
            <family val="2"/>
          </rPr>
          <t xml:space="preserve">
2x interns - 1x cost deducted from consultancy budget (sector SME industry playbook), 1x from Phil's Ops hc</t>
        </r>
      </text>
    </comment>
    <comment ref="AB571" authorId="0" shapeId="0" xr:uid="{6DDF33C2-7873-40D4-BA6D-F3086DDDAB30}">
      <text>
        <r>
          <rPr>
            <b/>
            <sz val="9"/>
            <color indexed="81"/>
            <rFont val="Tahoma"/>
            <family val="2"/>
          </rPr>
          <t>Portia Koh:</t>
        </r>
        <r>
          <rPr>
            <sz val="9"/>
            <color indexed="81"/>
            <rFont val="Tahoma"/>
            <family val="2"/>
          </rPr>
          <t xml:space="preserve">
2x interns - 1x cost deducted from consultancy budget (sector SME industry playbook), 1x from Phil's Ops hc</t>
        </r>
      </text>
    </comment>
    <comment ref="AC571" authorId="0" shapeId="0" xr:uid="{1B9CD520-C42A-4176-A765-02EBF9A01B7A}">
      <text>
        <r>
          <rPr>
            <b/>
            <sz val="9"/>
            <color indexed="81"/>
            <rFont val="Tahoma"/>
            <family val="2"/>
          </rPr>
          <t>Portia Koh:</t>
        </r>
        <r>
          <rPr>
            <sz val="9"/>
            <color indexed="81"/>
            <rFont val="Tahoma"/>
            <family val="2"/>
          </rPr>
          <t xml:space="preserve">
2x interns - 1x cost deducted from consultancy budget (sector SME industry playbook), 1x from Phil's Ops hc</t>
        </r>
      </text>
    </comment>
    <comment ref="P572" authorId="48" shapeId="0" xr:uid="{7FEB83C7-3090-418C-9706-3E810ED1307E}">
      <text>
        <t>[Threaded comment]
Your version of Excel allows you to read this threaded comment; however, any edits to it will get removed if the file is opened in a newer version of Excel. Learn more: https://go.microsoft.com/fwlink/?linkid=870924
Comment:
    CDP Gold yearly subscription</t>
      </text>
    </comment>
    <comment ref="Q572" authorId="49" shapeId="0" xr:uid="{ACEE6F48-7523-4FF8-B763-93383A47047C}">
      <text>
        <t xml:space="preserve">[Threaded comment]
Your version of Excel allows you to read this threaded comment; however, any edits to it will get removed if the file is opened in a newer version of Excel. Learn more: https://go.microsoft.com/fwlink/?linkid=870924
Comment:
    JCLP </t>
      </text>
    </comment>
    <comment ref="Y572" authorId="50" shapeId="0" xr:uid="{51D7F45D-2669-436D-93D9-E0462F673CEC}">
      <text>
        <t>[Threaded comment]
Your version of Excel allows you to read this threaded comment; however, any edits to it will get removed if the file is opened in a newer version of Excel. Learn more: https://go.microsoft.com/fwlink/?linkid=870924
Comment:
    SBTi GHG target validation</t>
      </text>
    </comment>
    <comment ref="F573" authorId="0" shapeId="0" xr:uid="{DBF2F3EF-2A0C-4F50-A73F-BE6AE21AB987}">
      <text>
        <r>
          <rPr>
            <b/>
            <sz val="9"/>
            <color indexed="81"/>
            <rFont val="Tahoma"/>
            <family val="2"/>
          </rPr>
          <t>Portia Koh:</t>
        </r>
        <r>
          <rPr>
            <sz val="9"/>
            <color indexed="81"/>
            <rFont val="Tahoma"/>
            <family val="2"/>
          </rPr>
          <t xml:space="preserve">
Samuel Mansfield</t>
        </r>
      </text>
    </comment>
    <comment ref="F574" authorId="0" shapeId="0" xr:uid="{016A47B8-DDD7-41FA-B778-DC57B1C8E0D8}">
      <text>
        <r>
          <rPr>
            <b/>
            <sz val="9"/>
            <color indexed="81"/>
            <rFont val="Tahoma"/>
            <family val="2"/>
          </rPr>
          <t>Portia Koh:</t>
        </r>
        <r>
          <rPr>
            <sz val="9"/>
            <color indexed="81"/>
            <rFont val="Tahoma"/>
            <family val="2"/>
          </rPr>
          <t xml:space="preserve">
Samuel Mansfield</t>
        </r>
      </text>
    </comment>
    <comment ref="F575" authorId="0" shapeId="0" xr:uid="{4310103C-D852-4571-9299-0BA7C94C6E52}">
      <text>
        <r>
          <rPr>
            <b/>
            <sz val="9"/>
            <color indexed="81"/>
            <rFont val="Tahoma"/>
            <family val="2"/>
          </rPr>
          <t>Portia Koh:</t>
        </r>
        <r>
          <rPr>
            <sz val="9"/>
            <color indexed="81"/>
            <rFont val="Tahoma"/>
            <family val="2"/>
          </rPr>
          <t xml:space="preserve">
Samuel Mansfield</t>
        </r>
      </text>
    </comment>
    <comment ref="Y576" authorId="51" shapeId="0" xr:uid="{8A1FB3E7-7B37-4E4D-9CDF-DE6E1DF36520}">
      <text>
        <t>[Threaded comment]
Your version of Excel allows you to read this threaded comment; however, any edits to it will get removed if the file is opened in a newer version of Excel. Learn more: https://go.microsoft.com/fwlink/?linkid=870924
Comment:
    GHG measurement assurance (EY)
National regs platform assurance (JP, AUS, EU)
Sector SME for industry playbooks (ERM, Southpole)</t>
      </text>
    </comment>
    <comment ref="Y578" authorId="0" shapeId="0" xr:uid="{CB1541FD-CF61-44AE-8329-ADC8AE32D467}">
      <text>
        <r>
          <rPr>
            <b/>
            <sz val="9"/>
            <color indexed="81"/>
            <rFont val="Tahoma"/>
            <family val="2"/>
          </rPr>
          <t>Portia Koh:</t>
        </r>
        <r>
          <rPr>
            <sz val="9"/>
            <color indexed="81"/>
            <rFont val="Tahoma"/>
            <family val="2"/>
          </rPr>
          <t xml:space="preserve">
33.3k per advisor (3 in total), remaining for travel and other expenses</t>
        </r>
      </text>
    </comment>
    <comment ref="Z578" authorId="0" shapeId="0" xr:uid="{C74C61D6-6A85-4928-97FC-84E5385E7602}">
      <text>
        <r>
          <rPr>
            <b/>
            <sz val="9"/>
            <color indexed="81"/>
            <rFont val="Tahoma"/>
            <family val="2"/>
          </rPr>
          <t>Portia Koh:</t>
        </r>
        <r>
          <rPr>
            <sz val="9"/>
            <color indexed="81"/>
            <rFont val="Tahoma"/>
            <family val="2"/>
          </rPr>
          <t xml:space="preserve">
33.3k per advisor (3 in total), remaining for travel and other expenses</t>
        </r>
      </text>
    </comment>
    <comment ref="AA578" authorId="0" shapeId="0" xr:uid="{E3E48D95-DC9E-456F-8269-0A2623ADA7C6}">
      <text>
        <r>
          <rPr>
            <b/>
            <sz val="9"/>
            <color indexed="81"/>
            <rFont val="Tahoma"/>
            <family val="2"/>
          </rPr>
          <t>Portia Koh:</t>
        </r>
        <r>
          <rPr>
            <sz val="9"/>
            <color indexed="81"/>
            <rFont val="Tahoma"/>
            <family val="2"/>
          </rPr>
          <t xml:space="preserve">
33.3k per advisor (3 in total), remaining for travel and other expenses</t>
        </r>
      </text>
    </comment>
    <comment ref="AB578" authorId="0" shapeId="0" xr:uid="{9D199051-263B-4444-AEC0-4C21E834EF58}">
      <text>
        <r>
          <rPr>
            <b/>
            <sz val="9"/>
            <color indexed="81"/>
            <rFont val="Tahoma"/>
            <family val="2"/>
          </rPr>
          <t>Portia Koh:</t>
        </r>
        <r>
          <rPr>
            <sz val="9"/>
            <color indexed="81"/>
            <rFont val="Tahoma"/>
            <family val="2"/>
          </rPr>
          <t xml:space="preserve">
33.3k per advisor (3 in total), remaining for travel and other expenses</t>
        </r>
      </text>
    </comment>
    <comment ref="AC578" authorId="0" shapeId="0" xr:uid="{24CDD30C-0614-4114-8E0C-C5B9E90D366C}">
      <text>
        <r>
          <rPr>
            <b/>
            <sz val="9"/>
            <color indexed="81"/>
            <rFont val="Tahoma"/>
            <family val="2"/>
          </rPr>
          <t>Portia Koh:</t>
        </r>
        <r>
          <rPr>
            <sz val="9"/>
            <color indexed="81"/>
            <rFont val="Tahoma"/>
            <family val="2"/>
          </rPr>
          <t xml:space="preserve">
33.3k per advisor (3 in total), remaining for travel and other expenses</t>
        </r>
      </text>
    </comment>
    <comment ref="AD578" authorId="0" shapeId="0" xr:uid="{3C6B5937-A618-4A63-899A-148B95523636}">
      <text>
        <r>
          <rPr>
            <b/>
            <sz val="9"/>
            <color indexed="81"/>
            <rFont val="Tahoma"/>
            <family val="2"/>
          </rPr>
          <t>Portia Koh:</t>
        </r>
        <r>
          <rPr>
            <sz val="9"/>
            <color indexed="81"/>
            <rFont val="Tahoma"/>
            <family val="2"/>
          </rPr>
          <t xml:space="preserve">
33.3k per advisor (3 in total), remaining for travel and other expenses</t>
        </r>
      </text>
    </comment>
    <comment ref="AE578" authorId="0" shapeId="0" xr:uid="{9DFF1A6F-BA5B-402E-B71B-0D5EAE93B912}">
      <text>
        <r>
          <rPr>
            <b/>
            <sz val="9"/>
            <color indexed="81"/>
            <rFont val="Tahoma"/>
            <family val="2"/>
          </rPr>
          <t>Portia Koh:</t>
        </r>
        <r>
          <rPr>
            <sz val="9"/>
            <color indexed="81"/>
            <rFont val="Tahoma"/>
            <family val="2"/>
          </rPr>
          <t xml:space="preserve">
33.3k per advisor (3 in total), remaining for travel and other expenses</t>
        </r>
      </text>
    </comment>
    <comment ref="AF578" authorId="0" shapeId="0" xr:uid="{5F2CC7B0-4CC0-4056-9B75-4E00C71A21A0}">
      <text>
        <r>
          <rPr>
            <b/>
            <sz val="9"/>
            <color indexed="81"/>
            <rFont val="Tahoma"/>
            <family val="2"/>
          </rPr>
          <t>Portia Koh:</t>
        </r>
        <r>
          <rPr>
            <sz val="9"/>
            <color indexed="81"/>
            <rFont val="Tahoma"/>
            <family val="2"/>
          </rPr>
          <t xml:space="preserve">
33.3k per advisor (3 in total), remaining for travel and other expenses</t>
        </r>
      </text>
    </comment>
    <comment ref="AG578" authorId="0" shapeId="0" xr:uid="{E40308B2-1B05-4B2A-9635-FD4190BA22CD}">
      <text>
        <r>
          <rPr>
            <b/>
            <sz val="9"/>
            <color indexed="81"/>
            <rFont val="Tahoma"/>
            <family val="2"/>
          </rPr>
          <t>Portia Koh:</t>
        </r>
        <r>
          <rPr>
            <sz val="9"/>
            <color indexed="81"/>
            <rFont val="Tahoma"/>
            <family val="2"/>
          </rPr>
          <t xml:space="preserve">
33.3k per advisor (3 in total), remaining for travel and other expenses</t>
        </r>
      </text>
    </comment>
    <comment ref="AH578" authorId="0" shapeId="0" xr:uid="{B54487EF-4E0B-4264-A747-0A4EC126E867}">
      <text>
        <r>
          <rPr>
            <b/>
            <sz val="9"/>
            <color indexed="81"/>
            <rFont val="Tahoma"/>
            <family val="2"/>
          </rPr>
          <t>Portia Koh:</t>
        </r>
        <r>
          <rPr>
            <sz val="9"/>
            <color indexed="81"/>
            <rFont val="Tahoma"/>
            <family val="2"/>
          </rPr>
          <t xml:space="preserve">
33.3k per advisor (3 in total), remaining for travel and other expenses</t>
        </r>
      </text>
    </comment>
    <comment ref="AI578" authorId="0" shapeId="0" xr:uid="{FDD3B85A-66C8-4E9A-A085-9F948B5DC31C}">
      <text>
        <r>
          <rPr>
            <b/>
            <sz val="9"/>
            <color indexed="81"/>
            <rFont val="Tahoma"/>
            <family val="2"/>
          </rPr>
          <t>Portia Koh:</t>
        </r>
        <r>
          <rPr>
            <sz val="9"/>
            <color indexed="81"/>
            <rFont val="Tahoma"/>
            <family val="2"/>
          </rPr>
          <t xml:space="preserve">
33.3k per advisor (3 in total), remaining for travel and other expenses</t>
        </r>
      </text>
    </comment>
    <comment ref="Q579" authorId="52" shapeId="0" xr:uid="{A6DBE786-FBC3-4098-AE3D-4E236B5C2DEB}">
      <text>
        <t xml:space="preserve">[Threaded comment]
Your version of Excel allows you to read this threaded comment; however, any edits to it will get removed if the file is opened in a newer version of Excel. Learn more: https://go.microsoft.com/fwlink/?linkid=870924
Comment:
    Sustainability council, Point zero forum </t>
      </text>
    </comment>
    <comment ref="Y626" authorId="53" shapeId="0" xr:uid="{D35C6071-3594-4F59-8772-FA138DD5FF4E}">
      <text>
        <t>[Threaded comment]
Your version of Excel allows you to read this threaded comment; however, any edits to it will get removed if the file is opened in a newer version of Excel. Learn more: https://go.microsoft.com/fwlink/?linkid=870924
Comment:
    Insurance coverage security</t>
      </text>
    </comment>
    <comment ref="Z626" authorId="54" shapeId="0" xr:uid="{BD1C31D0-D695-4716-B3CB-ADCFFBF77E28}">
      <text>
        <t>[Threaded comment]
Your version of Excel allows you to read this threaded comment; however, any edits to it will get removed if the file is opened in a newer version of Excel. Learn more: https://go.microsoft.com/fwlink/?linkid=870924
Comment:
    Insurance coverage security</t>
      </text>
    </comment>
    <comment ref="AA626" authorId="55" shapeId="0" xr:uid="{FB151461-8EE9-4090-B6FA-3814ED3967AE}">
      <text>
        <t>[Threaded comment]
Your version of Excel allows you to read this threaded comment; however, any edits to it will get removed if the file is opened in a newer version of Excel. Learn more: https://go.microsoft.com/fwlink/?linkid=870924
Comment:
    Insurance coverage security</t>
      </text>
    </comment>
    <comment ref="AB626" authorId="56" shapeId="0" xr:uid="{2A7BBCA1-2C3F-47CA-8E4A-C87EA264BF1E}">
      <text>
        <t>[Threaded comment]
Your version of Excel allows you to read this threaded comment; however, any edits to it will get removed if the file is opened in a newer version of Excel. Learn more: https://go.microsoft.com/fwlink/?linkid=870924
Comment:
    Insurance coverage security</t>
      </text>
    </comment>
    <comment ref="AC626" authorId="57" shapeId="0" xr:uid="{62203B46-B07C-48C2-B9E8-8561C325472B}">
      <text>
        <t>[Threaded comment]
Your version of Excel allows you to read this threaded comment; however, any edits to it will get removed if the file is opened in a newer version of Excel. Learn more: https://go.microsoft.com/fwlink/?linkid=870924
Comment:
    Insurance coverage security</t>
      </text>
    </comment>
    <comment ref="AD626" authorId="58" shapeId="0" xr:uid="{E1E82B21-F41F-42EE-BF2F-21410E1A7393}">
      <text>
        <t>[Threaded comment]
Your version of Excel allows you to read this threaded comment; however, any edits to it will get removed if the file is opened in a newer version of Excel. Learn more: https://go.microsoft.com/fwlink/?linkid=870924
Comment:
    Insurance coverage security</t>
      </text>
    </comment>
    <comment ref="AE626" authorId="59" shapeId="0" xr:uid="{4A143E2A-F909-472A-9B69-FD7B9E10FCC0}">
      <text>
        <t>[Threaded comment]
Your version of Excel allows you to read this threaded comment; however, any edits to it will get removed if the file is opened in a newer version of Excel. Learn more: https://go.microsoft.com/fwlink/?linkid=870924
Comment:
    Insurance coverage security</t>
      </text>
    </comment>
    <comment ref="AF626" authorId="60" shapeId="0" xr:uid="{E612A7BF-A8E4-4BDF-A409-71128DBB9703}">
      <text>
        <t>[Threaded comment]
Your version of Excel allows you to read this threaded comment; however, any edits to it will get removed if the file is opened in a newer version of Excel. Learn more: https://go.microsoft.com/fwlink/?linkid=870924
Comment:
    Insurance coverage security</t>
      </text>
    </comment>
    <comment ref="AG626" authorId="61" shapeId="0" xr:uid="{A33C7230-39D5-4C1F-AAC0-24F4EA593F1B}">
      <text>
        <t>[Threaded comment]
Your version of Excel allows you to read this threaded comment; however, any edits to it will get removed if the file is opened in a newer version of Excel. Learn more: https://go.microsoft.com/fwlink/?linkid=870924
Comment:
    Insurance coverage security</t>
      </text>
    </comment>
    <comment ref="AH626" authorId="62" shapeId="0" xr:uid="{78C04C51-C250-4519-9CDE-AFE79D01A959}">
      <text>
        <t>[Threaded comment]
Your version of Excel allows you to read this threaded comment; however, any edits to it will get removed if the file is opened in a newer version of Excel. Learn more: https://go.microsoft.com/fwlink/?linkid=870924
Comment:
    Insurance coverage security</t>
      </text>
    </comment>
    <comment ref="AI626" authorId="63" shapeId="0" xr:uid="{E2725EB4-3785-454C-BD21-26FFF76FE9E5}">
      <text>
        <t>[Threaded comment]
Your version of Excel allows you to read this threaded comment; however, any edits to it will get removed if the file is opened in a newer version of Excel. Learn more: https://go.microsoft.com/fwlink/?linkid=870924
Comment:
    Insurance coverage security</t>
      </text>
    </comment>
    <comment ref="Y627" authorId="64" shapeId="0" xr:uid="{A2F4EF7C-6281-49C6-8E6B-93D42B257F3C}">
      <text>
        <t>[Threaded comment]
Your version of Excel allows you to read this threaded comment; however, any edits to it will get removed if the file is opened in a newer version of Excel. Learn more: https://go.microsoft.com/fwlink/?linkid=870924
Comment:
    Security &amp; governance
Reply:
    Carruthers &amp; Jackson, BSI, SOC2, ISO</t>
      </text>
    </comment>
    <comment ref="Z627" authorId="65" shapeId="0" xr:uid="{22C16A37-D269-4B87-AE89-B7F6E45331CC}">
      <text>
        <t>[Threaded comment]
Your version of Excel allows you to read this threaded comment; however, any edits to it will get removed if the file is opened in a newer version of Excel. Learn more: https://go.microsoft.com/fwlink/?linkid=870924
Comment:
    Security &amp; governance
Reply:
    Carruthers &amp; Jackson, BSI, SOC2, ISO</t>
      </text>
    </comment>
    <comment ref="AA627" authorId="66" shapeId="0" xr:uid="{DB2E41B9-788B-4341-B918-88650D9ED2DC}">
      <text>
        <t>[Threaded comment]
Your version of Excel allows you to read this threaded comment; however, any edits to it will get removed if the file is opened in a newer version of Excel. Learn more: https://go.microsoft.com/fwlink/?linkid=870924
Comment:
    Security &amp; governance
Reply:
    Carruthers &amp; Jackson, BSI, SOC2, ISO</t>
      </text>
    </comment>
    <comment ref="AB627" authorId="67" shapeId="0" xr:uid="{57CF6546-6C1B-4BE4-9AB2-A738F4998B8D}">
      <text>
        <t>[Threaded comment]
Your version of Excel allows you to read this threaded comment; however, any edits to it will get removed if the file is opened in a newer version of Excel. Learn more: https://go.microsoft.com/fwlink/?linkid=870924
Comment:
    Security &amp; governance
Reply:
    Carruthers &amp; Jackson, BSI, SOC2, ISO</t>
      </text>
    </comment>
    <comment ref="AC627" authorId="68" shapeId="0" xr:uid="{6D9BB179-3E70-4E73-A5CF-709812278F46}">
      <text>
        <t>[Threaded comment]
Your version of Excel allows you to read this threaded comment; however, any edits to it will get removed if the file is opened in a newer version of Excel. Learn more: https://go.microsoft.com/fwlink/?linkid=870924
Comment:
    Security &amp; governance
Reply:
    Carruthers &amp; Jackson, BSI, SOC2, ISO</t>
      </text>
    </comment>
    <comment ref="AD627" authorId="69" shapeId="0" xr:uid="{DAB0503F-B5E7-4088-B5FC-EA0AF507A182}">
      <text>
        <t>[Threaded comment]
Your version of Excel allows you to read this threaded comment; however, any edits to it will get removed if the file is opened in a newer version of Excel. Learn more: https://go.microsoft.com/fwlink/?linkid=870924
Comment:
    Security &amp; governance
Reply:
    Carruthers &amp; Jackson, BSI, SOC2, ISO</t>
      </text>
    </comment>
    <comment ref="AE627" authorId="70" shapeId="0" xr:uid="{D3988471-B5A1-4A1E-A339-B46ADE9558D8}">
      <text>
        <t>[Threaded comment]
Your version of Excel allows you to read this threaded comment; however, any edits to it will get removed if the file is opened in a newer version of Excel. Learn more: https://go.microsoft.com/fwlink/?linkid=870924
Comment:
    Security &amp; governance
Reply:
    Carruthers &amp; Jackson, BSI, SOC2, ISO</t>
      </text>
    </comment>
    <comment ref="AF627" authorId="71" shapeId="0" xr:uid="{159C188C-E357-4057-999F-8A899AF9D7D7}">
      <text>
        <t>[Threaded comment]
Your version of Excel allows you to read this threaded comment; however, any edits to it will get removed if the file is opened in a newer version of Excel. Learn more: https://go.microsoft.com/fwlink/?linkid=870924
Comment:
    Security &amp; governance
Reply:
    Carruthers &amp; Jackson, BSI, SOC2, ISO</t>
      </text>
    </comment>
    <comment ref="AG627" authorId="72" shapeId="0" xr:uid="{8401AF08-FFBA-4946-BC70-FABA408C5DF7}">
      <text>
        <t>[Threaded comment]
Your version of Excel allows you to read this threaded comment; however, any edits to it will get removed if the file is opened in a newer version of Excel. Learn more: https://go.microsoft.com/fwlink/?linkid=870924
Comment:
    Security &amp; governance
Reply:
    Carruthers &amp; Jackson, BSI, SOC2, ISO</t>
      </text>
    </comment>
    <comment ref="AH627" authorId="73" shapeId="0" xr:uid="{4AAA1F7F-8F34-4B94-848E-863311EF9063}">
      <text>
        <t>[Threaded comment]
Your version of Excel allows you to read this threaded comment; however, any edits to it will get removed if the file is opened in a newer version of Excel. Learn more: https://go.microsoft.com/fwlink/?linkid=870924
Comment:
    Security &amp; governance
Reply:
    Carruthers &amp; Jackson, BSI, SOC2, ISO</t>
      </text>
    </comment>
    <comment ref="AI627" authorId="74" shapeId="0" xr:uid="{DBF2496D-7A5F-4091-BCB6-C85329BE6A97}">
      <text>
        <t>[Threaded comment]
Your version of Excel allows you to read this threaded comment; however, any edits to it will get removed if the file is opened in a newer version of Excel. Learn more: https://go.microsoft.com/fwlink/?linkid=870924
Comment:
    Security &amp; governance
Reply:
    Carruthers &amp; Jackson, BSI, SOC2, ISO</t>
      </text>
    </comment>
  </commentList>
</comments>
</file>

<file path=xl/sharedStrings.xml><?xml version="1.0" encoding="utf-8"?>
<sst xmlns="http://schemas.openxmlformats.org/spreadsheetml/2006/main" count="7967" uniqueCount="456">
  <si>
    <t>x</t>
  </si>
  <si>
    <t>MV Cost center</t>
  </si>
  <si>
    <t>Finance Cost Centre</t>
  </si>
  <si>
    <t>Terrascope Use</t>
  </si>
  <si>
    <t>Location</t>
  </si>
  <si>
    <t>Olam View</t>
  </si>
  <si>
    <t>Team</t>
  </si>
  <si>
    <t>Country</t>
  </si>
  <si>
    <t>P&amp;L</t>
  </si>
  <si>
    <t>CC</t>
  </si>
  <si>
    <t>Cost type - Management P&amp;L</t>
  </si>
  <si>
    <t>G/L Description</t>
  </si>
  <si>
    <t>Description</t>
  </si>
  <si>
    <t>Check</t>
  </si>
  <si>
    <t>LT PPT Mapping</t>
  </si>
  <si>
    <t>Revenue</t>
  </si>
  <si>
    <t>Total Revenue</t>
  </si>
  <si>
    <t>Revenue - Subscriptions</t>
  </si>
  <si>
    <t>SGA0</t>
  </si>
  <si>
    <t>Subscriptions</t>
  </si>
  <si>
    <t>Service Charges Received</t>
  </si>
  <si>
    <t>Revenue - Professional Services</t>
  </si>
  <si>
    <t>Professional Services</t>
  </si>
  <si>
    <t>Professional fees</t>
  </si>
  <si>
    <t>Revenue - Professional Fees</t>
  </si>
  <si>
    <t>Revenue - Other Income</t>
  </si>
  <si>
    <t>Other Income</t>
  </si>
  <si>
    <t>Miscellaneous Income</t>
  </si>
  <si>
    <t>Other income</t>
  </si>
  <si>
    <t>Interest from Banks</t>
  </si>
  <si>
    <t>Interest income</t>
  </si>
  <si>
    <t>Revenue - Deferred Revenue</t>
  </si>
  <si>
    <t>Committed revenues</t>
  </si>
  <si>
    <t>Cash commitment</t>
  </si>
  <si>
    <t>Revenues &amp; Deferred revenue</t>
  </si>
  <si>
    <t>Commercial</t>
  </si>
  <si>
    <t>Employee Related Cost</t>
  </si>
  <si>
    <t>Implementation</t>
  </si>
  <si>
    <t>Employee related cost</t>
  </si>
  <si>
    <t>Salaries &amp; Wages- St</t>
  </si>
  <si>
    <t>Base salary</t>
  </si>
  <si>
    <t>Salary Cost</t>
  </si>
  <si>
    <t>Employee Related CostSalary Cost</t>
  </si>
  <si>
    <t>Employee Related Cost - Opex</t>
  </si>
  <si>
    <t>Employer CPF Contrib</t>
  </si>
  <si>
    <t>CPF</t>
  </si>
  <si>
    <t>Skill Developement Levy (SDL)</t>
  </si>
  <si>
    <t>SDL - Levy</t>
  </si>
  <si>
    <t>Bonus/Incentives - Staff</t>
  </si>
  <si>
    <t>Incentives/bonus</t>
  </si>
  <si>
    <t>Incentive</t>
  </si>
  <si>
    <t>Employee Related CostIncentive</t>
  </si>
  <si>
    <t>Bonus/Incentives - M</t>
  </si>
  <si>
    <t>Other Allowance-Staf</t>
  </si>
  <si>
    <t>Interns - to be changed</t>
  </si>
  <si>
    <t>T&amp;C- Reimbursements</t>
  </si>
  <si>
    <t>Telephone-Mobile</t>
  </si>
  <si>
    <t>Industrial Trainee/Apprentice Stipend</t>
  </si>
  <si>
    <t>Interns</t>
  </si>
  <si>
    <t>Information Technology</t>
  </si>
  <si>
    <t>Membership Subscript</t>
  </si>
  <si>
    <t>Membership Subscription</t>
  </si>
  <si>
    <t>Placeholder</t>
  </si>
  <si>
    <t>PlaceholderMembership Subscription</t>
  </si>
  <si>
    <t>Membership &amp; Tools Subscription</t>
  </si>
  <si>
    <t>Capitalised salary</t>
  </si>
  <si>
    <t>Internal Cost Capitalisation</t>
  </si>
  <si>
    <t>Employee Related CostInternal Cost Capitalisation</t>
  </si>
  <si>
    <t>Consultancy, Professional &amp; Legal Fees</t>
  </si>
  <si>
    <t>Consultation Fees</t>
  </si>
  <si>
    <t>Ateams</t>
  </si>
  <si>
    <t>External Manpower</t>
  </si>
  <si>
    <t>Consultancy, Professional &amp; Legal FeesExternal Manpower</t>
  </si>
  <si>
    <t>Outsourced Manpower</t>
  </si>
  <si>
    <t>Thoughtworks</t>
  </si>
  <si>
    <t>UK</t>
  </si>
  <si>
    <t>Implementation - Omnipresent</t>
  </si>
  <si>
    <t>JP12</t>
  </si>
  <si>
    <t>Implementation - Omnipresent - Bonus</t>
  </si>
  <si>
    <t>Technical and Professional Fee</t>
  </si>
  <si>
    <t>Other Consultancy Cost</t>
  </si>
  <si>
    <t>Consultancy, Professional &amp; Legal FeesOther Consultancy Cost</t>
  </si>
  <si>
    <t>Professional Fees - Opex</t>
  </si>
  <si>
    <t>CAPEX</t>
  </si>
  <si>
    <t>vendor capitalised</t>
  </si>
  <si>
    <t>External Cost Capitalisation</t>
  </si>
  <si>
    <t>Consultancy, Professional &amp; Legal FeesExternal Cost Capitalisation</t>
  </si>
  <si>
    <t>Other_CAPEX</t>
  </si>
  <si>
    <t>Omnipresent capitalised</t>
  </si>
  <si>
    <t>General &amp; Admin Expenses</t>
  </si>
  <si>
    <t>Other G&amp;A</t>
  </si>
  <si>
    <t>Accident &amp; Life Insurance Prem- Staff</t>
  </si>
  <si>
    <t>Insurance</t>
  </si>
  <si>
    <t>Employee Related CostInsurance</t>
  </si>
  <si>
    <t>Staff Welfare</t>
  </si>
  <si>
    <t>Staff welfare</t>
  </si>
  <si>
    <t>General &amp; Admin ExpensesStaff Welfare</t>
  </si>
  <si>
    <t>Travel &amp; Entertainment - Opex</t>
  </si>
  <si>
    <t>Travel &amp; Entertainment</t>
  </si>
  <si>
    <t>Overseas Travel- Conveyance</t>
  </si>
  <si>
    <t>Employee Travel</t>
  </si>
  <si>
    <t>Travel-Overseas</t>
  </si>
  <si>
    <t>General &amp; Admin ExpensesTravel-Overseas</t>
  </si>
  <si>
    <t>Overseas Travel- Boarding &amp; Lodging</t>
  </si>
  <si>
    <t>Domestic Travel- Boarding &amp; Lodging</t>
  </si>
  <si>
    <t>Travel-Local</t>
  </si>
  <si>
    <t>General &amp; Admin ExpensesTravel-Local</t>
  </si>
  <si>
    <t>Overseas Travel- Cost of Tickets</t>
  </si>
  <si>
    <t>Conveyance- Local</t>
  </si>
  <si>
    <t>Entertainment</t>
  </si>
  <si>
    <t>Department specific Team building (USD/FTE)</t>
  </si>
  <si>
    <t>Team Building</t>
  </si>
  <si>
    <t>General &amp; Admin ExpensesTeam Building</t>
  </si>
  <si>
    <t>Adjustment</t>
  </si>
  <si>
    <t>Adjustment - Employee Related Cost - Opex</t>
  </si>
  <si>
    <t>COGS - Customer Success</t>
  </si>
  <si>
    <t>CUSTOMER SUCCESS</t>
  </si>
  <si>
    <t>Employee Related Cost - COGS</t>
  </si>
  <si>
    <t>Other allowance</t>
  </si>
  <si>
    <t>Customer Success - Multiplier</t>
  </si>
  <si>
    <t>Customer Success - Multiplier - Bonus</t>
  </si>
  <si>
    <t>Neighbourhood (Hubspot)</t>
  </si>
  <si>
    <t>Professional Fees - COGS</t>
  </si>
  <si>
    <t>Adjustment - Employee Related Cost - COGS</t>
  </si>
  <si>
    <t>Realised Exch Gain- Trade</t>
  </si>
  <si>
    <t>Trade</t>
  </si>
  <si>
    <t>Others</t>
  </si>
  <si>
    <t>General &amp; Admin ExpensesOthers</t>
  </si>
  <si>
    <t>Others - G&amp;A - COGS</t>
  </si>
  <si>
    <t>Travel &amp; Entertainment - COGS</t>
  </si>
  <si>
    <t>Telephone</t>
  </si>
  <si>
    <t>Telephone Charges</t>
  </si>
  <si>
    <t>General &amp; Admin ExpensesTelephone Charges</t>
  </si>
  <si>
    <t>COGS - Customer Support</t>
  </si>
  <si>
    <t>CUSTOMER SUPPORT</t>
  </si>
  <si>
    <t>Customer Support - Multiplier</t>
  </si>
  <si>
    <t>Customer Support - Multiplier - Bonus</t>
  </si>
  <si>
    <t>Michelle Fun (Copywriting)</t>
  </si>
  <si>
    <t>Customer Support Vendor</t>
  </si>
  <si>
    <t>COGS - Cost of Operations</t>
  </si>
  <si>
    <t>DevSecOps--Engineering</t>
  </si>
  <si>
    <t>IN52</t>
  </si>
  <si>
    <t>Gratuity- Staff</t>
  </si>
  <si>
    <t>Gratuity - India</t>
  </si>
  <si>
    <t>Housing Allowance/HRA</t>
  </si>
  <si>
    <t>Housing allowance - India</t>
  </si>
  <si>
    <t>Leave Allowance/Encashment</t>
  </si>
  <si>
    <t>Leave allowance - India</t>
  </si>
  <si>
    <t>Insurance - India</t>
  </si>
  <si>
    <t>Tel-Internet reimbursement</t>
  </si>
  <si>
    <t>Pension Contribution- Staff</t>
  </si>
  <si>
    <t>Pension - India</t>
  </si>
  <si>
    <t>Meal Allowance</t>
  </si>
  <si>
    <t>Leave Travel Expenses- Staff</t>
  </si>
  <si>
    <t>Hosting &amp; compute - Azure (Insight)</t>
  </si>
  <si>
    <t/>
  </si>
  <si>
    <t>Cloud Cost - External</t>
  </si>
  <si>
    <t>Hosting &amp; compute - AWS (ECV)</t>
  </si>
  <si>
    <t>Hosting &amp; compute</t>
  </si>
  <si>
    <t>AWS</t>
  </si>
  <si>
    <t>AWSHosting &amp; compute</t>
  </si>
  <si>
    <t>Data licensing - IEA</t>
  </si>
  <si>
    <t>Data Licensing</t>
  </si>
  <si>
    <t>IEA</t>
  </si>
  <si>
    <t>IEAData Licensing</t>
  </si>
  <si>
    <t>EFDB Costs</t>
  </si>
  <si>
    <t>Data licensing - Mintel</t>
  </si>
  <si>
    <t>Data licensing</t>
  </si>
  <si>
    <t>Mintel</t>
  </si>
  <si>
    <t>MintelData licensing</t>
  </si>
  <si>
    <t>Data licensing - TCO2</t>
  </si>
  <si>
    <t>TCO2</t>
  </si>
  <si>
    <t>TCO2Data licensing</t>
  </si>
  <si>
    <t>Data licensing - Ecoinvent</t>
  </si>
  <si>
    <t>Data licensing - Agri-footprint, Others</t>
  </si>
  <si>
    <t>OthersData licensing</t>
  </si>
  <si>
    <t>Data licensing - EFDB Others</t>
  </si>
  <si>
    <t>Other</t>
  </si>
  <si>
    <t>Conference/Meet Expe</t>
  </si>
  <si>
    <t>Marketing Expenses - COGS</t>
  </si>
  <si>
    <t>Printing, Stationery &amp; Office Supplies</t>
  </si>
  <si>
    <t>Gifts, Entertainment and Hospitality</t>
  </si>
  <si>
    <t>Education &amp; Course E</t>
  </si>
  <si>
    <t>Learning &amp; Development</t>
  </si>
  <si>
    <t>General &amp; Admin ExpensesLearning &amp; Development</t>
  </si>
  <si>
    <t>Prov- Doubtful Debts</t>
  </si>
  <si>
    <t>Others - Provision for Doubtful Debts</t>
  </si>
  <si>
    <t>Bad Debts- Debtors Writtenoff</t>
  </si>
  <si>
    <t>Miscellaneous Expens</t>
  </si>
  <si>
    <t>Product</t>
  </si>
  <si>
    <t>R&amp;D</t>
  </si>
  <si>
    <t>DESIGN</t>
  </si>
  <si>
    <t>Membership - Others</t>
  </si>
  <si>
    <t>Printing, Stationery</t>
  </si>
  <si>
    <t>Printing &amp; Postage</t>
  </si>
  <si>
    <t>General &amp; Admin ExpensesPrinting &amp; Postage</t>
  </si>
  <si>
    <t>Others - G&amp;A - Opex</t>
  </si>
  <si>
    <t>Technology</t>
  </si>
  <si>
    <t>Data Engineering</t>
  </si>
  <si>
    <t>Incentives- Staff</t>
  </si>
  <si>
    <t>Leave Travel Expenses</t>
  </si>
  <si>
    <t>Service Charges</t>
  </si>
  <si>
    <t>Service Charges Paid</t>
  </si>
  <si>
    <t>Others - Service Charges</t>
  </si>
  <si>
    <t>Marketing Expenses - Opex</t>
  </si>
  <si>
    <t>Internet Charges</t>
  </si>
  <si>
    <t>Data Science</t>
  </si>
  <si>
    <t>Data Science - Omnipresent</t>
  </si>
  <si>
    <t>Data Science - Omnipresent - Bonus</t>
  </si>
  <si>
    <t>Software AMC</t>
  </si>
  <si>
    <t>AMC</t>
  </si>
  <si>
    <t>Assets - Tangible &amp; Intangible</t>
  </si>
  <si>
    <t>PRODUCT MANAGEMENT</t>
  </si>
  <si>
    <t>Translation &amp; Publication Expenses</t>
  </si>
  <si>
    <t>General &amp; Admin ExpensesTranslation &amp; Publication Expenses</t>
  </si>
  <si>
    <t>General &amp; Admin Expe</t>
  </si>
  <si>
    <t>ENGINEERING</t>
  </si>
  <si>
    <t>Engineering - Thoughtworks</t>
  </si>
  <si>
    <t>Engineering - Ateams</t>
  </si>
  <si>
    <t>Engineering - EPAM</t>
  </si>
  <si>
    <t>Engineering - Others</t>
  </si>
  <si>
    <t xml:space="preserve">Capitalised - Multiple Vendors - 2023 onwwards </t>
  </si>
  <si>
    <t>AWS (ECV)</t>
  </si>
  <si>
    <t>AWSMembership Subscription</t>
  </si>
  <si>
    <t>Cloud Cost - Internal</t>
  </si>
  <si>
    <t>Azure (Insight)</t>
  </si>
  <si>
    <t>Internal eng tools - 2023 onward</t>
  </si>
  <si>
    <t>Internal eng tools - 2023 onward IN</t>
  </si>
  <si>
    <t>Internal eng tools - 2023 onward INMembership Subscription</t>
  </si>
  <si>
    <t>Sales</t>
  </si>
  <si>
    <t>Medical Expenses- Staff</t>
  </si>
  <si>
    <t>Company borne medical expenses not covered by Insurance</t>
  </si>
  <si>
    <t>Bank charges</t>
  </si>
  <si>
    <t>Bank Charges- Miscellaneous</t>
  </si>
  <si>
    <t>Others - Bank Charges</t>
  </si>
  <si>
    <t>OthersMembership Subscription</t>
  </si>
  <si>
    <t>Marketing Cost</t>
  </si>
  <si>
    <t>Marketing Expenses-</t>
  </si>
  <si>
    <t xml:space="preserve">NBH </t>
  </si>
  <si>
    <t>Marketing CostOthers</t>
  </si>
  <si>
    <t>Shared - Neighbourhood</t>
  </si>
  <si>
    <t>Sales - Houlala</t>
  </si>
  <si>
    <t>Sales - Multiplier</t>
  </si>
  <si>
    <t>Sales - Omnipresent</t>
  </si>
  <si>
    <t>Sales - Multiplier - Bonus</t>
  </si>
  <si>
    <t>Sales - Omnipresent - Bonus</t>
  </si>
  <si>
    <t>PARTNERSHIPS</t>
  </si>
  <si>
    <t>Omnipresent</t>
  </si>
  <si>
    <t>Partnerships - EOR</t>
  </si>
  <si>
    <t>Belkins</t>
  </si>
  <si>
    <t>Solution Engineering</t>
  </si>
  <si>
    <t>Operations</t>
  </si>
  <si>
    <t>Marketing</t>
  </si>
  <si>
    <t>Events, Sponsorship, Community building</t>
  </si>
  <si>
    <t>Marketing CostEvents, Sponsorship, Community building</t>
  </si>
  <si>
    <t>Affiliate Marketing</t>
  </si>
  <si>
    <t>Marketing CostAffiliate Marketing</t>
  </si>
  <si>
    <t>Brand marketing</t>
  </si>
  <si>
    <t>Marketing CostBrand marketing</t>
  </si>
  <si>
    <t>Digital performance marketing</t>
  </si>
  <si>
    <t>Marketing CostDigital performance marketing</t>
  </si>
  <si>
    <t>Satoshi Abe</t>
  </si>
  <si>
    <t>Retainer Fees</t>
  </si>
  <si>
    <t>e.g. Neighbourhood</t>
  </si>
  <si>
    <t>Marketing CostTranslation &amp; Publication Expenses</t>
  </si>
  <si>
    <t>Translation</t>
  </si>
  <si>
    <t>G&amp;A</t>
  </si>
  <si>
    <t>Strategy</t>
  </si>
  <si>
    <t>Share Based Expense</t>
  </si>
  <si>
    <t>Employee Related CostShare Based Expense</t>
  </si>
  <si>
    <t>OPS &amp; ADMIN</t>
  </si>
  <si>
    <t>Insurance Expenses-</t>
  </si>
  <si>
    <t>Medical expenses borne by Company</t>
  </si>
  <si>
    <t>ESOP</t>
  </si>
  <si>
    <t>Corporate Charges</t>
  </si>
  <si>
    <t>Corporate charges</t>
  </si>
  <si>
    <t>Others - Corporate &amp; Service Charges</t>
  </si>
  <si>
    <t>Corporate Charges Paid</t>
  </si>
  <si>
    <t>Terrascope India, Mindsprint</t>
  </si>
  <si>
    <t>Revenues from Terrascope India</t>
  </si>
  <si>
    <t>Service Charges Capitalised</t>
  </si>
  <si>
    <t>Bank Charges</t>
  </si>
  <si>
    <t>General &amp; Admin ExpensesBank Charges</t>
  </si>
  <si>
    <t>Bank Facility Charges</t>
  </si>
  <si>
    <t>Books &amp; Periodicals</t>
  </si>
  <si>
    <t>Registration &amp; Grading Fees</t>
  </si>
  <si>
    <t>Forex Gain Manual</t>
  </si>
  <si>
    <t>Others - FX Gain/Loss</t>
  </si>
  <si>
    <t>Forex Loss Manual</t>
  </si>
  <si>
    <t>Realised Exch Gain- Non-Trade</t>
  </si>
  <si>
    <t>Realised Exch Loss- Trade</t>
  </si>
  <si>
    <t>Realised FX Gain -Fellow Subs Non Trading Account</t>
  </si>
  <si>
    <t>Realised FX Loss -Fellow Subs Non Trading Account</t>
  </si>
  <si>
    <t>Unrealised Exch Gain- Non-Trade</t>
  </si>
  <si>
    <t>Unrealised Exch Gain- Trade</t>
  </si>
  <si>
    <t>Unrealised Exch Loss- Non- Trade</t>
  </si>
  <si>
    <t>Unrealised Exch Loss- Trade</t>
  </si>
  <si>
    <t>Unrealised FX Gain -Fellow Subs Non Trading Accoun</t>
  </si>
  <si>
    <t>Unrealised FX Loss -Fellow Subs Non Trading Accoun</t>
  </si>
  <si>
    <t>Unrealised FX Gain -Non Trade Account (OIL)</t>
  </si>
  <si>
    <t>Unrealised FX Loss -Non Trade Account (OIL)</t>
  </si>
  <si>
    <t>Unrealised FX Loss -Prepayment (OIL)</t>
  </si>
  <si>
    <t>Postage &amp; courier</t>
  </si>
  <si>
    <t>Rates &amp; Taxes</t>
  </si>
  <si>
    <t>Others - Tax Expense</t>
  </si>
  <si>
    <t>Interest Paid on Loans</t>
  </si>
  <si>
    <t>Others - Finance Cost</t>
  </si>
  <si>
    <t>Recruitment Expenses</t>
  </si>
  <si>
    <t>Taxes</t>
  </si>
  <si>
    <t>Foreign Worker Levy</t>
  </si>
  <si>
    <t>Charity &amp; Donations</t>
  </si>
  <si>
    <t>BCG DV - Build - KPI linked</t>
  </si>
  <si>
    <t>Consultancy, Professional &amp; Legal FeesBCG DV - Build - KPI linked</t>
  </si>
  <si>
    <t>Tricor payroll</t>
  </si>
  <si>
    <t>Allsec</t>
  </si>
  <si>
    <t>Tricor Accounting &amp; Payroll for Japan</t>
  </si>
  <si>
    <t>Audit Fees- Audit</t>
  </si>
  <si>
    <t>Audit Fees- Expenses</t>
  </si>
  <si>
    <t>Other subscriptions</t>
  </si>
  <si>
    <t>Laptop Capitalization</t>
  </si>
  <si>
    <t>Software-AMC</t>
  </si>
  <si>
    <t>AMCSoftware-AMC</t>
  </si>
  <si>
    <t>Rent &amp; Storage Expenses</t>
  </si>
  <si>
    <t>Interest cost on lea</t>
  </si>
  <si>
    <t>Interests on lease rental</t>
  </si>
  <si>
    <t>Singapore</t>
  </si>
  <si>
    <t>Rent &amp; Storage ExpensesSingapore</t>
  </si>
  <si>
    <t>Gain on disposal of</t>
  </si>
  <si>
    <t>Gain on disposal of retired assets</t>
  </si>
  <si>
    <t>Loss on disposal of</t>
  </si>
  <si>
    <t>Loss on disposal of retired assets</t>
  </si>
  <si>
    <t>Lease rental - Short term leases</t>
  </si>
  <si>
    <t>Singapore Office</t>
  </si>
  <si>
    <t>Rent/Lease Expense</t>
  </si>
  <si>
    <t>Lease rental - Variable payment</t>
  </si>
  <si>
    <t>UK Wework</t>
  </si>
  <si>
    <t>Japan Wework &amp; Tricor virtual office</t>
  </si>
  <si>
    <t>ROU Depn - Building</t>
  </si>
  <si>
    <t>Engineering hubs</t>
  </si>
  <si>
    <t>India</t>
  </si>
  <si>
    <t>Rent &amp; Storage ExpensesIndia</t>
  </si>
  <si>
    <t>JP</t>
  </si>
  <si>
    <t>UK, JP, other co-working space</t>
  </si>
  <si>
    <t>Rent &amp; Storage ExpensesUK, JP, other co-working space</t>
  </si>
  <si>
    <t>Coporate Income Tax</t>
  </si>
  <si>
    <t>Tax Expense- Under/(Over) Prov of Prior Years</t>
  </si>
  <si>
    <t>Taxes Interest &amp; Penalty</t>
  </si>
  <si>
    <t xml:space="preserve">Department specific Team building </t>
  </si>
  <si>
    <t xml:space="preserve">Company wide Team building </t>
  </si>
  <si>
    <t>LEGAL</t>
  </si>
  <si>
    <t>IP Audit and Strategy / patent search company</t>
  </si>
  <si>
    <t>Legal - Axiom</t>
  </si>
  <si>
    <t>Legal/ Professional Fees</t>
  </si>
  <si>
    <t>Consultancy, Professional &amp; Legal FeesLegal/ Professional Fees</t>
  </si>
  <si>
    <t>Legal Expense</t>
  </si>
  <si>
    <t>Trademark dispute</t>
  </si>
  <si>
    <t>BI &amp; Analytics</t>
  </si>
  <si>
    <t>FullStory/Tableau</t>
  </si>
  <si>
    <t>MANAGEMENT</t>
  </si>
  <si>
    <t>Salaries &amp; Wages- Mgt Staff Local</t>
  </si>
  <si>
    <t>Employer CPF Contribution- Mgt Staff</t>
  </si>
  <si>
    <t>General consulting</t>
  </si>
  <si>
    <t>Management - Membership</t>
  </si>
  <si>
    <t>Service Charges Olam</t>
  </si>
  <si>
    <t>People</t>
  </si>
  <si>
    <t>People &amp; Talent</t>
  </si>
  <si>
    <t>Bonus- Casual Temporary</t>
  </si>
  <si>
    <t>Lever, Bob, Radford, LI recruiter</t>
  </si>
  <si>
    <t>Recruitment</t>
  </si>
  <si>
    <t>General &amp; Admin ExpensesRecruitment</t>
  </si>
  <si>
    <t>Relocation Expenses</t>
  </si>
  <si>
    <t>Relocation</t>
  </si>
  <si>
    <t>General &amp; Admin ExpensesRelocation</t>
  </si>
  <si>
    <t>Sustainability</t>
  </si>
  <si>
    <t>SUSTAINABILITY</t>
  </si>
  <si>
    <t>CDP</t>
  </si>
  <si>
    <t>Omnipresent - Bonus</t>
  </si>
  <si>
    <t>Capitalised - External Vendors - Omnipresent</t>
  </si>
  <si>
    <t>(e.g.Angel Hsu)</t>
  </si>
  <si>
    <t>Advisory Board</t>
  </si>
  <si>
    <t>Team-building</t>
  </si>
  <si>
    <t>IT Support</t>
  </si>
  <si>
    <t>Internal productivity tools - 2023 onward SG</t>
  </si>
  <si>
    <t>Internal productivity tools - 2023 onward SGMembership Subscription</t>
  </si>
  <si>
    <t>AMC- Hardware</t>
  </si>
  <si>
    <t>Harware - AMC</t>
  </si>
  <si>
    <t>AMCHarware - AMC</t>
  </si>
  <si>
    <t>Internal productivity tools - 2023 onward IN</t>
  </si>
  <si>
    <t>Internal productivity tools - 2023 onward INMembership Subscription</t>
  </si>
  <si>
    <t>Lease Laptops &amp; other equipments</t>
  </si>
  <si>
    <t>Lease</t>
  </si>
  <si>
    <t>Laptops on Lease</t>
  </si>
  <si>
    <t>Laptops on LeaseLease</t>
  </si>
  <si>
    <t>Repairs &amp; Maintenance - P&amp;M</t>
  </si>
  <si>
    <t>Repairs &amp; Maintenance - Office</t>
  </si>
  <si>
    <t>Asset Purchase</t>
  </si>
  <si>
    <t>ROU Depn - Computers</t>
  </si>
  <si>
    <t>Laptops</t>
  </si>
  <si>
    <t>Depreciation &amp; Amortization</t>
  </si>
  <si>
    <t>Amortization- Software License</t>
  </si>
  <si>
    <t>Intangible Asset</t>
  </si>
  <si>
    <t>Depreciation &amp; AmortizationIntangible Asset</t>
  </si>
  <si>
    <t>Depn- Data Processin</t>
  </si>
  <si>
    <t>Fixed Asset</t>
  </si>
  <si>
    <t>Depreciation &amp; AmortizationFixed Asset</t>
  </si>
  <si>
    <t>Depn- Equipments</t>
  </si>
  <si>
    <t>Software License</t>
  </si>
  <si>
    <t>Depreciation &amp; AmortizationSoftware License</t>
  </si>
  <si>
    <t>Depn- Intangible Asset</t>
  </si>
  <si>
    <t>DevSecOps--Security</t>
  </si>
  <si>
    <t>Insurance Coverage Security</t>
  </si>
  <si>
    <t>Security certification &amp; testing</t>
  </si>
  <si>
    <t>Consultation fees</t>
  </si>
  <si>
    <t>Security certification &amp; testingSecurity certification &amp; testing</t>
  </si>
  <si>
    <t>Row Labels</t>
  </si>
  <si>
    <t>Sum of Jan-23</t>
  </si>
  <si>
    <t>Sum of Feb-23</t>
  </si>
  <si>
    <t>Sum of Mar-23</t>
  </si>
  <si>
    <t>Sum of Apr-23</t>
  </si>
  <si>
    <t>Sum of May-23</t>
  </si>
  <si>
    <t>Sum of Jun-23</t>
  </si>
  <si>
    <t>Sum of Jul-23</t>
  </si>
  <si>
    <t>Sum of Aug-23</t>
  </si>
  <si>
    <t>Sum of Sep-23</t>
  </si>
  <si>
    <t>Sum of Oct-23</t>
  </si>
  <si>
    <t>Sum of Nov-23</t>
  </si>
  <si>
    <t>Sum of Dec-23</t>
  </si>
  <si>
    <t>Sum of Jan-24</t>
  </si>
  <si>
    <t>Sum of Feb-24</t>
  </si>
  <si>
    <t>Sum of Mar-24</t>
  </si>
  <si>
    <t>Sum of Apr-24</t>
  </si>
  <si>
    <t>Sum of May-24</t>
  </si>
  <si>
    <t>Sum of Jun-24</t>
  </si>
  <si>
    <t>Sum of Jul-24</t>
  </si>
  <si>
    <t>Sum of Aug-24</t>
  </si>
  <si>
    <t>Sum of Sep-24</t>
  </si>
  <si>
    <t>Sum of Oct-24</t>
  </si>
  <si>
    <t>Sum of Nov-24</t>
  </si>
  <si>
    <t>Sum of Dec-24</t>
  </si>
  <si>
    <t>Employee related cost2</t>
  </si>
  <si>
    <t>Grand Total</t>
  </si>
  <si>
    <t xml:space="preserve">GL </t>
  </si>
  <si>
    <t xml:space="preserve"> </t>
  </si>
  <si>
    <t>(Multiple Items)</t>
  </si>
  <si>
    <t>TOTAL</t>
  </si>
  <si>
    <t>Azure</t>
  </si>
  <si>
    <t>Hosting &amp; compute - AWS</t>
  </si>
  <si>
    <t>Hosting &amp; compute - Azure</t>
  </si>
  <si>
    <t>(blank)</t>
  </si>
  <si>
    <t>Cloud cost</t>
  </si>
  <si>
    <t>COGS</t>
  </si>
  <si>
    <t>Engineering</t>
  </si>
  <si>
    <t>3rd Party employee related costs</t>
  </si>
  <si>
    <t>Customer Success</t>
  </si>
  <si>
    <t>Customer Support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</si>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</sst>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409]mmm\-yy;@"/>
    <numFmt numFmtId="165" formatCode="_(&quot;$&quot;* #,##0_);_(&quot;$&quot;* \(#,##0\);_(&quot;$&quot;* &quot;-&quot;_);_(@_)"/>
    <numFmt numFmtId="166" formatCode="_(* #,##0.00_);_(* \(#,##0.00\);_(* &quot;-&quot;??_);_(@_)"/>
    <numFmt numFmtId="167" formatCode="_(* #,##0_);_(* \(#,##0\);_(* &quot;-&quot;??_);_(@_)"/>
    <numFmt numFmtId="168" formatCode="_(&quot;$&quot;* #,##0.00_);_(&quot;$&quot;* \(#,##0.00\);_(&quot;$&quot;* &quot;-&quot;_);_(@_)"/>
    <numFmt numFmtId="169" formatCode="_-[$$-4809]* #,##0_-;\-[$$-4809]* #,##0_-;_-[$$-4809]* &quot;-&quot;??_-;_-@_-"/>
    <numFmt numFmtId="170" formatCode="&quot;$&quot;#,##0_);[Red]\(&quot;$&quot;#,##0\)"/>
  </numFmts>
  <fonts count="1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font>
    <font>
      <sz val="11"/>
      <color theme="9" tint="-0.249977111117893"/>
      <name val="Calibri"/>
      <family val="2"/>
      <scheme val="minor"/>
    </font>
    <font>
      <sz val="11"/>
      <color theme="4"/>
      <name val="Calibri"/>
      <family val="2"/>
      <scheme val="minor"/>
    </font>
    <font>
      <sz val="11"/>
      <color theme="8" tint="-0.249977111117893"/>
      <name val="Calibri"/>
      <family val="2"/>
      <scheme val="minor"/>
    </font>
    <font>
      <sz val="11"/>
      <color rgb="FF0070C0"/>
      <name val="Calibri"/>
      <family val="2"/>
      <scheme val="minor"/>
    </font>
    <font>
      <b/>
      <sz val="11"/>
      <name val="Calibri"/>
      <family val="2"/>
      <scheme val="minor"/>
    </font>
    <font>
      <b/>
      <sz val="9"/>
      <color indexed="81"/>
      <name val="Tahoma"/>
      <family val="2"/>
    </font>
    <font>
      <sz val="9"/>
      <color indexed="81"/>
      <name val="Tahoma"/>
      <family val="2"/>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7"/>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theme="4" tint="0.79998168889431442"/>
      </patternFill>
    </fill>
  </fills>
  <borders count="4">
    <border>
      <left/>
      <right/>
      <top/>
      <bottom/>
      <diagonal/>
    </border>
    <border>
      <left/>
      <right/>
      <top/>
      <bottom style="thin">
        <color auto="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166" fontId="1" fillId="0" borderId="0" applyFont="0" applyFill="0" applyBorder="0" applyAlignment="0" applyProtection="0"/>
  </cellStyleXfs>
  <cellXfs count="65">
    <xf numFmtId="0" fontId="0" fillId="0" borderId="0" xfId="0"/>
    <xf numFmtId="0" fontId="3" fillId="2" borderId="0" xfId="0" applyFont="1" applyFill="1"/>
    <xf numFmtId="0" fontId="4" fillId="0" borderId="0" xfId="0" applyFont="1"/>
    <xf numFmtId="0" fontId="3" fillId="2" borderId="1" xfId="0" applyFont="1" applyFill="1" applyBorder="1"/>
    <xf numFmtId="164" fontId="5" fillId="2" borderId="1" xfId="0" applyNumberFormat="1" applyFont="1" applyFill="1" applyBorder="1" applyAlignment="1">
      <alignment horizontal="center"/>
    </xf>
    <xf numFmtId="0" fontId="0" fillId="2" borderId="0" xfId="0" applyFill="1"/>
    <xf numFmtId="3" fontId="4" fillId="2" borderId="0" xfId="0" applyNumberFormat="1" applyFont="1" applyFill="1"/>
    <xf numFmtId="3" fontId="3" fillId="2" borderId="0" xfId="0" applyNumberFormat="1" applyFont="1" applyFill="1"/>
    <xf numFmtId="0" fontId="0" fillId="3" borderId="0" xfId="0" applyFill="1"/>
    <xf numFmtId="165" fontId="6" fillId="2" borderId="0" xfId="0" applyNumberFormat="1" applyFont="1" applyFill="1"/>
    <xf numFmtId="165" fontId="7" fillId="2" borderId="0" xfId="0" applyNumberFormat="1" applyFont="1" applyFill="1"/>
    <xf numFmtId="165" fontId="7" fillId="0" borderId="0" xfId="0" applyNumberFormat="1" applyFont="1"/>
    <xf numFmtId="0" fontId="3" fillId="0" borderId="0" xfId="0" applyFont="1"/>
    <xf numFmtId="165" fontId="6" fillId="0" borderId="0" xfId="0" applyNumberFormat="1" applyFont="1"/>
    <xf numFmtId="165" fontId="8" fillId="2" borderId="0" xfId="0" applyNumberFormat="1" applyFont="1" applyFill="1"/>
    <xf numFmtId="4" fontId="5" fillId="2" borderId="0" xfId="0" applyNumberFormat="1" applyFont="1" applyFill="1" applyAlignment="1">
      <alignment horizontal="center"/>
    </xf>
    <xf numFmtId="164" fontId="5" fillId="2" borderId="0" xfId="0" applyNumberFormat="1" applyFont="1" applyFill="1" applyAlignment="1">
      <alignment horizontal="center"/>
    </xf>
    <xf numFmtId="165" fontId="4" fillId="2" borderId="0" xfId="0" applyNumberFormat="1" applyFont="1" applyFill="1"/>
    <xf numFmtId="165" fontId="7" fillId="4" borderId="0" xfId="0" applyNumberFormat="1" applyFont="1" applyFill="1"/>
    <xf numFmtId="165" fontId="6" fillId="3" borderId="0" xfId="0" applyNumberFormat="1" applyFont="1" applyFill="1"/>
    <xf numFmtId="165" fontId="9" fillId="2" borderId="0" xfId="0" applyNumberFormat="1" applyFont="1" applyFill="1"/>
    <xf numFmtId="165" fontId="4" fillId="3" borderId="0" xfId="0" applyNumberFormat="1" applyFont="1" applyFill="1"/>
    <xf numFmtId="167" fontId="6" fillId="2" borderId="0" xfId="1" applyNumberFormat="1" applyFont="1" applyFill="1"/>
    <xf numFmtId="0" fontId="10" fillId="2" borderId="0" xfId="0" applyFont="1" applyFill="1"/>
    <xf numFmtId="165" fontId="9" fillId="0" borderId="0" xfId="0" applyNumberFormat="1" applyFont="1"/>
    <xf numFmtId="0" fontId="4" fillId="2" borderId="0" xfId="0" applyFont="1" applyFill="1"/>
    <xf numFmtId="165" fontId="7" fillId="3" borderId="0" xfId="0" applyNumberFormat="1" applyFont="1" applyFill="1"/>
    <xf numFmtId="165" fontId="4" fillId="4" borderId="0" xfId="0" applyNumberFormat="1" applyFont="1" applyFill="1"/>
    <xf numFmtId="168" fontId="7" fillId="2" borderId="0" xfId="0" applyNumberFormat="1" applyFont="1" applyFill="1"/>
    <xf numFmtId="165" fontId="7" fillId="5" borderId="0" xfId="0" applyNumberFormat="1" applyFont="1" applyFill="1"/>
    <xf numFmtId="165" fontId="4" fillId="0" borderId="0" xfId="0" applyNumberFormat="1" applyFont="1"/>
    <xf numFmtId="169" fontId="6" fillId="2" borderId="0" xfId="0" applyNumberFormat="1" applyFont="1" applyFill="1"/>
    <xf numFmtId="169" fontId="6" fillId="2" borderId="0" xfId="1" applyNumberFormat="1" applyFont="1" applyFill="1"/>
    <xf numFmtId="0" fontId="7" fillId="0" borderId="0" xfId="0" applyFont="1"/>
    <xf numFmtId="165" fontId="8" fillId="3" borderId="0" xfId="0" applyNumberFormat="1" applyFont="1" applyFill="1"/>
    <xf numFmtId="168" fontId="6" fillId="2" borderId="0" xfId="0" applyNumberFormat="1" applyFont="1" applyFill="1"/>
    <xf numFmtId="168" fontId="6" fillId="0" borderId="0" xfId="0" applyNumberFormat="1" applyFont="1"/>
    <xf numFmtId="168" fontId="8" fillId="2" borderId="0" xfId="0" applyNumberFormat="1" applyFont="1" applyFill="1"/>
    <xf numFmtId="168" fontId="9" fillId="2" borderId="0" xfId="0" applyNumberFormat="1" applyFont="1" applyFill="1"/>
    <xf numFmtId="165" fontId="10" fillId="2" borderId="0" xfId="0" applyNumberFormat="1" applyFont="1" applyFill="1"/>
    <xf numFmtId="0" fontId="3" fillId="6" borderId="0" xfId="0" applyFont="1" applyFill="1"/>
    <xf numFmtId="0" fontId="0" fillId="6" borderId="0" xfId="0" applyFill="1"/>
    <xf numFmtId="0" fontId="3" fillId="7" borderId="0" xfId="0" applyFont="1" applyFill="1"/>
    <xf numFmtId="0" fontId="0" fillId="7" borderId="0" xfId="0" applyFill="1"/>
    <xf numFmtId="0" fontId="3" fillId="8" borderId="0" xfId="0" applyFont="1" applyFill="1"/>
    <xf numFmtId="0" fontId="0" fillId="8" borderId="0" xfId="0" applyFill="1"/>
    <xf numFmtId="0" fontId="3" fillId="9" borderId="0" xfId="0" applyFont="1" applyFill="1"/>
    <xf numFmtId="0" fontId="0" fillId="9" borderId="0" xfId="0" applyFill="1"/>
    <xf numFmtId="165" fontId="6" fillId="2" borderId="0" xfId="0" quotePrefix="1" applyNumberFormat="1" applyFont="1" applyFill="1"/>
    <xf numFmtId="9" fontId="10" fillId="2" borderId="0" xfId="0" applyNumberFormat="1" applyFont="1" applyFill="1"/>
    <xf numFmtId="9" fontId="3" fillId="2" borderId="0" xfId="0" applyNumberFormat="1" applyFont="1" applyFill="1"/>
    <xf numFmtId="165" fontId="2" fillId="2" borderId="0" xfId="0" applyNumberFormat="1" applyFont="1" applyFill="1"/>
    <xf numFmtId="165" fontId="0" fillId="2" borderId="0" xfId="0" applyNumberFormat="1" applyFill="1"/>
    <xf numFmtId="165" fontId="6" fillId="5" borderId="0" xfId="0" applyNumberFormat="1" applyFont="1" applyFill="1"/>
    <xf numFmtId="0" fontId="0" fillId="0" borderId="0" xfId="0" applyAlignment="1">
      <alignment horizontal="left"/>
    </xf>
    <xf numFmtId="3" fontId="0" fillId="0" borderId="0" xfId="0" applyNumberFormat="1"/>
    <xf numFmtId="0" fontId="0" fillId="0" borderId="0" xfId="0" applyAlignment="1">
      <alignment horizontal="left" indent="1"/>
    </xf>
    <xf numFmtId="170" fontId="0" fillId="0" borderId="0" xfId="0" applyNumberFormat="1"/>
    <xf numFmtId="4" fontId="0" fillId="0" borderId="0" xfId="0" applyNumberFormat="1"/>
    <xf numFmtId="0" fontId="3" fillId="10" borderId="2" xfId="0" applyFont="1" applyFill="1" applyBorder="1"/>
    <xf numFmtId="3" fontId="3" fillId="2" borderId="2" xfId="0" applyNumberFormat="1" applyFont="1" applyFill="1" applyBorder="1"/>
    <xf numFmtId="3" fontId="0" fillId="2" borderId="0" xfId="0" applyNumberFormat="1" applyFill="1"/>
    <xf numFmtId="3" fontId="3" fillId="10" borderId="3" xfId="0" applyNumberFormat="1" applyFont="1" applyFill="1" applyBorder="1"/>
    <xf numFmtId="165" fontId="0" fillId="0" borderId="0" xfId="0" applyNumberFormat="1"/>
    <xf numFmtId="165" fontId="3" fillId="0" borderId="0" xfId="0" applyNumberFormat="1" applyFont="1"/>
  </cellXfs>
  <cellStyles count="2">
    <cellStyle name="Comma" xfId="1" builtinId="3"/>
    <cellStyle name="Normal" xfId="0" builtinId="0"/>
  </cellStyles>
  <dxfs count="4">
    <dxf>
      <numFmt numFmtId="3" formatCode="#,##0"/>
    </dxf>
    <dxf>
      <numFmt numFmtId="3" formatCode="#,##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2.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G:\Shared%20drives\Terrascope%20Finance%20(One%20Drive%20files)\Finance%20Models\Terrascope_financial_model_Live.xlsx" TargetMode="External"/><Relationship Id="rId1" Type="http://schemas.openxmlformats.org/officeDocument/2006/relationships/externalLinkPath" Target="Terrascope_financial_model_Liv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gt;"/>
      <sheetName val="Assumption inputs"/>
      <sheetName val="Revenue Summary"/>
      <sheetName val="Revenue logbook"/>
      <sheetName val="Pricing"/>
      <sheetName val="&gt;&gt;"/>
      <sheetName val="Forecast CC"/>
      <sheetName val="Forecast P&amp;L"/>
      <sheetName val="Forecast details"/>
      <sheetName val="Forecast details_working"/>
      <sheetName val="Mthly LT PPT_workings"/>
      <sheetName val="LT Dashboard_workings"/>
      <sheetName val="Vendor Details"/>
      <sheetName val="Mapping"/>
      <sheetName val="Bridge"/>
      <sheetName val="HC Summary"/>
      <sheetName val="HC Additions"/>
      <sheetName val="HC Attritions"/>
      <sheetName val="HC Cost"/>
      <sheetName val="Depreciation"/>
      <sheetName val="&gt;&gt;&gt;"/>
      <sheetName val="FY24 GL Jan- Dec"/>
      <sheetName val="FY24 Budget"/>
      <sheetName val="FY22 Budget details"/>
      <sheetName val="FY23 GL Jan- Dec"/>
      <sheetName val="Bob Report_08012024"/>
      <sheetName val="FX_Olam"/>
      <sheetName val="Graphs (WIP)"/>
      <sheetName val="CC structure"/>
      <sheetName val="GL structure"/>
      <sheetName val="rev-rec simu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1">
          <cell r="D1" t="str">
            <v>Posting period</v>
          </cell>
          <cell r="M1" t="str">
            <v>Amount in local currency</v>
          </cell>
          <cell r="AF1" t="str">
            <v>Category</v>
          </cell>
        </row>
        <row r="2">
          <cell r="D2" t="str">
            <v>12</v>
          </cell>
          <cell r="M2">
            <v>-11.37</v>
          </cell>
          <cell r="AF2" t="str">
            <v>P&amp;L</v>
          </cell>
        </row>
        <row r="3">
          <cell r="D3" t="str">
            <v>12</v>
          </cell>
          <cell r="M3">
            <v>11.37</v>
          </cell>
          <cell r="AF3" t="str">
            <v>Balance sheet</v>
          </cell>
        </row>
        <row r="4">
          <cell r="D4" t="str">
            <v>12</v>
          </cell>
          <cell r="M4">
            <v>-1.1399999999999999</v>
          </cell>
          <cell r="AF4" t="str">
            <v>P&amp;L</v>
          </cell>
        </row>
        <row r="5">
          <cell r="D5" t="str">
            <v>12</v>
          </cell>
          <cell r="M5">
            <v>1.1399999999999999</v>
          </cell>
          <cell r="AF5" t="str">
            <v>Balance sheet</v>
          </cell>
        </row>
        <row r="6">
          <cell r="D6" t="str">
            <v>12</v>
          </cell>
          <cell r="M6">
            <v>-44.34</v>
          </cell>
          <cell r="AF6" t="str">
            <v>P&amp;L</v>
          </cell>
        </row>
        <row r="7">
          <cell r="D7" t="str">
            <v>12</v>
          </cell>
          <cell r="M7">
            <v>44.34</v>
          </cell>
          <cell r="AF7" t="str">
            <v>Balance sheet</v>
          </cell>
        </row>
        <row r="8">
          <cell r="D8" t="str">
            <v>12</v>
          </cell>
          <cell r="M8">
            <v>18.670000000000002</v>
          </cell>
          <cell r="AF8" t="str">
            <v>P&amp;L</v>
          </cell>
        </row>
        <row r="9">
          <cell r="D9" t="str">
            <v>12</v>
          </cell>
          <cell r="M9">
            <v>-18.670000000000002</v>
          </cell>
          <cell r="AF9" t="str">
            <v>Balance sheet</v>
          </cell>
        </row>
        <row r="10">
          <cell r="D10" t="str">
            <v>12</v>
          </cell>
          <cell r="M10">
            <v>-1434.76</v>
          </cell>
          <cell r="AF10" t="str">
            <v>P&amp;L</v>
          </cell>
        </row>
        <row r="11">
          <cell r="D11" t="str">
            <v>12</v>
          </cell>
          <cell r="M11">
            <v>1434.76</v>
          </cell>
          <cell r="AF11" t="str">
            <v>Balance sheet</v>
          </cell>
        </row>
        <row r="12">
          <cell r="D12" t="str">
            <v>12</v>
          </cell>
          <cell r="M12">
            <v>0</v>
          </cell>
          <cell r="AF12" t="str">
            <v>P&amp;L</v>
          </cell>
        </row>
        <row r="13">
          <cell r="D13" t="str">
            <v>12</v>
          </cell>
          <cell r="M13">
            <v>0</v>
          </cell>
          <cell r="AF13" t="str">
            <v>Balance sheet</v>
          </cell>
        </row>
        <row r="14">
          <cell r="D14" t="str">
            <v>12</v>
          </cell>
          <cell r="M14">
            <v>0</v>
          </cell>
          <cell r="AF14" t="str">
            <v>P&amp;L</v>
          </cell>
        </row>
        <row r="15">
          <cell r="D15" t="str">
            <v>12</v>
          </cell>
          <cell r="M15">
            <v>0</v>
          </cell>
          <cell r="AF15" t="str">
            <v>Balance sheet</v>
          </cell>
        </row>
        <row r="16">
          <cell r="D16" t="str">
            <v>12</v>
          </cell>
          <cell r="M16">
            <v>0</v>
          </cell>
          <cell r="AF16" t="str">
            <v>P&amp;L</v>
          </cell>
        </row>
        <row r="17">
          <cell r="D17" t="str">
            <v>12</v>
          </cell>
          <cell r="M17">
            <v>0</v>
          </cell>
          <cell r="AF17" t="str">
            <v>Balance sheet</v>
          </cell>
        </row>
        <row r="18">
          <cell r="D18" t="str">
            <v>12</v>
          </cell>
          <cell r="M18">
            <v>0</v>
          </cell>
          <cell r="AF18" t="str">
            <v>P&amp;L</v>
          </cell>
        </row>
        <row r="19">
          <cell r="D19" t="str">
            <v>12</v>
          </cell>
          <cell r="M19">
            <v>0</v>
          </cell>
          <cell r="AF19" t="str">
            <v>Balance sheet</v>
          </cell>
        </row>
        <row r="20">
          <cell r="D20" t="str">
            <v>12</v>
          </cell>
          <cell r="M20">
            <v>0</v>
          </cell>
          <cell r="AF20" t="str">
            <v>P&amp;L</v>
          </cell>
        </row>
        <row r="21">
          <cell r="D21" t="str">
            <v>12</v>
          </cell>
          <cell r="M21">
            <v>0</v>
          </cell>
          <cell r="AF21" t="str">
            <v>Balance sheet</v>
          </cell>
        </row>
        <row r="22">
          <cell r="D22" t="str">
            <v>12</v>
          </cell>
          <cell r="M22">
            <v>11683.7</v>
          </cell>
          <cell r="AF22" t="str">
            <v>P&amp;L</v>
          </cell>
        </row>
        <row r="23">
          <cell r="D23" t="str">
            <v>12</v>
          </cell>
          <cell r="M23">
            <v>3817.68</v>
          </cell>
          <cell r="AF23" t="str">
            <v>P&amp;L</v>
          </cell>
        </row>
        <row r="24">
          <cell r="D24" t="str">
            <v>12</v>
          </cell>
          <cell r="M24">
            <v>-11683.7</v>
          </cell>
          <cell r="AF24" t="str">
            <v>Balance sheet</v>
          </cell>
        </row>
        <row r="25">
          <cell r="D25" t="str">
            <v>12</v>
          </cell>
          <cell r="M25">
            <v>-3817.68</v>
          </cell>
          <cell r="AF25" t="str">
            <v>Balance sheet</v>
          </cell>
        </row>
        <row r="26">
          <cell r="D26" t="str">
            <v>12</v>
          </cell>
          <cell r="M26">
            <v>6036.5</v>
          </cell>
          <cell r="AF26" t="str">
            <v>P&amp;L</v>
          </cell>
        </row>
        <row r="27">
          <cell r="D27" t="str">
            <v>12</v>
          </cell>
          <cell r="M27">
            <v>-6036.5</v>
          </cell>
          <cell r="AF27" t="str">
            <v>Balance sheet</v>
          </cell>
        </row>
        <row r="28">
          <cell r="D28" t="str">
            <v>12</v>
          </cell>
          <cell r="M28">
            <v>4937.2299999999996</v>
          </cell>
          <cell r="AF28" t="str">
            <v>P&amp;L</v>
          </cell>
        </row>
        <row r="29">
          <cell r="D29" t="str">
            <v>12</v>
          </cell>
          <cell r="M29">
            <v>-4937.2299999999996</v>
          </cell>
          <cell r="AF29" t="str">
            <v>Balance sheet</v>
          </cell>
        </row>
        <row r="30">
          <cell r="D30" t="str">
            <v>12</v>
          </cell>
          <cell r="M30">
            <v>1750.61</v>
          </cell>
          <cell r="AF30" t="str">
            <v>P&amp;L</v>
          </cell>
        </row>
        <row r="31">
          <cell r="D31" t="str">
            <v>12</v>
          </cell>
          <cell r="M31">
            <v>621.03</v>
          </cell>
          <cell r="AF31" t="str">
            <v>P&amp;L</v>
          </cell>
        </row>
        <row r="32">
          <cell r="D32" t="str">
            <v>12</v>
          </cell>
          <cell r="M32">
            <v>-2371.64</v>
          </cell>
          <cell r="AF32" t="str">
            <v>Balance sheet</v>
          </cell>
        </row>
        <row r="33">
          <cell r="D33" t="str">
            <v>12</v>
          </cell>
          <cell r="M33">
            <v>35.36</v>
          </cell>
          <cell r="AF33" t="str">
            <v>P&amp;L</v>
          </cell>
        </row>
        <row r="34">
          <cell r="D34" t="str">
            <v>12</v>
          </cell>
          <cell r="M34">
            <v>3.54</v>
          </cell>
          <cell r="AF34" t="str">
            <v>Balance sheet</v>
          </cell>
        </row>
        <row r="35">
          <cell r="D35" t="str">
            <v>12</v>
          </cell>
          <cell r="M35">
            <v>-38.9</v>
          </cell>
          <cell r="AF35" t="str">
            <v>Balance sheet</v>
          </cell>
        </row>
        <row r="36">
          <cell r="D36" t="str">
            <v>12</v>
          </cell>
          <cell r="M36">
            <v>9.19</v>
          </cell>
          <cell r="AF36" t="str">
            <v>P&amp;L</v>
          </cell>
        </row>
        <row r="37">
          <cell r="D37" t="str">
            <v>12</v>
          </cell>
          <cell r="M37">
            <v>0.92</v>
          </cell>
          <cell r="AF37" t="str">
            <v>Balance sheet</v>
          </cell>
        </row>
        <row r="38">
          <cell r="D38" t="str">
            <v>12</v>
          </cell>
          <cell r="M38">
            <v>-10.11</v>
          </cell>
          <cell r="AF38" t="str">
            <v>Balance sheet</v>
          </cell>
        </row>
        <row r="39">
          <cell r="D39" t="str">
            <v>12</v>
          </cell>
          <cell r="M39">
            <v>10.61</v>
          </cell>
          <cell r="AF39" t="str">
            <v>P&amp;L</v>
          </cell>
        </row>
        <row r="40">
          <cell r="D40" t="str">
            <v>12</v>
          </cell>
          <cell r="M40">
            <v>-10.61</v>
          </cell>
          <cell r="AF40" t="str">
            <v>Balance sheet</v>
          </cell>
        </row>
        <row r="41">
          <cell r="D41" t="str">
            <v>12</v>
          </cell>
          <cell r="M41">
            <v>3.38</v>
          </cell>
          <cell r="AF41" t="str">
            <v>Balance sheet</v>
          </cell>
        </row>
        <row r="42">
          <cell r="D42" t="str">
            <v>12</v>
          </cell>
          <cell r="M42">
            <v>0.41</v>
          </cell>
          <cell r="AF42" t="str">
            <v>Balance sheet</v>
          </cell>
        </row>
        <row r="43">
          <cell r="D43" t="str">
            <v>12</v>
          </cell>
          <cell r="M43">
            <v>-3.38</v>
          </cell>
          <cell r="AF43" t="str">
            <v>P&amp;L</v>
          </cell>
        </row>
        <row r="44">
          <cell r="D44" t="str">
            <v>12</v>
          </cell>
          <cell r="M44">
            <v>-0.41</v>
          </cell>
          <cell r="AF44" t="str">
            <v>P&amp;L</v>
          </cell>
        </row>
        <row r="45">
          <cell r="D45" t="str">
            <v>12</v>
          </cell>
          <cell r="M45">
            <v>13255.67</v>
          </cell>
          <cell r="AF45" t="str">
            <v>Balance sheet</v>
          </cell>
        </row>
        <row r="46">
          <cell r="D46" t="str">
            <v>12</v>
          </cell>
          <cell r="M46">
            <v>-13255.67</v>
          </cell>
          <cell r="AF46" t="str">
            <v>P&amp;L</v>
          </cell>
        </row>
        <row r="47">
          <cell r="D47" t="str">
            <v>12</v>
          </cell>
          <cell r="M47">
            <v>14.88</v>
          </cell>
          <cell r="AF47" t="str">
            <v>P&amp;L</v>
          </cell>
        </row>
        <row r="48">
          <cell r="D48" t="str">
            <v>12</v>
          </cell>
          <cell r="M48">
            <v>-14.88</v>
          </cell>
          <cell r="AF48" t="str">
            <v>Balance sheet</v>
          </cell>
        </row>
        <row r="49">
          <cell r="D49" t="str">
            <v>12</v>
          </cell>
          <cell r="M49">
            <v>1.49</v>
          </cell>
          <cell r="AF49" t="str">
            <v>P&amp;L</v>
          </cell>
        </row>
        <row r="50">
          <cell r="D50" t="str">
            <v>12</v>
          </cell>
          <cell r="M50">
            <v>-1.49</v>
          </cell>
          <cell r="AF50" t="str">
            <v>Balance sheet</v>
          </cell>
        </row>
        <row r="51">
          <cell r="D51" t="str">
            <v>12</v>
          </cell>
          <cell r="M51">
            <v>301.25</v>
          </cell>
          <cell r="AF51" t="str">
            <v>P&amp;L</v>
          </cell>
        </row>
        <row r="52">
          <cell r="D52" t="str">
            <v>12</v>
          </cell>
          <cell r="M52">
            <v>-301.25</v>
          </cell>
          <cell r="AF52" t="str">
            <v>Balance sheet</v>
          </cell>
        </row>
        <row r="53">
          <cell r="D53" t="str">
            <v>12</v>
          </cell>
          <cell r="M53">
            <v>-9.84</v>
          </cell>
          <cell r="AF53" t="str">
            <v>P&amp;L</v>
          </cell>
        </row>
        <row r="54">
          <cell r="D54" t="str">
            <v>12</v>
          </cell>
          <cell r="M54">
            <v>9.84</v>
          </cell>
          <cell r="AF54" t="str">
            <v>Balance sheet</v>
          </cell>
        </row>
        <row r="55">
          <cell r="D55" t="str">
            <v>12</v>
          </cell>
          <cell r="M55">
            <v>-137.05000000000001</v>
          </cell>
          <cell r="AF55" t="str">
            <v>P&amp;L</v>
          </cell>
        </row>
        <row r="56">
          <cell r="D56" t="str">
            <v>12</v>
          </cell>
          <cell r="M56">
            <v>137.05000000000001</v>
          </cell>
          <cell r="AF56" t="str">
            <v>Balance sheet</v>
          </cell>
        </row>
        <row r="57">
          <cell r="D57" t="str">
            <v>12</v>
          </cell>
          <cell r="M57">
            <v>-782.9</v>
          </cell>
          <cell r="AF57" t="str">
            <v>P&amp;L</v>
          </cell>
        </row>
        <row r="58">
          <cell r="D58" t="str">
            <v>12</v>
          </cell>
          <cell r="M58">
            <v>782.9</v>
          </cell>
          <cell r="AF58" t="str">
            <v>Balance sheet</v>
          </cell>
        </row>
        <row r="59">
          <cell r="D59" t="str">
            <v>12</v>
          </cell>
          <cell r="M59">
            <v>0</v>
          </cell>
          <cell r="AF59" t="str">
            <v>P&amp;L</v>
          </cell>
        </row>
        <row r="60">
          <cell r="D60" t="str">
            <v>12</v>
          </cell>
          <cell r="M60">
            <v>0</v>
          </cell>
          <cell r="AF60" t="str">
            <v>Balance sheet</v>
          </cell>
        </row>
        <row r="61">
          <cell r="D61" t="str">
            <v>12</v>
          </cell>
          <cell r="M61">
            <v>0</v>
          </cell>
          <cell r="AF61" t="str">
            <v>P&amp;L</v>
          </cell>
        </row>
        <row r="62">
          <cell r="D62" t="str">
            <v>12</v>
          </cell>
          <cell r="M62">
            <v>0</v>
          </cell>
          <cell r="AF62" t="str">
            <v>Balance sheet</v>
          </cell>
        </row>
        <row r="63">
          <cell r="D63" t="str">
            <v>12</v>
          </cell>
          <cell r="M63">
            <v>7.0000000000000007E-2</v>
          </cell>
          <cell r="AF63" t="str">
            <v>Balance sheet</v>
          </cell>
        </row>
        <row r="64">
          <cell r="D64" t="str">
            <v>12</v>
          </cell>
          <cell r="M64">
            <v>-7.0000000000000007E-2</v>
          </cell>
          <cell r="AF64" t="str">
            <v>P&amp;L</v>
          </cell>
        </row>
        <row r="65">
          <cell r="D65" t="str">
            <v>12</v>
          </cell>
          <cell r="M65">
            <v>3.38</v>
          </cell>
          <cell r="AF65" t="str">
            <v>Balance sheet</v>
          </cell>
        </row>
        <row r="66">
          <cell r="D66" t="str">
            <v>12</v>
          </cell>
          <cell r="M66">
            <v>-3.38</v>
          </cell>
          <cell r="AF66" t="str">
            <v>P&amp;L</v>
          </cell>
        </row>
        <row r="67">
          <cell r="D67" t="str">
            <v>12</v>
          </cell>
          <cell r="M67">
            <v>0.01</v>
          </cell>
          <cell r="AF67" t="str">
            <v>Balance sheet</v>
          </cell>
        </row>
        <row r="68">
          <cell r="D68" t="str">
            <v>12</v>
          </cell>
          <cell r="M68">
            <v>-0.01</v>
          </cell>
          <cell r="AF68" t="str">
            <v>P&amp;L</v>
          </cell>
        </row>
        <row r="69">
          <cell r="D69" t="str">
            <v>12</v>
          </cell>
          <cell r="M69">
            <v>4937.2299999999996</v>
          </cell>
          <cell r="AF69" t="str">
            <v>Balance sheet</v>
          </cell>
        </row>
        <row r="70">
          <cell r="D70" t="str">
            <v>12</v>
          </cell>
          <cell r="M70">
            <v>-4937.2299999999996</v>
          </cell>
          <cell r="AF70" t="str">
            <v>Balance sheet</v>
          </cell>
        </row>
        <row r="71">
          <cell r="D71" t="str">
            <v>12</v>
          </cell>
          <cell r="M71">
            <v>0.01</v>
          </cell>
          <cell r="AF71" t="str">
            <v>P&amp;L</v>
          </cell>
        </row>
        <row r="72">
          <cell r="D72" t="str">
            <v>12</v>
          </cell>
          <cell r="M72">
            <v>-0.01</v>
          </cell>
          <cell r="AF72" t="str">
            <v>Balance sheet</v>
          </cell>
        </row>
        <row r="73">
          <cell r="D73" t="str">
            <v>12</v>
          </cell>
          <cell r="M73">
            <v>14.34</v>
          </cell>
          <cell r="AF73" t="str">
            <v>P&amp;L</v>
          </cell>
        </row>
        <row r="74">
          <cell r="D74" t="str">
            <v>12</v>
          </cell>
          <cell r="M74">
            <v>-14.34</v>
          </cell>
          <cell r="AF74" t="str">
            <v>Balance sheet</v>
          </cell>
        </row>
        <row r="75">
          <cell r="D75" t="str">
            <v>12</v>
          </cell>
          <cell r="M75">
            <v>-13.62</v>
          </cell>
          <cell r="AF75" t="str">
            <v>P&amp;L</v>
          </cell>
        </row>
        <row r="76">
          <cell r="D76" t="str">
            <v>12</v>
          </cell>
          <cell r="M76">
            <v>13.62</v>
          </cell>
          <cell r="AF76" t="str">
            <v>Balance sheet</v>
          </cell>
        </row>
        <row r="77">
          <cell r="D77" t="str">
            <v>12</v>
          </cell>
          <cell r="M77">
            <v>2.0099999999999998</v>
          </cell>
          <cell r="AF77" t="str">
            <v>P&amp;L</v>
          </cell>
        </row>
        <row r="78">
          <cell r="D78" t="str">
            <v>12</v>
          </cell>
          <cell r="M78">
            <v>-2.0099999999999998</v>
          </cell>
          <cell r="AF78" t="str">
            <v>Balance sheet</v>
          </cell>
        </row>
        <row r="79">
          <cell r="D79" t="str">
            <v>12</v>
          </cell>
          <cell r="M79">
            <v>42.52</v>
          </cell>
          <cell r="AF79" t="str">
            <v>P&amp;L</v>
          </cell>
        </row>
        <row r="80">
          <cell r="D80" t="str">
            <v>12</v>
          </cell>
          <cell r="M80">
            <v>-42.52</v>
          </cell>
          <cell r="AF80" t="str">
            <v>Balance sheet</v>
          </cell>
        </row>
        <row r="81">
          <cell r="D81" t="str">
            <v>12</v>
          </cell>
          <cell r="M81">
            <v>2.79</v>
          </cell>
          <cell r="AF81" t="str">
            <v>P&amp;L</v>
          </cell>
        </row>
        <row r="82">
          <cell r="D82" t="str">
            <v>12</v>
          </cell>
          <cell r="M82">
            <v>-2.79</v>
          </cell>
          <cell r="AF82" t="str">
            <v>Balance sheet</v>
          </cell>
        </row>
        <row r="83">
          <cell r="D83" t="str">
            <v>12</v>
          </cell>
          <cell r="M83">
            <v>39.39</v>
          </cell>
          <cell r="AF83" t="str">
            <v>P&amp;L</v>
          </cell>
        </row>
        <row r="84">
          <cell r="D84" t="str">
            <v>12</v>
          </cell>
          <cell r="M84">
            <v>-39.39</v>
          </cell>
          <cell r="AF84" t="str">
            <v>Balance sheet</v>
          </cell>
        </row>
        <row r="85">
          <cell r="D85" t="str">
            <v>12</v>
          </cell>
          <cell r="M85">
            <v>161.4</v>
          </cell>
          <cell r="AF85" t="str">
            <v>P&amp;L</v>
          </cell>
        </row>
        <row r="86">
          <cell r="D86" t="str">
            <v>12</v>
          </cell>
          <cell r="M86">
            <v>-161.4</v>
          </cell>
          <cell r="AF86" t="str">
            <v>Balance sheet</v>
          </cell>
        </row>
        <row r="87">
          <cell r="D87" t="str">
            <v>12</v>
          </cell>
          <cell r="M87">
            <v>1315.53</v>
          </cell>
          <cell r="AF87" t="str">
            <v>P&amp;L</v>
          </cell>
        </row>
        <row r="88">
          <cell r="D88" t="str">
            <v>12</v>
          </cell>
          <cell r="M88">
            <v>-1315.53</v>
          </cell>
          <cell r="AF88" t="str">
            <v>Balance sheet</v>
          </cell>
        </row>
        <row r="89">
          <cell r="D89" t="str">
            <v>12</v>
          </cell>
          <cell r="M89">
            <v>-6.74</v>
          </cell>
          <cell r="AF89" t="str">
            <v>P&amp;L</v>
          </cell>
        </row>
        <row r="90">
          <cell r="D90" t="str">
            <v>12</v>
          </cell>
          <cell r="M90">
            <v>6.74</v>
          </cell>
          <cell r="AF90" t="str">
            <v>Balance sheet</v>
          </cell>
        </row>
        <row r="91">
          <cell r="D91" t="str">
            <v>12</v>
          </cell>
          <cell r="M91">
            <v>10</v>
          </cell>
          <cell r="AF91" t="str">
            <v>P&amp;L</v>
          </cell>
        </row>
        <row r="92">
          <cell r="D92" t="str">
            <v>12</v>
          </cell>
          <cell r="M92">
            <v>-10</v>
          </cell>
          <cell r="AF92" t="str">
            <v>Balance sheet</v>
          </cell>
        </row>
        <row r="93">
          <cell r="D93" t="str">
            <v>12</v>
          </cell>
          <cell r="M93">
            <v>2.15</v>
          </cell>
          <cell r="AF93" t="str">
            <v>P&amp;L</v>
          </cell>
        </row>
        <row r="94">
          <cell r="D94" t="str">
            <v>12</v>
          </cell>
          <cell r="M94">
            <v>-2.15</v>
          </cell>
          <cell r="AF94" t="str">
            <v>Balance sheet</v>
          </cell>
        </row>
        <row r="95">
          <cell r="D95" t="str">
            <v>12</v>
          </cell>
          <cell r="M95">
            <v>2.5099999999999998</v>
          </cell>
          <cell r="AF95" t="str">
            <v>P&amp;L</v>
          </cell>
        </row>
        <row r="96">
          <cell r="D96" t="str">
            <v>12</v>
          </cell>
          <cell r="M96">
            <v>-2.5099999999999998</v>
          </cell>
          <cell r="AF96" t="str">
            <v>Balance sheet</v>
          </cell>
        </row>
        <row r="97">
          <cell r="D97" t="str">
            <v>12</v>
          </cell>
          <cell r="M97">
            <v>0.77</v>
          </cell>
          <cell r="AF97" t="str">
            <v>P&amp;L</v>
          </cell>
        </row>
        <row r="98">
          <cell r="D98" t="str">
            <v>12</v>
          </cell>
          <cell r="M98">
            <v>-0.77</v>
          </cell>
          <cell r="AF98" t="str">
            <v>Balance sheet</v>
          </cell>
        </row>
        <row r="99">
          <cell r="D99" t="str">
            <v>12</v>
          </cell>
          <cell r="M99">
            <v>13.06</v>
          </cell>
          <cell r="AF99" t="str">
            <v>P&amp;L</v>
          </cell>
        </row>
        <row r="100">
          <cell r="D100" t="str">
            <v>12</v>
          </cell>
          <cell r="M100">
            <v>-13.06</v>
          </cell>
          <cell r="AF100" t="str">
            <v>Balance sheet</v>
          </cell>
        </row>
        <row r="101">
          <cell r="D101" t="str">
            <v>12</v>
          </cell>
          <cell r="M101">
            <v>-9.25</v>
          </cell>
          <cell r="AF101" t="str">
            <v>P&amp;L</v>
          </cell>
        </row>
        <row r="102">
          <cell r="D102" t="str">
            <v>12</v>
          </cell>
          <cell r="M102">
            <v>9.25</v>
          </cell>
          <cell r="AF102" t="str">
            <v>Balance sheet</v>
          </cell>
        </row>
        <row r="103">
          <cell r="D103" t="str">
            <v>12</v>
          </cell>
          <cell r="M103">
            <v>-29.2</v>
          </cell>
          <cell r="AF103" t="str">
            <v>P&amp;L</v>
          </cell>
        </row>
        <row r="104">
          <cell r="D104" t="str">
            <v>12</v>
          </cell>
          <cell r="M104">
            <v>29.2</v>
          </cell>
          <cell r="AF104" t="str">
            <v>Balance sheet</v>
          </cell>
        </row>
        <row r="105">
          <cell r="D105" t="str">
            <v>12</v>
          </cell>
          <cell r="M105">
            <v>-19.850000000000001</v>
          </cell>
          <cell r="AF105" t="str">
            <v>P&amp;L</v>
          </cell>
        </row>
        <row r="106">
          <cell r="D106" t="str">
            <v>12</v>
          </cell>
          <cell r="M106">
            <v>19.850000000000001</v>
          </cell>
          <cell r="AF106" t="str">
            <v>Balance sheet</v>
          </cell>
        </row>
        <row r="107">
          <cell r="D107" t="str">
            <v>12</v>
          </cell>
          <cell r="M107">
            <v>-19.79</v>
          </cell>
          <cell r="AF107" t="str">
            <v>P&amp;L</v>
          </cell>
        </row>
        <row r="108">
          <cell r="D108" t="str">
            <v>12</v>
          </cell>
          <cell r="M108">
            <v>19.79</v>
          </cell>
          <cell r="AF108" t="str">
            <v>Balance sheet</v>
          </cell>
        </row>
        <row r="109">
          <cell r="D109" t="str">
            <v>12</v>
          </cell>
          <cell r="M109">
            <v>-22.05</v>
          </cell>
          <cell r="AF109" t="str">
            <v>P&amp;L</v>
          </cell>
        </row>
        <row r="110">
          <cell r="D110" t="str">
            <v>12</v>
          </cell>
          <cell r="M110">
            <v>22.05</v>
          </cell>
          <cell r="AF110" t="str">
            <v>Balance sheet</v>
          </cell>
        </row>
        <row r="111">
          <cell r="D111" t="str">
            <v>12</v>
          </cell>
          <cell r="M111">
            <v>0</v>
          </cell>
          <cell r="AF111" t="str">
            <v>P&amp;L</v>
          </cell>
        </row>
        <row r="112">
          <cell r="D112" t="str">
            <v>12</v>
          </cell>
          <cell r="M112">
            <v>0</v>
          </cell>
          <cell r="AF112" t="str">
            <v>Balance sheet</v>
          </cell>
        </row>
        <row r="113">
          <cell r="D113" t="str">
            <v>12</v>
          </cell>
          <cell r="M113">
            <v>420.32</v>
          </cell>
          <cell r="AF113" t="str">
            <v>P&amp;L</v>
          </cell>
        </row>
        <row r="114">
          <cell r="D114" t="str">
            <v>12</v>
          </cell>
          <cell r="M114">
            <v>12888.84</v>
          </cell>
          <cell r="AF114" t="str">
            <v>P&amp;L</v>
          </cell>
        </row>
        <row r="115">
          <cell r="D115" t="str">
            <v>12</v>
          </cell>
          <cell r="M115">
            <v>4446.2</v>
          </cell>
          <cell r="AF115" t="str">
            <v>P&amp;L</v>
          </cell>
        </row>
        <row r="116">
          <cell r="D116" t="str">
            <v>12</v>
          </cell>
          <cell r="M116">
            <v>17829.46</v>
          </cell>
          <cell r="AF116" t="str">
            <v>P&amp;L</v>
          </cell>
        </row>
        <row r="117">
          <cell r="D117" t="str">
            <v>12</v>
          </cell>
          <cell r="M117">
            <v>210.14</v>
          </cell>
          <cell r="AF117" t="str">
            <v>P&amp;L</v>
          </cell>
        </row>
        <row r="118">
          <cell r="D118" t="str">
            <v>12</v>
          </cell>
          <cell r="M118">
            <v>6444.41</v>
          </cell>
          <cell r="AF118" t="str">
            <v>P&amp;L</v>
          </cell>
        </row>
        <row r="119">
          <cell r="D119" t="str">
            <v>12</v>
          </cell>
          <cell r="M119">
            <v>2223.11</v>
          </cell>
          <cell r="AF119" t="str">
            <v>P&amp;L</v>
          </cell>
        </row>
        <row r="120">
          <cell r="D120" t="str">
            <v>12</v>
          </cell>
          <cell r="M120">
            <v>8914.74</v>
          </cell>
          <cell r="AF120" t="str">
            <v>P&amp;L</v>
          </cell>
        </row>
        <row r="121">
          <cell r="D121" t="str">
            <v>12</v>
          </cell>
          <cell r="M121">
            <v>60.04</v>
          </cell>
          <cell r="AF121" t="str">
            <v>P&amp;L</v>
          </cell>
        </row>
        <row r="122">
          <cell r="D122" t="str">
            <v>12</v>
          </cell>
          <cell r="M122">
            <v>360.25</v>
          </cell>
          <cell r="AF122" t="str">
            <v>P&amp;L</v>
          </cell>
        </row>
        <row r="123">
          <cell r="D123" t="str">
            <v>12</v>
          </cell>
          <cell r="M123">
            <v>180.12</v>
          </cell>
          <cell r="AF123" t="str">
            <v>P&amp;L</v>
          </cell>
        </row>
        <row r="124">
          <cell r="D124" t="str">
            <v>12</v>
          </cell>
          <cell r="M124">
            <v>900.62</v>
          </cell>
          <cell r="AF124" t="str">
            <v>P&amp;L</v>
          </cell>
        </row>
        <row r="125">
          <cell r="D125" t="str">
            <v>12</v>
          </cell>
          <cell r="M125">
            <v>8.41</v>
          </cell>
          <cell r="AF125" t="str">
            <v>P&amp;L</v>
          </cell>
        </row>
        <row r="126">
          <cell r="D126" t="str">
            <v>12</v>
          </cell>
          <cell r="M126">
            <v>50.43</v>
          </cell>
          <cell r="AF126" t="str">
            <v>P&amp;L</v>
          </cell>
        </row>
        <row r="127">
          <cell r="D127" t="str">
            <v>12</v>
          </cell>
          <cell r="M127">
            <v>25.22</v>
          </cell>
          <cell r="AF127" t="str">
            <v>P&amp;L</v>
          </cell>
        </row>
        <row r="128">
          <cell r="D128" t="str">
            <v>12</v>
          </cell>
          <cell r="M128">
            <v>126.09</v>
          </cell>
          <cell r="AF128" t="str">
            <v>P&amp;L</v>
          </cell>
        </row>
        <row r="129">
          <cell r="D129" t="str">
            <v>12</v>
          </cell>
          <cell r="M129">
            <v>-127.86</v>
          </cell>
          <cell r="AF129" t="str">
            <v>P&amp;L</v>
          </cell>
        </row>
        <row r="130">
          <cell r="D130" t="str">
            <v>12</v>
          </cell>
          <cell r="M130">
            <v>11709.12</v>
          </cell>
          <cell r="AF130" t="str">
            <v>P&amp;L</v>
          </cell>
        </row>
        <row r="131">
          <cell r="D131" t="str">
            <v>12</v>
          </cell>
          <cell r="M131">
            <v>2547.77</v>
          </cell>
          <cell r="AF131" t="str">
            <v>P&amp;L</v>
          </cell>
        </row>
        <row r="132">
          <cell r="D132" t="str">
            <v>12</v>
          </cell>
          <cell r="M132">
            <v>9299.16</v>
          </cell>
          <cell r="AF132" t="str">
            <v>P&amp;L</v>
          </cell>
        </row>
        <row r="133">
          <cell r="D133" t="str">
            <v>12</v>
          </cell>
          <cell r="M133">
            <v>100.08</v>
          </cell>
          <cell r="AF133" t="str">
            <v>P&amp;L</v>
          </cell>
        </row>
        <row r="134">
          <cell r="D134" t="str">
            <v>12</v>
          </cell>
          <cell r="M134">
            <v>600.46</v>
          </cell>
          <cell r="AF134" t="str">
            <v>P&amp;L</v>
          </cell>
        </row>
        <row r="135">
          <cell r="D135" t="str">
            <v>12</v>
          </cell>
          <cell r="M135">
            <v>300.23</v>
          </cell>
          <cell r="AF135" t="str">
            <v>P&amp;L</v>
          </cell>
        </row>
        <row r="136">
          <cell r="D136" t="str">
            <v>12</v>
          </cell>
          <cell r="M136">
            <v>1501.15</v>
          </cell>
          <cell r="AF136" t="str">
            <v>P&amp;L</v>
          </cell>
        </row>
        <row r="137">
          <cell r="D137" t="str">
            <v>12</v>
          </cell>
          <cell r="M137">
            <v>126.98</v>
          </cell>
          <cell r="AF137" t="str">
            <v>P&amp;L</v>
          </cell>
        </row>
        <row r="138">
          <cell r="D138" t="str">
            <v>12</v>
          </cell>
          <cell r="M138">
            <v>852.79</v>
          </cell>
          <cell r="AF138" t="str">
            <v>P&amp;L</v>
          </cell>
        </row>
        <row r="139">
          <cell r="D139" t="str">
            <v>12</v>
          </cell>
          <cell r="M139">
            <v>643.73</v>
          </cell>
          <cell r="AF139" t="str">
            <v>P&amp;L</v>
          </cell>
        </row>
        <row r="140">
          <cell r="D140" t="str">
            <v>12</v>
          </cell>
          <cell r="M140">
            <v>2617.83</v>
          </cell>
          <cell r="AF140" t="str">
            <v>P&amp;L</v>
          </cell>
        </row>
        <row r="141">
          <cell r="D141" t="str">
            <v>12</v>
          </cell>
          <cell r="M141">
            <v>240.5</v>
          </cell>
          <cell r="AF141" t="str">
            <v>P&amp;L</v>
          </cell>
        </row>
        <row r="142">
          <cell r="D142" t="str">
            <v>12</v>
          </cell>
          <cell r="M142">
            <v>1615.26</v>
          </cell>
          <cell r="AF142" t="str">
            <v>P&amp;L</v>
          </cell>
        </row>
        <row r="143">
          <cell r="D143" t="str">
            <v>12</v>
          </cell>
          <cell r="M143">
            <v>1219.27</v>
          </cell>
          <cell r="AF143" t="str">
            <v>P&amp;L</v>
          </cell>
        </row>
        <row r="144">
          <cell r="D144" t="str">
            <v>12</v>
          </cell>
          <cell r="M144">
            <v>4958.3900000000003</v>
          </cell>
          <cell r="AF144" t="str">
            <v>P&amp;L</v>
          </cell>
        </row>
        <row r="145">
          <cell r="D145" t="str">
            <v>12</v>
          </cell>
          <cell r="M145">
            <v>120.23</v>
          </cell>
          <cell r="AF145" t="str">
            <v>P&amp;L</v>
          </cell>
        </row>
        <row r="146">
          <cell r="D146" t="str">
            <v>12</v>
          </cell>
          <cell r="M146">
            <v>807.46</v>
          </cell>
          <cell r="AF146" t="str">
            <v>P&amp;L</v>
          </cell>
        </row>
        <row r="147">
          <cell r="D147" t="str">
            <v>12</v>
          </cell>
          <cell r="M147">
            <v>609.49</v>
          </cell>
          <cell r="AF147" t="str">
            <v>P&amp;L</v>
          </cell>
        </row>
        <row r="148">
          <cell r="D148" t="str">
            <v>12</v>
          </cell>
          <cell r="M148">
            <v>2478.63</v>
          </cell>
          <cell r="AF148" t="str">
            <v>P&amp;L</v>
          </cell>
        </row>
        <row r="149">
          <cell r="D149" t="str">
            <v>12</v>
          </cell>
          <cell r="M149">
            <v>50.43</v>
          </cell>
          <cell r="AF149" t="str">
            <v>P&amp;L</v>
          </cell>
        </row>
        <row r="150">
          <cell r="D150" t="str">
            <v>12</v>
          </cell>
          <cell r="M150">
            <v>1486.62</v>
          </cell>
          <cell r="AF150" t="str">
            <v>P&amp;L</v>
          </cell>
        </row>
        <row r="151">
          <cell r="D151" t="str">
            <v>12</v>
          </cell>
          <cell r="M151">
            <v>428.5</v>
          </cell>
          <cell r="AF151" t="str">
            <v>P&amp;L</v>
          </cell>
        </row>
        <row r="152">
          <cell r="D152" t="str">
            <v>12</v>
          </cell>
          <cell r="M152">
            <v>1899.4</v>
          </cell>
          <cell r="AF152" t="str">
            <v>P&amp;L</v>
          </cell>
        </row>
        <row r="153">
          <cell r="D153" t="str">
            <v>12</v>
          </cell>
          <cell r="M153">
            <v>60.04</v>
          </cell>
          <cell r="AF153" t="str">
            <v>P&amp;L</v>
          </cell>
        </row>
        <row r="154">
          <cell r="D154" t="str">
            <v>12</v>
          </cell>
          <cell r="M154">
            <v>105.05</v>
          </cell>
          <cell r="AF154" t="str">
            <v>P&amp;L</v>
          </cell>
        </row>
        <row r="155">
          <cell r="D155" t="str">
            <v>12</v>
          </cell>
          <cell r="M155">
            <v>240.13</v>
          </cell>
          <cell r="AF155" t="str">
            <v>P&amp;L</v>
          </cell>
        </row>
        <row r="156">
          <cell r="D156" t="str">
            <v>12</v>
          </cell>
          <cell r="M156">
            <v>2.1</v>
          </cell>
          <cell r="AF156" t="str">
            <v>P&amp;L</v>
          </cell>
        </row>
        <row r="157">
          <cell r="D157" t="str">
            <v>12</v>
          </cell>
          <cell r="M157">
            <v>64.44</v>
          </cell>
          <cell r="AF157" t="str">
            <v>P&amp;L</v>
          </cell>
        </row>
        <row r="158">
          <cell r="D158" t="str">
            <v>12</v>
          </cell>
          <cell r="M158">
            <v>22.23</v>
          </cell>
          <cell r="AF158" t="str">
            <v>P&amp;L</v>
          </cell>
        </row>
        <row r="159">
          <cell r="D159" t="str">
            <v>12</v>
          </cell>
          <cell r="M159">
            <v>89.15</v>
          </cell>
          <cell r="AF159" t="str">
            <v>P&amp;L</v>
          </cell>
        </row>
        <row r="160">
          <cell r="D160" t="str">
            <v>12</v>
          </cell>
          <cell r="M160">
            <v>0.9</v>
          </cell>
          <cell r="AF160" t="str">
            <v>P&amp;L</v>
          </cell>
        </row>
        <row r="161">
          <cell r="D161" t="str">
            <v>12</v>
          </cell>
          <cell r="M161">
            <v>5.4</v>
          </cell>
          <cell r="AF161" t="str">
            <v>P&amp;L</v>
          </cell>
        </row>
        <row r="162">
          <cell r="D162" t="str">
            <v>12</v>
          </cell>
          <cell r="M162">
            <v>2.7</v>
          </cell>
          <cell r="AF162" t="str">
            <v>P&amp;L</v>
          </cell>
        </row>
        <row r="163">
          <cell r="D163" t="str">
            <v>12</v>
          </cell>
          <cell r="M163">
            <v>13.51</v>
          </cell>
          <cell r="AF163" t="str">
            <v>P&amp;L</v>
          </cell>
        </row>
        <row r="164">
          <cell r="D164" t="str">
            <v>12</v>
          </cell>
          <cell r="M164">
            <v>-4270.18</v>
          </cell>
          <cell r="AF164" t="str">
            <v>Balance sheet</v>
          </cell>
        </row>
        <row r="165">
          <cell r="D165" t="str">
            <v>12</v>
          </cell>
          <cell r="M165">
            <v>-18905.16</v>
          </cell>
          <cell r="AF165" t="str">
            <v>Balance sheet</v>
          </cell>
        </row>
        <row r="166">
          <cell r="D166" t="str">
            <v>12</v>
          </cell>
          <cell r="M166">
            <v>-3864.96</v>
          </cell>
          <cell r="AF166" t="str">
            <v>Balance sheet</v>
          </cell>
        </row>
        <row r="167">
          <cell r="D167" t="str">
            <v>12</v>
          </cell>
          <cell r="M167">
            <v>-405.22</v>
          </cell>
          <cell r="AF167" t="str">
            <v>Balance sheet</v>
          </cell>
        </row>
        <row r="168">
          <cell r="D168" t="str">
            <v>12</v>
          </cell>
          <cell r="M168">
            <v>-177.92</v>
          </cell>
          <cell r="AF168" t="str">
            <v>Balance sheet</v>
          </cell>
        </row>
        <row r="169">
          <cell r="D169" t="str">
            <v>12</v>
          </cell>
          <cell r="M169">
            <v>-22.52</v>
          </cell>
          <cell r="AF169" t="str">
            <v>Balance sheet</v>
          </cell>
        </row>
        <row r="170">
          <cell r="D170" t="str">
            <v>12</v>
          </cell>
          <cell r="M170">
            <v>-16.79</v>
          </cell>
          <cell r="AF170" t="str">
            <v>Balance sheet</v>
          </cell>
        </row>
        <row r="171">
          <cell r="D171" t="str">
            <v>12</v>
          </cell>
          <cell r="M171">
            <v>-5.49</v>
          </cell>
          <cell r="AF171" t="str">
            <v>Balance sheet</v>
          </cell>
        </row>
        <row r="172">
          <cell r="D172" t="str">
            <v>12</v>
          </cell>
          <cell r="M172">
            <v>-6</v>
          </cell>
          <cell r="AF172" t="str">
            <v>Balance sheet</v>
          </cell>
        </row>
        <row r="173">
          <cell r="D173" t="str">
            <v>12</v>
          </cell>
          <cell r="M173">
            <v>226.34</v>
          </cell>
          <cell r="AF173" t="str">
            <v>Balance sheet</v>
          </cell>
        </row>
        <row r="174">
          <cell r="D174" t="str">
            <v>12</v>
          </cell>
          <cell r="M174">
            <v>-74331.77</v>
          </cell>
          <cell r="AF174" t="str">
            <v>Balance sheet</v>
          </cell>
        </row>
        <row r="175">
          <cell r="D175" t="str">
            <v>12</v>
          </cell>
          <cell r="M175">
            <v>74331.77</v>
          </cell>
          <cell r="AF175" t="str">
            <v>Balance sheet</v>
          </cell>
        </row>
        <row r="176">
          <cell r="D176" t="str">
            <v>12</v>
          </cell>
          <cell r="M176">
            <v>-74331.77</v>
          </cell>
          <cell r="AF176" t="str">
            <v>Balance sheet</v>
          </cell>
        </row>
        <row r="177">
          <cell r="D177" t="str">
            <v>12</v>
          </cell>
          <cell r="M177">
            <v>-1882.25</v>
          </cell>
          <cell r="AF177" t="str">
            <v>P&amp;L</v>
          </cell>
        </row>
        <row r="178">
          <cell r="D178" t="str">
            <v>12</v>
          </cell>
          <cell r="M178">
            <v>2.94</v>
          </cell>
          <cell r="AF178" t="str">
            <v>P&amp;L</v>
          </cell>
        </row>
        <row r="179">
          <cell r="D179" t="str">
            <v>12</v>
          </cell>
          <cell r="M179">
            <v>1882.25</v>
          </cell>
          <cell r="AF179" t="str">
            <v>Balance sheet</v>
          </cell>
        </row>
        <row r="180">
          <cell r="D180" t="str">
            <v>12</v>
          </cell>
          <cell r="M180">
            <v>-2.94</v>
          </cell>
          <cell r="AF180" t="str">
            <v>Balance sheet</v>
          </cell>
        </row>
        <row r="181">
          <cell r="D181" t="str">
            <v>12</v>
          </cell>
          <cell r="M181">
            <v>116.06</v>
          </cell>
          <cell r="AF181" t="str">
            <v>P&amp;L</v>
          </cell>
        </row>
        <row r="182">
          <cell r="D182" t="str">
            <v>12</v>
          </cell>
          <cell r="M182">
            <v>5691.99</v>
          </cell>
          <cell r="AF182" t="str">
            <v>P&amp;L</v>
          </cell>
        </row>
        <row r="183">
          <cell r="D183" t="str">
            <v>12</v>
          </cell>
          <cell r="M183">
            <v>1832.05</v>
          </cell>
          <cell r="AF183" t="str">
            <v>P&amp;L</v>
          </cell>
        </row>
        <row r="184">
          <cell r="D184" t="str">
            <v>12</v>
          </cell>
          <cell r="M184">
            <v>6150.13</v>
          </cell>
          <cell r="AF184" t="str">
            <v>P&amp;L</v>
          </cell>
        </row>
        <row r="185">
          <cell r="D185" t="str">
            <v>12</v>
          </cell>
          <cell r="M185">
            <v>-13790.23</v>
          </cell>
          <cell r="AF185" t="str">
            <v>Balance sheet</v>
          </cell>
        </row>
        <row r="186">
          <cell r="D186" t="str">
            <v>12</v>
          </cell>
          <cell r="M186">
            <v>18.96</v>
          </cell>
          <cell r="AF186" t="str">
            <v>Balance sheet</v>
          </cell>
        </row>
        <row r="187">
          <cell r="D187" t="str">
            <v>12</v>
          </cell>
          <cell r="M187">
            <v>18.96</v>
          </cell>
          <cell r="AF187" t="str">
            <v>Balance sheet</v>
          </cell>
        </row>
        <row r="188">
          <cell r="D188" t="str">
            <v>12</v>
          </cell>
          <cell r="M188">
            <v>-18.96</v>
          </cell>
          <cell r="AF188" t="str">
            <v>Balance sheet</v>
          </cell>
        </row>
        <row r="189">
          <cell r="D189" t="str">
            <v>12</v>
          </cell>
          <cell r="M189">
            <v>-18.96</v>
          </cell>
          <cell r="AF189" t="str">
            <v>Balance sheet</v>
          </cell>
        </row>
        <row r="190">
          <cell r="D190" t="str">
            <v>12</v>
          </cell>
          <cell r="M190">
            <v>240.53</v>
          </cell>
          <cell r="AF190" t="str">
            <v>P&amp;L</v>
          </cell>
        </row>
        <row r="191">
          <cell r="D191" t="str">
            <v>12</v>
          </cell>
          <cell r="M191">
            <v>-240.53</v>
          </cell>
          <cell r="AF191" t="str">
            <v>Balance sheet</v>
          </cell>
        </row>
        <row r="192">
          <cell r="D192" t="str">
            <v>12</v>
          </cell>
          <cell r="M192">
            <v>420.71</v>
          </cell>
          <cell r="AF192" t="str">
            <v>P&amp;L</v>
          </cell>
        </row>
        <row r="193">
          <cell r="D193" t="str">
            <v>12</v>
          </cell>
          <cell r="M193">
            <v>-420.71</v>
          </cell>
          <cell r="AF193" t="str">
            <v>Balance sheet</v>
          </cell>
        </row>
        <row r="194">
          <cell r="D194" t="str">
            <v>12</v>
          </cell>
          <cell r="M194">
            <v>10217.27</v>
          </cell>
          <cell r="AF194" t="str">
            <v>P&amp;L</v>
          </cell>
        </row>
        <row r="195">
          <cell r="D195" t="str">
            <v>12</v>
          </cell>
          <cell r="M195">
            <v>-10217.27</v>
          </cell>
          <cell r="AF195" t="str">
            <v>Balance sheet</v>
          </cell>
        </row>
        <row r="196">
          <cell r="D196" t="str">
            <v>12</v>
          </cell>
          <cell r="M196">
            <v>1114.08</v>
          </cell>
          <cell r="AF196" t="str">
            <v>Balance sheet</v>
          </cell>
        </row>
        <row r="197">
          <cell r="D197" t="str">
            <v>12</v>
          </cell>
          <cell r="M197">
            <v>-1114.08</v>
          </cell>
          <cell r="AF197" t="str">
            <v>Balance sheet</v>
          </cell>
        </row>
        <row r="198">
          <cell r="D198" t="str">
            <v>12</v>
          </cell>
          <cell r="M198">
            <v>-17.55</v>
          </cell>
          <cell r="AF198" t="str">
            <v>P&amp;L</v>
          </cell>
        </row>
        <row r="199">
          <cell r="D199" t="str">
            <v>12</v>
          </cell>
          <cell r="M199">
            <v>-8.7799999999999994</v>
          </cell>
          <cell r="AF199" t="str">
            <v>P&amp;L</v>
          </cell>
        </row>
        <row r="200">
          <cell r="D200" t="str">
            <v>12</v>
          </cell>
          <cell r="M200">
            <v>-2.0099999999999998</v>
          </cell>
          <cell r="AF200" t="str">
            <v>P&amp;L</v>
          </cell>
        </row>
        <row r="201">
          <cell r="D201" t="str">
            <v>12</v>
          </cell>
          <cell r="M201">
            <v>-16.37</v>
          </cell>
          <cell r="AF201" t="str">
            <v>P&amp;L</v>
          </cell>
        </row>
        <row r="202">
          <cell r="D202" t="str">
            <v>12</v>
          </cell>
          <cell r="M202">
            <v>-8.43</v>
          </cell>
          <cell r="AF202" t="str">
            <v>P&amp;L</v>
          </cell>
        </row>
        <row r="203">
          <cell r="D203" t="str">
            <v>12</v>
          </cell>
          <cell r="M203">
            <v>22.99</v>
          </cell>
          <cell r="AF203" t="str">
            <v>P&amp;L</v>
          </cell>
        </row>
        <row r="204">
          <cell r="D204" t="str">
            <v>12</v>
          </cell>
          <cell r="M204">
            <v>-2.11</v>
          </cell>
          <cell r="AF204" t="str">
            <v>P&amp;L</v>
          </cell>
        </row>
        <row r="205">
          <cell r="D205" t="str">
            <v>12</v>
          </cell>
          <cell r="M205">
            <v>-0.09</v>
          </cell>
          <cell r="AF205" t="str">
            <v>P&amp;L</v>
          </cell>
        </row>
        <row r="206">
          <cell r="D206" t="str">
            <v>12</v>
          </cell>
          <cell r="M206">
            <v>-15.05</v>
          </cell>
          <cell r="AF206" t="str">
            <v>Balance sheet</v>
          </cell>
        </row>
        <row r="207">
          <cell r="D207" t="str">
            <v>12</v>
          </cell>
          <cell r="M207">
            <v>2.11</v>
          </cell>
          <cell r="AF207" t="str">
            <v>Balance sheet</v>
          </cell>
        </row>
        <row r="208">
          <cell r="D208" t="str">
            <v>12</v>
          </cell>
          <cell r="M208">
            <v>2.11</v>
          </cell>
          <cell r="AF208" t="str">
            <v>Balance sheet</v>
          </cell>
        </row>
        <row r="209">
          <cell r="D209" t="str">
            <v>12</v>
          </cell>
          <cell r="M209">
            <v>0.09</v>
          </cell>
          <cell r="AF209" t="str">
            <v>Balance sheet</v>
          </cell>
        </row>
        <row r="210">
          <cell r="D210" t="str">
            <v>12</v>
          </cell>
          <cell r="M210">
            <v>43.09</v>
          </cell>
          <cell r="AF210" t="str">
            <v>Balance sheet</v>
          </cell>
        </row>
        <row r="211">
          <cell r="D211" t="str">
            <v>12</v>
          </cell>
          <cell r="M211">
            <v>16786.07</v>
          </cell>
          <cell r="AF211" t="str">
            <v>Balance sheet</v>
          </cell>
        </row>
        <row r="212">
          <cell r="D212" t="str">
            <v>12</v>
          </cell>
          <cell r="M212">
            <v>-16786.07</v>
          </cell>
          <cell r="AF212" t="str">
            <v>Balance sheet</v>
          </cell>
        </row>
        <row r="213">
          <cell r="D213" t="str">
            <v>12</v>
          </cell>
          <cell r="M213">
            <v>4059.28</v>
          </cell>
          <cell r="AF213" t="str">
            <v>Balance sheet</v>
          </cell>
        </row>
        <row r="214">
          <cell r="D214" t="str">
            <v>12</v>
          </cell>
          <cell r="M214">
            <v>254.79</v>
          </cell>
          <cell r="AF214" t="str">
            <v>Balance sheet</v>
          </cell>
        </row>
        <row r="215">
          <cell r="D215" t="str">
            <v>12</v>
          </cell>
          <cell r="M215">
            <v>203.14</v>
          </cell>
          <cell r="AF215" t="str">
            <v>Balance sheet</v>
          </cell>
        </row>
        <row r="216">
          <cell r="D216" t="str">
            <v>12</v>
          </cell>
          <cell r="M216">
            <v>4314.07</v>
          </cell>
          <cell r="AF216" t="str">
            <v>Balance sheet</v>
          </cell>
        </row>
        <row r="217">
          <cell r="D217" t="str">
            <v>12</v>
          </cell>
          <cell r="M217">
            <v>-8831.2800000000007</v>
          </cell>
          <cell r="AF217" t="str">
            <v>Balance sheet</v>
          </cell>
        </row>
        <row r="218">
          <cell r="D218" t="str">
            <v>12</v>
          </cell>
          <cell r="M218">
            <v>3597.5</v>
          </cell>
          <cell r="AF218" t="str">
            <v>Balance sheet</v>
          </cell>
        </row>
        <row r="219">
          <cell r="D219" t="str">
            <v>12</v>
          </cell>
          <cell r="M219">
            <v>-3597.5</v>
          </cell>
          <cell r="AF219" t="str">
            <v>Balance sheet</v>
          </cell>
        </row>
        <row r="220">
          <cell r="D220" t="str">
            <v>12</v>
          </cell>
          <cell r="M220">
            <v>2107.71</v>
          </cell>
          <cell r="AF220" t="str">
            <v>Balance sheet</v>
          </cell>
        </row>
        <row r="221">
          <cell r="D221" t="str">
            <v>12</v>
          </cell>
          <cell r="M221">
            <v>20710.490000000002</v>
          </cell>
          <cell r="AF221" t="str">
            <v>Balance sheet</v>
          </cell>
        </row>
        <row r="222">
          <cell r="D222" t="str">
            <v>12</v>
          </cell>
          <cell r="M222">
            <v>-2107.71</v>
          </cell>
          <cell r="AF222" t="str">
            <v>Balance sheet</v>
          </cell>
        </row>
        <row r="223">
          <cell r="D223" t="str">
            <v>12</v>
          </cell>
          <cell r="M223">
            <v>-20710.490000000002</v>
          </cell>
          <cell r="AF223" t="str">
            <v>Balance sheet</v>
          </cell>
        </row>
        <row r="224">
          <cell r="D224" t="str">
            <v>12</v>
          </cell>
          <cell r="M224">
            <v>59.02</v>
          </cell>
          <cell r="AF224" t="str">
            <v>Balance sheet</v>
          </cell>
        </row>
        <row r="225">
          <cell r="D225" t="str">
            <v>12</v>
          </cell>
          <cell r="M225">
            <v>-59.02</v>
          </cell>
          <cell r="AF225" t="str">
            <v>Balance sheet</v>
          </cell>
        </row>
        <row r="226">
          <cell r="D226" t="str">
            <v>12</v>
          </cell>
          <cell r="M226">
            <v>20.2</v>
          </cell>
          <cell r="AF226" t="str">
            <v>P&amp;L</v>
          </cell>
        </row>
        <row r="227">
          <cell r="D227" t="str">
            <v>12</v>
          </cell>
          <cell r="M227">
            <v>619.07000000000005</v>
          </cell>
          <cell r="AF227" t="str">
            <v>P&amp;L</v>
          </cell>
        </row>
        <row r="228">
          <cell r="D228" t="str">
            <v>12</v>
          </cell>
          <cell r="M228">
            <v>213.57</v>
          </cell>
          <cell r="AF228" t="str">
            <v>P&amp;L</v>
          </cell>
        </row>
        <row r="229">
          <cell r="D229" t="str">
            <v>12</v>
          </cell>
          <cell r="M229">
            <v>856.38</v>
          </cell>
          <cell r="AF229" t="str">
            <v>P&amp;L</v>
          </cell>
        </row>
        <row r="230">
          <cell r="D230" t="str">
            <v>12</v>
          </cell>
          <cell r="M230">
            <v>-1709.22</v>
          </cell>
          <cell r="AF230" t="str">
            <v>Balance sheet</v>
          </cell>
        </row>
        <row r="231">
          <cell r="D231" t="str">
            <v>12</v>
          </cell>
          <cell r="M231">
            <v>1366.91</v>
          </cell>
          <cell r="AF231" t="str">
            <v>P&amp;L</v>
          </cell>
        </row>
        <row r="232">
          <cell r="D232" t="str">
            <v>12</v>
          </cell>
          <cell r="M232">
            <v>995.22</v>
          </cell>
          <cell r="AF232" t="str">
            <v>P&amp;L</v>
          </cell>
        </row>
        <row r="233">
          <cell r="D233" t="str">
            <v>12</v>
          </cell>
          <cell r="M233">
            <v>61.66</v>
          </cell>
          <cell r="AF233" t="str">
            <v>P&amp;L</v>
          </cell>
        </row>
        <row r="234">
          <cell r="D234" t="str">
            <v>12</v>
          </cell>
          <cell r="M234">
            <v>67.430000000000007</v>
          </cell>
          <cell r="AF234" t="str">
            <v>P&amp;L</v>
          </cell>
        </row>
        <row r="235">
          <cell r="D235" t="str">
            <v>12</v>
          </cell>
          <cell r="M235">
            <v>-2491.2199999999998</v>
          </cell>
          <cell r="AF235" t="str">
            <v>Balance sheet</v>
          </cell>
        </row>
        <row r="236">
          <cell r="D236" t="str">
            <v>12</v>
          </cell>
          <cell r="M236">
            <v>20.25</v>
          </cell>
          <cell r="AF236" t="str">
            <v>P&amp;L</v>
          </cell>
        </row>
        <row r="237">
          <cell r="D237" t="str">
            <v>12</v>
          </cell>
          <cell r="M237">
            <v>620.57000000000005</v>
          </cell>
          <cell r="AF237" t="str">
            <v>P&amp;L</v>
          </cell>
        </row>
        <row r="238">
          <cell r="D238" t="str">
            <v>12</v>
          </cell>
          <cell r="M238">
            <v>214.08</v>
          </cell>
          <cell r="AF238" t="str">
            <v>P&amp;L</v>
          </cell>
        </row>
        <row r="239">
          <cell r="D239" t="str">
            <v>12</v>
          </cell>
          <cell r="M239">
            <v>858.45</v>
          </cell>
          <cell r="AF239" t="str">
            <v>P&amp;L</v>
          </cell>
        </row>
        <row r="240">
          <cell r="D240" t="str">
            <v>12</v>
          </cell>
          <cell r="M240">
            <v>-1713.35</v>
          </cell>
          <cell r="AF240" t="str">
            <v>Balance sheet</v>
          </cell>
        </row>
        <row r="241">
          <cell r="D241" t="str">
            <v>12</v>
          </cell>
          <cell r="M241">
            <v>20.25</v>
          </cell>
          <cell r="AF241" t="str">
            <v>P&amp;L</v>
          </cell>
        </row>
        <row r="242">
          <cell r="D242" t="str">
            <v>12</v>
          </cell>
          <cell r="M242">
            <v>620.57000000000005</v>
          </cell>
          <cell r="AF242" t="str">
            <v>P&amp;L</v>
          </cell>
        </row>
        <row r="243">
          <cell r="D243" t="str">
            <v>12</v>
          </cell>
          <cell r="M243">
            <v>214.08</v>
          </cell>
          <cell r="AF243" t="str">
            <v>P&amp;L</v>
          </cell>
        </row>
        <row r="244">
          <cell r="D244" t="str">
            <v>12</v>
          </cell>
          <cell r="M244">
            <v>858.45</v>
          </cell>
          <cell r="AF244" t="str">
            <v>P&amp;L</v>
          </cell>
        </row>
        <row r="245">
          <cell r="D245" t="str">
            <v>12</v>
          </cell>
          <cell r="M245">
            <v>-1713.35</v>
          </cell>
          <cell r="AF245" t="str">
            <v>Balance sheet</v>
          </cell>
        </row>
        <row r="246">
          <cell r="D246" t="str">
            <v>12</v>
          </cell>
          <cell r="M246">
            <v>46.82</v>
          </cell>
          <cell r="AF246" t="str">
            <v>P&amp;L</v>
          </cell>
        </row>
        <row r="247">
          <cell r="D247" t="str">
            <v>12</v>
          </cell>
          <cell r="M247">
            <v>-46.82</v>
          </cell>
          <cell r="AF247" t="str">
            <v>Balance sheet</v>
          </cell>
        </row>
        <row r="248">
          <cell r="D248" t="str">
            <v>12</v>
          </cell>
          <cell r="M248">
            <v>50.16</v>
          </cell>
          <cell r="AF248" t="str">
            <v>P&amp;L</v>
          </cell>
        </row>
        <row r="249">
          <cell r="D249" t="str">
            <v>12</v>
          </cell>
          <cell r="M249">
            <v>-50.16</v>
          </cell>
          <cell r="AF249" t="str">
            <v>Balance sheet</v>
          </cell>
        </row>
        <row r="250">
          <cell r="D250" t="str">
            <v>12</v>
          </cell>
          <cell r="M250">
            <v>50.16</v>
          </cell>
          <cell r="AF250" t="str">
            <v>P&amp;L</v>
          </cell>
        </row>
        <row r="251">
          <cell r="D251" t="str">
            <v>12</v>
          </cell>
          <cell r="M251">
            <v>-50.16</v>
          </cell>
          <cell r="AF251" t="str">
            <v>Balance sheet</v>
          </cell>
        </row>
        <row r="252">
          <cell r="D252" t="str">
            <v>12</v>
          </cell>
          <cell r="M252">
            <v>50.16</v>
          </cell>
          <cell r="AF252" t="str">
            <v>P&amp;L</v>
          </cell>
        </row>
        <row r="253">
          <cell r="D253" t="str">
            <v>12</v>
          </cell>
          <cell r="M253">
            <v>-50.16</v>
          </cell>
          <cell r="AF253" t="str">
            <v>Balance sheet</v>
          </cell>
        </row>
        <row r="254">
          <cell r="D254" t="str">
            <v>12</v>
          </cell>
          <cell r="M254">
            <v>50.16</v>
          </cell>
          <cell r="AF254" t="str">
            <v>P&amp;L</v>
          </cell>
        </row>
        <row r="255">
          <cell r="D255" t="str">
            <v>12</v>
          </cell>
          <cell r="M255">
            <v>-50.16</v>
          </cell>
          <cell r="AF255" t="str">
            <v>Balance sheet</v>
          </cell>
        </row>
        <row r="256">
          <cell r="D256" t="str">
            <v>12</v>
          </cell>
          <cell r="M256">
            <v>198.67</v>
          </cell>
          <cell r="AF256" t="str">
            <v>P&amp;L</v>
          </cell>
        </row>
        <row r="257">
          <cell r="D257" t="str">
            <v>12</v>
          </cell>
          <cell r="M257">
            <v>23.08</v>
          </cell>
          <cell r="AF257" t="str">
            <v>P&amp;L</v>
          </cell>
        </row>
        <row r="258">
          <cell r="D258" t="str">
            <v>12</v>
          </cell>
          <cell r="M258">
            <v>13.58</v>
          </cell>
          <cell r="AF258" t="str">
            <v>P&amp;L</v>
          </cell>
        </row>
        <row r="259">
          <cell r="D259" t="str">
            <v>12</v>
          </cell>
          <cell r="M259">
            <v>-235.33</v>
          </cell>
          <cell r="AF259" t="str">
            <v>Balance sheet</v>
          </cell>
        </row>
        <row r="260">
          <cell r="D260" t="str">
            <v>12</v>
          </cell>
          <cell r="M260">
            <v>46.12</v>
          </cell>
          <cell r="AF260" t="str">
            <v>P&amp;L</v>
          </cell>
        </row>
        <row r="261">
          <cell r="D261" t="str">
            <v>12</v>
          </cell>
          <cell r="M261">
            <v>-46.12</v>
          </cell>
          <cell r="AF261" t="str">
            <v>Balance sheet</v>
          </cell>
        </row>
        <row r="262">
          <cell r="D262" t="str">
            <v>12</v>
          </cell>
          <cell r="M262">
            <v>24.97</v>
          </cell>
          <cell r="AF262" t="str">
            <v>P&amp;L</v>
          </cell>
        </row>
        <row r="263">
          <cell r="D263" t="str">
            <v>12</v>
          </cell>
          <cell r="M263">
            <v>-24.97</v>
          </cell>
          <cell r="AF263" t="str">
            <v>Balance sheet</v>
          </cell>
        </row>
        <row r="264">
          <cell r="D264" t="str">
            <v>12</v>
          </cell>
          <cell r="M264">
            <v>6.59</v>
          </cell>
          <cell r="AF264" t="str">
            <v>P&amp;L</v>
          </cell>
        </row>
        <row r="265">
          <cell r="D265" t="str">
            <v>12</v>
          </cell>
          <cell r="M265">
            <v>15.78</v>
          </cell>
          <cell r="AF265" t="str">
            <v>P&amp;L</v>
          </cell>
        </row>
        <row r="266">
          <cell r="D266" t="str">
            <v>12</v>
          </cell>
          <cell r="M266">
            <v>-22.37</v>
          </cell>
          <cell r="AF266" t="str">
            <v>Balance sheet</v>
          </cell>
        </row>
        <row r="267">
          <cell r="D267" t="str">
            <v>12</v>
          </cell>
          <cell r="M267">
            <v>539.87</v>
          </cell>
          <cell r="AF267" t="str">
            <v>P&amp;L</v>
          </cell>
        </row>
        <row r="268">
          <cell r="D268" t="str">
            <v>12</v>
          </cell>
          <cell r="M268">
            <v>-539.87</v>
          </cell>
          <cell r="AF268" t="str">
            <v>Balance sheet</v>
          </cell>
        </row>
        <row r="269">
          <cell r="D269" t="str">
            <v>12</v>
          </cell>
          <cell r="M269">
            <v>23.44</v>
          </cell>
          <cell r="AF269" t="str">
            <v>P&amp;L</v>
          </cell>
        </row>
        <row r="270">
          <cell r="D270" t="str">
            <v>12</v>
          </cell>
          <cell r="M270">
            <v>-23.44</v>
          </cell>
          <cell r="AF270" t="str">
            <v>Balance sheet</v>
          </cell>
        </row>
        <row r="271">
          <cell r="D271" t="str">
            <v>12</v>
          </cell>
          <cell r="M271">
            <v>654.65</v>
          </cell>
          <cell r="AF271" t="str">
            <v>P&amp;L</v>
          </cell>
        </row>
        <row r="272">
          <cell r="D272" t="str">
            <v>12</v>
          </cell>
          <cell r="M272">
            <v>327.69</v>
          </cell>
          <cell r="AF272" t="str">
            <v>P&amp;L</v>
          </cell>
        </row>
        <row r="273">
          <cell r="D273" t="str">
            <v>12</v>
          </cell>
          <cell r="M273">
            <v>0.36</v>
          </cell>
          <cell r="AF273" t="str">
            <v>P&amp;L</v>
          </cell>
        </row>
        <row r="274">
          <cell r="D274" t="str">
            <v>12</v>
          </cell>
          <cell r="M274">
            <v>-654.65</v>
          </cell>
          <cell r="AF274" t="str">
            <v>Balance sheet</v>
          </cell>
        </row>
        <row r="275">
          <cell r="D275" t="str">
            <v>12</v>
          </cell>
          <cell r="M275">
            <v>-327.69</v>
          </cell>
          <cell r="AF275" t="str">
            <v>Balance sheet</v>
          </cell>
        </row>
        <row r="276">
          <cell r="D276" t="str">
            <v>12</v>
          </cell>
          <cell r="M276">
            <v>-0.36</v>
          </cell>
          <cell r="AF276" t="str">
            <v>Balance sheet</v>
          </cell>
        </row>
        <row r="277">
          <cell r="D277" t="str">
            <v>12</v>
          </cell>
          <cell r="M277">
            <v>22.28</v>
          </cell>
          <cell r="AF277" t="str">
            <v>Balance sheet</v>
          </cell>
        </row>
        <row r="278">
          <cell r="D278" t="str">
            <v>12</v>
          </cell>
          <cell r="M278">
            <v>-22.28</v>
          </cell>
          <cell r="AF278" t="str">
            <v>P&amp;L</v>
          </cell>
        </row>
        <row r="279">
          <cell r="D279" t="str">
            <v>12</v>
          </cell>
          <cell r="M279">
            <v>750.08</v>
          </cell>
          <cell r="AF279" t="str">
            <v>P&amp;L</v>
          </cell>
        </row>
        <row r="280">
          <cell r="D280" t="str">
            <v>12</v>
          </cell>
          <cell r="M280">
            <v>-750.08</v>
          </cell>
          <cell r="AF280" t="str">
            <v>Balance sheet</v>
          </cell>
        </row>
        <row r="281">
          <cell r="D281" t="str">
            <v>12</v>
          </cell>
          <cell r="M281">
            <v>3.13</v>
          </cell>
          <cell r="AF281" t="str">
            <v>Balance sheet</v>
          </cell>
        </row>
        <row r="282">
          <cell r="D282" t="str">
            <v>12</v>
          </cell>
          <cell r="M282">
            <v>-3.13</v>
          </cell>
          <cell r="AF282" t="str">
            <v>Balance sheet</v>
          </cell>
        </row>
        <row r="283">
          <cell r="D283" t="str">
            <v>12</v>
          </cell>
          <cell r="M283">
            <v>185.44</v>
          </cell>
          <cell r="AF283" t="str">
            <v>Balance sheet</v>
          </cell>
        </row>
        <row r="284">
          <cell r="D284" t="str">
            <v>12</v>
          </cell>
          <cell r="M284">
            <v>-185.44</v>
          </cell>
          <cell r="AF284" t="str">
            <v>Balance sheet</v>
          </cell>
        </row>
        <row r="285">
          <cell r="D285" t="str">
            <v>12</v>
          </cell>
          <cell r="M285">
            <v>3597.5</v>
          </cell>
          <cell r="AF285" t="str">
            <v>Balance sheet</v>
          </cell>
        </row>
        <row r="286">
          <cell r="D286" t="str">
            <v>12</v>
          </cell>
          <cell r="M286">
            <v>-3597.5</v>
          </cell>
          <cell r="AF286" t="str">
            <v>Balance sheet</v>
          </cell>
        </row>
        <row r="287">
          <cell r="D287" t="str">
            <v>12</v>
          </cell>
          <cell r="M287">
            <v>3597.5</v>
          </cell>
          <cell r="AF287" t="str">
            <v>Balance sheet</v>
          </cell>
        </row>
        <row r="288">
          <cell r="D288" t="str">
            <v>12</v>
          </cell>
          <cell r="M288">
            <v>-3597.5</v>
          </cell>
          <cell r="AF288" t="str">
            <v>Balance sheet</v>
          </cell>
        </row>
        <row r="289">
          <cell r="D289" t="str">
            <v>12</v>
          </cell>
          <cell r="M289">
            <v>0.01</v>
          </cell>
          <cell r="AF289" t="str">
            <v>P&amp;L</v>
          </cell>
        </row>
        <row r="290">
          <cell r="D290" t="str">
            <v>12</v>
          </cell>
          <cell r="M290">
            <v>-0.01</v>
          </cell>
          <cell r="AF290" t="str">
            <v>Balance sheet</v>
          </cell>
        </row>
        <row r="291">
          <cell r="D291" t="str">
            <v>12</v>
          </cell>
          <cell r="M291">
            <v>-1.73</v>
          </cell>
          <cell r="AF291" t="str">
            <v>P&amp;L</v>
          </cell>
        </row>
        <row r="292">
          <cell r="D292" t="str">
            <v>12</v>
          </cell>
          <cell r="M292">
            <v>1.73</v>
          </cell>
          <cell r="AF292" t="str">
            <v>Balance sheet</v>
          </cell>
        </row>
        <row r="293">
          <cell r="D293" t="str">
            <v>12</v>
          </cell>
          <cell r="M293">
            <v>8.6999999999999993</v>
          </cell>
          <cell r="AF293" t="str">
            <v>P&amp;L</v>
          </cell>
        </row>
        <row r="294">
          <cell r="D294" t="str">
            <v>12</v>
          </cell>
          <cell r="M294">
            <v>-8.6999999999999993</v>
          </cell>
          <cell r="AF294" t="str">
            <v>Balance sheet</v>
          </cell>
        </row>
        <row r="295">
          <cell r="D295" t="str">
            <v>12</v>
          </cell>
          <cell r="M295">
            <v>-4.82</v>
          </cell>
          <cell r="AF295" t="str">
            <v>P&amp;L</v>
          </cell>
        </row>
        <row r="296">
          <cell r="D296" t="str">
            <v>12</v>
          </cell>
          <cell r="M296">
            <v>4.82</v>
          </cell>
          <cell r="AF296" t="str">
            <v>Balance sheet</v>
          </cell>
        </row>
        <row r="297">
          <cell r="D297" t="str">
            <v>12</v>
          </cell>
          <cell r="M297">
            <v>-2.0499999999999998</v>
          </cell>
          <cell r="AF297" t="str">
            <v>P&amp;L</v>
          </cell>
        </row>
        <row r="298">
          <cell r="D298" t="str">
            <v>12</v>
          </cell>
          <cell r="M298">
            <v>2.0499999999999998</v>
          </cell>
          <cell r="AF298" t="str">
            <v>Balance sheet</v>
          </cell>
        </row>
        <row r="299">
          <cell r="D299" t="str">
            <v>12</v>
          </cell>
          <cell r="M299">
            <v>-38.630000000000003</v>
          </cell>
          <cell r="AF299" t="str">
            <v>P&amp;L</v>
          </cell>
        </row>
        <row r="300">
          <cell r="D300" t="str">
            <v>12</v>
          </cell>
          <cell r="M300">
            <v>38.630000000000003</v>
          </cell>
          <cell r="AF300" t="str">
            <v>Balance sheet</v>
          </cell>
        </row>
        <row r="301">
          <cell r="D301" t="str">
            <v>12</v>
          </cell>
          <cell r="M301">
            <v>-2.41</v>
          </cell>
          <cell r="AF301" t="str">
            <v>P&amp;L</v>
          </cell>
        </row>
        <row r="302">
          <cell r="D302" t="str">
            <v>12</v>
          </cell>
          <cell r="M302">
            <v>2.41</v>
          </cell>
          <cell r="AF302" t="str">
            <v>Balance sheet</v>
          </cell>
        </row>
        <row r="303">
          <cell r="D303" t="str">
            <v>12</v>
          </cell>
          <cell r="M303">
            <v>-35.92</v>
          </cell>
          <cell r="AF303" t="str">
            <v>P&amp;L</v>
          </cell>
        </row>
        <row r="304">
          <cell r="D304" t="str">
            <v>12</v>
          </cell>
          <cell r="M304">
            <v>35.92</v>
          </cell>
          <cell r="AF304" t="str">
            <v>Balance sheet</v>
          </cell>
        </row>
        <row r="305">
          <cell r="D305" t="str">
            <v>12</v>
          </cell>
          <cell r="M305">
            <v>-102.89</v>
          </cell>
          <cell r="AF305" t="str">
            <v>P&amp;L</v>
          </cell>
        </row>
        <row r="306">
          <cell r="D306" t="str">
            <v>12</v>
          </cell>
          <cell r="M306">
            <v>102.89</v>
          </cell>
          <cell r="AF306" t="str">
            <v>Balance sheet</v>
          </cell>
        </row>
        <row r="307">
          <cell r="D307" t="str">
            <v>12</v>
          </cell>
          <cell r="M307">
            <v>-1056.47</v>
          </cell>
          <cell r="AF307" t="str">
            <v>P&amp;L</v>
          </cell>
        </row>
        <row r="308">
          <cell r="D308" t="str">
            <v>12</v>
          </cell>
          <cell r="M308">
            <v>1056.47</v>
          </cell>
          <cell r="AF308" t="str">
            <v>Balance sheet</v>
          </cell>
        </row>
        <row r="309">
          <cell r="D309" t="str">
            <v>12</v>
          </cell>
          <cell r="M309">
            <v>4.34</v>
          </cell>
          <cell r="AF309" t="str">
            <v>P&amp;L</v>
          </cell>
        </row>
        <row r="310">
          <cell r="D310" t="str">
            <v>12</v>
          </cell>
          <cell r="M310">
            <v>-4.34</v>
          </cell>
          <cell r="AF310" t="str">
            <v>Balance sheet</v>
          </cell>
        </row>
        <row r="311">
          <cell r="D311" t="str">
            <v>12</v>
          </cell>
          <cell r="M311">
            <v>-8.77</v>
          </cell>
          <cell r="AF311" t="str">
            <v>P&amp;L</v>
          </cell>
        </row>
        <row r="312">
          <cell r="D312" t="str">
            <v>12</v>
          </cell>
          <cell r="M312">
            <v>8.77</v>
          </cell>
          <cell r="AF312" t="str">
            <v>Balance sheet</v>
          </cell>
        </row>
        <row r="313">
          <cell r="D313" t="str">
            <v>12</v>
          </cell>
          <cell r="M313">
            <v>-1.69</v>
          </cell>
          <cell r="AF313" t="str">
            <v>P&amp;L</v>
          </cell>
        </row>
        <row r="314">
          <cell r="D314" t="str">
            <v>12</v>
          </cell>
          <cell r="M314">
            <v>1.69</v>
          </cell>
          <cell r="AF314" t="str">
            <v>Balance sheet</v>
          </cell>
        </row>
        <row r="315">
          <cell r="D315" t="str">
            <v>12</v>
          </cell>
          <cell r="M315">
            <v>-0.22</v>
          </cell>
          <cell r="AF315" t="str">
            <v>P&amp;L</v>
          </cell>
        </row>
        <row r="316">
          <cell r="D316" t="str">
            <v>12</v>
          </cell>
          <cell r="M316">
            <v>0.22</v>
          </cell>
          <cell r="AF316" t="str">
            <v>Balance sheet</v>
          </cell>
        </row>
        <row r="317">
          <cell r="D317" t="str">
            <v>12</v>
          </cell>
          <cell r="M317">
            <v>-0.79</v>
          </cell>
          <cell r="AF317" t="str">
            <v>P&amp;L</v>
          </cell>
        </row>
        <row r="318">
          <cell r="D318" t="str">
            <v>12</v>
          </cell>
          <cell r="M318">
            <v>0.79</v>
          </cell>
          <cell r="AF318" t="str">
            <v>Balance sheet</v>
          </cell>
        </row>
        <row r="319">
          <cell r="D319" t="str">
            <v>12</v>
          </cell>
          <cell r="M319">
            <v>19.02</v>
          </cell>
          <cell r="AF319" t="str">
            <v>P&amp;L</v>
          </cell>
        </row>
        <row r="320">
          <cell r="D320" t="str">
            <v>12</v>
          </cell>
          <cell r="M320">
            <v>-19.02</v>
          </cell>
          <cell r="AF320" t="str">
            <v>Balance sheet</v>
          </cell>
        </row>
        <row r="321">
          <cell r="D321" t="str">
            <v>12</v>
          </cell>
          <cell r="M321">
            <v>-4.68</v>
          </cell>
          <cell r="AF321" t="str">
            <v>P&amp;L</v>
          </cell>
        </row>
        <row r="322">
          <cell r="D322" t="str">
            <v>12</v>
          </cell>
          <cell r="M322">
            <v>4.68</v>
          </cell>
          <cell r="AF322" t="str">
            <v>Balance sheet</v>
          </cell>
        </row>
        <row r="323">
          <cell r="D323" t="str">
            <v>12</v>
          </cell>
          <cell r="M323">
            <v>9.5</v>
          </cell>
          <cell r="AF323" t="str">
            <v>P&amp;L</v>
          </cell>
        </row>
        <row r="324">
          <cell r="D324" t="str">
            <v>12</v>
          </cell>
          <cell r="M324">
            <v>-9.5</v>
          </cell>
          <cell r="AF324" t="str">
            <v>Balance sheet</v>
          </cell>
        </row>
        <row r="325">
          <cell r="D325" t="str">
            <v>12</v>
          </cell>
          <cell r="M325">
            <v>11.41</v>
          </cell>
          <cell r="AF325" t="str">
            <v>P&amp;L</v>
          </cell>
        </row>
        <row r="326">
          <cell r="D326" t="str">
            <v>12</v>
          </cell>
          <cell r="M326">
            <v>-11.41</v>
          </cell>
          <cell r="AF326" t="str">
            <v>Balance sheet</v>
          </cell>
        </row>
        <row r="327">
          <cell r="D327" t="str">
            <v>12</v>
          </cell>
          <cell r="M327">
            <v>11.35</v>
          </cell>
          <cell r="AF327" t="str">
            <v>P&amp;L</v>
          </cell>
        </row>
        <row r="328">
          <cell r="D328" t="str">
            <v>12</v>
          </cell>
          <cell r="M328">
            <v>-11.35</v>
          </cell>
          <cell r="AF328" t="str">
            <v>Balance sheet</v>
          </cell>
        </row>
        <row r="329">
          <cell r="D329" t="str">
            <v>12</v>
          </cell>
          <cell r="M329">
            <v>13.4</v>
          </cell>
          <cell r="AF329" t="str">
            <v>P&amp;L</v>
          </cell>
        </row>
        <row r="330">
          <cell r="D330" t="str">
            <v>12</v>
          </cell>
          <cell r="M330">
            <v>-13.4</v>
          </cell>
          <cell r="AF330" t="str">
            <v>Balance sheet</v>
          </cell>
        </row>
        <row r="331">
          <cell r="D331" t="str">
            <v>12</v>
          </cell>
          <cell r="M331">
            <v>208.95</v>
          </cell>
          <cell r="AF331" t="str">
            <v>P&amp;L</v>
          </cell>
        </row>
        <row r="332">
          <cell r="D332" t="str">
            <v>12</v>
          </cell>
          <cell r="M332">
            <v>208.95</v>
          </cell>
          <cell r="AF332" t="str">
            <v>P&amp;L</v>
          </cell>
        </row>
        <row r="333">
          <cell r="D333" t="str">
            <v>12</v>
          </cell>
          <cell r="M333">
            <v>-208.95</v>
          </cell>
          <cell r="AF333" t="str">
            <v>Balance sheet</v>
          </cell>
        </row>
        <row r="334">
          <cell r="D334" t="str">
            <v>12</v>
          </cell>
          <cell r="M334">
            <v>-208.95</v>
          </cell>
          <cell r="AF334" t="str">
            <v>Balance sheet</v>
          </cell>
        </row>
        <row r="335">
          <cell r="D335" t="str">
            <v>12</v>
          </cell>
          <cell r="M335">
            <v>195.36</v>
          </cell>
          <cell r="AF335" t="str">
            <v>P&amp;L</v>
          </cell>
        </row>
        <row r="336">
          <cell r="D336" t="str">
            <v>12</v>
          </cell>
          <cell r="M336">
            <v>195.36</v>
          </cell>
          <cell r="AF336" t="str">
            <v>P&amp;L</v>
          </cell>
        </row>
        <row r="337">
          <cell r="D337" t="str">
            <v>12</v>
          </cell>
          <cell r="M337">
            <v>-195.36</v>
          </cell>
          <cell r="AF337" t="str">
            <v>Balance sheet</v>
          </cell>
        </row>
        <row r="338">
          <cell r="D338" t="str">
            <v>12</v>
          </cell>
          <cell r="M338">
            <v>-195.36</v>
          </cell>
          <cell r="AF338" t="str">
            <v>Balance sheet</v>
          </cell>
        </row>
        <row r="339">
          <cell r="D339" t="str">
            <v>12</v>
          </cell>
          <cell r="M339">
            <v>601.16</v>
          </cell>
          <cell r="AF339" t="str">
            <v>P&amp;L</v>
          </cell>
        </row>
        <row r="340">
          <cell r="D340" t="str">
            <v>12</v>
          </cell>
          <cell r="M340">
            <v>480.93</v>
          </cell>
          <cell r="AF340" t="str">
            <v>P&amp;L</v>
          </cell>
        </row>
        <row r="341">
          <cell r="D341" t="str">
            <v>12</v>
          </cell>
          <cell r="M341">
            <v>-1082.0899999999999</v>
          </cell>
          <cell r="AF341" t="str">
            <v>Balance sheet</v>
          </cell>
        </row>
        <row r="342">
          <cell r="D342" t="str">
            <v>12</v>
          </cell>
          <cell r="M342">
            <v>59.02</v>
          </cell>
          <cell r="AF342" t="str">
            <v>Balance sheet</v>
          </cell>
        </row>
        <row r="343">
          <cell r="D343" t="str">
            <v>12</v>
          </cell>
          <cell r="M343">
            <v>-59.02</v>
          </cell>
          <cell r="AF343" t="str">
            <v>Balance sheet</v>
          </cell>
        </row>
        <row r="344">
          <cell r="D344" t="str">
            <v>12</v>
          </cell>
          <cell r="M344">
            <v>-59.02</v>
          </cell>
          <cell r="AF344" t="str">
            <v>Balance sheet</v>
          </cell>
        </row>
        <row r="345">
          <cell r="D345" t="str">
            <v>12</v>
          </cell>
          <cell r="M345">
            <v>59.02</v>
          </cell>
          <cell r="AF345" t="str">
            <v>Balance sheet</v>
          </cell>
        </row>
        <row r="346">
          <cell r="D346" t="str">
            <v>12</v>
          </cell>
          <cell r="M346">
            <v>-59.02</v>
          </cell>
          <cell r="AF346" t="str">
            <v>Balance sheet</v>
          </cell>
        </row>
        <row r="347">
          <cell r="D347" t="str">
            <v>12</v>
          </cell>
          <cell r="M347">
            <v>59.02</v>
          </cell>
          <cell r="AF347" t="str">
            <v>Balance sheet</v>
          </cell>
        </row>
        <row r="348">
          <cell r="D348" t="str">
            <v>12</v>
          </cell>
          <cell r="M348">
            <v>-59.02</v>
          </cell>
          <cell r="AF348" t="str">
            <v>Balance sheet</v>
          </cell>
        </row>
        <row r="349">
          <cell r="D349" t="str">
            <v>12</v>
          </cell>
          <cell r="M349">
            <v>59.02</v>
          </cell>
          <cell r="AF349" t="str">
            <v>Balance sheet</v>
          </cell>
        </row>
        <row r="350">
          <cell r="D350" t="str">
            <v>12</v>
          </cell>
          <cell r="M350">
            <v>59.02</v>
          </cell>
          <cell r="AF350" t="str">
            <v>Balance sheet</v>
          </cell>
        </row>
        <row r="351">
          <cell r="D351" t="str">
            <v>12</v>
          </cell>
          <cell r="M351">
            <v>-59.02</v>
          </cell>
          <cell r="AF351" t="str">
            <v>Balance sheet</v>
          </cell>
        </row>
        <row r="352">
          <cell r="D352" t="str">
            <v>12</v>
          </cell>
          <cell r="M352">
            <v>59.02</v>
          </cell>
          <cell r="AF352" t="str">
            <v>Balance sheet</v>
          </cell>
        </row>
        <row r="353">
          <cell r="D353" t="str">
            <v>12</v>
          </cell>
          <cell r="M353">
            <v>-59.02</v>
          </cell>
          <cell r="AF353" t="str">
            <v>P&amp;L</v>
          </cell>
        </row>
        <row r="354">
          <cell r="D354" t="str">
            <v>12</v>
          </cell>
          <cell r="M354">
            <v>4578.9799999999996</v>
          </cell>
          <cell r="AF354" t="str">
            <v>Balance sheet</v>
          </cell>
        </row>
        <row r="355">
          <cell r="D355" t="str">
            <v>12</v>
          </cell>
          <cell r="M355">
            <v>-4578.9799999999996</v>
          </cell>
          <cell r="AF355" t="str">
            <v>Balance sheet</v>
          </cell>
        </row>
        <row r="356">
          <cell r="D356" t="str">
            <v>12</v>
          </cell>
          <cell r="M356">
            <v>36.29</v>
          </cell>
          <cell r="AF356" t="str">
            <v>Balance sheet</v>
          </cell>
        </row>
        <row r="357">
          <cell r="D357" t="str">
            <v>12</v>
          </cell>
          <cell r="M357">
            <v>-36.29</v>
          </cell>
          <cell r="AF357" t="str">
            <v>Balance sheet</v>
          </cell>
        </row>
        <row r="358">
          <cell r="D358" t="str">
            <v>12</v>
          </cell>
          <cell r="M358">
            <v>49.31</v>
          </cell>
          <cell r="AF358" t="str">
            <v>P&amp;L</v>
          </cell>
        </row>
        <row r="359">
          <cell r="D359" t="str">
            <v>12</v>
          </cell>
          <cell r="M359">
            <v>-49.31</v>
          </cell>
          <cell r="AF359" t="str">
            <v>Balance sheet</v>
          </cell>
        </row>
        <row r="360">
          <cell r="D360" t="str">
            <v>12</v>
          </cell>
          <cell r="M360">
            <v>31.62</v>
          </cell>
          <cell r="AF360" t="str">
            <v>P&amp;L</v>
          </cell>
        </row>
        <row r="361">
          <cell r="D361" t="str">
            <v>12</v>
          </cell>
          <cell r="M361">
            <v>-31.62</v>
          </cell>
          <cell r="AF361" t="str">
            <v>Balance sheet</v>
          </cell>
        </row>
        <row r="362">
          <cell r="D362" t="str">
            <v>12</v>
          </cell>
          <cell r="M362">
            <v>13083.48</v>
          </cell>
          <cell r="AF362" t="str">
            <v>Balance sheet</v>
          </cell>
        </row>
        <row r="363">
          <cell r="D363" t="str">
            <v>12</v>
          </cell>
          <cell r="M363">
            <v>-13083.48</v>
          </cell>
          <cell r="AF363" t="str">
            <v>Balance sheet</v>
          </cell>
        </row>
        <row r="364">
          <cell r="D364" t="str">
            <v>12</v>
          </cell>
          <cell r="M364">
            <v>4578.9799999999996</v>
          </cell>
          <cell r="AF364" t="str">
            <v>Balance sheet</v>
          </cell>
        </row>
        <row r="365">
          <cell r="D365" t="str">
            <v>12</v>
          </cell>
          <cell r="M365">
            <v>36.29</v>
          </cell>
          <cell r="AF365" t="str">
            <v>Balance sheet</v>
          </cell>
        </row>
        <row r="366">
          <cell r="D366" t="str">
            <v>12</v>
          </cell>
          <cell r="M366">
            <v>13083.48</v>
          </cell>
          <cell r="AF366" t="str">
            <v>Balance sheet</v>
          </cell>
        </row>
        <row r="367">
          <cell r="D367" t="str">
            <v>12</v>
          </cell>
          <cell r="M367">
            <v>-4578.9799999999996</v>
          </cell>
          <cell r="AF367" t="str">
            <v>Balance sheet</v>
          </cell>
        </row>
        <row r="368">
          <cell r="D368" t="str">
            <v>12</v>
          </cell>
          <cell r="M368">
            <v>-36.29</v>
          </cell>
          <cell r="AF368" t="str">
            <v>Balance sheet</v>
          </cell>
        </row>
        <row r="369">
          <cell r="D369" t="str">
            <v>12</v>
          </cell>
          <cell r="M369">
            <v>-13083.48</v>
          </cell>
          <cell r="AF369" t="str">
            <v>Balance sheet</v>
          </cell>
        </row>
        <row r="370">
          <cell r="D370" t="str">
            <v>12</v>
          </cell>
          <cell r="M370">
            <v>48.48</v>
          </cell>
          <cell r="AF370" t="str">
            <v>P&amp;L</v>
          </cell>
        </row>
        <row r="371">
          <cell r="D371" t="str">
            <v>12</v>
          </cell>
          <cell r="M371">
            <v>-48.48</v>
          </cell>
          <cell r="AF371" t="str">
            <v>Balance sheet</v>
          </cell>
        </row>
        <row r="372">
          <cell r="D372" t="str">
            <v>12</v>
          </cell>
          <cell r="M372">
            <v>0</v>
          </cell>
          <cell r="AF372" t="str">
            <v>P&amp;L</v>
          </cell>
        </row>
        <row r="373">
          <cell r="D373" t="str">
            <v>12</v>
          </cell>
          <cell r="M373">
            <v>0</v>
          </cell>
          <cell r="AF373" t="str">
            <v>Balance sheet</v>
          </cell>
        </row>
        <row r="374">
          <cell r="D374" t="str">
            <v>12</v>
          </cell>
          <cell r="M374">
            <v>0</v>
          </cell>
          <cell r="AF374" t="str">
            <v>P&amp;L</v>
          </cell>
        </row>
        <row r="375">
          <cell r="D375" t="str">
            <v>12</v>
          </cell>
          <cell r="M375">
            <v>0</v>
          </cell>
          <cell r="AF375" t="str">
            <v>Balance sheet</v>
          </cell>
        </row>
        <row r="376">
          <cell r="D376" t="str">
            <v>12</v>
          </cell>
          <cell r="M376">
            <v>4884.09</v>
          </cell>
          <cell r="AF376" t="str">
            <v>P&amp;L</v>
          </cell>
        </row>
        <row r="377">
          <cell r="D377" t="str">
            <v>12</v>
          </cell>
          <cell r="M377">
            <v>-4884.09</v>
          </cell>
          <cell r="AF377" t="str">
            <v>Balance sheet</v>
          </cell>
        </row>
        <row r="378">
          <cell r="D378" t="str">
            <v>12</v>
          </cell>
          <cell r="M378">
            <v>-0.14000000000000001</v>
          </cell>
          <cell r="AF378" t="str">
            <v>P&amp;L</v>
          </cell>
        </row>
        <row r="379">
          <cell r="D379" t="str">
            <v>12</v>
          </cell>
          <cell r="M379">
            <v>0.14000000000000001</v>
          </cell>
          <cell r="AF379" t="str">
            <v>Balance sheet</v>
          </cell>
        </row>
        <row r="380">
          <cell r="D380" t="str">
            <v>12</v>
          </cell>
          <cell r="M380">
            <v>-12.15</v>
          </cell>
          <cell r="AF380" t="str">
            <v>P&amp;L</v>
          </cell>
        </row>
        <row r="381">
          <cell r="D381" t="str">
            <v>12</v>
          </cell>
          <cell r="M381">
            <v>12.15</v>
          </cell>
          <cell r="AF381" t="str">
            <v>Balance sheet</v>
          </cell>
        </row>
        <row r="382">
          <cell r="D382" t="str">
            <v>12</v>
          </cell>
          <cell r="M382">
            <v>132.16999999999999</v>
          </cell>
          <cell r="AF382" t="str">
            <v>P&amp;L</v>
          </cell>
        </row>
        <row r="383">
          <cell r="D383" t="str">
            <v>12</v>
          </cell>
          <cell r="M383">
            <v>-132.16999999999999</v>
          </cell>
          <cell r="AF383" t="str">
            <v>Balance sheet</v>
          </cell>
        </row>
        <row r="384">
          <cell r="D384" t="str">
            <v>12</v>
          </cell>
          <cell r="M384">
            <v>-6.8</v>
          </cell>
          <cell r="AF384" t="str">
            <v>P&amp;L</v>
          </cell>
        </row>
        <row r="385">
          <cell r="D385" t="str">
            <v>12</v>
          </cell>
          <cell r="M385">
            <v>6.8</v>
          </cell>
          <cell r="AF385" t="str">
            <v>Balance sheet</v>
          </cell>
        </row>
        <row r="386">
          <cell r="D386" t="str">
            <v>12</v>
          </cell>
          <cell r="M386">
            <v>0.73</v>
          </cell>
          <cell r="AF386" t="str">
            <v>P&amp;L</v>
          </cell>
        </row>
        <row r="387">
          <cell r="D387" t="str">
            <v>12</v>
          </cell>
          <cell r="M387">
            <v>-0.73</v>
          </cell>
          <cell r="AF387" t="str">
            <v>Balance sheet</v>
          </cell>
        </row>
        <row r="388">
          <cell r="D388" t="str">
            <v>12</v>
          </cell>
          <cell r="M388">
            <v>0.17</v>
          </cell>
          <cell r="AF388" t="str">
            <v>P&amp;L</v>
          </cell>
        </row>
        <row r="389">
          <cell r="D389" t="str">
            <v>12</v>
          </cell>
          <cell r="M389">
            <v>-0.17</v>
          </cell>
          <cell r="AF389" t="str">
            <v>Balance sheet</v>
          </cell>
        </row>
        <row r="390">
          <cell r="D390" t="str">
            <v>12</v>
          </cell>
          <cell r="M390">
            <v>0.19</v>
          </cell>
          <cell r="AF390" t="str">
            <v>P&amp;L</v>
          </cell>
        </row>
        <row r="391">
          <cell r="D391" t="str">
            <v>12</v>
          </cell>
          <cell r="M391">
            <v>-0.19</v>
          </cell>
          <cell r="AF391" t="str">
            <v>Balance sheet</v>
          </cell>
        </row>
        <row r="392">
          <cell r="D392" t="str">
            <v>12</v>
          </cell>
          <cell r="M392">
            <v>9.31</v>
          </cell>
          <cell r="AF392" t="str">
            <v>P&amp;L</v>
          </cell>
        </row>
        <row r="393">
          <cell r="D393" t="str">
            <v>12</v>
          </cell>
          <cell r="M393">
            <v>-9.31</v>
          </cell>
          <cell r="AF393" t="str">
            <v>Balance sheet</v>
          </cell>
        </row>
        <row r="394">
          <cell r="D394" t="str">
            <v>12</v>
          </cell>
          <cell r="M394">
            <v>5.21</v>
          </cell>
          <cell r="AF394" t="str">
            <v>P&amp;L</v>
          </cell>
        </row>
        <row r="395">
          <cell r="D395" t="str">
            <v>12</v>
          </cell>
          <cell r="M395">
            <v>-5.21</v>
          </cell>
          <cell r="AF395" t="str">
            <v>Balance sheet</v>
          </cell>
        </row>
        <row r="396">
          <cell r="D396" t="str">
            <v>12</v>
          </cell>
          <cell r="M396">
            <v>-60.61</v>
          </cell>
          <cell r="AF396" t="str">
            <v>P&amp;L</v>
          </cell>
        </row>
        <row r="397">
          <cell r="D397" t="str">
            <v>12</v>
          </cell>
          <cell r="M397">
            <v>60.61</v>
          </cell>
          <cell r="AF397" t="str">
            <v>Balance sheet</v>
          </cell>
        </row>
        <row r="398">
          <cell r="D398" t="str">
            <v>12</v>
          </cell>
          <cell r="M398">
            <v>-64.150000000000006</v>
          </cell>
          <cell r="AF398" t="str">
            <v>P&amp;L</v>
          </cell>
        </row>
        <row r="399">
          <cell r="D399" t="str">
            <v>12</v>
          </cell>
          <cell r="M399">
            <v>64.150000000000006</v>
          </cell>
          <cell r="AF399" t="str">
            <v>Balance sheet</v>
          </cell>
        </row>
        <row r="400">
          <cell r="D400" t="str">
            <v>12</v>
          </cell>
          <cell r="M400">
            <v>-92.81</v>
          </cell>
          <cell r="AF400" t="str">
            <v>P&amp;L</v>
          </cell>
        </row>
        <row r="401">
          <cell r="D401" t="str">
            <v>12</v>
          </cell>
          <cell r="M401">
            <v>92.81</v>
          </cell>
          <cell r="AF401" t="str">
            <v>Balance sheet</v>
          </cell>
        </row>
        <row r="402">
          <cell r="D402" t="str">
            <v>12</v>
          </cell>
          <cell r="M402">
            <v>1.01</v>
          </cell>
          <cell r="AF402" t="str">
            <v>P&amp;L</v>
          </cell>
        </row>
        <row r="403">
          <cell r="D403" t="str">
            <v>12</v>
          </cell>
          <cell r="M403">
            <v>-1.01</v>
          </cell>
          <cell r="AF403" t="str">
            <v>Balance sheet</v>
          </cell>
        </row>
        <row r="404">
          <cell r="D404" t="str">
            <v>12</v>
          </cell>
          <cell r="M404">
            <v>0.49</v>
          </cell>
          <cell r="AF404" t="str">
            <v>P&amp;L</v>
          </cell>
        </row>
        <row r="405">
          <cell r="D405" t="str">
            <v>12</v>
          </cell>
          <cell r="M405">
            <v>-0.49</v>
          </cell>
          <cell r="AF405" t="str">
            <v>Balance sheet</v>
          </cell>
        </row>
        <row r="406">
          <cell r="D406" t="str">
            <v>12</v>
          </cell>
          <cell r="M406">
            <v>0.41</v>
          </cell>
          <cell r="AF406" t="str">
            <v>P&amp;L</v>
          </cell>
        </row>
        <row r="407">
          <cell r="D407" t="str">
            <v>12</v>
          </cell>
          <cell r="M407">
            <v>-0.41</v>
          </cell>
          <cell r="AF407" t="str">
            <v>Balance sheet</v>
          </cell>
        </row>
        <row r="408">
          <cell r="D408" t="str">
            <v>12</v>
          </cell>
          <cell r="M408">
            <v>392.87</v>
          </cell>
          <cell r="AF408" t="str">
            <v>P&amp;L</v>
          </cell>
        </row>
        <row r="409">
          <cell r="D409" t="str">
            <v>12</v>
          </cell>
          <cell r="M409">
            <v>-392.87</v>
          </cell>
          <cell r="AF409" t="str">
            <v>Balance sheet</v>
          </cell>
        </row>
        <row r="410">
          <cell r="D410" t="str">
            <v>12</v>
          </cell>
          <cell r="M410">
            <v>0.88</v>
          </cell>
          <cell r="AF410" t="str">
            <v>P&amp;L</v>
          </cell>
        </row>
        <row r="411">
          <cell r="D411" t="str">
            <v>12</v>
          </cell>
          <cell r="M411">
            <v>-0.88</v>
          </cell>
          <cell r="AF411" t="str">
            <v>Balance sheet</v>
          </cell>
        </row>
        <row r="412">
          <cell r="D412" t="str">
            <v>12</v>
          </cell>
          <cell r="M412">
            <v>44.34</v>
          </cell>
          <cell r="AF412" t="str">
            <v>P&amp;L</v>
          </cell>
        </row>
        <row r="413">
          <cell r="D413" t="str">
            <v>12</v>
          </cell>
          <cell r="M413">
            <v>-44.34</v>
          </cell>
          <cell r="AF413" t="str">
            <v>Balance sheet</v>
          </cell>
        </row>
        <row r="414">
          <cell r="D414" t="str">
            <v>12</v>
          </cell>
          <cell r="M414">
            <v>4535.53</v>
          </cell>
          <cell r="AF414" t="str">
            <v>P&amp;L</v>
          </cell>
        </row>
        <row r="415">
          <cell r="D415" t="str">
            <v>12</v>
          </cell>
          <cell r="M415">
            <v>-4535.53</v>
          </cell>
          <cell r="AF415" t="str">
            <v>Balance sheet</v>
          </cell>
        </row>
        <row r="416">
          <cell r="D416" t="str">
            <v>12</v>
          </cell>
          <cell r="M416">
            <v>-756.03</v>
          </cell>
          <cell r="AF416" t="str">
            <v>P&amp;L</v>
          </cell>
        </row>
        <row r="417">
          <cell r="D417" t="str">
            <v>12</v>
          </cell>
          <cell r="M417">
            <v>756.03</v>
          </cell>
          <cell r="AF417" t="str">
            <v>Balance sheet</v>
          </cell>
        </row>
        <row r="418">
          <cell r="D418" t="str">
            <v>12</v>
          </cell>
          <cell r="M418">
            <v>6330.97</v>
          </cell>
          <cell r="AF418" t="str">
            <v>P&amp;L</v>
          </cell>
        </row>
        <row r="419">
          <cell r="D419" t="str">
            <v>12</v>
          </cell>
          <cell r="M419">
            <v>-6330.97</v>
          </cell>
          <cell r="AF419" t="str">
            <v>Balance sheet</v>
          </cell>
        </row>
        <row r="420">
          <cell r="D420" t="str">
            <v>12</v>
          </cell>
          <cell r="M420">
            <v>-117.3</v>
          </cell>
          <cell r="AF420" t="str">
            <v>P&amp;L</v>
          </cell>
        </row>
        <row r="421">
          <cell r="D421" t="str">
            <v>12</v>
          </cell>
          <cell r="M421">
            <v>117.3</v>
          </cell>
          <cell r="AF421" t="str">
            <v>Balance sheet</v>
          </cell>
        </row>
        <row r="422">
          <cell r="D422" t="str">
            <v>12</v>
          </cell>
          <cell r="M422">
            <v>417.69</v>
          </cell>
          <cell r="AF422" t="str">
            <v>P&amp;L</v>
          </cell>
        </row>
        <row r="423">
          <cell r="D423" t="str">
            <v>12</v>
          </cell>
          <cell r="M423">
            <v>-417.69</v>
          </cell>
          <cell r="AF423" t="str">
            <v>Balance sheet</v>
          </cell>
        </row>
        <row r="424">
          <cell r="D424" t="str">
            <v>12</v>
          </cell>
          <cell r="M424">
            <v>39.4</v>
          </cell>
          <cell r="AF424" t="str">
            <v>P&amp;L</v>
          </cell>
        </row>
        <row r="425">
          <cell r="D425" t="str">
            <v>12</v>
          </cell>
          <cell r="M425">
            <v>-39.4</v>
          </cell>
          <cell r="AF425" t="str">
            <v>Balance sheet</v>
          </cell>
        </row>
        <row r="426">
          <cell r="D426" t="str">
            <v>12</v>
          </cell>
          <cell r="M426">
            <v>-4594.62</v>
          </cell>
          <cell r="AF426" t="str">
            <v>P&amp;L</v>
          </cell>
        </row>
        <row r="427">
          <cell r="D427" t="str">
            <v>12</v>
          </cell>
          <cell r="M427">
            <v>4594.62</v>
          </cell>
          <cell r="AF427" t="str">
            <v>Balance sheet</v>
          </cell>
        </row>
        <row r="428">
          <cell r="D428" t="str">
            <v>12</v>
          </cell>
          <cell r="M428">
            <v>-43.37</v>
          </cell>
          <cell r="AF428" t="str">
            <v>P&amp;L</v>
          </cell>
        </row>
        <row r="429">
          <cell r="D429" t="str">
            <v>12</v>
          </cell>
          <cell r="M429">
            <v>43.37</v>
          </cell>
          <cell r="AF429" t="str">
            <v>Balance sheet</v>
          </cell>
        </row>
        <row r="430">
          <cell r="D430" t="str">
            <v>12</v>
          </cell>
          <cell r="M430">
            <v>-74.69</v>
          </cell>
          <cell r="AF430" t="str">
            <v>P&amp;L</v>
          </cell>
        </row>
        <row r="431">
          <cell r="D431" t="str">
            <v>12</v>
          </cell>
          <cell r="M431">
            <v>74.69</v>
          </cell>
          <cell r="AF431" t="str">
            <v>Balance sheet</v>
          </cell>
        </row>
        <row r="432">
          <cell r="D432" t="str">
            <v>12</v>
          </cell>
          <cell r="M432">
            <v>-44.74</v>
          </cell>
          <cell r="AF432" t="str">
            <v>P&amp;L</v>
          </cell>
        </row>
        <row r="433">
          <cell r="D433" t="str">
            <v>12</v>
          </cell>
          <cell r="M433">
            <v>44.74</v>
          </cell>
          <cell r="AF433" t="str">
            <v>Balance sheet</v>
          </cell>
        </row>
        <row r="434">
          <cell r="D434" t="str">
            <v>12</v>
          </cell>
          <cell r="M434">
            <v>-0.06</v>
          </cell>
          <cell r="AF434" t="str">
            <v>P&amp;L</v>
          </cell>
        </row>
        <row r="435">
          <cell r="D435" t="str">
            <v>12</v>
          </cell>
          <cell r="M435">
            <v>0.06</v>
          </cell>
          <cell r="AF435" t="str">
            <v>Balance sheet</v>
          </cell>
        </row>
        <row r="436">
          <cell r="D436" t="str">
            <v>12</v>
          </cell>
          <cell r="M436">
            <v>434.22</v>
          </cell>
          <cell r="AF436" t="str">
            <v>P&amp;L</v>
          </cell>
        </row>
        <row r="437">
          <cell r="D437" t="str">
            <v>12</v>
          </cell>
          <cell r="M437">
            <v>-434.22</v>
          </cell>
          <cell r="AF437" t="str">
            <v>Balance sheet</v>
          </cell>
        </row>
        <row r="438">
          <cell r="D438" t="str">
            <v>12</v>
          </cell>
          <cell r="M438">
            <v>-200.41</v>
          </cell>
          <cell r="AF438" t="str">
            <v>P&amp;L</v>
          </cell>
        </row>
        <row r="439">
          <cell r="D439" t="str">
            <v>12</v>
          </cell>
          <cell r="M439">
            <v>200.41</v>
          </cell>
          <cell r="AF439" t="str">
            <v>Balance sheet</v>
          </cell>
        </row>
        <row r="440">
          <cell r="D440" t="str">
            <v>12</v>
          </cell>
          <cell r="M440">
            <v>33.020000000000003</v>
          </cell>
          <cell r="AF440" t="str">
            <v>P&amp;L</v>
          </cell>
        </row>
        <row r="441">
          <cell r="D441" t="str">
            <v>12</v>
          </cell>
          <cell r="M441">
            <v>-33.020000000000003</v>
          </cell>
          <cell r="AF441" t="str">
            <v>Balance sheet</v>
          </cell>
        </row>
        <row r="442">
          <cell r="D442" t="str">
            <v>12</v>
          </cell>
          <cell r="M442">
            <v>76.12</v>
          </cell>
          <cell r="AF442" t="str">
            <v>P&amp;L</v>
          </cell>
        </row>
        <row r="443">
          <cell r="D443" t="str">
            <v>12</v>
          </cell>
          <cell r="M443">
            <v>-76.12</v>
          </cell>
          <cell r="AF443" t="str">
            <v>Balance sheet</v>
          </cell>
        </row>
        <row r="444">
          <cell r="D444" t="str">
            <v>12</v>
          </cell>
          <cell r="M444">
            <v>-44.67</v>
          </cell>
          <cell r="AF444" t="str">
            <v>P&amp;L</v>
          </cell>
        </row>
        <row r="445">
          <cell r="D445" t="str">
            <v>12</v>
          </cell>
          <cell r="M445">
            <v>44.67</v>
          </cell>
          <cell r="AF445" t="str">
            <v>Balance sheet</v>
          </cell>
        </row>
        <row r="446">
          <cell r="D446" t="str">
            <v>12</v>
          </cell>
          <cell r="M446">
            <v>0.09</v>
          </cell>
          <cell r="AF446" t="str">
            <v>P&amp;L</v>
          </cell>
        </row>
        <row r="447">
          <cell r="D447" t="str">
            <v>12</v>
          </cell>
          <cell r="M447">
            <v>-0.09</v>
          </cell>
          <cell r="AF447" t="str">
            <v>Balance sheet</v>
          </cell>
        </row>
        <row r="448">
          <cell r="D448" t="str">
            <v>12</v>
          </cell>
          <cell r="M448">
            <v>-799.65</v>
          </cell>
          <cell r="AF448" t="str">
            <v>P&amp;L</v>
          </cell>
        </row>
        <row r="449">
          <cell r="D449" t="str">
            <v>12</v>
          </cell>
          <cell r="M449">
            <v>799.65</v>
          </cell>
          <cell r="AF449" t="str">
            <v>Balance sheet</v>
          </cell>
        </row>
        <row r="450">
          <cell r="D450" t="str">
            <v>12</v>
          </cell>
          <cell r="M450">
            <v>-1688.02</v>
          </cell>
          <cell r="AF450" t="str">
            <v>P&amp;L</v>
          </cell>
        </row>
        <row r="451">
          <cell r="D451" t="str">
            <v>12</v>
          </cell>
          <cell r="M451">
            <v>1688.02</v>
          </cell>
          <cell r="AF451" t="str">
            <v>Balance sheet</v>
          </cell>
        </row>
        <row r="452">
          <cell r="D452" t="str">
            <v>12</v>
          </cell>
          <cell r="M452">
            <v>-0.79</v>
          </cell>
          <cell r="AF452" t="str">
            <v>P&amp;L</v>
          </cell>
        </row>
        <row r="453">
          <cell r="D453" t="str">
            <v>12</v>
          </cell>
          <cell r="M453">
            <v>0.79</v>
          </cell>
          <cell r="AF453" t="str">
            <v>Balance sheet</v>
          </cell>
        </row>
        <row r="454">
          <cell r="D454" t="str">
            <v>12</v>
          </cell>
          <cell r="M454">
            <v>100000</v>
          </cell>
          <cell r="AF454" t="str">
            <v>Balance sheet</v>
          </cell>
        </row>
        <row r="455">
          <cell r="D455" t="str">
            <v>12</v>
          </cell>
          <cell r="M455">
            <v>-100000</v>
          </cell>
          <cell r="AF455" t="str">
            <v>Balance sheet</v>
          </cell>
        </row>
        <row r="456">
          <cell r="D456" t="str">
            <v>12</v>
          </cell>
          <cell r="M456">
            <v>35</v>
          </cell>
          <cell r="AF456" t="str">
            <v>P&amp;L</v>
          </cell>
        </row>
        <row r="457">
          <cell r="D457" t="str">
            <v>12</v>
          </cell>
          <cell r="M457">
            <v>22.3</v>
          </cell>
          <cell r="AF457" t="str">
            <v>P&amp;L</v>
          </cell>
        </row>
        <row r="458">
          <cell r="D458" t="str">
            <v>12</v>
          </cell>
          <cell r="M458">
            <v>-35</v>
          </cell>
          <cell r="AF458" t="str">
            <v>Balance sheet</v>
          </cell>
        </row>
        <row r="459">
          <cell r="D459" t="str">
            <v>12</v>
          </cell>
          <cell r="M459">
            <v>-22.3</v>
          </cell>
          <cell r="AF459" t="str">
            <v>Balance sheet</v>
          </cell>
        </row>
        <row r="460">
          <cell r="D460" t="str">
            <v>12</v>
          </cell>
          <cell r="M460">
            <v>32</v>
          </cell>
          <cell r="AF460" t="str">
            <v>P&amp;L</v>
          </cell>
        </row>
        <row r="461">
          <cell r="D461" t="str">
            <v>12</v>
          </cell>
          <cell r="M461">
            <v>30</v>
          </cell>
          <cell r="AF461" t="str">
            <v>P&amp;L</v>
          </cell>
        </row>
        <row r="462">
          <cell r="D462" t="str">
            <v>12</v>
          </cell>
          <cell r="M462">
            <v>-32</v>
          </cell>
          <cell r="AF462" t="str">
            <v>Balance sheet</v>
          </cell>
        </row>
        <row r="463">
          <cell r="D463" t="str">
            <v>12</v>
          </cell>
          <cell r="M463">
            <v>-30</v>
          </cell>
          <cell r="AF463" t="str">
            <v>Balance sheet</v>
          </cell>
        </row>
        <row r="464">
          <cell r="D464" t="str">
            <v>12</v>
          </cell>
          <cell r="M464">
            <v>22.23</v>
          </cell>
          <cell r="AF464" t="str">
            <v>P&amp;L</v>
          </cell>
        </row>
        <row r="465">
          <cell r="D465" t="str">
            <v>12</v>
          </cell>
          <cell r="M465">
            <v>32</v>
          </cell>
          <cell r="AF465" t="str">
            <v>P&amp;L</v>
          </cell>
        </row>
        <row r="466">
          <cell r="D466" t="str">
            <v>12</v>
          </cell>
          <cell r="M466">
            <v>-22.23</v>
          </cell>
          <cell r="AF466" t="str">
            <v>Balance sheet</v>
          </cell>
        </row>
        <row r="467">
          <cell r="D467" t="str">
            <v>12</v>
          </cell>
          <cell r="M467">
            <v>-32</v>
          </cell>
          <cell r="AF467" t="str">
            <v>Balance sheet</v>
          </cell>
        </row>
        <row r="468">
          <cell r="D468" t="str">
            <v>12</v>
          </cell>
          <cell r="M468">
            <v>1000000</v>
          </cell>
          <cell r="AF468" t="str">
            <v>Balance sheet</v>
          </cell>
        </row>
        <row r="469">
          <cell r="D469" t="str">
            <v>12</v>
          </cell>
          <cell r="M469">
            <v>-1000000</v>
          </cell>
          <cell r="AF469" t="str">
            <v>Balance sheet</v>
          </cell>
        </row>
        <row r="470">
          <cell r="D470" t="str">
            <v>12</v>
          </cell>
          <cell r="M470">
            <v>0.15</v>
          </cell>
          <cell r="AF470" t="str">
            <v>P&amp;L</v>
          </cell>
        </row>
        <row r="471">
          <cell r="D471" t="str">
            <v>12</v>
          </cell>
          <cell r="M471">
            <v>-0.15</v>
          </cell>
          <cell r="AF471" t="str">
            <v>Balance sheet</v>
          </cell>
        </row>
        <row r="472">
          <cell r="D472" t="str">
            <v>12</v>
          </cell>
          <cell r="M472">
            <v>0.3</v>
          </cell>
          <cell r="AF472" t="str">
            <v>P&amp;L</v>
          </cell>
        </row>
        <row r="473">
          <cell r="D473" t="str">
            <v>12</v>
          </cell>
          <cell r="M473">
            <v>-0.3</v>
          </cell>
          <cell r="AF473" t="str">
            <v>Balance sheet</v>
          </cell>
        </row>
        <row r="474">
          <cell r="D474" t="str">
            <v>12</v>
          </cell>
          <cell r="M474">
            <v>0.45</v>
          </cell>
          <cell r="AF474" t="str">
            <v>P&amp;L</v>
          </cell>
        </row>
        <row r="475">
          <cell r="D475" t="str">
            <v>12</v>
          </cell>
          <cell r="M475">
            <v>-0.45</v>
          </cell>
          <cell r="AF475" t="str">
            <v>Balance sheet</v>
          </cell>
        </row>
        <row r="476">
          <cell r="D476" t="str">
            <v>12</v>
          </cell>
          <cell r="M476">
            <v>13.42</v>
          </cell>
          <cell r="AF476" t="str">
            <v>P&amp;L</v>
          </cell>
        </row>
        <row r="477">
          <cell r="D477" t="str">
            <v>12</v>
          </cell>
          <cell r="M477">
            <v>-13.42</v>
          </cell>
          <cell r="AF477" t="str">
            <v>Balance sheet</v>
          </cell>
        </row>
        <row r="478">
          <cell r="D478" t="str">
            <v>12</v>
          </cell>
          <cell r="M478">
            <v>25297.52</v>
          </cell>
          <cell r="AF478" t="str">
            <v>P&amp;L</v>
          </cell>
        </row>
        <row r="479">
          <cell r="D479" t="str">
            <v>12</v>
          </cell>
          <cell r="M479">
            <v>44042.41</v>
          </cell>
          <cell r="AF479" t="str">
            <v>P&amp;L</v>
          </cell>
        </row>
        <row r="480">
          <cell r="D480" t="str">
            <v>12</v>
          </cell>
          <cell r="M480">
            <v>15181.21</v>
          </cell>
          <cell r="AF480" t="str">
            <v>P&amp;L</v>
          </cell>
        </row>
        <row r="481">
          <cell r="D481" t="str">
            <v>12</v>
          </cell>
          <cell r="M481">
            <v>13302.01</v>
          </cell>
          <cell r="AF481" t="str">
            <v>P&amp;L</v>
          </cell>
        </row>
        <row r="482">
          <cell r="D482" t="str">
            <v>12</v>
          </cell>
          <cell r="M482">
            <v>32097.29</v>
          </cell>
          <cell r="AF482" t="str">
            <v>P&amp;L</v>
          </cell>
        </row>
        <row r="483">
          <cell r="D483" t="str">
            <v>12</v>
          </cell>
          <cell r="M483">
            <v>20810.59</v>
          </cell>
          <cell r="AF483" t="str">
            <v>P&amp;L</v>
          </cell>
        </row>
        <row r="484">
          <cell r="D484" t="str">
            <v>12</v>
          </cell>
          <cell r="M484">
            <v>75678.039999999994</v>
          </cell>
          <cell r="AF484" t="str">
            <v>P&amp;L</v>
          </cell>
        </row>
        <row r="485">
          <cell r="D485" t="str">
            <v>12</v>
          </cell>
          <cell r="M485">
            <v>41192.870000000003</v>
          </cell>
          <cell r="AF485" t="str">
            <v>P&amp;L</v>
          </cell>
        </row>
        <row r="486">
          <cell r="D486" t="str">
            <v>12</v>
          </cell>
          <cell r="M486">
            <v>11736.02</v>
          </cell>
          <cell r="AF486" t="str">
            <v>P&amp;L</v>
          </cell>
        </row>
        <row r="487">
          <cell r="D487" t="str">
            <v>12</v>
          </cell>
          <cell r="M487">
            <v>26114.09</v>
          </cell>
          <cell r="AF487" t="str">
            <v>P&amp;L</v>
          </cell>
        </row>
        <row r="488">
          <cell r="D488" t="str">
            <v>12</v>
          </cell>
          <cell r="M488">
            <v>37377.85</v>
          </cell>
          <cell r="AF488" t="str">
            <v>P&amp;L</v>
          </cell>
        </row>
        <row r="489">
          <cell r="D489" t="str">
            <v>12</v>
          </cell>
          <cell r="M489">
            <v>23896.35</v>
          </cell>
          <cell r="AF489" t="str">
            <v>P&amp;L</v>
          </cell>
        </row>
        <row r="490">
          <cell r="D490" t="str">
            <v>12</v>
          </cell>
          <cell r="M490">
            <v>17700.97</v>
          </cell>
          <cell r="AF490" t="str">
            <v>P&amp;L</v>
          </cell>
        </row>
        <row r="491">
          <cell r="D491" t="str">
            <v>12</v>
          </cell>
          <cell r="M491">
            <v>77885.97</v>
          </cell>
          <cell r="AF491" t="str">
            <v>P&amp;L</v>
          </cell>
        </row>
        <row r="492">
          <cell r="D492" t="str">
            <v>12</v>
          </cell>
          <cell r="M492">
            <v>74044.009999999995</v>
          </cell>
          <cell r="AF492" t="str">
            <v>P&amp;L</v>
          </cell>
        </row>
        <row r="493">
          <cell r="D493" t="str">
            <v>12</v>
          </cell>
          <cell r="M493">
            <v>27387.77</v>
          </cell>
          <cell r="AF493" t="str">
            <v>P&amp;L</v>
          </cell>
        </row>
        <row r="494">
          <cell r="D494" t="str">
            <v>12</v>
          </cell>
          <cell r="M494">
            <v>94759.14</v>
          </cell>
          <cell r="AF494" t="str">
            <v>P&amp;L</v>
          </cell>
        </row>
        <row r="495">
          <cell r="D495" t="str">
            <v>12</v>
          </cell>
          <cell r="M495">
            <v>69544.33</v>
          </cell>
          <cell r="AF495" t="str">
            <v>P&amp;L</v>
          </cell>
        </row>
        <row r="496">
          <cell r="D496" t="str">
            <v>12</v>
          </cell>
          <cell r="M496">
            <v>5762.86</v>
          </cell>
          <cell r="AF496" t="str">
            <v>P&amp;L</v>
          </cell>
        </row>
        <row r="497">
          <cell r="D497" t="str">
            <v>12</v>
          </cell>
          <cell r="M497">
            <v>24145.66</v>
          </cell>
          <cell r="AF497" t="str">
            <v>P&amp;L</v>
          </cell>
        </row>
        <row r="498">
          <cell r="D498" t="str">
            <v>12</v>
          </cell>
          <cell r="M498">
            <v>1883.67</v>
          </cell>
          <cell r="AF498" t="str">
            <v>P&amp;L</v>
          </cell>
        </row>
        <row r="499">
          <cell r="D499" t="str">
            <v>12</v>
          </cell>
          <cell r="M499">
            <v>3676.73</v>
          </cell>
          <cell r="AF499" t="str">
            <v>P&amp;L</v>
          </cell>
        </row>
        <row r="500">
          <cell r="D500" t="str">
            <v>12</v>
          </cell>
          <cell r="M500">
            <v>727.07</v>
          </cell>
          <cell r="AF500" t="str">
            <v>P&amp;L</v>
          </cell>
        </row>
        <row r="501">
          <cell r="D501" t="str">
            <v>12</v>
          </cell>
          <cell r="M501">
            <v>1835.94</v>
          </cell>
          <cell r="AF501" t="str">
            <v>P&amp;L</v>
          </cell>
        </row>
        <row r="502">
          <cell r="D502" t="str">
            <v>12</v>
          </cell>
          <cell r="M502">
            <v>727.07</v>
          </cell>
          <cell r="AF502" t="str">
            <v>P&amp;L</v>
          </cell>
        </row>
        <row r="503">
          <cell r="D503" t="str">
            <v>12</v>
          </cell>
          <cell r="M503">
            <v>939.6</v>
          </cell>
          <cell r="AF503" t="str">
            <v>P&amp;L</v>
          </cell>
        </row>
        <row r="504">
          <cell r="D504" t="str">
            <v>12</v>
          </cell>
          <cell r="M504">
            <v>3832.21</v>
          </cell>
          <cell r="AF504" t="str">
            <v>P&amp;L</v>
          </cell>
        </row>
        <row r="505">
          <cell r="D505" t="str">
            <v>12</v>
          </cell>
          <cell r="M505">
            <v>1883.67</v>
          </cell>
          <cell r="AF505" t="str">
            <v>P&amp;L</v>
          </cell>
        </row>
        <row r="506">
          <cell r="D506" t="str">
            <v>12</v>
          </cell>
          <cell r="M506">
            <v>941.09</v>
          </cell>
          <cell r="AF506" t="str">
            <v>P&amp;L</v>
          </cell>
        </row>
        <row r="507">
          <cell r="D507" t="str">
            <v>12</v>
          </cell>
          <cell r="M507">
            <v>979.87</v>
          </cell>
          <cell r="AF507" t="str">
            <v>P&amp;L</v>
          </cell>
        </row>
        <row r="508">
          <cell r="D508" t="str">
            <v>12</v>
          </cell>
          <cell r="M508">
            <v>961.97</v>
          </cell>
          <cell r="AF508" t="str">
            <v>P&amp;L</v>
          </cell>
        </row>
        <row r="509">
          <cell r="D509" t="str">
            <v>12</v>
          </cell>
          <cell r="M509">
            <v>2825.5</v>
          </cell>
          <cell r="AF509" t="str">
            <v>P&amp;L</v>
          </cell>
        </row>
        <row r="510">
          <cell r="D510" t="str">
            <v>12</v>
          </cell>
          <cell r="M510">
            <v>941.83</v>
          </cell>
          <cell r="AF510" t="str">
            <v>P&amp;L</v>
          </cell>
        </row>
        <row r="511">
          <cell r="D511" t="str">
            <v>12</v>
          </cell>
          <cell r="M511">
            <v>6606.26</v>
          </cell>
          <cell r="AF511" t="str">
            <v>P&amp;L</v>
          </cell>
        </row>
        <row r="512">
          <cell r="D512" t="str">
            <v>12</v>
          </cell>
          <cell r="M512">
            <v>1906.04</v>
          </cell>
          <cell r="AF512" t="str">
            <v>P&amp;L</v>
          </cell>
        </row>
        <row r="513">
          <cell r="D513" t="str">
            <v>12</v>
          </cell>
          <cell r="M513">
            <v>1881.43</v>
          </cell>
          <cell r="AF513" t="str">
            <v>P&amp;L</v>
          </cell>
        </row>
        <row r="514">
          <cell r="D514" t="str">
            <v>12</v>
          </cell>
          <cell r="M514">
            <v>4302.01</v>
          </cell>
          <cell r="AF514" t="str">
            <v>P&amp;L</v>
          </cell>
        </row>
        <row r="515">
          <cell r="D515" t="str">
            <v>12</v>
          </cell>
          <cell r="M515">
            <v>7321.4</v>
          </cell>
          <cell r="AF515" t="str">
            <v>P&amp;L</v>
          </cell>
        </row>
        <row r="516">
          <cell r="D516" t="str">
            <v>12</v>
          </cell>
          <cell r="M516">
            <v>948.55</v>
          </cell>
          <cell r="AF516" t="str">
            <v>P&amp;L</v>
          </cell>
        </row>
        <row r="517">
          <cell r="D517" t="str">
            <v>12</v>
          </cell>
          <cell r="M517">
            <v>1934.38</v>
          </cell>
          <cell r="AF517" t="str">
            <v>P&amp;L</v>
          </cell>
        </row>
        <row r="518">
          <cell r="D518" t="str">
            <v>12</v>
          </cell>
          <cell r="M518">
            <v>1597.32</v>
          </cell>
          <cell r="AF518" t="str">
            <v>P&amp;L</v>
          </cell>
        </row>
        <row r="519">
          <cell r="D519" t="str">
            <v>12</v>
          </cell>
          <cell r="M519">
            <v>3106.82</v>
          </cell>
          <cell r="AF519" t="str">
            <v>P&amp;L</v>
          </cell>
        </row>
        <row r="520">
          <cell r="D520" t="str">
            <v>12</v>
          </cell>
          <cell r="M520">
            <v>422.82</v>
          </cell>
          <cell r="AF520" t="str">
            <v>P&amp;L</v>
          </cell>
        </row>
        <row r="521">
          <cell r="D521" t="str">
            <v>12</v>
          </cell>
          <cell r="M521">
            <v>1559.28</v>
          </cell>
          <cell r="AF521" t="str">
            <v>P&amp;L</v>
          </cell>
        </row>
        <row r="522">
          <cell r="D522" t="str">
            <v>12</v>
          </cell>
          <cell r="M522">
            <v>422.82</v>
          </cell>
          <cell r="AF522" t="str">
            <v>P&amp;L</v>
          </cell>
        </row>
        <row r="523">
          <cell r="D523" t="str">
            <v>12</v>
          </cell>
          <cell r="M523">
            <v>798.66</v>
          </cell>
          <cell r="AF523" t="str">
            <v>P&amp;L</v>
          </cell>
        </row>
        <row r="524">
          <cell r="D524" t="str">
            <v>12</v>
          </cell>
          <cell r="M524">
            <v>3194.63</v>
          </cell>
          <cell r="AF524" t="str">
            <v>P&amp;L</v>
          </cell>
        </row>
        <row r="525">
          <cell r="D525" t="str">
            <v>12</v>
          </cell>
          <cell r="M525">
            <v>1597.32</v>
          </cell>
          <cell r="AF525" t="str">
            <v>P&amp;L</v>
          </cell>
        </row>
        <row r="526">
          <cell r="D526" t="str">
            <v>12</v>
          </cell>
          <cell r="M526">
            <v>798.66</v>
          </cell>
          <cell r="AF526" t="str">
            <v>P&amp;L</v>
          </cell>
        </row>
        <row r="527">
          <cell r="D527" t="str">
            <v>12</v>
          </cell>
          <cell r="M527">
            <v>798.66</v>
          </cell>
          <cell r="AF527" t="str">
            <v>P&amp;L</v>
          </cell>
        </row>
        <row r="528">
          <cell r="D528" t="str">
            <v>12</v>
          </cell>
          <cell r="M528">
            <v>798.66</v>
          </cell>
          <cell r="AF528" t="str">
            <v>P&amp;L</v>
          </cell>
        </row>
        <row r="529">
          <cell r="D529" t="str">
            <v>12</v>
          </cell>
          <cell r="M529">
            <v>2395.9699999999998</v>
          </cell>
          <cell r="AF529" t="str">
            <v>P&amp;L</v>
          </cell>
        </row>
        <row r="530">
          <cell r="D530" t="str">
            <v>12</v>
          </cell>
          <cell r="M530">
            <v>798.66</v>
          </cell>
          <cell r="AF530" t="str">
            <v>P&amp;L</v>
          </cell>
        </row>
        <row r="531">
          <cell r="D531" t="str">
            <v>12</v>
          </cell>
          <cell r="M531">
            <v>5590.6</v>
          </cell>
          <cell r="AF531" t="str">
            <v>P&amp;L</v>
          </cell>
        </row>
        <row r="532">
          <cell r="D532" t="str">
            <v>12</v>
          </cell>
          <cell r="M532">
            <v>1597.32</v>
          </cell>
          <cell r="AF532" t="str">
            <v>P&amp;L</v>
          </cell>
        </row>
        <row r="533">
          <cell r="D533" t="str">
            <v>12</v>
          </cell>
          <cell r="M533">
            <v>1597.32</v>
          </cell>
          <cell r="AF533" t="str">
            <v>P&amp;L</v>
          </cell>
        </row>
        <row r="534">
          <cell r="D534" t="str">
            <v>12</v>
          </cell>
          <cell r="M534">
            <v>3241.61</v>
          </cell>
          <cell r="AF534" t="str">
            <v>P&amp;L</v>
          </cell>
        </row>
        <row r="535">
          <cell r="D535" t="str">
            <v>12</v>
          </cell>
          <cell r="M535">
            <v>5997.02</v>
          </cell>
          <cell r="AF535" t="str">
            <v>P&amp;L</v>
          </cell>
        </row>
        <row r="536">
          <cell r="D536" t="str">
            <v>12</v>
          </cell>
          <cell r="M536">
            <v>798.66</v>
          </cell>
          <cell r="AF536" t="str">
            <v>P&amp;L</v>
          </cell>
        </row>
        <row r="537">
          <cell r="D537" t="str">
            <v>12</v>
          </cell>
          <cell r="M537">
            <v>1597.32</v>
          </cell>
          <cell r="AF537" t="str">
            <v>P&amp;L</v>
          </cell>
        </row>
        <row r="538">
          <cell r="D538" t="str">
            <v>12</v>
          </cell>
          <cell r="M538">
            <v>25.17</v>
          </cell>
          <cell r="AF538" t="str">
            <v>P&amp;L</v>
          </cell>
        </row>
        <row r="539">
          <cell r="D539" t="str">
            <v>12</v>
          </cell>
          <cell r="M539">
            <v>33.56</v>
          </cell>
          <cell r="AF539" t="str">
            <v>P&amp;L</v>
          </cell>
        </row>
        <row r="540">
          <cell r="D540" t="str">
            <v>12</v>
          </cell>
          <cell r="M540">
            <v>8.39</v>
          </cell>
          <cell r="AF540" t="str">
            <v>P&amp;L</v>
          </cell>
        </row>
        <row r="541">
          <cell r="D541" t="str">
            <v>12</v>
          </cell>
          <cell r="M541">
            <v>16.78</v>
          </cell>
          <cell r="AF541" t="str">
            <v>P&amp;L</v>
          </cell>
        </row>
        <row r="542">
          <cell r="D542" t="str">
            <v>12</v>
          </cell>
          <cell r="M542">
            <v>33.56</v>
          </cell>
          <cell r="AF542" t="str">
            <v>P&amp;L</v>
          </cell>
        </row>
        <row r="543">
          <cell r="D543" t="str">
            <v>12</v>
          </cell>
          <cell r="M543">
            <v>16.78</v>
          </cell>
          <cell r="AF543" t="str">
            <v>P&amp;L</v>
          </cell>
        </row>
        <row r="544">
          <cell r="D544" t="str">
            <v>12</v>
          </cell>
          <cell r="M544">
            <v>50.34</v>
          </cell>
          <cell r="AF544" t="str">
            <v>P&amp;L</v>
          </cell>
        </row>
        <row r="545">
          <cell r="D545" t="str">
            <v>12</v>
          </cell>
          <cell r="M545">
            <v>41.95</v>
          </cell>
          <cell r="AF545" t="str">
            <v>P&amp;L</v>
          </cell>
        </row>
        <row r="546">
          <cell r="D546" t="str">
            <v>12</v>
          </cell>
          <cell r="M546">
            <v>16.78</v>
          </cell>
          <cell r="AF546" t="str">
            <v>P&amp;L</v>
          </cell>
        </row>
        <row r="547">
          <cell r="D547" t="str">
            <v>12</v>
          </cell>
          <cell r="M547">
            <v>25.17</v>
          </cell>
          <cell r="AF547" t="str">
            <v>P&amp;L</v>
          </cell>
        </row>
        <row r="548">
          <cell r="D548" t="str">
            <v>12</v>
          </cell>
          <cell r="M548">
            <v>8.39</v>
          </cell>
          <cell r="AF548" t="str">
            <v>P&amp;L</v>
          </cell>
        </row>
        <row r="549">
          <cell r="D549" t="str">
            <v>12</v>
          </cell>
          <cell r="M549">
            <v>25.17</v>
          </cell>
          <cell r="AF549" t="str">
            <v>P&amp;L</v>
          </cell>
        </row>
        <row r="550">
          <cell r="D550" t="str">
            <v>12</v>
          </cell>
          <cell r="M550">
            <v>16.78</v>
          </cell>
          <cell r="AF550" t="str">
            <v>P&amp;L</v>
          </cell>
        </row>
        <row r="551">
          <cell r="D551" t="str">
            <v>12</v>
          </cell>
          <cell r="M551">
            <v>75.5</v>
          </cell>
          <cell r="AF551" t="str">
            <v>P&amp;L</v>
          </cell>
        </row>
        <row r="552">
          <cell r="D552" t="str">
            <v>12</v>
          </cell>
          <cell r="M552">
            <v>41.95</v>
          </cell>
          <cell r="AF552" t="str">
            <v>P&amp;L</v>
          </cell>
        </row>
        <row r="553">
          <cell r="D553" t="str">
            <v>12</v>
          </cell>
          <cell r="M553">
            <v>25.17</v>
          </cell>
          <cell r="AF553" t="str">
            <v>P&amp;L</v>
          </cell>
        </row>
        <row r="554">
          <cell r="D554" t="str">
            <v>12</v>
          </cell>
          <cell r="M554">
            <v>67.11</v>
          </cell>
          <cell r="AF554" t="str">
            <v>P&amp;L</v>
          </cell>
        </row>
        <row r="555">
          <cell r="D555" t="str">
            <v>12</v>
          </cell>
          <cell r="M555">
            <v>75.5</v>
          </cell>
          <cell r="AF555" t="str">
            <v>P&amp;L</v>
          </cell>
        </row>
        <row r="556">
          <cell r="D556" t="str">
            <v>12</v>
          </cell>
          <cell r="M556">
            <v>8.39</v>
          </cell>
          <cell r="AF556" t="str">
            <v>P&amp;L</v>
          </cell>
        </row>
        <row r="557">
          <cell r="D557" t="str">
            <v>12</v>
          </cell>
          <cell r="M557">
            <v>16.78</v>
          </cell>
          <cell r="AF557" t="str">
            <v>P&amp;L</v>
          </cell>
        </row>
        <row r="558">
          <cell r="D558" t="str">
            <v>12</v>
          </cell>
          <cell r="M558">
            <v>41.76</v>
          </cell>
          <cell r="AF558" t="str">
            <v>P&amp;L</v>
          </cell>
        </row>
        <row r="559">
          <cell r="D559" t="str">
            <v>12</v>
          </cell>
          <cell r="M559">
            <v>1136.32</v>
          </cell>
          <cell r="AF559" t="str">
            <v>P&amp;L</v>
          </cell>
        </row>
        <row r="560">
          <cell r="D560" t="str">
            <v>12</v>
          </cell>
          <cell r="M560">
            <v>781.22</v>
          </cell>
          <cell r="AF560" t="str">
            <v>P&amp;L</v>
          </cell>
        </row>
        <row r="561">
          <cell r="D561" t="str">
            <v>12</v>
          </cell>
          <cell r="M561">
            <v>5.82</v>
          </cell>
          <cell r="AF561" t="str">
            <v>P&amp;L</v>
          </cell>
        </row>
        <row r="562">
          <cell r="D562" t="str">
            <v>12</v>
          </cell>
          <cell r="M562">
            <v>1985.23</v>
          </cell>
          <cell r="AF562" t="str">
            <v>P&amp;L</v>
          </cell>
        </row>
        <row r="563">
          <cell r="D563" t="str">
            <v>12</v>
          </cell>
          <cell r="M563">
            <v>-848302.95</v>
          </cell>
          <cell r="AF563" t="str">
            <v>P&amp;L</v>
          </cell>
        </row>
        <row r="564">
          <cell r="D564" t="str">
            <v>12</v>
          </cell>
          <cell r="M564">
            <v>303.74</v>
          </cell>
          <cell r="AF564" t="str">
            <v>P&amp;L</v>
          </cell>
        </row>
        <row r="565">
          <cell r="D565" t="str">
            <v>12</v>
          </cell>
          <cell r="M565">
            <v>7.0000000000000007E-2</v>
          </cell>
          <cell r="AF565" t="str">
            <v>P&amp;L</v>
          </cell>
        </row>
        <row r="566">
          <cell r="D566" t="str">
            <v>12</v>
          </cell>
          <cell r="M566">
            <v>-303.81</v>
          </cell>
          <cell r="AF566" t="str">
            <v>P&amp;L</v>
          </cell>
        </row>
        <row r="567">
          <cell r="D567" t="str">
            <v>12</v>
          </cell>
          <cell r="M567">
            <v>4232.54</v>
          </cell>
          <cell r="AF567" t="str">
            <v>P&amp;L</v>
          </cell>
        </row>
        <row r="568">
          <cell r="D568" t="str">
            <v>12</v>
          </cell>
          <cell r="M568">
            <v>-4232.54</v>
          </cell>
          <cell r="AF568" t="str">
            <v>Balance sheet</v>
          </cell>
        </row>
        <row r="569">
          <cell r="D569" t="str">
            <v>12</v>
          </cell>
          <cell r="M569">
            <v>10025.92</v>
          </cell>
          <cell r="AF569" t="str">
            <v>P&amp;L</v>
          </cell>
        </row>
        <row r="570">
          <cell r="D570" t="str">
            <v>12</v>
          </cell>
          <cell r="M570">
            <v>-10025.92</v>
          </cell>
          <cell r="AF570" t="str">
            <v>Balance sheet</v>
          </cell>
        </row>
        <row r="571">
          <cell r="D571" t="str">
            <v>12</v>
          </cell>
          <cell r="M571">
            <v>12498.92</v>
          </cell>
          <cell r="AF571" t="str">
            <v>P&amp;L</v>
          </cell>
        </row>
        <row r="572">
          <cell r="D572" t="str">
            <v>12</v>
          </cell>
          <cell r="M572">
            <v>70827.19</v>
          </cell>
          <cell r="AF572" t="str">
            <v>P&amp;L</v>
          </cell>
        </row>
        <row r="573">
          <cell r="D573" t="str">
            <v>12</v>
          </cell>
          <cell r="M573">
            <v>-83326.11</v>
          </cell>
          <cell r="AF573" t="str">
            <v>Balance sheet</v>
          </cell>
        </row>
        <row r="574">
          <cell r="D574" t="str">
            <v>12</v>
          </cell>
          <cell r="M574">
            <v>17822.419999999998</v>
          </cell>
          <cell r="AF574" t="str">
            <v>P&amp;L</v>
          </cell>
        </row>
        <row r="575">
          <cell r="D575" t="str">
            <v>12</v>
          </cell>
          <cell r="M575">
            <v>15713.1</v>
          </cell>
          <cell r="AF575" t="str">
            <v>P&amp;L</v>
          </cell>
        </row>
        <row r="576">
          <cell r="D576" t="str">
            <v>12</v>
          </cell>
          <cell r="M576">
            <v>-33535.519999999997</v>
          </cell>
          <cell r="AF576" t="str">
            <v>Balance sheet</v>
          </cell>
        </row>
        <row r="577">
          <cell r="D577" t="str">
            <v>12</v>
          </cell>
          <cell r="M577">
            <v>5050</v>
          </cell>
          <cell r="AF577" t="str">
            <v>P&amp;L</v>
          </cell>
        </row>
        <row r="578">
          <cell r="D578" t="str">
            <v>12</v>
          </cell>
          <cell r="M578">
            <v>-5050</v>
          </cell>
          <cell r="AF578" t="str">
            <v>Balance sheet</v>
          </cell>
        </row>
        <row r="579">
          <cell r="D579" t="str">
            <v>12</v>
          </cell>
          <cell r="M579">
            <v>9994.8700000000008</v>
          </cell>
          <cell r="AF579" t="str">
            <v>P&amp;L</v>
          </cell>
        </row>
        <row r="580">
          <cell r="D580" t="str">
            <v>12</v>
          </cell>
          <cell r="M580">
            <v>-9994.8700000000008</v>
          </cell>
          <cell r="AF580" t="str">
            <v>Balance sheet</v>
          </cell>
        </row>
        <row r="581">
          <cell r="D581" t="str">
            <v>12</v>
          </cell>
          <cell r="M581">
            <v>2128.77</v>
          </cell>
          <cell r="AF581" t="str">
            <v>P&amp;L</v>
          </cell>
        </row>
        <row r="582">
          <cell r="D582" t="str">
            <v>12</v>
          </cell>
          <cell r="M582">
            <v>-2128.77</v>
          </cell>
          <cell r="AF582" t="str">
            <v>Balance sheet</v>
          </cell>
        </row>
        <row r="583">
          <cell r="D583" t="str">
            <v>12</v>
          </cell>
          <cell r="M583">
            <v>6306</v>
          </cell>
          <cell r="AF583" t="str">
            <v>P&amp;L</v>
          </cell>
        </row>
        <row r="584">
          <cell r="D584" t="str">
            <v>12</v>
          </cell>
          <cell r="M584">
            <v>-6306</v>
          </cell>
          <cell r="AF584" t="str">
            <v>Balance sheet</v>
          </cell>
        </row>
        <row r="585">
          <cell r="D585" t="str">
            <v>12</v>
          </cell>
          <cell r="M585">
            <v>22.39</v>
          </cell>
          <cell r="AF585" t="str">
            <v>P&amp;L</v>
          </cell>
        </row>
        <row r="586">
          <cell r="D586" t="str">
            <v>12</v>
          </cell>
          <cell r="M586">
            <v>22.39</v>
          </cell>
          <cell r="AF586" t="str">
            <v>P&amp;L</v>
          </cell>
        </row>
        <row r="587">
          <cell r="D587" t="str">
            <v>12</v>
          </cell>
          <cell r="M587">
            <v>0.6</v>
          </cell>
          <cell r="AF587" t="str">
            <v>P&amp;L</v>
          </cell>
        </row>
        <row r="588">
          <cell r="D588" t="str">
            <v>12</v>
          </cell>
          <cell r="M588">
            <v>-22.39</v>
          </cell>
          <cell r="AF588" t="str">
            <v>Balance sheet</v>
          </cell>
        </row>
        <row r="589">
          <cell r="D589" t="str">
            <v>12</v>
          </cell>
          <cell r="M589">
            <v>-22.39</v>
          </cell>
          <cell r="AF589" t="str">
            <v>Balance sheet</v>
          </cell>
        </row>
        <row r="590">
          <cell r="D590" t="str">
            <v>12</v>
          </cell>
          <cell r="M590">
            <v>-0.6</v>
          </cell>
          <cell r="AF590" t="str">
            <v>Balance sheet</v>
          </cell>
        </row>
        <row r="591">
          <cell r="D591" t="str">
            <v>12</v>
          </cell>
          <cell r="M591">
            <v>700000</v>
          </cell>
          <cell r="AF591" t="str">
            <v>Balance sheet</v>
          </cell>
        </row>
        <row r="592">
          <cell r="D592" t="str">
            <v>12</v>
          </cell>
          <cell r="M592">
            <v>-700000</v>
          </cell>
          <cell r="AF592" t="str">
            <v>P&amp;L</v>
          </cell>
        </row>
        <row r="593">
          <cell r="D593" t="str">
            <v>12</v>
          </cell>
          <cell r="M593">
            <v>0.45</v>
          </cell>
          <cell r="AF593" t="str">
            <v>P&amp;L</v>
          </cell>
        </row>
        <row r="594">
          <cell r="D594" t="str">
            <v>12</v>
          </cell>
          <cell r="M594">
            <v>-0.45</v>
          </cell>
          <cell r="AF594" t="str">
            <v>Balance sheet</v>
          </cell>
        </row>
        <row r="595">
          <cell r="D595" t="str">
            <v>12</v>
          </cell>
          <cell r="M595">
            <v>13.41</v>
          </cell>
          <cell r="AF595" t="str">
            <v>P&amp;L</v>
          </cell>
        </row>
        <row r="596">
          <cell r="D596" t="str">
            <v>12</v>
          </cell>
          <cell r="M596">
            <v>-13.41</v>
          </cell>
          <cell r="AF596" t="str">
            <v>Balance sheet</v>
          </cell>
        </row>
        <row r="597">
          <cell r="D597" t="str">
            <v>12</v>
          </cell>
          <cell r="M597">
            <v>22.34</v>
          </cell>
          <cell r="AF597" t="str">
            <v>P&amp;L</v>
          </cell>
        </row>
        <row r="598">
          <cell r="D598" t="str">
            <v>12</v>
          </cell>
          <cell r="M598">
            <v>-22.34</v>
          </cell>
          <cell r="AF598" t="str">
            <v>Balance sheet</v>
          </cell>
        </row>
        <row r="599">
          <cell r="D599" t="str">
            <v>12</v>
          </cell>
          <cell r="M599">
            <v>700000</v>
          </cell>
          <cell r="AF599" t="str">
            <v>P&amp;L</v>
          </cell>
        </row>
        <row r="600">
          <cell r="D600" t="str">
            <v>12</v>
          </cell>
          <cell r="M600">
            <v>-700000</v>
          </cell>
          <cell r="AF600" t="str">
            <v>Balance sheet</v>
          </cell>
        </row>
        <row r="601">
          <cell r="D601" t="str">
            <v>12</v>
          </cell>
          <cell r="M601">
            <v>22.2</v>
          </cell>
          <cell r="AF601" t="str">
            <v>P&amp;L</v>
          </cell>
        </row>
        <row r="602">
          <cell r="D602" t="str">
            <v>12</v>
          </cell>
          <cell r="M602">
            <v>15</v>
          </cell>
          <cell r="AF602" t="str">
            <v>P&amp;L</v>
          </cell>
        </row>
        <row r="603">
          <cell r="D603" t="str">
            <v>12</v>
          </cell>
          <cell r="M603">
            <v>22.2</v>
          </cell>
          <cell r="AF603" t="str">
            <v>P&amp;L</v>
          </cell>
        </row>
        <row r="604">
          <cell r="D604" t="str">
            <v>12</v>
          </cell>
          <cell r="M604">
            <v>15</v>
          </cell>
          <cell r="AF604" t="str">
            <v>P&amp;L</v>
          </cell>
        </row>
        <row r="605">
          <cell r="D605" t="str">
            <v>12</v>
          </cell>
          <cell r="M605">
            <v>22.2</v>
          </cell>
          <cell r="AF605" t="str">
            <v>P&amp;L</v>
          </cell>
        </row>
        <row r="606">
          <cell r="D606" t="str">
            <v>12</v>
          </cell>
          <cell r="M606">
            <v>-22.2</v>
          </cell>
          <cell r="AF606" t="str">
            <v>Balance sheet</v>
          </cell>
        </row>
        <row r="607">
          <cell r="D607" t="str">
            <v>12</v>
          </cell>
          <cell r="M607">
            <v>-15</v>
          </cell>
          <cell r="AF607" t="str">
            <v>Balance sheet</v>
          </cell>
        </row>
        <row r="608">
          <cell r="D608" t="str">
            <v>12</v>
          </cell>
          <cell r="M608">
            <v>-22.2</v>
          </cell>
          <cell r="AF608" t="str">
            <v>Balance sheet</v>
          </cell>
        </row>
        <row r="609">
          <cell r="D609" t="str">
            <v>12</v>
          </cell>
          <cell r="M609">
            <v>-15</v>
          </cell>
          <cell r="AF609" t="str">
            <v>Balance sheet</v>
          </cell>
        </row>
        <row r="610">
          <cell r="D610" t="str">
            <v>12</v>
          </cell>
          <cell r="M610">
            <v>-22.2</v>
          </cell>
          <cell r="AF610" t="str">
            <v>Balance sheet</v>
          </cell>
        </row>
        <row r="611">
          <cell r="D611" t="str">
            <v>12</v>
          </cell>
          <cell r="M611">
            <v>22.18</v>
          </cell>
          <cell r="AF611" t="str">
            <v>P&amp;L</v>
          </cell>
        </row>
        <row r="612">
          <cell r="D612" t="str">
            <v>12</v>
          </cell>
          <cell r="M612">
            <v>15</v>
          </cell>
          <cell r="AF612" t="str">
            <v>P&amp;L</v>
          </cell>
        </row>
        <row r="613">
          <cell r="D613" t="str">
            <v>12</v>
          </cell>
          <cell r="M613">
            <v>-22.18</v>
          </cell>
          <cell r="AF613" t="str">
            <v>Balance sheet</v>
          </cell>
        </row>
        <row r="614">
          <cell r="D614" t="str">
            <v>12</v>
          </cell>
          <cell r="M614">
            <v>-15</v>
          </cell>
          <cell r="AF614" t="str">
            <v>Balance sheet</v>
          </cell>
        </row>
        <row r="615">
          <cell r="D615" t="str">
            <v>12</v>
          </cell>
          <cell r="M615">
            <v>1100000</v>
          </cell>
          <cell r="AF615" t="str">
            <v>Balance sheet</v>
          </cell>
        </row>
        <row r="616">
          <cell r="D616" t="str">
            <v>12</v>
          </cell>
          <cell r="M616">
            <v>-1100000</v>
          </cell>
          <cell r="AF616" t="str">
            <v>Balance sheet</v>
          </cell>
        </row>
        <row r="617">
          <cell r="D617" t="str">
            <v>12</v>
          </cell>
          <cell r="M617">
            <v>30</v>
          </cell>
          <cell r="AF617" t="str">
            <v>P&amp;L</v>
          </cell>
        </row>
        <row r="618">
          <cell r="D618" t="str">
            <v>12</v>
          </cell>
          <cell r="M618">
            <v>-30</v>
          </cell>
          <cell r="AF618" t="str">
            <v>Balance sheet</v>
          </cell>
        </row>
        <row r="619">
          <cell r="D619" t="str">
            <v>12</v>
          </cell>
          <cell r="M619">
            <v>22.35</v>
          </cell>
          <cell r="AF619" t="str">
            <v>P&amp;L</v>
          </cell>
        </row>
        <row r="620">
          <cell r="D620" t="str">
            <v>12</v>
          </cell>
          <cell r="M620">
            <v>15</v>
          </cell>
          <cell r="AF620" t="str">
            <v>P&amp;L</v>
          </cell>
        </row>
        <row r="621">
          <cell r="D621" t="str">
            <v>12</v>
          </cell>
          <cell r="M621">
            <v>-22.35</v>
          </cell>
          <cell r="AF621" t="str">
            <v>Balance sheet</v>
          </cell>
        </row>
        <row r="622">
          <cell r="D622" t="str">
            <v>12</v>
          </cell>
          <cell r="M622">
            <v>-15</v>
          </cell>
          <cell r="AF622" t="str">
            <v>Balance sheet</v>
          </cell>
        </row>
        <row r="623">
          <cell r="D623" t="str">
            <v>12</v>
          </cell>
          <cell r="M623">
            <v>300000</v>
          </cell>
          <cell r="AF623" t="str">
            <v>P&amp;L</v>
          </cell>
        </row>
        <row r="624">
          <cell r="D624" t="str">
            <v>12</v>
          </cell>
          <cell r="M624">
            <v>-300000</v>
          </cell>
          <cell r="AF624" t="str">
            <v>Balance sheet</v>
          </cell>
        </row>
        <row r="625">
          <cell r="D625" t="str">
            <v>12</v>
          </cell>
          <cell r="M625">
            <v>22.35</v>
          </cell>
          <cell r="AF625" t="str">
            <v>P&amp;L</v>
          </cell>
        </row>
        <row r="626">
          <cell r="D626" t="str">
            <v>12</v>
          </cell>
          <cell r="M626">
            <v>15</v>
          </cell>
          <cell r="AF626" t="str">
            <v>P&amp;L</v>
          </cell>
        </row>
        <row r="627">
          <cell r="D627" t="str">
            <v>12</v>
          </cell>
          <cell r="M627">
            <v>22.35</v>
          </cell>
          <cell r="AF627" t="str">
            <v>P&amp;L</v>
          </cell>
        </row>
        <row r="628">
          <cell r="D628" t="str">
            <v>12</v>
          </cell>
          <cell r="M628">
            <v>15</v>
          </cell>
          <cell r="AF628" t="str">
            <v>P&amp;L</v>
          </cell>
        </row>
        <row r="629">
          <cell r="D629" t="str">
            <v>12</v>
          </cell>
          <cell r="M629">
            <v>-22.35</v>
          </cell>
          <cell r="AF629" t="str">
            <v>Balance sheet</v>
          </cell>
        </row>
        <row r="630">
          <cell r="D630" t="str">
            <v>12</v>
          </cell>
          <cell r="M630">
            <v>-15</v>
          </cell>
          <cell r="AF630" t="str">
            <v>Balance sheet</v>
          </cell>
        </row>
        <row r="631">
          <cell r="D631" t="str">
            <v>12</v>
          </cell>
          <cell r="M631">
            <v>-22.35</v>
          </cell>
          <cell r="AF631" t="str">
            <v>Balance sheet</v>
          </cell>
        </row>
        <row r="632">
          <cell r="D632" t="str">
            <v>12</v>
          </cell>
          <cell r="M632">
            <v>-15</v>
          </cell>
          <cell r="AF632" t="str">
            <v>Balance sheet</v>
          </cell>
        </row>
        <row r="633">
          <cell r="D633" t="str">
            <v>12</v>
          </cell>
          <cell r="M633">
            <v>22.41</v>
          </cell>
          <cell r="AF633" t="str">
            <v>P&amp;L</v>
          </cell>
        </row>
        <row r="634">
          <cell r="D634" t="str">
            <v>12</v>
          </cell>
          <cell r="M634">
            <v>15</v>
          </cell>
          <cell r="AF634" t="str">
            <v>P&amp;L</v>
          </cell>
        </row>
        <row r="635">
          <cell r="D635" t="str">
            <v>12</v>
          </cell>
          <cell r="M635">
            <v>22.41</v>
          </cell>
          <cell r="AF635" t="str">
            <v>P&amp;L</v>
          </cell>
        </row>
        <row r="636">
          <cell r="D636" t="str">
            <v>12</v>
          </cell>
          <cell r="M636">
            <v>-22.41</v>
          </cell>
          <cell r="AF636" t="str">
            <v>Balance sheet</v>
          </cell>
        </row>
        <row r="637">
          <cell r="D637" t="str">
            <v>12</v>
          </cell>
          <cell r="M637">
            <v>-15</v>
          </cell>
          <cell r="AF637" t="str">
            <v>Balance sheet</v>
          </cell>
        </row>
        <row r="638">
          <cell r="D638" t="str">
            <v>12</v>
          </cell>
          <cell r="M638">
            <v>-22.41</v>
          </cell>
          <cell r="AF638" t="str">
            <v>Balance sheet</v>
          </cell>
        </row>
        <row r="639">
          <cell r="D639" t="str">
            <v>12</v>
          </cell>
          <cell r="M639">
            <v>2094.5</v>
          </cell>
          <cell r="AF639" t="str">
            <v>Balance sheet</v>
          </cell>
        </row>
        <row r="640">
          <cell r="D640" t="str">
            <v>12</v>
          </cell>
          <cell r="M640">
            <v>2094.48</v>
          </cell>
          <cell r="AF640" t="str">
            <v>Balance sheet</v>
          </cell>
        </row>
        <row r="641">
          <cell r="D641" t="str">
            <v>12</v>
          </cell>
          <cell r="M641">
            <v>2094.48</v>
          </cell>
          <cell r="AF641" t="str">
            <v>Balance sheet</v>
          </cell>
        </row>
        <row r="642">
          <cell r="D642" t="str">
            <v>12</v>
          </cell>
          <cell r="M642">
            <v>2094.48</v>
          </cell>
          <cell r="AF642" t="str">
            <v>Balance sheet</v>
          </cell>
        </row>
        <row r="643">
          <cell r="D643" t="str">
            <v>12</v>
          </cell>
          <cell r="M643">
            <v>2316.67</v>
          </cell>
          <cell r="AF643" t="str">
            <v>Balance sheet</v>
          </cell>
        </row>
        <row r="644">
          <cell r="D644" t="str">
            <v>12</v>
          </cell>
          <cell r="M644">
            <v>2316.66</v>
          </cell>
          <cell r="AF644" t="str">
            <v>Balance sheet</v>
          </cell>
        </row>
        <row r="645">
          <cell r="D645" t="str">
            <v>12</v>
          </cell>
          <cell r="M645">
            <v>2316.66</v>
          </cell>
          <cell r="AF645" t="str">
            <v>Balance sheet</v>
          </cell>
        </row>
        <row r="646">
          <cell r="D646" t="str">
            <v>12</v>
          </cell>
          <cell r="M646">
            <v>-15327.93</v>
          </cell>
          <cell r="AF646" t="str">
            <v>Balance sheet</v>
          </cell>
        </row>
        <row r="647">
          <cell r="D647" t="str">
            <v>12</v>
          </cell>
          <cell r="M647">
            <v>218.46</v>
          </cell>
          <cell r="AF647" t="str">
            <v>P&amp;L</v>
          </cell>
        </row>
        <row r="648">
          <cell r="D648" t="str">
            <v>12</v>
          </cell>
          <cell r="M648">
            <v>218.46</v>
          </cell>
          <cell r="AF648" t="str">
            <v>P&amp;L</v>
          </cell>
        </row>
        <row r="649">
          <cell r="D649" t="str">
            <v>12</v>
          </cell>
          <cell r="M649">
            <v>328.75</v>
          </cell>
          <cell r="AF649" t="str">
            <v>P&amp;L</v>
          </cell>
        </row>
        <row r="650">
          <cell r="D650" t="str">
            <v>12</v>
          </cell>
          <cell r="M650">
            <v>309.76</v>
          </cell>
          <cell r="AF650" t="str">
            <v>P&amp;L</v>
          </cell>
        </row>
        <row r="651">
          <cell r="D651" t="str">
            <v>12</v>
          </cell>
          <cell r="M651">
            <v>311.69</v>
          </cell>
          <cell r="AF651" t="str">
            <v>P&amp;L</v>
          </cell>
        </row>
        <row r="652">
          <cell r="D652" t="str">
            <v>12</v>
          </cell>
          <cell r="M652">
            <v>311.69</v>
          </cell>
          <cell r="AF652" t="str">
            <v>P&amp;L</v>
          </cell>
        </row>
        <row r="653">
          <cell r="D653" t="str">
            <v>12</v>
          </cell>
          <cell r="M653">
            <v>312.45</v>
          </cell>
          <cell r="AF653" t="str">
            <v>P&amp;L</v>
          </cell>
        </row>
        <row r="654">
          <cell r="D654" t="str">
            <v>12</v>
          </cell>
          <cell r="M654">
            <v>312.11</v>
          </cell>
          <cell r="AF654" t="str">
            <v>P&amp;L</v>
          </cell>
        </row>
        <row r="655">
          <cell r="D655" t="str">
            <v>12</v>
          </cell>
          <cell r="M655">
            <v>312.11</v>
          </cell>
          <cell r="AF655" t="str">
            <v>P&amp;L</v>
          </cell>
        </row>
        <row r="656">
          <cell r="D656" t="str">
            <v>12</v>
          </cell>
          <cell r="M656">
            <v>316.52</v>
          </cell>
          <cell r="AF656" t="str">
            <v>P&amp;L</v>
          </cell>
        </row>
        <row r="657">
          <cell r="D657" t="str">
            <v>12</v>
          </cell>
          <cell r="M657">
            <v>316.52</v>
          </cell>
          <cell r="AF657" t="str">
            <v>P&amp;L</v>
          </cell>
        </row>
        <row r="658">
          <cell r="D658" t="str">
            <v>12</v>
          </cell>
          <cell r="M658">
            <v>230.56</v>
          </cell>
          <cell r="AF658" t="str">
            <v>P&amp;L</v>
          </cell>
        </row>
        <row r="659">
          <cell r="D659" t="str">
            <v>12</v>
          </cell>
          <cell r="M659">
            <v>282.27999999999997</v>
          </cell>
          <cell r="AF659" t="str">
            <v>P&amp;L</v>
          </cell>
        </row>
        <row r="660">
          <cell r="D660" t="str">
            <v>12</v>
          </cell>
          <cell r="M660">
            <v>282.27999999999997</v>
          </cell>
          <cell r="AF660" t="str">
            <v>P&amp;L</v>
          </cell>
        </row>
        <row r="661">
          <cell r="D661" t="str">
            <v>12</v>
          </cell>
          <cell r="M661">
            <v>282.27999999999997</v>
          </cell>
          <cell r="AF661" t="str">
            <v>P&amp;L</v>
          </cell>
        </row>
        <row r="662">
          <cell r="D662" t="str">
            <v>12</v>
          </cell>
          <cell r="M662">
            <v>321.02999999999997</v>
          </cell>
          <cell r="AF662" t="str">
            <v>P&amp;L</v>
          </cell>
        </row>
        <row r="663">
          <cell r="D663" t="str">
            <v>12</v>
          </cell>
          <cell r="M663">
            <v>331.37</v>
          </cell>
          <cell r="AF663" t="str">
            <v>P&amp;L</v>
          </cell>
        </row>
        <row r="664">
          <cell r="D664" t="str">
            <v>12</v>
          </cell>
          <cell r="M664">
            <v>268.45</v>
          </cell>
          <cell r="AF664" t="str">
            <v>P&amp;L</v>
          </cell>
        </row>
        <row r="665">
          <cell r="D665" t="str">
            <v>12</v>
          </cell>
          <cell r="M665">
            <v>268.45</v>
          </cell>
          <cell r="AF665" t="str">
            <v>P&amp;L</v>
          </cell>
        </row>
        <row r="666">
          <cell r="D666" t="str">
            <v>12</v>
          </cell>
          <cell r="M666">
            <v>268.45</v>
          </cell>
          <cell r="AF666" t="str">
            <v>P&amp;L</v>
          </cell>
        </row>
        <row r="667">
          <cell r="D667" t="str">
            <v>12</v>
          </cell>
          <cell r="M667">
            <v>278.67</v>
          </cell>
          <cell r="AF667" t="str">
            <v>P&amp;L</v>
          </cell>
        </row>
        <row r="668">
          <cell r="D668" t="str">
            <v>12</v>
          </cell>
          <cell r="M668">
            <v>278.67</v>
          </cell>
          <cell r="AF668" t="str">
            <v>P&amp;L</v>
          </cell>
        </row>
        <row r="669">
          <cell r="D669" t="str">
            <v>12</v>
          </cell>
          <cell r="M669">
            <v>278.67</v>
          </cell>
          <cell r="AF669" t="str">
            <v>P&amp;L</v>
          </cell>
        </row>
        <row r="670">
          <cell r="D670" t="str">
            <v>12</v>
          </cell>
          <cell r="M670">
            <v>278.67</v>
          </cell>
          <cell r="AF670" t="str">
            <v>P&amp;L</v>
          </cell>
        </row>
        <row r="671">
          <cell r="D671" t="str">
            <v>12</v>
          </cell>
          <cell r="M671">
            <v>275.89999999999998</v>
          </cell>
          <cell r="AF671" t="str">
            <v>P&amp;L</v>
          </cell>
        </row>
        <row r="672">
          <cell r="D672" t="str">
            <v>12</v>
          </cell>
          <cell r="M672">
            <v>275.89999999999998</v>
          </cell>
          <cell r="AF672" t="str">
            <v>P&amp;L</v>
          </cell>
        </row>
        <row r="673">
          <cell r="D673" t="str">
            <v>12</v>
          </cell>
          <cell r="M673">
            <v>275.89999999999998</v>
          </cell>
          <cell r="AF673" t="str">
            <v>P&amp;L</v>
          </cell>
        </row>
        <row r="674">
          <cell r="D674" t="str">
            <v>12</v>
          </cell>
          <cell r="M674">
            <v>346.59</v>
          </cell>
          <cell r="AF674" t="str">
            <v>P&amp;L</v>
          </cell>
        </row>
        <row r="675">
          <cell r="D675" t="str">
            <v>12</v>
          </cell>
          <cell r="M675">
            <v>346.59</v>
          </cell>
          <cell r="AF675" t="str">
            <v>P&amp;L</v>
          </cell>
        </row>
        <row r="676">
          <cell r="D676" t="str">
            <v>12</v>
          </cell>
          <cell r="M676">
            <v>346.59</v>
          </cell>
          <cell r="AF676" t="str">
            <v>P&amp;L</v>
          </cell>
        </row>
        <row r="677">
          <cell r="D677" t="str">
            <v>12</v>
          </cell>
          <cell r="M677">
            <v>365.46</v>
          </cell>
          <cell r="AF677" t="str">
            <v>P&amp;L</v>
          </cell>
        </row>
        <row r="678">
          <cell r="D678" t="str">
            <v>12</v>
          </cell>
          <cell r="M678">
            <v>215.6</v>
          </cell>
          <cell r="AF678" t="str">
            <v>P&amp;L</v>
          </cell>
        </row>
        <row r="679">
          <cell r="D679" t="str">
            <v>12</v>
          </cell>
          <cell r="M679">
            <v>-218.46</v>
          </cell>
          <cell r="AF679" t="str">
            <v>Balance sheet</v>
          </cell>
        </row>
        <row r="680">
          <cell r="D680" t="str">
            <v>12</v>
          </cell>
          <cell r="M680">
            <v>-218.46</v>
          </cell>
          <cell r="AF680" t="str">
            <v>Balance sheet</v>
          </cell>
        </row>
        <row r="681">
          <cell r="D681" t="str">
            <v>12</v>
          </cell>
          <cell r="M681">
            <v>-328.75</v>
          </cell>
          <cell r="AF681" t="str">
            <v>Balance sheet</v>
          </cell>
        </row>
        <row r="682">
          <cell r="D682" t="str">
            <v>12</v>
          </cell>
          <cell r="M682">
            <v>-309.76</v>
          </cell>
          <cell r="AF682" t="str">
            <v>Balance sheet</v>
          </cell>
        </row>
        <row r="683">
          <cell r="D683" t="str">
            <v>12</v>
          </cell>
          <cell r="M683">
            <v>-311.69</v>
          </cell>
          <cell r="AF683" t="str">
            <v>Balance sheet</v>
          </cell>
        </row>
        <row r="684">
          <cell r="D684" t="str">
            <v>12</v>
          </cell>
          <cell r="M684">
            <v>-311.69</v>
          </cell>
          <cell r="AF684" t="str">
            <v>Balance sheet</v>
          </cell>
        </row>
        <row r="685">
          <cell r="D685" t="str">
            <v>12</v>
          </cell>
          <cell r="M685">
            <v>-312.45</v>
          </cell>
          <cell r="AF685" t="str">
            <v>Balance sheet</v>
          </cell>
        </row>
        <row r="686">
          <cell r="D686" t="str">
            <v>12</v>
          </cell>
          <cell r="M686">
            <v>-312.11</v>
          </cell>
          <cell r="AF686" t="str">
            <v>Balance sheet</v>
          </cell>
        </row>
        <row r="687">
          <cell r="D687" t="str">
            <v>12</v>
          </cell>
          <cell r="M687">
            <v>-312.11</v>
          </cell>
          <cell r="AF687" t="str">
            <v>Balance sheet</v>
          </cell>
        </row>
        <row r="688">
          <cell r="D688" t="str">
            <v>12</v>
          </cell>
          <cell r="M688">
            <v>-316.52</v>
          </cell>
          <cell r="AF688" t="str">
            <v>Balance sheet</v>
          </cell>
        </row>
        <row r="689">
          <cell r="D689" t="str">
            <v>12</v>
          </cell>
          <cell r="M689">
            <v>-316.52</v>
          </cell>
          <cell r="AF689" t="str">
            <v>Balance sheet</v>
          </cell>
        </row>
        <row r="690">
          <cell r="D690" t="str">
            <v>12</v>
          </cell>
          <cell r="M690">
            <v>-230.56</v>
          </cell>
          <cell r="AF690" t="str">
            <v>Balance sheet</v>
          </cell>
        </row>
        <row r="691">
          <cell r="D691" t="str">
            <v>12</v>
          </cell>
          <cell r="M691">
            <v>-282.27999999999997</v>
          </cell>
          <cell r="AF691" t="str">
            <v>Balance sheet</v>
          </cell>
        </row>
        <row r="692">
          <cell r="D692" t="str">
            <v>12</v>
          </cell>
          <cell r="M692">
            <v>-282.27999999999997</v>
          </cell>
          <cell r="AF692" t="str">
            <v>Balance sheet</v>
          </cell>
        </row>
        <row r="693">
          <cell r="D693" t="str">
            <v>12</v>
          </cell>
          <cell r="M693">
            <v>-282.27999999999997</v>
          </cell>
          <cell r="AF693" t="str">
            <v>Balance sheet</v>
          </cell>
        </row>
        <row r="694">
          <cell r="D694" t="str">
            <v>12</v>
          </cell>
          <cell r="M694">
            <v>-321.02999999999997</v>
          </cell>
          <cell r="AF694" t="str">
            <v>Balance sheet</v>
          </cell>
        </row>
        <row r="695">
          <cell r="D695" t="str">
            <v>12</v>
          </cell>
          <cell r="M695">
            <v>-331.37</v>
          </cell>
          <cell r="AF695" t="str">
            <v>Balance sheet</v>
          </cell>
        </row>
        <row r="696">
          <cell r="D696" t="str">
            <v>12</v>
          </cell>
          <cell r="M696">
            <v>-268.45</v>
          </cell>
          <cell r="AF696" t="str">
            <v>Balance sheet</v>
          </cell>
        </row>
        <row r="697">
          <cell r="D697" t="str">
            <v>12</v>
          </cell>
          <cell r="M697">
            <v>-268.45</v>
          </cell>
          <cell r="AF697" t="str">
            <v>Balance sheet</v>
          </cell>
        </row>
        <row r="698">
          <cell r="D698" t="str">
            <v>12</v>
          </cell>
          <cell r="M698">
            <v>-268.45</v>
          </cell>
          <cell r="AF698" t="str">
            <v>Balance sheet</v>
          </cell>
        </row>
        <row r="699">
          <cell r="D699" t="str">
            <v>12</v>
          </cell>
          <cell r="M699">
            <v>-278.67</v>
          </cell>
          <cell r="AF699" t="str">
            <v>Balance sheet</v>
          </cell>
        </row>
        <row r="700">
          <cell r="D700" t="str">
            <v>12</v>
          </cell>
          <cell r="M700">
            <v>-278.67</v>
          </cell>
          <cell r="AF700" t="str">
            <v>Balance sheet</v>
          </cell>
        </row>
        <row r="701">
          <cell r="D701" t="str">
            <v>12</v>
          </cell>
          <cell r="M701">
            <v>-278.67</v>
          </cell>
          <cell r="AF701" t="str">
            <v>Balance sheet</v>
          </cell>
        </row>
        <row r="702">
          <cell r="D702" t="str">
            <v>12</v>
          </cell>
          <cell r="M702">
            <v>-278.67</v>
          </cell>
          <cell r="AF702" t="str">
            <v>Balance sheet</v>
          </cell>
        </row>
        <row r="703">
          <cell r="D703" t="str">
            <v>12</v>
          </cell>
          <cell r="M703">
            <v>-275.89999999999998</v>
          </cell>
          <cell r="AF703" t="str">
            <v>Balance sheet</v>
          </cell>
        </row>
        <row r="704">
          <cell r="D704" t="str">
            <v>12</v>
          </cell>
          <cell r="M704">
            <v>-275.89999999999998</v>
          </cell>
          <cell r="AF704" t="str">
            <v>Balance sheet</v>
          </cell>
        </row>
        <row r="705">
          <cell r="D705" t="str">
            <v>12</v>
          </cell>
          <cell r="M705">
            <v>-275.89999999999998</v>
          </cell>
          <cell r="AF705" t="str">
            <v>Balance sheet</v>
          </cell>
        </row>
        <row r="706">
          <cell r="D706" t="str">
            <v>12</v>
          </cell>
          <cell r="M706">
            <v>-346.59</v>
          </cell>
          <cell r="AF706" t="str">
            <v>Balance sheet</v>
          </cell>
        </row>
        <row r="707">
          <cell r="D707" t="str">
            <v>12</v>
          </cell>
          <cell r="M707">
            <v>-346.59</v>
          </cell>
          <cell r="AF707" t="str">
            <v>Balance sheet</v>
          </cell>
        </row>
        <row r="708">
          <cell r="D708" t="str">
            <v>12</v>
          </cell>
          <cell r="M708">
            <v>-346.59</v>
          </cell>
          <cell r="AF708" t="str">
            <v>Balance sheet</v>
          </cell>
        </row>
        <row r="709">
          <cell r="D709" t="str">
            <v>12</v>
          </cell>
          <cell r="M709">
            <v>-365.46</v>
          </cell>
          <cell r="AF709" t="str">
            <v>Balance sheet</v>
          </cell>
        </row>
        <row r="710">
          <cell r="D710" t="str">
            <v>12</v>
          </cell>
          <cell r="M710">
            <v>-215.6</v>
          </cell>
          <cell r="AF710" t="str">
            <v>Balance sheet</v>
          </cell>
        </row>
        <row r="711">
          <cell r="D711" t="str">
            <v>12</v>
          </cell>
          <cell r="M711">
            <v>-38196.370000000003</v>
          </cell>
          <cell r="AF711" t="str">
            <v>P&amp;L</v>
          </cell>
        </row>
        <row r="712">
          <cell r="D712" t="str">
            <v>12</v>
          </cell>
          <cell r="M712">
            <v>-13518.48</v>
          </cell>
          <cell r="AF712" t="str">
            <v>P&amp;L</v>
          </cell>
        </row>
        <row r="713">
          <cell r="D713" t="str">
            <v>12</v>
          </cell>
          <cell r="M713">
            <v>-57379.37</v>
          </cell>
          <cell r="AF713" t="str">
            <v>P&amp;L</v>
          </cell>
        </row>
        <row r="714">
          <cell r="D714" t="str">
            <v>12</v>
          </cell>
          <cell r="M714">
            <v>-46237.97</v>
          </cell>
          <cell r="AF714" t="str">
            <v>P&amp;L</v>
          </cell>
        </row>
        <row r="715">
          <cell r="D715" t="str">
            <v>12</v>
          </cell>
          <cell r="M715">
            <v>-15955.26</v>
          </cell>
          <cell r="AF715" t="str">
            <v>P&amp;L</v>
          </cell>
        </row>
        <row r="716">
          <cell r="D716" t="str">
            <v>12</v>
          </cell>
          <cell r="M716">
            <v>-62619.9</v>
          </cell>
          <cell r="AF716" t="str">
            <v>P&amp;L</v>
          </cell>
        </row>
        <row r="717">
          <cell r="D717" t="str">
            <v>12</v>
          </cell>
          <cell r="M717">
            <v>-9619.86</v>
          </cell>
          <cell r="AF717" t="str">
            <v>P&amp;L</v>
          </cell>
        </row>
        <row r="718">
          <cell r="D718" t="str">
            <v>12</v>
          </cell>
          <cell r="M718">
            <v>38196.370000000003</v>
          </cell>
          <cell r="AF718" t="str">
            <v>Balance sheet</v>
          </cell>
        </row>
        <row r="719">
          <cell r="D719" t="str">
            <v>12</v>
          </cell>
          <cell r="M719">
            <v>13518.48</v>
          </cell>
          <cell r="AF719" t="str">
            <v>Balance sheet</v>
          </cell>
        </row>
        <row r="720">
          <cell r="D720" t="str">
            <v>12</v>
          </cell>
          <cell r="M720">
            <v>57379.37</v>
          </cell>
          <cell r="AF720" t="str">
            <v>Balance sheet</v>
          </cell>
        </row>
        <row r="721">
          <cell r="D721" t="str">
            <v>12</v>
          </cell>
          <cell r="M721">
            <v>46237.97</v>
          </cell>
          <cell r="AF721" t="str">
            <v>Balance sheet</v>
          </cell>
        </row>
        <row r="722">
          <cell r="D722" t="str">
            <v>12</v>
          </cell>
          <cell r="M722">
            <v>15955.26</v>
          </cell>
          <cell r="AF722" t="str">
            <v>Balance sheet</v>
          </cell>
        </row>
        <row r="723">
          <cell r="D723" t="str">
            <v>12</v>
          </cell>
          <cell r="M723">
            <v>62619.9</v>
          </cell>
          <cell r="AF723" t="str">
            <v>Balance sheet</v>
          </cell>
        </row>
        <row r="724">
          <cell r="D724" t="str">
            <v>12</v>
          </cell>
          <cell r="M724">
            <v>9619.86</v>
          </cell>
          <cell r="AF724" t="str">
            <v>Balance sheet</v>
          </cell>
        </row>
        <row r="725">
          <cell r="D725" t="str">
            <v>12</v>
          </cell>
          <cell r="M725">
            <v>24713.68</v>
          </cell>
          <cell r="AF725" t="str">
            <v>Balance sheet</v>
          </cell>
        </row>
        <row r="726">
          <cell r="D726" t="str">
            <v>12</v>
          </cell>
          <cell r="M726">
            <v>32655.759999999998</v>
          </cell>
          <cell r="AF726" t="str">
            <v>Balance sheet</v>
          </cell>
        </row>
        <row r="727">
          <cell r="D727" t="str">
            <v>12</v>
          </cell>
          <cell r="M727">
            <v>8606.41</v>
          </cell>
          <cell r="AF727" t="str">
            <v>Balance sheet</v>
          </cell>
        </row>
        <row r="728">
          <cell r="D728" t="str">
            <v>12</v>
          </cell>
          <cell r="M728">
            <v>-24713.68</v>
          </cell>
          <cell r="AF728" t="str">
            <v>P&amp;L</v>
          </cell>
        </row>
        <row r="729">
          <cell r="D729" t="str">
            <v>12</v>
          </cell>
          <cell r="M729">
            <v>-32655.759999999998</v>
          </cell>
          <cell r="AF729" t="str">
            <v>P&amp;L</v>
          </cell>
        </row>
        <row r="730">
          <cell r="D730" t="str">
            <v>12</v>
          </cell>
          <cell r="M730">
            <v>-8606.41</v>
          </cell>
          <cell r="AF730" t="str">
            <v>P&amp;L</v>
          </cell>
        </row>
        <row r="731">
          <cell r="D731" t="str">
            <v>12</v>
          </cell>
          <cell r="M731">
            <v>5824.91</v>
          </cell>
          <cell r="AF731" t="str">
            <v>Balance sheet</v>
          </cell>
        </row>
        <row r="732">
          <cell r="D732" t="str">
            <v>12</v>
          </cell>
          <cell r="M732">
            <v>-5824.91</v>
          </cell>
          <cell r="AF732" t="str">
            <v>P&amp;L</v>
          </cell>
        </row>
        <row r="733">
          <cell r="D733" t="str">
            <v>12</v>
          </cell>
          <cell r="M733">
            <v>8140.99</v>
          </cell>
          <cell r="AF733" t="str">
            <v>Balance sheet</v>
          </cell>
        </row>
        <row r="734">
          <cell r="D734" t="str">
            <v>12</v>
          </cell>
          <cell r="M734">
            <v>-8140.99</v>
          </cell>
          <cell r="AF734" t="str">
            <v>P&amp;L</v>
          </cell>
        </row>
        <row r="735">
          <cell r="D735" t="str">
            <v>12</v>
          </cell>
          <cell r="M735">
            <v>3600</v>
          </cell>
          <cell r="AF735" t="str">
            <v>Balance sheet</v>
          </cell>
        </row>
        <row r="736">
          <cell r="D736" t="str">
            <v>12</v>
          </cell>
          <cell r="M736">
            <v>-3600</v>
          </cell>
          <cell r="AF736" t="str">
            <v>P&amp;L</v>
          </cell>
        </row>
        <row r="737">
          <cell r="D737" t="str">
            <v>12</v>
          </cell>
          <cell r="M737">
            <v>44876.639999999999</v>
          </cell>
          <cell r="AF737" t="str">
            <v>Balance sheet</v>
          </cell>
        </row>
        <row r="738">
          <cell r="D738" t="str">
            <v>12</v>
          </cell>
          <cell r="M738">
            <v>-44876.639999999999</v>
          </cell>
          <cell r="AF738" t="str">
            <v>P&amp;L</v>
          </cell>
        </row>
        <row r="739">
          <cell r="D739" t="str">
            <v>12</v>
          </cell>
          <cell r="M739">
            <v>14361.6</v>
          </cell>
          <cell r="AF739" t="str">
            <v>Balance sheet</v>
          </cell>
        </row>
        <row r="740">
          <cell r="D740" t="str">
            <v>12</v>
          </cell>
          <cell r="M740">
            <v>9504</v>
          </cell>
          <cell r="AF740" t="str">
            <v>Balance sheet</v>
          </cell>
        </row>
        <row r="741">
          <cell r="D741" t="str">
            <v>12</v>
          </cell>
          <cell r="M741">
            <v>15264</v>
          </cell>
          <cell r="AF741" t="str">
            <v>Balance sheet</v>
          </cell>
        </row>
        <row r="742">
          <cell r="D742" t="str">
            <v>12</v>
          </cell>
          <cell r="M742">
            <v>-14361.6</v>
          </cell>
          <cell r="AF742" t="str">
            <v>P&amp;L</v>
          </cell>
        </row>
        <row r="743">
          <cell r="D743" t="str">
            <v>12</v>
          </cell>
          <cell r="M743">
            <v>-9504</v>
          </cell>
          <cell r="AF743" t="str">
            <v>P&amp;L</v>
          </cell>
        </row>
        <row r="744">
          <cell r="D744" t="str">
            <v>12</v>
          </cell>
          <cell r="M744">
            <v>-15264</v>
          </cell>
          <cell r="AF744" t="str">
            <v>P&amp;L</v>
          </cell>
        </row>
        <row r="745">
          <cell r="D745" t="str">
            <v>12</v>
          </cell>
          <cell r="M745">
            <v>8904</v>
          </cell>
          <cell r="AF745" t="str">
            <v>Balance sheet</v>
          </cell>
        </row>
        <row r="746">
          <cell r="D746" t="str">
            <v>12</v>
          </cell>
          <cell r="M746">
            <v>5712</v>
          </cell>
          <cell r="AF746" t="str">
            <v>Balance sheet</v>
          </cell>
        </row>
        <row r="747">
          <cell r="D747" t="str">
            <v>12</v>
          </cell>
          <cell r="M747">
            <v>-8904</v>
          </cell>
          <cell r="AF747" t="str">
            <v>P&amp;L</v>
          </cell>
        </row>
        <row r="748">
          <cell r="D748" t="str">
            <v>12</v>
          </cell>
          <cell r="M748">
            <v>-5712</v>
          </cell>
          <cell r="AF748" t="str">
            <v>P&amp;L</v>
          </cell>
        </row>
        <row r="749">
          <cell r="D749" t="str">
            <v>12</v>
          </cell>
          <cell r="M749">
            <v>3000</v>
          </cell>
          <cell r="AF749" t="str">
            <v>Balance sheet</v>
          </cell>
        </row>
        <row r="750">
          <cell r="D750" t="str">
            <v>12</v>
          </cell>
          <cell r="M750">
            <v>-3000</v>
          </cell>
          <cell r="AF750" t="str">
            <v>P&amp;L</v>
          </cell>
        </row>
        <row r="751">
          <cell r="D751" t="str">
            <v>12</v>
          </cell>
          <cell r="M751">
            <v>2400</v>
          </cell>
          <cell r="AF751" t="str">
            <v>P&amp;L</v>
          </cell>
        </row>
        <row r="752">
          <cell r="D752" t="str">
            <v>12</v>
          </cell>
          <cell r="M752">
            <v>-2400</v>
          </cell>
          <cell r="AF752" t="str">
            <v>Balance sheet</v>
          </cell>
        </row>
        <row r="753">
          <cell r="D753" t="str">
            <v>12</v>
          </cell>
          <cell r="M753">
            <v>5760</v>
          </cell>
          <cell r="AF753" t="str">
            <v>P&amp;L</v>
          </cell>
        </row>
        <row r="754">
          <cell r="D754" t="str">
            <v>12</v>
          </cell>
          <cell r="M754">
            <v>-5760</v>
          </cell>
          <cell r="AF754" t="str">
            <v>P&amp;L</v>
          </cell>
        </row>
        <row r="755">
          <cell r="D755" t="str">
            <v>12</v>
          </cell>
          <cell r="M755">
            <v>4608</v>
          </cell>
          <cell r="AF755" t="str">
            <v>Balance sheet</v>
          </cell>
        </row>
        <row r="756">
          <cell r="D756" t="str">
            <v>12</v>
          </cell>
          <cell r="M756">
            <v>-4608</v>
          </cell>
          <cell r="AF756" t="str">
            <v>P&amp;L</v>
          </cell>
        </row>
        <row r="757">
          <cell r="D757" t="str">
            <v>12</v>
          </cell>
          <cell r="M757">
            <v>4864</v>
          </cell>
          <cell r="AF757" t="str">
            <v>Balance sheet</v>
          </cell>
        </row>
        <row r="758">
          <cell r="D758" t="str">
            <v>12</v>
          </cell>
          <cell r="M758">
            <v>2592</v>
          </cell>
          <cell r="AF758" t="str">
            <v>Balance sheet</v>
          </cell>
        </row>
        <row r="759">
          <cell r="D759" t="str">
            <v>12</v>
          </cell>
          <cell r="M759">
            <v>-4864</v>
          </cell>
          <cell r="AF759" t="str">
            <v>P&amp;L</v>
          </cell>
        </row>
        <row r="760">
          <cell r="D760" t="str">
            <v>12</v>
          </cell>
          <cell r="M760">
            <v>-2592</v>
          </cell>
          <cell r="AF760" t="str">
            <v>P&amp;L</v>
          </cell>
        </row>
        <row r="761">
          <cell r="D761" t="str">
            <v>12</v>
          </cell>
          <cell r="M761">
            <v>6480</v>
          </cell>
          <cell r="AF761" t="str">
            <v>P&amp;L</v>
          </cell>
        </row>
        <row r="762">
          <cell r="D762" t="str">
            <v>12</v>
          </cell>
          <cell r="M762">
            <v>-6480</v>
          </cell>
          <cell r="AF762" t="str">
            <v>Balance sheet</v>
          </cell>
        </row>
        <row r="763">
          <cell r="D763" t="str">
            <v>12</v>
          </cell>
          <cell r="M763">
            <v>5184</v>
          </cell>
          <cell r="AF763" t="str">
            <v>Balance sheet</v>
          </cell>
        </row>
        <row r="764">
          <cell r="D764" t="str">
            <v>12</v>
          </cell>
          <cell r="M764">
            <v>-5184</v>
          </cell>
          <cell r="AF764" t="str">
            <v>P&amp;L</v>
          </cell>
        </row>
        <row r="765">
          <cell r="D765" t="str">
            <v>12</v>
          </cell>
          <cell r="M765">
            <v>3386.03</v>
          </cell>
          <cell r="AF765" t="str">
            <v>Balance sheet</v>
          </cell>
        </row>
        <row r="766">
          <cell r="D766" t="str">
            <v>12</v>
          </cell>
          <cell r="M766">
            <v>-3386.03</v>
          </cell>
          <cell r="AF766" t="str">
            <v>P&amp;L</v>
          </cell>
        </row>
        <row r="767">
          <cell r="D767" t="str">
            <v>12</v>
          </cell>
          <cell r="M767">
            <v>4182.53</v>
          </cell>
          <cell r="AF767" t="str">
            <v>Balance sheet</v>
          </cell>
        </row>
        <row r="768">
          <cell r="D768" t="str">
            <v>12</v>
          </cell>
          <cell r="M768">
            <v>8574.19</v>
          </cell>
          <cell r="AF768" t="str">
            <v>Balance sheet</v>
          </cell>
        </row>
        <row r="769">
          <cell r="D769" t="str">
            <v>12</v>
          </cell>
          <cell r="M769">
            <v>7737.69</v>
          </cell>
          <cell r="AF769" t="str">
            <v>Balance sheet</v>
          </cell>
        </row>
        <row r="770">
          <cell r="D770" t="str">
            <v>12</v>
          </cell>
          <cell r="M770">
            <v>10264.61</v>
          </cell>
          <cell r="AF770" t="str">
            <v>Balance sheet</v>
          </cell>
        </row>
        <row r="771">
          <cell r="D771" t="str">
            <v>12</v>
          </cell>
          <cell r="M771">
            <v>9960.2099999999991</v>
          </cell>
          <cell r="AF771" t="str">
            <v>Balance sheet</v>
          </cell>
        </row>
        <row r="772">
          <cell r="D772" t="str">
            <v>12</v>
          </cell>
          <cell r="M772">
            <v>-4182.53</v>
          </cell>
          <cell r="AF772" t="str">
            <v>P&amp;L</v>
          </cell>
        </row>
        <row r="773">
          <cell r="D773" t="str">
            <v>12</v>
          </cell>
          <cell r="M773">
            <v>-8574.19</v>
          </cell>
          <cell r="AF773" t="str">
            <v>P&amp;L</v>
          </cell>
        </row>
        <row r="774">
          <cell r="D774" t="str">
            <v>12</v>
          </cell>
          <cell r="M774">
            <v>-7737.69</v>
          </cell>
          <cell r="AF774" t="str">
            <v>P&amp;L</v>
          </cell>
        </row>
        <row r="775">
          <cell r="D775" t="str">
            <v>12</v>
          </cell>
          <cell r="M775">
            <v>-10264.61</v>
          </cell>
          <cell r="AF775" t="str">
            <v>P&amp;L</v>
          </cell>
        </row>
        <row r="776">
          <cell r="D776" t="str">
            <v>12</v>
          </cell>
          <cell r="M776">
            <v>-9960.2099999999991</v>
          </cell>
          <cell r="AF776" t="str">
            <v>P&amp;L</v>
          </cell>
        </row>
        <row r="777">
          <cell r="D777" t="str">
            <v>12</v>
          </cell>
          <cell r="M777">
            <v>3386.91</v>
          </cell>
          <cell r="AF777" t="str">
            <v>P&amp;L</v>
          </cell>
        </row>
        <row r="778">
          <cell r="D778" t="str">
            <v>12</v>
          </cell>
          <cell r="M778">
            <v>10661.14</v>
          </cell>
          <cell r="AF778" t="str">
            <v>P&amp;L</v>
          </cell>
        </row>
        <row r="779">
          <cell r="D779" t="str">
            <v>12</v>
          </cell>
          <cell r="M779">
            <v>4027.83</v>
          </cell>
          <cell r="AF779" t="str">
            <v>P&amp;L</v>
          </cell>
        </row>
        <row r="780">
          <cell r="D780" t="str">
            <v>12</v>
          </cell>
          <cell r="M780">
            <v>2248.5700000000002</v>
          </cell>
          <cell r="AF780" t="str">
            <v>P&amp;L</v>
          </cell>
        </row>
        <row r="781">
          <cell r="D781" t="str">
            <v>12</v>
          </cell>
          <cell r="M781">
            <v>6814.83</v>
          </cell>
          <cell r="AF781" t="str">
            <v>P&amp;L</v>
          </cell>
        </row>
        <row r="782">
          <cell r="D782" t="str">
            <v>12</v>
          </cell>
          <cell r="M782">
            <v>7028.32</v>
          </cell>
          <cell r="AF782" t="str">
            <v>P&amp;L</v>
          </cell>
        </row>
        <row r="783">
          <cell r="D783" t="str">
            <v>12</v>
          </cell>
          <cell r="M783">
            <v>25787.47</v>
          </cell>
          <cell r="AF783" t="str">
            <v>P&amp;L</v>
          </cell>
        </row>
        <row r="784">
          <cell r="D784" t="str">
            <v>12</v>
          </cell>
          <cell r="M784">
            <v>6415.51</v>
          </cell>
          <cell r="AF784" t="str">
            <v>P&amp;L</v>
          </cell>
        </row>
        <row r="785">
          <cell r="D785" t="str">
            <v>12</v>
          </cell>
          <cell r="M785">
            <v>1642.63</v>
          </cell>
          <cell r="AF785" t="str">
            <v>P&amp;L</v>
          </cell>
        </row>
        <row r="786">
          <cell r="D786" t="str">
            <v>12</v>
          </cell>
          <cell r="M786">
            <v>3282.74</v>
          </cell>
          <cell r="AF786" t="str">
            <v>P&amp;L</v>
          </cell>
        </row>
        <row r="787">
          <cell r="D787" t="str">
            <v>12</v>
          </cell>
          <cell r="M787">
            <v>15531.69</v>
          </cell>
          <cell r="AF787" t="str">
            <v>P&amp;L</v>
          </cell>
        </row>
        <row r="788">
          <cell r="D788" t="str">
            <v>12</v>
          </cell>
          <cell r="M788">
            <v>4756.7299999999996</v>
          </cell>
          <cell r="AF788" t="str">
            <v>P&amp;L</v>
          </cell>
        </row>
        <row r="789">
          <cell r="D789" t="str">
            <v>12</v>
          </cell>
          <cell r="M789">
            <v>3096.44</v>
          </cell>
          <cell r="AF789" t="str">
            <v>P&amp;L</v>
          </cell>
        </row>
        <row r="790">
          <cell r="D790" t="str">
            <v>12</v>
          </cell>
          <cell r="M790">
            <v>12220.75</v>
          </cell>
          <cell r="AF790" t="str">
            <v>P&amp;L</v>
          </cell>
        </row>
        <row r="791">
          <cell r="D791" t="str">
            <v>12</v>
          </cell>
          <cell r="M791">
            <v>16675.55</v>
          </cell>
          <cell r="AF791" t="str">
            <v>P&amp;L</v>
          </cell>
        </row>
        <row r="792">
          <cell r="D792" t="str">
            <v>12</v>
          </cell>
          <cell r="M792">
            <v>4343.8</v>
          </cell>
          <cell r="AF792" t="str">
            <v>P&amp;L</v>
          </cell>
        </row>
        <row r="793">
          <cell r="D793" t="str">
            <v>12</v>
          </cell>
          <cell r="M793">
            <v>20241.86</v>
          </cell>
          <cell r="AF793" t="str">
            <v>P&amp;L</v>
          </cell>
        </row>
        <row r="794">
          <cell r="D794" t="str">
            <v>12</v>
          </cell>
          <cell r="M794">
            <v>11924.55</v>
          </cell>
          <cell r="AF794" t="str">
            <v>P&amp;L</v>
          </cell>
        </row>
        <row r="795">
          <cell r="D795" t="str">
            <v>12</v>
          </cell>
          <cell r="M795">
            <v>1019.56</v>
          </cell>
          <cell r="AF795" t="str">
            <v>P&amp;L</v>
          </cell>
        </row>
        <row r="796">
          <cell r="D796" t="str">
            <v>12</v>
          </cell>
          <cell r="M796">
            <v>4793.2</v>
          </cell>
          <cell r="AF796" t="str">
            <v>P&amp;L</v>
          </cell>
        </row>
        <row r="797">
          <cell r="D797" t="str">
            <v>12</v>
          </cell>
          <cell r="M797">
            <v>-165900.07999999999</v>
          </cell>
          <cell r="AF797" t="str">
            <v>Balance sheet</v>
          </cell>
        </row>
        <row r="798">
          <cell r="D798" t="str">
            <v>12</v>
          </cell>
          <cell r="M798">
            <v>3386.03</v>
          </cell>
          <cell r="AF798" t="str">
            <v>Balance sheet</v>
          </cell>
        </row>
        <row r="799">
          <cell r="D799" t="str">
            <v>12</v>
          </cell>
          <cell r="M799">
            <v>-3386.03</v>
          </cell>
          <cell r="AF799" t="str">
            <v>P&amp;L</v>
          </cell>
        </row>
        <row r="800">
          <cell r="D800" t="str">
            <v>12</v>
          </cell>
          <cell r="M800">
            <v>9889.26</v>
          </cell>
          <cell r="AF800" t="str">
            <v>P&amp;L</v>
          </cell>
        </row>
        <row r="801">
          <cell r="D801" t="str">
            <v>12</v>
          </cell>
          <cell r="M801">
            <v>13384.75</v>
          </cell>
          <cell r="AF801" t="str">
            <v>P&amp;L</v>
          </cell>
        </row>
        <row r="802">
          <cell r="D802" t="str">
            <v>12</v>
          </cell>
          <cell r="M802">
            <v>10176.24</v>
          </cell>
          <cell r="AF802" t="str">
            <v>P&amp;L</v>
          </cell>
        </row>
        <row r="803">
          <cell r="D803" t="str">
            <v>12</v>
          </cell>
          <cell r="M803">
            <v>9708.18</v>
          </cell>
          <cell r="AF803" t="str">
            <v>P&amp;L</v>
          </cell>
        </row>
        <row r="804">
          <cell r="D804" t="str">
            <v>12</v>
          </cell>
          <cell r="M804">
            <v>-43158.43</v>
          </cell>
          <cell r="AF804" t="str">
            <v>Balance sheet</v>
          </cell>
        </row>
        <row r="805">
          <cell r="D805" t="str">
            <v>12</v>
          </cell>
          <cell r="M805">
            <v>8140.99</v>
          </cell>
          <cell r="AF805" t="str">
            <v>Balance sheet</v>
          </cell>
        </row>
        <row r="806">
          <cell r="D806" t="str">
            <v>12</v>
          </cell>
          <cell r="M806">
            <v>5824.91</v>
          </cell>
          <cell r="AF806" t="str">
            <v>Balance sheet</v>
          </cell>
        </row>
        <row r="807">
          <cell r="D807" t="str">
            <v>12</v>
          </cell>
          <cell r="M807">
            <v>-8140.99</v>
          </cell>
          <cell r="AF807" t="str">
            <v>P&amp;L</v>
          </cell>
        </row>
        <row r="808">
          <cell r="D808" t="str">
            <v>12</v>
          </cell>
          <cell r="M808">
            <v>-5824.91</v>
          </cell>
          <cell r="AF808" t="str">
            <v>P&amp;L</v>
          </cell>
        </row>
        <row r="809">
          <cell r="D809" t="str">
            <v>12</v>
          </cell>
          <cell r="M809">
            <v>6720</v>
          </cell>
          <cell r="AF809" t="str">
            <v>P&amp;L</v>
          </cell>
        </row>
        <row r="810">
          <cell r="D810" t="str">
            <v>12</v>
          </cell>
          <cell r="M810">
            <v>11130</v>
          </cell>
          <cell r="AF810" t="str">
            <v>P&amp;L</v>
          </cell>
        </row>
        <row r="811">
          <cell r="D811" t="str">
            <v>12</v>
          </cell>
          <cell r="M811">
            <v>11130</v>
          </cell>
          <cell r="AF811" t="str">
            <v>P&amp;L</v>
          </cell>
        </row>
        <row r="812">
          <cell r="D812" t="str">
            <v>12</v>
          </cell>
          <cell r="M812">
            <v>7140</v>
          </cell>
          <cell r="AF812" t="str">
            <v>P&amp;L</v>
          </cell>
        </row>
        <row r="813">
          <cell r="D813" t="str">
            <v>12</v>
          </cell>
          <cell r="M813">
            <v>-36120</v>
          </cell>
          <cell r="AF813" t="str">
            <v>Balance sheet</v>
          </cell>
        </row>
        <row r="814">
          <cell r="D814" t="str">
            <v>12</v>
          </cell>
          <cell r="M814">
            <v>5712</v>
          </cell>
          <cell r="AF814" t="str">
            <v>Balance sheet</v>
          </cell>
        </row>
        <row r="815">
          <cell r="D815" t="str">
            <v>12</v>
          </cell>
          <cell r="M815">
            <v>8904</v>
          </cell>
          <cell r="AF815" t="str">
            <v>Balance sheet</v>
          </cell>
        </row>
        <row r="816">
          <cell r="D816" t="str">
            <v>12</v>
          </cell>
          <cell r="M816">
            <v>-5712</v>
          </cell>
          <cell r="AF816" t="str">
            <v>P&amp;L</v>
          </cell>
        </row>
        <row r="817">
          <cell r="D817" t="str">
            <v>12</v>
          </cell>
          <cell r="M817">
            <v>-8904</v>
          </cell>
          <cell r="AF817" t="str">
            <v>P&amp;L</v>
          </cell>
        </row>
        <row r="818">
          <cell r="D818" t="str">
            <v>12</v>
          </cell>
          <cell r="M818">
            <v>17952</v>
          </cell>
          <cell r="AF818" t="str">
            <v>P&amp;L</v>
          </cell>
        </row>
        <row r="819">
          <cell r="D819" t="str">
            <v>12</v>
          </cell>
          <cell r="M819">
            <v>11880</v>
          </cell>
          <cell r="AF819" t="str">
            <v>P&amp;L</v>
          </cell>
        </row>
        <row r="820">
          <cell r="D820" t="str">
            <v>12</v>
          </cell>
          <cell r="M820">
            <v>-29832</v>
          </cell>
          <cell r="AF820" t="str">
            <v>Balance sheet</v>
          </cell>
        </row>
        <row r="821">
          <cell r="D821" t="str">
            <v>12</v>
          </cell>
          <cell r="M821">
            <v>14361.6</v>
          </cell>
          <cell r="AF821" t="str">
            <v>Balance sheet</v>
          </cell>
        </row>
        <row r="822">
          <cell r="D822" t="str">
            <v>12</v>
          </cell>
          <cell r="M822">
            <v>9504</v>
          </cell>
          <cell r="AF822" t="str">
            <v>Balance sheet</v>
          </cell>
        </row>
        <row r="823">
          <cell r="D823" t="str">
            <v>12</v>
          </cell>
          <cell r="M823">
            <v>-14361.6</v>
          </cell>
          <cell r="AF823" t="str">
            <v>P&amp;L</v>
          </cell>
        </row>
        <row r="824">
          <cell r="D824" t="str">
            <v>12</v>
          </cell>
          <cell r="M824">
            <v>-9504</v>
          </cell>
          <cell r="AF824" t="str">
            <v>P&amp;L</v>
          </cell>
        </row>
        <row r="825">
          <cell r="D825" t="str">
            <v>12</v>
          </cell>
          <cell r="M825">
            <v>6080</v>
          </cell>
          <cell r="AF825" t="str">
            <v>P&amp;L</v>
          </cell>
        </row>
        <row r="826">
          <cell r="D826" t="str">
            <v>12</v>
          </cell>
          <cell r="M826">
            <v>-6080</v>
          </cell>
          <cell r="AF826" t="str">
            <v>Balance sheet</v>
          </cell>
        </row>
        <row r="827">
          <cell r="D827" t="str">
            <v>12</v>
          </cell>
          <cell r="M827">
            <v>4864</v>
          </cell>
          <cell r="AF827" t="str">
            <v>Balance sheet</v>
          </cell>
        </row>
        <row r="828">
          <cell r="D828" t="str">
            <v>12</v>
          </cell>
          <cell r="M828">
            <v>-4864</v>
          </cell>
          <cell r="AF828" t="str">
            <v>P&amp;L</v>
          </cell>
        </row>
        <row r="829">
          <cell r="D829" t="str">
            <v>12</v>
          </cell>
          <cell r="M829">
            <v>4500</v>
          </cell>
          <cell r="AF829" t="str">
            <v>P&amp;L</v>
          </cell>
        </row>
        <row r="830">
          <cell r="D830" t="str">
            <v>12</v>
          </cell>
          <cell r="M830">
            <v>-4500</v>
          </cell>
          <cell r="AF830" t="str">
            <v>Balance sheet</v>
          </cell>
        </row>
        <row r="831">
          <cell r="D831" t="str">
            <v>12</v>
          </cell>
          <cell r="M831">
            <v>3600</v>
          </cell>
          <cell r="AF831" t="str">
            <v>Balance sheet</v>
          </cell>
        </row>
        <row r="832">
          <cell r="D832" t="str">
            <v>12</v>
          </cell>
          <cell r="M832">
            <v>-3600</v>
          </cell>
          <cell r="AF832" t="str">
            <v>P&amp;L</v>
          </cell>
        </row>
        <row r="833">
          <cell r="D833" t="str">
            <v>12</v>
          </cell>
          <cell r="M833">
            <v>-38768.25</v>
          </cell>
          <cell r="AF833" t="str">
            <v>P&amp;L</v>
          </cell>
        </row>
        <row r="834">
          <cell r="D834" t="str">
            <v>12</v>
          </cell>
          <cell r="M834">
            <v>-13720.88</v>
          </cell>
          <cell r="AF834" t="str">
            <v>P&amp;L</v>
          </cell>
        </row>
        <row r="835">
          <cell r="D835" t="str">
            <v>12</v>
          </cell>
          <cell r="M835">
            <v>-58238.46</v>
          </cell>
          <cell r="AF835" t="str">
            <v>P&amp;L</v>
          </cell>
        </row>
        <row r="836">
          <cell r="D836" t="str">
            <v>12</v>
          </cell>
          <cell r="M836">
            <v>-46930.26</v>
          </cell>
          <cell r="AF836" t="str">
            <v>P&amp;L</v>
          </cell>
        </row>
        <row r="837">
          <cell r="D837" t="str">
            <v>12</v>
          </cell>
          <cell r="M837">
            <v>-16194.14</v>
          </cell>
          <cell r="AF837" t="str">
            <v>P&amp;L</v>
          </cell>
        </row>
        <row r="838">
          <cell r="D838" t="str">
            <v>12</v>
          </cell>
          <cell r="M838">
            <v>-63557.46</v>
          </cell>
          <cell r="AF838" t="str">
            <v>P&amp;L</v>
          </cell>
        </row>
        <row r="839">
          <cell r="D839" t="str">
            <v>12</v>
          </cell>
          <cell r="M839">
            <v>-10232.620000000001</v>
          </cell>
          <cell r="AF839" t="str">
            <v>P&amp;L</v>
          </cell>
        </row>
        <row r="840">
          <cell r="D840" t="str">
            <v>12</v>
          </cell>
          <cell r="M840">
            <v>38768.25</v>
          </cell>
          <cell r="AF840" t="str">
            <v>Balance sheet</v>
          </cell>
        </row>
        <row r="841">
          <cell r="D841" t="str">
            <v>12</v>
          </cell>
          <cell r="M841">
            <v>13720.88</v>
          </cell>
          <cell r="AF841" t="str">
            <v>Balance sheet</v>
          </cell>
        </row>
        <row r="842">
          <cell r="D842" t="str">
            <v>12</v>
          </cell>
          <cell r="M842">
            <v>58238.46</v>
          </cell>
          <cell r="AF842" t="str">
            <v>Balance sheet</v>
          </cell>
        </row>
        <row r="843">
          <cell r="D843" t="str">
            <v>12</v>
          </cell>
          <cell r="M843">
            <v>46930.26</v>
          </cell>
          <cell r="AF843" t="str">
            <v>Balance sheet</v>
          </cell>
        </row>
        <row r="844">
          <cell r="D844" t="str">
            <v>12</v>
          </cell>
          <cell r="M844">
            <v>16194.14</v>
          </cell>
          <cell r="AF844" t="str">
            <v>Balance sheet</v>
          </cell>
        </row>
        <row r="845">
          <cell r="D845" t="str">
            <v>12</v>
          </cell>
          <cell r="M845">
            <v>63557.46</v>
          </cell>
          <cell r="AF845" t="str">
            <v>Balance sheet</v>
          </cell>
        </row>
        <row r="846">
          <cell r="D846" t="str">
            <v>12</v>
          </cell>
          <cell r="M846">
            <v>10232.620000000001</v>
          </cell>
          <cell r="AF846" t="str">
            <v>Balance sheet</v>
          </cell>
        </row>
        <row r="847">
          <cell r="D847" t="str">
            <v>12</v>
          </cell>
          <cell r="M847">
            <v>21857.72</v>
          </cell>
          <cell r="AF847" t="str">
            <v>Balance sheet</v>
          </cell>
        </row>
        <row r="848">
          <cell r="D848" t="str">
            <v>12</v>
          </cell>
          <cell r="M848">
            <v>31532.02</v>
          </cell>
          <cell r="AF848" t="str">
            <v>Balance sheet</v>
          </cell>
        </row>
        <row r="849">
          <cell r="D849" t="str">
            <v>12</v>
          </cell>
          <cell r="M849">
            <v>8008.46</v>
          </cell>
          <cell r="AF849" t="str">
            <v>Balance sheet</v>
          </cell>
        </row>
        <row r="850">
          <cell r="D850" t="str">
            <v>12</v>
          </cell>
          <cell r="M850">
            <v>-21857.72</v>
          </cell>
          <cell r="AF850" t="str">
            <v>P&amp;L</v>
          </cell>
        </row>
        <row r="851">
          <cell r="D851" t="str">
            <v>12</v>
          </cell>
          <cell r="M851">
            <v>-31532.02</v>
          </cell>
          <cell r="AF851" t="str">
            <v>P&amp;L</v>
          </cell>
        </row>
        <row r="852">
          <cell r="D852" t="str">
            <v>12</v>
          </cell>
          <cell r="M852">
            <v>-8008.46</v>
          </cell>
          <cell r="AF852" t="str">
            <v>P&amp;L</v>
          </cell>
        </row>
        <row r="853">
          <cell r="D853" t="str">
            <v>12</v>
          </cell>
          <cell r="M853">
            <v>39367.279999999999</v>
          </cell>
          <cell r="AF853" t="str">
            <v>Balance sheet</v>
          </cell>
        </row>
        <row r="854">
          <cell r="D854" t="str">
            <v>12</v>
          </cell>
          <cell r="M854">
            <v>3028.25</v>
          </cell>
          <cell r="AF854" t="str">
            <v>Balance sheet</v>
          </cell>
        </row>
        <row r="855">
          <cell r="D855" t="str">
            <v>12</v>
          </cell>
          <cell r="M855">
            <v>18169.52</v>
          </cell>
          <cell r="AF855" t="str">
            <v>Balance sheet</v>
          </cell>
        </row>
        <row r="856">
          <cell r="D856" t="str">
            <v>12</v>
          </cell>
          <cell r="M856">
            <v>19151.95</v>
          </cell>
          <cell r="AF856" t="str">
            <v>Balance sheet</v>
          </cell>
        </row>
        <row r="857">
          <cell r="D857" t="str">
            <v>12</v>
          </cell>
          <cell r="M857">
            <v>-39367.279999999999</v>
          </cell>
          <cell r="AF857" t="str">
            <v>Balance sheet</v>
          </cell>
        </row>
        <row r="858">
          <cell r="D858" t="str">
            <v>12</v>
          </cell>
          <cell r="M858">
            <v>-3028.25</v>
          </cell>
          <cell r="AF858" t="str">
            <v>Balance sheet</v>
          </cell>
        </row>
        <row r="859">
          <cell r="D859" t="str">
            <v>12</v>
          </cell>
          <cell r="M859">
            <v>-18169.52</v>
          </cell>
          <cell r="AF859" t="str">
            <v>Balance sheet</v>
          </cell>
        </row>
        <row r="860">
          <cell r="D860" t="str">
            <v>12</v>
          </cell>
          <cell r="M860">
            <v>-19151.95</v>
          </cell>
          <cell r="AF860" t="str">
            <v>Balance sheet</v>
          </cell>
        </row>
        <row r="861">
          <cell r="D861" t="str">
            <v>12</v>
          </cell>
          <cell r="M861">
            <v>39367.279999999999</v>
          </cell>
          <cell r="AF861" t="str">
            <v>Balance sheet</v>
          </cell>
        </row>
        <row r="862">
          <cell r="D862" t="str">
            <v>12</v>
          </cell>
          <cell r="M862">
            <v>3028.25</v>
          </cell>
          <cell r="AF862" t="str">
            <v>Balance sheet</v>
          </cell>
        </row>
        <row r="863">
          <cell r="D863" t="str">
            <v>12</v>
          </cell>
          <cell r="M863">
            <v>18169.52</v>
          </cell>
          <cell r="AF863" t="str">
            <v>Balance sheet</v>
          </cell>
        </row>
        <row r="864">
          <cell r="D864" t="str">
            <v>12</v>
          </cell>
          <cell r="M864">
            <v>19151.95</v>
          </cell>
          <cell r="AF864" t="str">
            <v>Balance sheet</v>
          </cell>
        </row>
        <row r="865">
          <cell r="D865" t="str">
            <v>12</v>
          </cell>
          <cell r="M865">
            <v>-39367.279999999999</v>
          </cell>
          <cell r="AF865" t="str">
            <v>Balance sheet</v>
          </cell>
        </row>
        <row r="866">
          <cell r="D866" t="str">
            <v>12</v>
          </cell>
          <cell r="M866">
            <v>-3028.25</v>
          </cell>
          <cell r="AF866" t="str">
            <v>Balance sheet</v>
          </cell>
        </row>
        <row r="867">
          <cell r="D867" t="str">
            <v>12</v>
          </cell>
          <cell r="M867">
            <v>-18169.52</v>
          </cell>
          <cell r="AF867" t="str">
            <v>Balance sheet</v>
          </cell>
        </row>
        <row r="868">
          <cell r="D868" t="str">
            <v>12</v>
          </cell>
          <cell r="M868">
            <v>-19151.95</v>
          </cell>
          <cell r="AF868" t="str">
            <v>Balance sheet</v>
          </cell>
        </row>
        <row r="869">
          <cell r="D869" t="str">
            <v>12</v>
          </cell>
          <cell r="M869">
            <v>60848.03</v>
          </cell>
          <cell r="AF869" t="str">
            <v>Balance sheet</v>
          </cell>
        </row>
        <row r="870">
          <cell r="D870" t="str">
            <v>12</v>
          </cell>
          <cell r="M870">
            <v>1640.64</v>
          </cell>
          <cell r="AF870" t="str">
            <v>Balance sheet</v>
          </cell>
        </row>
        <row r="871">
          <cell r="D871" t="str">
            <v>12</v>
          </cell>
          <cell r="M871">
            <v>-60848.03</v>
          </cell>
          <cell r="AF871" t="str">
            <v>Balance sheet</v>
          </cell>
        </row>
        <row r="872">
          <cell r="D872" t="str">
            <v>12</v>
          </cell>
          <cell r="M872">
            <v>-1640.64</v>
          </cell>
          <cell r="AF872" t="str">
            <v>Balance sheet</v>
          </cell>
        </row>
        <row r="873">
          <cell r="D873" t="str">
            <v>12</v>
          </cell>
          <cell r="M873">
            <v>60820.85</v>
          </cell>
          <cell r="AF873" t="str">
            <v>Balance sheet</v>
          </cell>
        </row>
        <row r="874">
          <cell r="D874" t="str">
            <v>12</v>
          </cell>
          <cell r="M874">
            <v>1639.8</v>
          </cell>
          <cell r="AF874" t="str">
            <v>Balance sheet</v>
          </cell>
        </row>
        <row r="875">
          <cell r="D875" t="str">
            <v>12</v>
          </cell>
          <cell r="M875">
            <v>-60820.85</v>
          </cell>
          <cell r="AF875" t="str">
            <v>Balance sheet</v>
          </cell>
        </row>
        <row r="876">
          <cell r="D876" t="str">
            <v>12</v>
          </cell>
          <cell r="M876">
            <v>-1639.8</v>
          </cell>
          <cell r="AF876" t="str">
            <v>Balance sheet</v>
          </cell>
        </row>
        <row r="877">
          <cell r="D877" t="str">
            <v>12</v>
          </cell>
          <cell r="M877">
            <v>458337.36</v>
          </cell>
          <cell r="AF877" t="str">
            <v>Balance sheet</v>
          </cell>
        </row>
        <row r="878">
          <cell r="D878" t="str">
            <v>12</v>
          </cell>
          <cell r="M878">
            <v>-458337.36</v>
          </cell>
          <cell r="AF878" t="str">
            <v>P&amp;L</v>
          </cell>
        </row>
        <row r="879">
          <cell r="D879" t="str">
            <v>12</v>
          </cell>
          <cell r="M879">
            <v>17500</v>
          </cell>
          <cell r="AF879" t="str">
            <v>P&amp;L</v>
          </cell>
        </row>
        <row r="880">
          <cell r="D880" t="str">
            <v>12</v>
          </cell>
          <cell r="M880">
            <v>5625</v>
          </cell>
          <cell r="AF880" t="str">
            <v>P&amp;L</v>
          </cell>
        </row>
        <row r="881">
          <cell r="D881" t="str">
            <v>12</v>
          </cell>
          <cell r="M881">
            <v>-23125</v>
          </cell>
          <cell r="AF881" t="str">
            <v>Balance sheet</v>
          </cell>
        </row>
        <row r="882">
          <cell r="D882" t="str">
            <v>12</v>
          </cell>
          <cell r="M882">
            <v>-26797.77</v>
          </cell>
          <cell r="AF882" t="str">
            <v>P&amp;L</v>
          </cell>
        </row>
        <row r="883">
          <cell r="D883" t="str">
            <v>12</v>
          </cell>
          <cell r="M883">
            <v>26797.77</v>
          </cell>
          <cell r="AF883" t="str">
            <v>Balance sheet</v>
          </cell>
        </row>
        <row r="884">
          <cell r="D884" t="str">
            <v>12</v>
          </cell>
          <cell r="M884">
            <v>-1267.03</v>
          </cell>
          <cell r="AF884" t="str">
            <v>P&amp;L</v>
          </cell>
        </row>
        <row r="885">
          <cell r="D885" t="str">
            <v>12</v>
          </cell>
          <cell r="M885">
            <v>-3285.33</v>
          </cell>
          <cell r="AF885" t="str">
            <v>P&amp;L</v>
          </cell>
        </row>
        <row r="886">
          <cell r="D886" t="str">
            <v>12</v>
          </cell>
          <cell r="M886">
            <v>-2117.4899999999998</v>
          </cell>
          <cell r="AF886" t="str">
            <v>P&amp;L</v>
          </cell>
        </row>
        <row r="887">
          <cell r="D887" t="str">
            <v>12</v>
          </cell>
          <cell r="M887">
            <v>-11923.08</v>
          </cell>
          <cell r="AF887" t="str">
            <v>P&amp;L</v>
          </cell>
        </row>
        <row r="888">
          <cell r="D888" t="str">
            <v>12</v>
          </cell>
          <cell r="M888">
            <v>-5896.74</v>
          </cell>
          <cell r="AF888" t="str">
            <v>P&amp;L</v>
          </cell>
        </row>
        <row r="889">
          <cell r="D889" t="str">
            <v>12</v>
          </cell>
          <cell r="M889">
            <v>-8423.91</v>
          </cell>
          <cell r="AF889" t="str">
            <v>P&amp;L</v>
          </cell>
        </row>
        <row r="890">
          <cell r="D890" t="str">
            <v>12</v>
          </cell>
          <cell r="M890">
            <v>-3832.88</v>
          </cell>
          <cell r="AF890" t="str">
            <v>P&amp;L</v>
          </cell>
        </row>
        <row r="891">
          <cell r="D891" t="str">
            <v>12</v>
          </cell>
          <cell r="M891">
            <v>-3218.58</v>
          </cell>
          <cell r="AF891" t="str">
            <v>P&amp;L</v>
          </cell>
        </row>
        <row r="892">
          <cell r="D892" t="str">
            <v>12</v>
          </cell>
          <cell r="M892">
            <v>-3502.32</v>
          </cell>
          <cell r="AF892" t="str">
            <v>P&amp;L</v>
          </cell>
        </row>
        <row r="893">
          <cell r="D893" t="str">
            <v>12</v>
          </cell>
          <cell r="M893">
            <v>-2527.17</v>
          </cell>
          <cell r="AF893" t="str">
            <v>P&amp;L</v>
          </cell>
        </row>
        <row r="894">
          <cell r="D894" t="str">
            <v>12</v>
          </cell>
          <cell r="M894">
            <v>-2958.48</v>
          </cell>
          <cell r="AF894" t="str">
            <v>P&amp;L</v>
          </cell>
        </row>
        <row r="895">
          <cell r="D895" t="str">
            <v>12</v>
          </cell>
          <cell r="M895">
            <v>-319.14999999999998</v>
          </cell>
          <cell r="AF895" t="str">
            <v>P&amp;L</v>
          </cell>
        </row>
        <row r="896">
          <cell r="D896" t="str">
            <v>12</v>
          </cell>
          <cell r="M896">
            <v>-12635.87</v>
          </cell>
          <cell r="AF896" t="str">
            <v>P&amp;L</v>
          </cell>
        </row>
        <row r="897">
          <cell r="D897" t="str">
            <v>12</v>
          </cell>
          <cell r="M897">
            <v>-6120.22</v>
          </cell>
          <cell r="AF897" t="str">
            <v>P&amp;L</v>
          </cell>
        </row>
        <row r="898">
          <cell r="D898" t="str">
            <v>12</v>
          </cell>
          <cell r="M898">
            <v>-1778.69</v>
          </cell>
          <cell r="AF898" t="str">
            <v>P&amp;L</v>
          </cell>
        </row>
        <row r="899">
          <cell r="D899" t="str">
            <v>12</v>
          </cell>
          <cell r="M899">
            <v>-2972.6</v>
          </cell>
          <cell r="AF899" t="str">
            <v>P&amp;L</v>
          </cell>
        </row>
        <row r="900">
          <cell r="D900" t="str">
            <v>12</v>
          </cell>
          <cell r="M900">
            <v>-5928.96</v>
          </cell>
          <cell r="AF900" t="str">
            <v>P&amp;L</v>
          </cell>
        </row>
        <row r="901">
          <cell r="D901" t="str">
            <v>12</v>
          </cell>
          <cell r="M901">
            <v>-8266.1</v>
          </cell>
          <cell r="AF901" t="str">
            <v>P&amp;L</v>
          </cell>
        </row>
        <row r="902">
          <cell r="D902" t="str">
            <v>12</v>
          </cell>
          <cell r="M902">
            <v>-84.7</v>
          </cell>
          <cell r="AF902" t="str">
            <v>P&amp;L</v>
          </cell>
        </row>
        <row r="903">
          <cell r="D903" t="str">
            <v>12</v>
          </cell>
          <cell r="M903">
            <v>-2117.4899999999998</v>
          </cell>
          <cell r="AF903" t="str">
            <v>P&amp;L</v>
          </cell>
        </row>
        <row r="904">
          <cell r="D904" t="str">
            <v>12</v>
          </cell>
          <cell r="M904">
            <v>-9890.11</v>
          </cell>
          <cell r="AF904" t="str">
            <v>P&amp;L</v>
          </cell>
        </row>
        <row r="905">
          <cell r="D905" t="str">
            <v>12</v>
          </cell>
          <cell r="M905">
            <v>1267.03</v>
          </cell>
          <cell r="AF905" t="str">
            <v>Balance sheet</v>
          </cell>
        </row>
        <row r="906">
          <cell r="D906" t="str">
            <v>12</v>
          </cell>
          <cell r="M906">
            <v>3285.33</v>
          </cell>
          <cell r="AF906" t="str">
            <v>Balance sheet</v>
          </cell>
        </row>
        <row r="907">
          <cell r="D907" t="str">
            <v>12</v>
          </cell>
          <cell r="M907">
            <v>2117.4899999999998</v>
          </cell>
          <cell r="AF907" t="str">
            <v>Balance sheet</v>
          </cell>
        </row>
        <row r="908">
          <cell r="D908" t="str">
            <v>12</v>
          </cell>
          <cell r="M908">
            <v>11923.08</v>
          </cell>
          <cell r="AF908" t="str">
            <v>Balance sheet</v>
          </cell>
        </row>
        <row r="909">
          <cell r="D909" t="str">
            <v>12</v>
          </cell>
          <cell r="M909">
            <v>5896.74</v>
          </cell>
          <cell r="AF909" t="str">
            <v>Balance sheet</v>
          </cell>
        </row>
        <row r="910">
          <cell r="D910" t="str">
            <v>12</v>
          </cell>
          <cell r="M910">
            <v>8423.91</v>
          </cell>
          <cell r="AF910" t="str">
            <v>Balance sheet</v>
          </cell>
        </row>
        <row r="911">
          <cell r="D911" t="str">
            <v>12</v>
          </cell>
          <cell r="M911">
            <v>3832.88</v>
          </cell>
          <cell r="AF911" t="str">
            <v>Balance sheet</v>
          </cell>
        </row>
        <row r="912">
          <cell r="D912" t="str">
            <v>12</v>
          </cell>
          <cell r="M912">
            <v>3218.58</v>
          </cell>
          <cell r="AF912" t="str">
            <v>Balance sheet</v>
          </cell>
        </row>
        <row r="913">
          <cell r="D913" t="str">
            <v>12</v>
          </cell>
          <cell r="M913">
            <v>3502.32</v>
          </cell>
          <cell r="AF913" t="str">
            <v>Balance sheet</v>
          </cell>
        </row>
        <row r="914">
          <cell r="D914" t="str">
            <v>12</v>
          </cell>
          <cell r="M914">
            <v>2527.17</v>
          </cell>
          <cell r="AF914" t="str">
            <v>Balance sheet</v>
          </cell>
        </row>
        <row r="915">
          <cell r="D915" t="str">
            <v>12</v>
          </cell>
          <cell r="M915">
            <v>2958.48</v>
          </cell>
          <cell r="AF915" t="str">
            <v>Balance sheet</v>
          </cell>
        </row>
        <row r="916">
          <cell r="D916" t="str">
            <v>12</v>
          </cell>
          <cell r="M916">
            <v>319.14999999999998</v>
          </cell>
          <cell r="AF916" t="str">
            <v>Balance sheet</v>
          </cell>
        </row>
        <row r="917">
          <cell r="D917" t="str">
            <v>12</v>
          </cell>
          <cell r="M917">
            <v>12635.87</v>
          </cell>
          <cell r="AF917" t="str">
            <v>Balance sheet</v>
          </cell>
        </row>
        <row r="918">
          <cell r="D918" t="str">
            <v>12</v>
          </cell>
          <cell r="M918">
            <v>6120.22</v>
          </cell>
          <cell r="AF918" t="str">
            <v>Balance sheet</v>
          </cell>
        </row>
        <row r="919">
          <cell r="D919" t="str">
            <v>12</v>
          </cell>
          <cell r="M919">
            <v>1778.69</v>
          </cell>
          <cell r="AF919" t="str">
            <v>Balance sheet</v>
          </cell>
        </row>
        <row r="920">
          <cell r="D920" t="str">
            <v>12</v>
          </cell>
          <cell r="M920">
            <v>2972.6</v>
          </cell>
          <cell r="AF920" t="str">
            <v>Balance sheet</v>
          </cell>
        </row>
        <row r="921">
          <cell r="D921" t="str">
            <v>12</v>
          </cell>
          <cell r="M921">
            <v>5928.96</v>
          </cell>
          <cell r="AF921" t="str">
            <v>Balance sheet</v>
          </cell>
        </row>
        <row r="922">
          <cell r="D922" t="str">
            <v>12</v>
          </cell>
          <cell r="M922">
            <v>8266.1</v>
          </cell>
          <cell r="AF922" t="str">
            <v>Balance sheet</v>
          </cell>
        </row>
        <row r="923">
          <cell r="D923" t="str">
            <v>12</v>
          </cell>
          <cell r="M923">
            <v>84.7</v>
          </cell>
          <cell r="AF923" t="str">
            <v>Balance sheet</v>
          </cell>
        </row>
        <row r="924">
          <cell r="D924" t="str">
            <v>12</v>
          </cell>
          <cell r="M924">
            <v>2117.4899999999998</v>
          </cell>
          <cell r="AF924" t="str">
            <v>Balance sheet</v>
          </cell>
        </row>
        <row r="925">
          <cell r="D925" t="str">
            <v>12</v>
          </cell>
          <cell r="M925">
            <v>9890.11</v>
          </cell>
          <cell r="AF925" t="str">
            <v>Balance sheet</v>
          </cell>
        </row>
        <row r="926">
          <cell r="D926" t="str">
            <v>12</v>
          </cell>
          <cell r="M926">
            <v>6890.98</v>
          </cell>
          <cell r="AF926" t="str">
            <v>Balance sheet</v>
          </cell>
        </row>
        <row r="927">
          <cell r="D927" t="str">
            <v>12</v>
          </cell>
          <cell r="M927">
            <v>-6890.98</v>
          </cell>
          <cell r="AF927" t="str">
            <v>P&amp;L</v>
          </cell>
        </row>
        <row r="928">
          <cell r="D928" t="str">
            <v>12</v>
          </cell>
          <cell r="M928">
            <v>22774.53</v>
          </cell>
          <cell r="AF928" t="str">
            <v>Balance sheet</v>
          </cell>
        </row>
        <row r="929">
          <cell r="D929" t="str">
            <v>12</v>
          </cell>
          <cell r="M929">
            <v>-22774.53</v>
          </cell>
          <cell r="AF929" t="str">
            <v>P&amp;L</v>
          </cell>
        </row>
        <row r="930">
          <cell r="D930" t="str">
            <v>12</v>
          </cell>
          <cell r="M930">
            <v>26393.439999999999</v>
          </cell>
          <cell r="AF930" t="str">
            <v>Balance sheet</v>
          </cell>
        </row>
        <row r="931">
          <cell r="D931" t="str">
            <v>12</v>
          </cell>
          <cell r="M931">
            <v>-26393.439999999999</v>
          </cell>
          <cell r="AF931" t="str">
            <v>P&amp;L</v>
          </cell>
        </row>
        <row r="932">
          <cell r="D932" t="str">
            <v>12</v>
          </cell>
          <cell r="M932">
            <v>2654.96</v>
          </cell>
          <cell r="AF932" t="str">
            <v>P&amp;L</v>
          </cell>
        </row>
        <row r="933">
          <cell r="D933" t="str">
            <v>12</v>
          </cell>
          <cell r="M933">
            <v>1019.18</v>
          </cell>
          <cell r="AF933" t="str">
            <v>P&amp;L</v>
          </cell>
        </row>
        <row r="934">
          <cell r="D934" t="str">
            <v>12</v>
          </cell>
          <cell r="M934">
            <v>848.95</v>
          </cell>
          <cell r="AF934" t="str">
            <v>P&amp;L</v>
          </cell>
        </row>
        <row r="935">
          <cell r="D935" t="str">
            <v>12</v>
          </cell>
          <cell r="M935">
            <v>1166.6600000000001</v>
          </cell>
          <cell r="AF935" t="str">
            <v>P&amp;L</v>
          </cell>
        </row>
        <row r="936">
          <cell r="D936" t="str">
            <v>12</v>
          </cell>
          <cell r="M936">
            <v>411.06</v>
          </cell>
          <cell r="AF936" t="str">
            <v>P&amp;L</v>
          </cell>
        </row>
        <row r="937">
          <cell r="D937" t="str">
            <v>12</v>
          </cell>
          <cell r="M937">
            <v>4065.57</v>
          </cell>
          <cell r="AF937" t="str">
            <v>P&amp;L</v>
          </cell>
        </row>
        <row r="938">
          <cell r="D938" t="str">
            <v>12</v>
          </cell>
          <cell r="M938">
            <v>4658.47</v>
          </cell>
          <cell r="AF938" t="str">
            <v>P&amp;L</v>
          </cell>
        </row>
        <row r="939">
          <cell r="D939" t="str">
            <v>12</v>
          </cell>
          <cell r="M939">
            <v>1863.39</v>
          </cell>
          <cell r="AF939" t="str">
            <v>P&amp;L</v>
          </cell>
        </row>
        <row r="940">
          <cell r="D940" t="str">
            <v>12</v>
          </cell>
          <cell r="M940">
            <v>142.35</v>
          </cell>
          <cell r="AF940" t="str">
            <v>P&amp;L</v>
          </cell>
        </row>
        <row r="941">
          <cell r="D941" t="str">
            <v>12</v>
          </cell>
          <cell r="M941">
            <v>890.28</v>
          </cell>
          <cell r="AF941" t="str">
            <v>P&amp;L</v>
          </cell>
        </row>
        <row r="942">
          <cell r="D942" t="str">
            <v>12</v>
          </cell>
          <cell r="M942">
            <v>633.59</v>
          </cell>
          <cell r="AF942" t="str">
            <v>P&amp;L</v>
          </cell>
        </row>
        <row r="943">
          <cell r="D943" t="str">
            <v>12</v>
          </cell>
          <cell r="M943">
            <v>1979.25</v>
          </cell>
          <cell r="AF943" t="str">
            <v>P&amp;L</v>
          </cell>
        </row>
        <row r="944">
          <cell r="D944" t="str">
            <v>12</v>
          </cell>
          <cell r="M944">
            <v>1023.51</v>
          </cell>
          <cell r="AF944" t="str">
            <v>P&amp;L</v>
          </cell>
        </row>
        <row r="945">
          <cell r="D945" t="str">
            <v>12</v>
          </cell>
          <cell r="M945">
            <v>828.81</v>
          </cell>
          <cell r="AF945" t="str">
            <v>P&amp;L</v>
          </cell>
        </row>
        <row r="946">
          <cell r="D946" t="str">
            <v>12</v>
          </cell>
          <cell r="M946">
            <v>2713.82</v>
          </cell>
          <cell r="AF946" t="str">
            <v>P&amp;L</v>
          </cell>
        </row>
        <row r="947">
          <cell r="D947" t="str">
            <v>12</v>
          </cell>
          <cell r="M947">
            <v>367.11</v>
          </cell>
          <cell r="AF947" t="str">
            <v>P&amp;L</v>
          </cell>
        </row>
        <row r="948">
          <cell r="D948" t="str">
            <v>12</v>
          </cell>
          <cell r="M948">
            <v>2466.81</v>
          </cell>
          <cell r="AF948" t="str">
            <v>P&amp;L</v>
          </cell>
        </row>
        <row r="949">
          <cell r="D949" t="str">
            <v>12</v>
          </cell>
          <cell r="M949">
            <v>-2654.96</v>
          </cell>
          <cell r="AF949" t="str">
            <v>Balance sheet</v>
          </cell>
        </row>
        <row r="950">
          <cell r="D950" t="str">
            <v>12</v>
          </cell>
          <cell r="M950">
            <v>-1019.18</v>
          </cell>
          <cell r="AF950" t="str">
            <v>Balance sheet</v>
          </cell>
        </row>
        <row r="951">
          <cell r="D951" t="str">
            <v>12</v>
          </cell>
          <cell r="M951">
            <v>-848.95</v>
          </cell>
          <cell r="AF951" t="str">
            <v>Balance sheet</v>
          </cell>
        </row>
        <row r="952">
          <cell r="D952" t="str">
            <v>12</v>
          </cell>
          <cell r="M952">
            <v>-1166.6600000000001</v>
          </cell>
          <cell r="AF952" t="str">
            <v>Balance sheet</v>
          </cell>
        </row>
        <row r="953">
          <cell r="D953" t="str">
            <v>12</v>
          </cell>
          <cell r="M953">
            <v>-411.06</v>
          </cell>
          <cell r="AF953" t="str">
            <v>Balance sheet</v>
          </cell>
        </row>
        <row r="954">
          <cell r="D954" t="str">
            <v>12</v>
          </cell>
          <cell r="M954">
            <v>-4065.57</v>
          </cell>
          <cell r="AF954" t="str">
            <v>Balance sheet</v>
          </cell>
        </row>
        <row r="955">
          <cell r="D955" t="str">
            <v>12</v>
          </cell>
          <cell r="M955">
            <v>-4658.47</v>
          </cell>
          <cell r="AF955" t="str">
            <v>Balance sheet</v>
          </cell>
        </row>
        <row r="956">
          <cell r="D956" t="str">
            <v>12</v>
          </cell>
          <cell r="M956">
            <v>-1863.39</v>
          </cell>
          <cell r="AF956" t="str">
            <v>Balance sheet</v>
          </cell>
        </row>
        <row r="957">
          <cell r="D957" t="str">
            <v>12</v>
          </cell>
          <cell r="M957">
            <v>-142.35</v>
          </cell>
          <cell r="AF957" t="str">
            <v>Balance sheet</v>
          </cell>
        </row>
        <row r="958">
          <cell r="D958" t="str">
            <v>12</v>
          </cell>
          <cell r="M958">
            <v>-890.28</v>
          </cell>
          <cell r="AF958" t="str">
            <v>Balance sheet</v>
          </cell>
        </row>
        <row r="959">
          <cell r="D959" t="str">
            <v>12</v>
          </cell>
          <cell r="M959">
            <v>-633.59</v>
          </cell>
          <cell r="AF959" t="str">
            <v>Balance sheet</v>
          </cell>
        </row>
        <row r="960">
          <cell r="D960" t="str">
            <v>12</v>
          </cell>
          <cell r="M960">
            <v>-1979.25</v>
          </cell>
          <cell r="AF960" t="str">
            <v>Balance sheet</v>
          </cell>
        </row>
        <row r="961">
          <cell r="D961" t="str">
            <v>12</v>
          </cell>
          <cell r="M961">
            <v>-1023.51</v>
          </cell>
          <cell r="AF961" t="str">
            <v>Balance sheet</v>
          </cell>
        </row>
        <row r="962">
          <cell r="D962" t="str">
            <v>12</v>
          </cell>
          <cell r="M962">
            <v>-828.81</v>
          </cell>
          <cell r="AF962" t="str">
            <v>Balance sheet</v>
          </cell>
        </row>
        <row r="963">
          <cell r="D963" t="str">
            <v>12</v>
          </cell>
          <cell r="M963">
            <v>-2713.82</v>
          </cell>
          <cell r="AF963" t="str">
            <v>Balance sheet</v>
          </cell>
        </row>
        <row r="964">
          <cell r="D964" t="str">
            <v>12</v>
          </cell>
          <cell r="M964">
            <v>-367.11</v>
          </cell>
          <cell r="AF964" t="str">
            <v>Balance sheet</v>
          </cell>
        </row>
        <row r="965">
          <cell r="D965" t="str">
            <v>12</v>
          </cell>
          <cell r="M965">
            <v>-2466.81</v>
          </cell>
          <cell r="AF965" t="str">
            <v>Balance sheet</v>
          </cell>
        </row>
        <row r="966">
          <cell r="D966" t="str">
            <v>12</v>
          </cell>
          <cell r="M966">
            <v>9843.42</v>
          </cell>
          <cell r="AF966" t="str">
            <v>P&amp;L</v>
          </cell>
        </row>
        <row r="967">
          <cell r="D967" t="str">
            <v>12</v>
          </cell>
          <cell r="M967">
            <v>166.67</v>
          </cell>
          <cell r="AF967" t="str">
            <v>P&amp;L</v>
          </cell>
        </row>
        <row r="968">
          <cell r="D968" t="str">
            <v>12</v>
          </cell>
          <cell r="M968">
            <v>-9843.42</v>
          </cell>
          <cell r="AF968" t="str">
            <v>Balance sheet</v>
          </cell>
        </row>
        <row r="969">
          <cell r="D969" t="str">
            <v>12</v>
          </cell>
          <cell r="M969">
            <v>-166.67</v>
          </cell>
          <cell r="AF969" t="str">
            <v>Balance sheet</v>
          </cell>
        </row>
        <row r="970">
          <cell r="D970" t="str">
            <v>12</v>
          </cell>
          <cell r="M970">
            <v>26666.67</v>
          </cell>
          <cell r="AF970" t="str">
            <v>P&amp;L</v>
          </cell>
        </row>
        <row r="971">
          <cell r="D971" t="str">
            <v>12</v>
          </cell>
          <cell r="M971">
            <v>-26666.67</v>
          </cell>
          <cell r="AF971" t="str">
            <v>Balance sheet</v>
          </cell>
        </row>
        <row r="972">
          <cell r="D972" t="str">
            <v>12</v>
          </cell>
          <cell r="M972">
            <v>40481.96</v>
          </cell>
          <cell r="AF972" t="str">
            <v>P&amp;L</v>
          </cell>
        </row>
        <row r="973">
          <cell r="D973" t="str">
            <v>12</v>
          </cell>
          <cell r="M973">
            <v>-40481.96</v>
          </cell>
          <cell r="AF973" t="str">
            <v>Balance sheet</v>
          </cell>
        </row>
        <row r="974">
          <cell r="D974" t="str">
            <v>12</v>
          </cell>
          <cell r="M974">
            <v>40481.96</v>
          </cell>
          <cell r="AF974" t="str">
            <v>Balance sheet</v>
          </cell>
        </row>
        <row r="975">
          <cell r="D975" t="str">
            <v>12</v>
          </cell>
          <cell r="M975">
            <v>-40481.96</v>
          </cell>
          <cell r="AF975" t="str">
            <v>P&amp;L</v>
          </cell>
        </row>
        <row r="976">
          <cell r="D976" t="str">
            <v>12</v>
          </cell>
          <cell r="M976">
            <v>625</v>
          </cell>
          <cell r="AF976" t="str">
            <v>P&amp;L</v>
          </cell>
        </row>
        <row r="977">
          <cell r="D977" t="str">
            <v>12</v>
          </cell>
          <cell r="M977">
            <v>-625</v>
          </cell>
          <cell r="AF977" t="str">
            <v>Balance sheet</v>
          </cell>
        </row>
        <row r="978">
          <cell r="D978" t="str">
            <v>12</v>
          </cell>
          <cell r="M978">
            <v>-881.63</v>
          </cell>
          <cell r="AF978" t="str">
            <v>P&amp;L</v>
          </cell>
        </row>
        <row r="979">
          <cell r="D979" t="str">
            <v>12</v>
          </cell>
          <cell r="M979">
            <v>881.63</v>
          </cell>
          <cell r="AF979" t="str">
            <v>Balance sheet</v>
          </cell>
        </row>
        <row r="980">
          <cell r="D980" t="str">
            <v>12</v>
          </cell>
          <cell r="M980">
            <v>60997.91</v>
          </cell>
          <cell r="AF980" t="str">
            <v>Balance sheet</v>
          </cell>
        </row>
        <row r="981">
          <cell r="D981" t="str">
            <v>12</v>
          </cell>
          <cell r="M981">
            <v>1643.27</v>
          </cell>
          <cell r="AF981" t="str">
            <v>Balance sheet</v>
          </cell>
        </row>
        <row r="982">
          <cell r="D982" t="str">
            <v>12</v>
          </cell>
          <cell r="M982">
            <v>-60997.91</v>
          </cell>
          <cell r="AF982" t="str">
            <v>Balance sheet</v>
          </cell>
        </row>
        <row r="983">
          <cell r="D983" t="str">
            <v>12</v>
          </cell>
          <cell r="M983">
            <v>-1643.27</v>
          </cell>
          <cell r="AF983" t="str">
            <v>Balance sheet</v>
          </cell>
        </row>
        <row r="984">
          <cell r="D984" t="str">
            <v>12</v>
          </cell>
          <cell r="M984">
            <v>24776.07</v>
          </cell>
          <cell r="AF984" t="str">
            <v>Balance sheet</v>
          </cell>
        </row>
        <row r="985">
          <cell r="D985" t="str">
            <v>12</v>
          </cell>
          <cell r="M985">
            <v>36900.32</v>
          </cell>
          <cell r="AF985" t="str">
            <v>Balance sheet</v>
          </cell>
        </row>
        <row r="986">
          <cell r="D986" t="str">
            <v>12</v>
          </cell>
          <cell r="M986">
            <v>9251.4599999999991</v>
          </cell>
          <cell r="AF986" t="str">
            <v>Balance sheet</v>
          </cell>
        </row>
        <row r="987">
          <cell r="D987" t="str">
            <v>12</v>
          </cell>
          <cell r="M987">
            <v>-24776.07</v>
          </cell>
          <cell r="AF987" t="str">
            <v>P&amp;L</v>
          </cell>
        </row>
        <row r="988">
          <cell r="D988" t="str">
            <v>12</v>
          </cell>
          <cell r="M988">
            <v>-36900.32</v>
          </cell>
          <cell r="AF988" t="str">
            <v>P&amp;L</v>
          </cell>
        </row>
        <row r="989">
          <cell r="D989" t="str">
            <v>12</v>
          </cell>
          <cell r="M989">
            <v>-9251.4599999999991</v>
          </cell>
          <cell r="AF989" t="str">
            <v>P&amp;L</v>
          </cell>
        </row>
        <row r="990">
          <cell r="D990" t="str">
            <v>12</v>
          </cell>
          <cell r="M990">
            <v>40096.69</v>
          </cell>
          <cell r="AF990" t="str">
            <v>Balance sheet</v>
          </cell>
        </row>
        <row r="991">
          <cell r="D991" t="str">
            <v>12</v>
          </cell>
          <cell r="M991">
            <v>3084.36</v>
          </cell>
          <cell r="AF991" t="str">
            <v>Balance sheet</v>
          </cell>
        </row>
        <row r="992">
          <cell r="D992" t="str">
            <v>12</v>
          </cell>
          <cell r="M992">
            <v>18506.16</v>
          </cell>
          <cell r="AF992" t="str">
            <v>Balance sheet</v>
          </cell>
        </row>
        <row r="993">
          <cell r="D993" t="str">
            <v>12</v>
          </cell>
          <cell r="M993">
            <v>19881.400000000001</v>
          </cell>
          <cell r="AF993" t="str">
            <v>Balance sheet</v>
          </cell>
        </row>
        <row r="994">
          <cell r="D994" t="str">
            <v>12</v>
          </cell>
          <cell r="M994">
            <v>-40096.69</v>
          </cell>
          <cell r="AF994" t="str">
            <v>Balance sheet</v>
          </cell>
        </row>
        <row r="995">
          <cell r="D995" t="str">
            <v>12</v>
          </cell>
          <cell r="M995">
            <v>-3084.36</v>
          </cell>
          <cell r="AF995" t="str">
            <v>Balance sheet</v>
          </cell>
        </row>
        <row r="996">
          <cell r="D996" t="str">
            <v>12</v>
          </cell>
          <cell r="M996">
            <v>-18506.16</v>
          </cell>
          <cell r="AF996" t="str">
            <v>Balance sheet</v>
          </cell>
        </row>
        <row r="997">
          <cell r="D997" t="str">
            <v>12</v>
          </cell>
          <cell r="M997">
            <v>-19881.400000000001</v>
          </cell>
          <cell r="AF997" t="str">
            <v>Balance sheet</v>
          </cell>
        </row>
        <row r="998">
          <cell r="D998" t="str">
            <v>12</v>
          </cell>
          <cell r="M998">
            <v>60918.35</v>
          </cell>
          <cell r="AF998" t="str">
            <v>Balance sheet</v>
          </cell>
        </row>
        <row r="999">
          <cell r="D999" t="str">
            <v>12</v>
          </cell>
          <cell r="M999">
            <v>1642.01</v>
          </cell>
          <cell r="AF999" t="str">
            <v>Balance sheet</v>
          </cell>
        </row>
        <row r="1000">
          <cell r="D1000" t="str">
            <v>12</v>
          </cell>
          <cell r="M1000">
            <v>-60918.35</v>
          </cell>
          <cell r="AF1000" t="str">
            <v>Balance sheet</v>
          </cell>
        </row>
        <row r="1001">
          <cell r="D1001" t="str">
            <v>12</v>
          </cell>
          <cell r="M1001">
            <v>-1642.01</v>
          </cell>
          <cell r="AF1001" t="str">
            <v>Balance sheet</v>
          </cell>
        </row>
        <row r="1002">
          <cell r="D1002" t="str">
            <v>12</v>
          </cell>
          <cell r="M1002">
            <v>-881.63</v>
          </cell>
          <cell r="AF1002" t="str">
            <v>P&amp;L</v>
          </cell>
        </row>
        <row r="1003">
          <cell r="D1003" t="str">
            <v>12</v>
          </cell>
          <cell r="M1003">
            <v>881.63</v>
          </cell>
          <cell r="AF1003" t="str">
            <v>Balance sheet</v>
          </cell>
        </row>
        <row r="1004">
          <cell r="D1004" t="str">
            <v>12</v>
          </cell>
          <cell r="M1004">
            <v>15775.01</v>
          </cell>
          <cell r="AF1004" t="str">
            <v>P&amp;L</v>
          </cell>
        </row>
        <row r="1005">
          <cell r="D1005" t="str">
            <v>12</v>
          </cell>
          <cell r="M1005">
            <v>4158.22</v>
          </cell>
          <cell r="AF1005" t="str">
            <v>P&amp;L</v>
          </cell>
        </row>
        <row r="1006">
          <cell r="D1006" t="str">
            <v>12</v>
          </cell>
          <cell r="M1006">
            <v>5728.55</v>
          </cell>
          <cell r="AF1006" t="str">
            <v>P&amp;L</v>
          </cell>
        </row>
        <row r="1007">
          <cell r="D1007" t="str">
            <v>12</v>
          </cell>
          <cell r="M1007">
            <v>14327.52</v>
          </cell>
          <cell r="AF1007" t="str">
            <v>P&amp;L</v>
          </cell>
        </row>
        <row r="1008">
          <cell r="D1008" t="str">
            <v>12</v>
          </cell>
          <cell r="M1008">
            <v>7176.04</v>
          </cell>
          <cell r="AF1008" t="str">
            <v>P&amp;L</v>
          </cell>
        </row>
        <row r="1009">
          <cell r="D1009" t="str">
            <v>12</v>
          </cell>
          <cell r="M1009">
            <v>5654.85</v>
          </cell>
          <cell r="AF1009" t="str">
            <v>P&amp;L</v>
          </cell>
        </row>
        <row r="1010">
          <cell r="D1010" t="str">
            <v>12</v>
          </cell>
          <cell r="M1010">
            <v>11432.54</v>
          </cell>
          <cell r="AF1010" t="str">
            <v>P&amp;L</v>
          </cell>
        </row>
        <row r="1011">
          <cell r="D1011" t="str">
            <v>12</v>
          </cell>
          <cell r="M1011">
            <v>4305.62</v>
          </cell>
          <cell r="AF1011" t="str">
            <v>P&amp;L</v>
          </cell>
        </row>
        <row r="1012">
          <cell r="D1012" t="str">
            <v>12</v>
          </cell>
          <cell r="M1012">
            <v>4231.92</v>
          </cell>
          <cell r="AF1012" t="str">
            <v>P&amp;L</v>
          </cell>
        </row>
        <row r="1013">
          <cell r="D1013" t="str">
            <v>12</v>
          </cell>
          <cell r="M1013">
            <v>2833.57</v>
          </cell>
          <cell r="AF1013" t="str">
            <v>P&amp;L</v>
          </cell>
        </row>
        <row r="1014">
          <cell r="D1014" t="str">
            <v>12</v>
          </cell>
          <cell r="M1014">
            <v>7176.04</v>
          </cell>
          <cell r="AF1014" t="str">
            <v>P&amp;L</v>
          </cell>
        </row>
        <row r="1015">
          <cell r="D1015" t="str">
            <v>12</v>
          </cell>
          <cell r="M1015">
            <v>11407.97</v>
          </cell>
          <cell r="AF1015" t="str">
            <v>P&amp;L</v>
          </cell>
        </row>
        <row r="1016">
          <cell r="D1016" t="str">
            <v>12</v>
          </cell>
          <cell r="M1016">
            <v>5630.28</v>
          </cell>
          <cell r="AF1016" t="str">
            <v>P&amp;L</v>
          </cell>
        </row>
        <row r="1017">
          <cell r="D1017" t="str">
            <v>12</v>
          </cell>
          <cell r="M1017">
            <v>7176.04</v>
          </cell>
          <cell r="AF1017" t="str">
            <v>P&amp;L</v>
          </cell>
        </row>
        <row r="1018">
          <cell r="D1018" t="str">
            <v>12</v>
          </cell>
          <cell r="M1018">
            <v>11321.98</v>
          </cell>
          <cell r="AF1018" t="str">
            <v>P&amp;L</v>
          </cell>
        </row>
        <row r="1019">
          <cell r="D1019" t="str">
            <v>12</v>
          </cell>
          <cell r="M1019">
            <v>15676.74</v>
          </cell>
          <cell r="AF1019" t="str">
            <v>P&amp;L</v>
          </cell>
        </row>
        <row r="1020">
          <cell r="D1020" t="str">
            <v>12</v>
          </cell>
          <cell r="M1020">
            <v>2870.42</v>
          </cell>
          <cell r="AF1020" t="str">
            <v>P&amp;L</v>
          </cell>
        </row>
        <row r="1021">
          <cell r="D1021" t="str">
            <v>12</v>
          </cell>
          <cell r="M1021">
            <v>4256.49</v>
          </cell>
          <cell r="AF1021" t="str">
            <v>P&amp;L</v>
          </cell>
        </row>
        <row r="1022">
          <cell r="D1022" t="str">
            <v>12</v>
          </cell>
          <cell r="M1022">
            <v>-141139.79999999999</v>
          </cell>
          <cell r="AF1022" t="str">
            <v>Balance sheet</v>
          </cell>
        </row>
        <row r="1023">
          <cell r="D1023" t="str">
            <v>12</v>
          </cell>
          <cell r="M1023">
            <v>1450.87</v>
          </cell>
          <cell r="AF1023" t="str">
            <v>P&amp;L</v>
          </cell>
        </row>
        <row r="1024">
          <cell r="D1024" t="str">
            <v>12</v>
          </cell>
          <cell r="M1024">
            <v>2901.74</v>
          </cell>
          <cell r="AF1024" t="str">
            <v>P&amp;L</v>
          </cell>
        </row>
        <row r="1025">
          <cell r="D1025" t="str">
            <v>12</v>
          </cell>
          <cell r="M1025">
            <v>1450.87</v>
          </cell>
          <cell r="AF1025" t="str">
            <v>P&amp;L</v>
          </cell>
        </row>
        <row r="1026">
          <cell r="D1026" t="str">
            <v>12</v>
          </cell>
          <cell r="M1026">
            <v>-5803.48</v>
          </cell>
          <cell r="AF1026" t="str">
            <v>Balance sheet</v>
          </cell>
        </row>
        <row r="1027">
          <cell r="D1027" t="str">
            <v>12</v>
          </cell>
          <cell r="M1027">
            <v>15775.01</v>
          </cell>
          <cell r="AF1027" t="str">
            <v>P&amp;L</v>
          </cell>
        </row>
        <row r="1028">
          <cell r="D1028" t="str">
            <v>12</v>
          </cell>
          <cell r="M1028">
            <v>4158.22</v>
          </cell>
          <cell r="AF1028" t="str">
            <v>P&amp;L</v>
          </cell>
        </row>
        <row r="1029">
          <cell r="D1029" t="str">
            <v>12</v>
          </cell>
          <cell r="M1029">
            <v>5728.55</v>
          </cell>
          <cell r="AF1029" t="str">
            <v>P&amp;L</v>
          </cell>
        </row>
        <row r="1030">
          <cell r="D1030" t="str">
            <v>12</v>
          </cell>
          <cell r="M1030">
            <v>14327.52</v>
          </cell>
          <cell r="AF1030" t="str">
            <v>P&amp;L</v>
          </cell>
        </row>
        <row r="1031">
          <cell r="D1031" t="str">
            <v>12</v>
          </cell>
          <cell r="M1031">
            <v>7176.04</v>
          </cell>
          <cell r="AF1031" t="str">
            <v>P&amp;L</v>
          </cell>
        </row>
        <row r="1032">
          <cell r="D1032" t="str">
            <v>12</v>
          </cell>
          <cell r="M1032">
            <v>4203.9799999999996</v>
          </cell>
          <cell r="AF1032" t="str">
            <v>P&amp;L</v>
          </cell>
        </row>
        <row r="1033">
          <cell r="D1033" t="str">
            <v>12</v>
          </cell>
          <cell r="M1033">
            <v>9981.66</v>
          </cell>
          <cell r="AF1033" t="str">
            <v>P&amp;L</v>
          </cell>
        </row>
        <row r="1034">
          <cell r="D1034" t="str">
            <v>12</v>
          </cell>
          <cell r="M1034">
            <v>4305.62</v>
          </cell>
          <cell r="AF1034" t="str">
            <v>P&amp;L</v>
          </cell>
        </row>
        <row r="1035">
          <cell r="D1035" t="str">
            <v>12</v>
          </cell>
          <cell r="M1035">
            <v>4231.92</v>
          </cell>
          <cell r="AF1035" t="str">
            <v>P&amp;L</v>
          </cell>
        </row>
        <row r="1036">
          <cell r="D1036" t="str">
            <v>12</v>
          </cell>
          <cell r="M1036">
            <v>2833.57</v>
          </cell>
          <cell r="AF1036" t="str">
            <v>P&amp;L</v>
          </cell>
        </row>
        <row r="1037">
          <cell r="D1037" t="str">
            <v>12</v>
          </cell>
          <cell r="M1037">
            <v>7176.04</v>
          </cell>
          <cell r="AF1037" t="str">
            <v>P&amp;L</v>
          </cell>
        </row>
        <row r="1038">
          <cell r="D1038" t="str">
            <v>12</v>
          </cell>
          <cell r="M1038">
            <v>8506.2199999999993</v>
          </cell>
          <cell r="AF1038" t="str">
            <v>P&amp;L</v>
          </cell>
        </row>
        <row r="1039">
          <cell r="D1039" t="str">
            <v>12</v>
          </cell>
          <cell r="M1039">
            <v>5630.28</v>
          </cell>
          <cell r="AF1039" t="str">
            <v>P&amp;L</v>
          </cell>
        </row>
        <row r="1040">
          <cell r="D1040" t="str">
            <v>12</v>
          </cell>
          <cell r="M1040">
            <v>7176.04</v>
          </cell>
          <cell r="AF1040" t="str">
            <v>P&amp;L</v>
          </cell>
        </row>
        <row r="1041">
          <cell r="D1041" t="str">
            <v>12</v>
          </cell>
          <cell r="M1041">
            <v>11321.98</v>
          </cell>
          <cell r="AF1041" t="str">
            <v>P&amp;L</v>
          </cell>
        </row>
        <row r="1042">
          <cell r="D1042" t="str">
            <v>12</v>
          </cell>
          <cell r="M1042">
            <v>15676.74</v>
          </cell>
          <cell r="AF1042" t="str">
            <v>P&amp;L</v>
          </cell>
        </row>
        <row r="1043">
          <cell r="D1043" t="str">
            <v>12</v>
          </cell>
          <cell r="M1043">
            <v>2870.42</v>
          </cell>
          <cell r="AF1043" t="str">
            <v>P&amp;L</v>
          </cell>
        </row>
        <row r="1044">
          <cell r="D1044" t="str">
            <v>12</v>
          </cell>
          <cell r="M1044">
            <v>4256.49</v>
          </cell>
          <cell r="AF1044" t="str">
            <v>P&amp;L</v>
          </cell>
        </row>
        <row r="1045">
          <cell r="D1045" t="str">
            <v>12</v>
          </cell>
          <cell r="M1045">
            <v>-135336.29999999999</v>
          </cell>
          <cell r="AF1045" t="str">
            <v>Balance sheet</v>
          </cell>
        </row>
        <row r="1046">
          <cell r="D1046" t="str">
            <v>12</v>
          </cell>
          <cell r="M1046">
            <v>2016.69</v>
          </cell>
          <cell r="AF1046" t="str">
            <v>P&amp;L</v>
          </cell>
        </row>
        <row r="1047">
          <cell r="D1047" t="str">
            <v>12</v>
          </cell>
          <cell r="M1047">
            <v>7624.54</v>
          </cell>
          <cell r="AF1047" t="str">
            <v>P&amp;L</v>
          </cell>
        </row>
        <row r="1048">
          <cell r="D1048" t="str">
            <v>12</v>
          </cell>
          <cell r="M1048">
            <v>690.08</v>
          </cell>
          <cell r="AF1048" t="str">
            <v>P&amp;L</v>
          </cell>
        </row>
        <row r="1049">
          <cell r="D1049" t="str">
            <v>12</v>
          </cell>
          <cell r="M1049">
            <v>2706.76</v>
          </cell>
          <cell r="AF1049" t="str">
            <v>P&amp;L</v>
          </cell>
        </row>
        <row r="1050">
          <cell r="D1050" t="str">
            <v>12</v>
          </cell>
          <cell r="M1050">
            <v>4086.91</v>
          </cell>
          <cell r="AF1050" t="str">
            <v>P&amp;L</v>
          </cell>
        </row>
        <row r="1051">
          <cell r="D1051" t="str">
            <v>12</v>
          </cell>
          <cell r="M1051">
            <v>2264.56</v>
          </cell>
          <cell r="AF1051" t="str">
            <v>P&amp;L</v>
          </cell>
        </row>
        <row r="1052">
          <cell r="D1052" t="str">
            <v>12</v>
          </cell>
          <cell r="M1052">
            <v>1132.28</v>
          </cell>
          <cell r="AF1052" t="str">
            <v>P&amp;L</v>
          </cell>
        </row>
        <row r="1053">
          <cell r="D1053" t="str">
            <v>12</v>
          </cell>
          <cell r="M1053">
            <v>2016.69</v>
          </cell>
          <cell r="AF1053" t="str">
            <v>P&amp;L</v>
          </cell>
        </row>
        <row r="1054">
          <cell r="D1054" t="str">
            <v>12</v>
          </cell>
          <cell r="M1054">
            <v>2512.4299999999998</v>
          </cell>
          <cell r="AF1054" t="str">
            <v>P&amp;L</v>
          </cell>
        </row>
        <row r="1055">
          <cell r="D1055" t="str">
            <v>12</v>
          </cell>
          <cell r="M1055">
            <v>3892.58</v>
          </cell>
          <cell r="AF1055" t="str">
            <v>P&amp;L</v>
          </cell>
        </row>
        <row r="1056">
          <cell r="D1056" t="str">
            <v>12</v>
          </cell>
          <cell r="M1056">
            <v>4971.32</v>
          </cell>
          <cell r="AF1056" t="str">
            <v>P&amp;L</v>
          </cell>
        </row>
        <row r="1057">
          <cell r="D1057" t="str">
            <v>12</v>
          </cell>
          <cell r="M1057">
            <v>7676.07</v>
          </cell>
          <cell r="AF1057" t="str">
            <v>P&amp;L</v>
          </cell>
        </row>
        <row r="1058">
          <cell r="D1058" t="str">
            <v>12</v>
          </cell>
          <cell r="M1058">
            <v>6545.8</v>
          </cell>
          <cell r="AF1058" t="str">
            <v>P&amp;L</v>
          </cell>
        </row>
        <row r="1059">
          <cell r="D1059" t="str">
            <v>12</v>
          </cell>
          <cell r="M1059">
            <v>2706.76</v>
          </cell>
          <cell r="AF1059" t="str">
            <v>P&amp;L</v>
          </cell>
        </row>
        <row r="1060">
          <cell r="D1060" t="str">
            <v>12</v>
          </cell>
          <cell r="M1060">
            <v>-50843.47</v>
          </cell>
          <cell r="AF1060" t="str">
            <v>Balance sheet</v>
          </cell>
        </row>
        <row r="1061">
          <cell r="D1061" t="str">
            <v>12</v>
          </cell>
          <cell r="M1061">
            <v>1447.49</v>
          </cell>
          <cell r="AF1061" t="str">
            <v>P&amp;L</v>
          </cell>
        </row>
        <row r="1062">
          <cell r="D1062" t="str">
            <v>12</v>
          </cell>
          <cell r="M1062">
            <v>17369.91</v>
          </cell>
          <cell r="AF1062" t="str">
            <v>P&amp;L</v>
          </cell>
        </row>
        <row r="1063">
          <cell r="D1063" t="str">
            <v>12</v>
          </cell>
          <cell r="M1063">
            <v>1447.49</v>
          </cell>
          <cell r="AF1063" t="str">
            <v>P&amp;L</v>
          </cell>
        </row>
        <row r="1064">
          <cell r="D1064" t="str">
            <v>12</v>
          </cell>
          <cell r="M1064">
            <v>2894.99</v>
          </cell>
          <cell r="AF1064" t="str">
            <v>P&amp;L</v>
          </cell>
        </row>
        <row r="1065">
          <cell r="D1065" t="str">
            <v>12</v>
          </cell>
          <cell r="M1065">
            <v>10132.450000000001</v>
          </cell>
          <cell r="AF1065" t="str">
            <v>P&amp;L</v>
          </cell>
        </row>
        <row r="1066">
          <cell r="D1066" t="str">
            <v>12</v>
          </cell>
          <cell r="M1066">
            <v>5789.96</v>
          </cell>
          <cell r="AF1066" t="str">
            <v>P&amp;L</v>
          </cell>
        </row>
        <row r="1067">
          <cell r="D1067" t="str">
            <v>12</v>
          </cell>
          <cell r="M1067">
            <v>2894.98</v>
          </cell>
          <cell r="AF1067" t="str">
            <v>P&amp;L</v>
          </cell>
        </row>
        <row r="1068">
          <cell r="D1068" t="str">
            <v>12</v>
          </cell>
          <cell r="M1068">
            <v>5789.96</v>
          </cell>
          <cell r="AF1068" t="str">
            <v>P&amp;L</v>
          </cell>
        </row>
        <row r="1069">
          <cell r="D1069" t="str">
            <v>12</v>
          </cell>
          <cell r="M1069">
            <v>4342.4799999999996</v>
          </cell>
          <cell r="AF1069" t="str">
            <v>P&amp;L</v>
          </cell>
        </row>
        <row r="1070">
          <cell r="D1070" t="str">
            <v>12</v>
          </cell>
          <cell r="M1070">
            <v>8684.9500000000007</v>
          </cell>
          <cell r="AF1070" t="str">
            <v>P&amp;L</v>
          </cell>
        </row>
        <row r="1071">
          <cell r="D1071" t="str">
            <v>12</v>
          </cell>
          <cell r="M1071">
            <v>13027.43</v>
          </cell>
          <cell r="AF1071" t="str">
            <v>P&amp;L</v>
          </cell>
        </row>
        <row r="1072">
          <cell r="D1072" t="str">
            <v>12</v>
          </cell>
          <cell r="M1072">
            <v>18817.400000000001</v>
          </cell>
          <cell r="AF1072" t="str">
            <v>P&amp;L</v>
          </cell>
        </row>
        <row r="1073">
          <cell r="D1073" t="str">
            <v>12</v>
          </cell>
          <cell r="M1073">
            <v>13027.43</v>
          </cell>
          <cell r="AF1073" t="str">
            <v>P&amp;L</v>
          </cell>
        </row>
        <row r="1074">
          <cell r="D1074" t="str">
            <v>12</v>
          </cell>
          <cell r="M1074">
            <v>5789.96</v>
          </cell>
          <cell r="AF1074" t="str">
            <v>P&amp;L</v>
          </cell>
        </row>
        <row r="1075">
          <cell r="D1075" t="str">
            <v>12</v>
          </cell>
          <cell r="M1075">
            <v>-111456.88</v>
          </cell>
          <cell r="AF1075" t="str">
            <v>P&amp;L</v>
          </cell>
        </row>
        <row r="1076">
          <cell r="D1076" t="str">
            <v>12</v>
          </cell>
          <cell r="M1076">
            <v>2202.2399999999998</v>
          </cell>
          <cell r="AF1076" t="str">
            <v>P&amp;L</v>
          </cell>
        </row>
        <row r="1077">
          <cell r="D1077" t="str">
            <v>12</v>
          </cell>
          <cell r="M1077">
            <v>8326.06</v>
          </cell>
          <cell r="AF1077" t="str">
            <v>P&amp;L</v>
          </cell>
        </row>
        <row r="1078">
          <cell r="D1078" t="str">
            <v>12</v>
          </cell>
          <cell r="M1078">
            <v>753.57</v>
          </cell>
          <cell r="AF1078" t="str">
            <v>P&amp;L</v>
          </cell>
        </row>
        <row r="1079">
          <cell r="D1079" t="str">
            <v>12</v>
          </cell>
          <cell r="M1079">
            <v>2955.81</v>
          </cell>
          <cell r="AF1079" t="str">
            <v>P&amp;L</v>
          </cell>
        </row>
        <row r="1080">
          <cell r="D1080" t="str">
            <v>12</v>
          </cell>
          <cell r="M1080">
            <v>4462.95</v>
          </cell>
          <cell r="AF1080" t="str">
            <v>P&amp;L</v>
          </cell>
        </row>
        <row r="1081">
          <cell r="D1081" t="str">
            <v>12</v>
          </cell>
          <cell r="M1081">
            <v>2472.92</v>
          </cell>
          <cell r="AF1081" t="str">
            <v>P&amp;L</v>
          </cell>
        </row>
        <row r="1082">
          <cell r="D1082" t="str">
            <v>12</v>
          </cell>
          <cell r="M1082">
            <v>1236.46</v>
          </cell>
          <cell r="AF1082" t="str">
            <v>P&amp;L</v>
          </cell>
        </row>
        <row r="1083">
          <cell r="D1083" t="str">
            <v>12</v>
          </cell>
          <cell r="M1083">
            <v>2202.2399999999998</v>
          </cell>
          <cell r="AF1083" t="str">
            <v>P&amp;L</v>
          </cell>
        </row>
        <row r="1084">
          <cell r="D1084" t="str">
            <v>12</v>
          </cell>
          <cell r="M1084">
            <v>2743.6</v>
          </cell>
          <cell r="AF1084" t="str">
            <v>P&amp;L</v>
          </cell>
        </row>
        <row r="1085">
          <cell r="D1085" t="str">
            <v>12</v>
          </cell>
          <cell r="M1085">
            <v>4250.74</v>
          </cell>
          <cell r="AF1085" t="str">
            <v>P&amp;L</v>
          </cell>
        </row>
        <row r="1086">
          <cell r="D1086" t="str">
            <v>12</v>
          </cell>
          <cell r="M1086">
            <v>5428.73</v>
          </cell>
          <cell r="AF1086" t="str">
            <v>P&amp;L</v>
          </cell>
        </row>
        <row r="1087">
          <cell r="D1087" t="str">
            <v>12</v>
          </cell>
          <cell r="M1087">
            <v>8382.33</v>
          </cell>
          <cell r="AF1087" t="str">
            <v>P&amp;L</v>
          </cell>
        </row>
        <row r="1088">
          <cell r="D1088" t="str">
            <v>12</v>
          </cell>
          <cell r="M1088">
            <v>7148.08</v>
          </cell>
          <cell r="AF1088" t="str">
            <v>P&amp;L</v>
          </cell>
        </row>
        <row r="1089">
          <cell r="D1089" t="str">
            <v>12</v>
          </cell>
          <cell r="M1089">
            <v>2955.8</v>
          </cell>
          <cell r="AF1089" t="str">
            <v>P&amp;L</v>
          </cell>
        </row>
        <row r="1090">
          <cell r="D1090" t="str">
            <v>12</v>
          </cell>
          <cell r="M1090">
            <v>-55521.53</v>
          </cell>
          <cell r="AF1090" t="str">
            <v>P&amp;L</v>
          </cell>
        </row>
        <row r="1091">
          <cell r="D1091" t="str">
            <v>12</v>
          </cell>
          <cell r="M1091">
            <v>41025</v>
          </cell>
          <cell r="AF1091" t="str">
            <v>P&amp;L</v>
          </cell>
        </row>
        <row r="1092">
          <cell r="D1092" t="str">
            <v>12</v>
          </cell>
          <cell r="M1092">
            <v>-41025</v>
          </cell>
          <cell r="AF1092" t="str">
            <v>Balance sheet</v>
          </cell>
        </row>
        <row r="1093">
          <cell r="D1093" t="str">
            <v>12</v>
          </cell>
          <cell r="M1093">
            <v>-450.33</v>
          </cell>
          <cell r="AF1093" t="str">
            <v>Balance sheet</v>
          </cell>
        </row>
        <row r="1094">
          <cell r="D1094" t="str">
            <v>12</v>
          </cell>
          <cell r="M1094">
            <v>167.28</v>
          </cell>
          <cell r="AF1094" t="str">
            <v>P&amp;L</v>
          </cell>
        </row>
        <row r="1095">
          <cell r="D1095" t="str">
            <v>12</v>
          </cell>
          <cell r="M1095">
            <v>224.31</v>
          </cell>
          <cell r="AF1095" t="str">
            <v>P&amp;L</v>
          </cell>
        </row>
        <row r="1096">
          <cell r="D1096" t="str">
            <v>12</v>
          </cell>
          <cell r="M1096">
            <v>58.74</v>
          </cell>
          <cell r="AF1096" t="str">
            <v>P&amp;L</v>
          </cell>
        </row>
        <row r="1097">
          <cell r="D1097" t="str">
            <v>12</v>
          </cell>
          <cell r="M1097">
            <v>212.3</v>
          </cell>
          <cell r="AF1097" t="str">
            <v>P&amp;L</v>
          </cell>
        </row>
        <row r="1098">
          <cell r="D1098" t="str">
            <v>12</v>
          </cell>
          <cell r="M1098">
            <v>1626.18</v>
          </cell>
          <cell r="AF1098" t="str">
            <v>P&amp;L</v>
          </cell>
        </row>
        <row r="1099">
          <cell r="D1099" t="str">
            <v>12</v>
          </cell>
          <cell r="M1099">
            <v>974.73</v>
          </cell>
          <cell r="AF1099" t="str">
            <v>P&amp;L</v>
          </cell>
        </row>
        <row r="1100">
          <cell r="D1100" t="str">
            <v>12</v>
          </cell>
          <cell r="M1100">
            <v>1509.47</v>
          </cell>
          <cell r="AF1100" t="str">
            <v>P&amp;L</v>
          </cell>
        </row>
        <row r="1101">
          <cell r="D1101" t="str">
            <v>12</v>
          </cell>
          <cell r="M1101">
            <v>134.01</v>
          </cell>
          <cell r="AF1101" t="str">
            <v>P&amp;L</v>
          </cell>
        </row>
        <row r="1102">
          <cell r="D1102" t="str">
            <v>12</v>
          </cell>
          <cell r="M1102">
            <v>9.48</v>
          </cell>
          <cell r="AF1102" t="str">
            <v>P&amp;L</v>
          </cell>
        </row>
        <row r="1103">
          <cell r="D1103" t="str">
            <v>12</v>
          </cell>
          <cell r="M1103">
            <v>683.73</v>
          </cell>
          <cell r="AF1103" t="str">
            <v>P&amp;L</v>
          </cell>
        </row>
        <row r="1104">
          <cell r="D1104" t="str">
            <v>12</v>
          </cell>
          <cell r="M1104">
            <v>40.1</v>
          </cell>
          <cell r="AF1104" t="str">
            <v>P&amp;L</v>
          </cell>
        </row>
        <row r="1105">
          <cell r="D1105" t="str">
            <v>12</v>
          </cell>
          <cell r="M1105">
            <v>20.170000000000002</v>
          </cell>
          <cell r="AF1105" t="str">
            <v>P&amp;L</v>
          </cell>
        </row>
        <row r="1106">
          <cell r="D1106" t="str">
            <v>12</v>
          </cell>
          <cell r="M1106">
            <v>3702.26</v>
          </cell>
          <cell r="AF1106" t="str">
            <v>P&amp;L</v>
          </cell>
        </row>
        <row r="1107">
          <cell r="D1107" t="str">
            <v>12</v>
          </cell>
          <cell r="M1107">
            <v>1397.65</v>
          </cell>
          <cell r="AF1107" t="str">
            <v>P&amp;L</v>
          </cell>
        </row>
        <row r="1108">
          <cell r="D1108" t="str">
            <v>12</v>
          </cell>
          <cell r="M1108">
            <v>36.96</v>
          </cell>
          <cell r="AF1108" t="str">
            <v>P&amp;L</v>
          </cell>
        </row>
        <row r="1109">
          <cell r="D1109" t="str">
            <v>12</v>
          </cell>
          <cell r="M1109">
            <v>49.5</v>
          </cell>
          <cell r="AF1109" t="str">
            <v>P&amp;L</v>
          </cell>
        </row>
        <row r="1110">
          <cell r="D1110" t="str">
            <v>12</v>
          </cell>
          <cell r="M1110">
            <v>531.76</v>
          </cell>
          <cell r="AF1110" t="str">
            <v>P&amp;L</v>
          </cell>
        </row>
        <row r="1111">
          <cell r="D1111" t="str">
            <v>12</v>
          </cell>
          <cell r="M1111">
            <v>14683.26</v>
          </cell>
          <cell r="AF1111" t="str">
            <v>P&amp;L</v>
          </cell>
        </row>
        <row r="1112">
          <cell r="D1112" t="str">
            <v>12</v>
          </cell>
          <cell r="M1112">
            <v>1198.28</v>
          </cell>
          <cell r="AF1112" t="str">
            <v>P&amp;L</v>
          </cell>
        </row>
        <row r="1113">
          <cell r="D1113" t="str">
            <v>12</v>
          </cell>
          <cell r="M1113">
            <v>90.9</v>
          </cell>
          <cell r="AF1113" t="str">
            <v>P&amp;L</v>
          </cell>
        </row>
        <row r="1114">
          <cell r="D1114" t="str">
            <v>12</v>
          </cell>
          <cell r="M1114">
            <v>369.22</v>
          </cell>
          <cell r="AF1114" t="str">
            <v>P&amp;L</v>
          </cell>
        </row>
        <row r="1115">
          <cell r="D1115" t="str">
            <v>12</v>
          </cell>
          <cell r="M1115">
            <v>-27269.96</v>
          </cell>
          <cell r="AF1115" t="str">
            <v>Balance sheet</v>
          </cell>
        </row>
        <row r="1116">
          <cell r="D1116" t="str">
            <v>12</v>
          </cell>
          <cell r="M1116">
            <v>13722.51</v>
          </cell>
          <cell r="AF1116" t="str">
            <v>P&amp;L</v>
          </cell>
        </row>
        <row r="1117">
          <cell r="D1117" t="str">
            <v>12</v>
          </cell>
          <cell r="M1117">
            <v>77760.899999999994</v>
          </cell>
          <cell r="AF1117" t="str">
            <v>P&amp;L</v>
          </cell>
        </row>
        <row r="1118">
          <cell r="D1118" t="str">
            <v>12</v>
          </cell>
          <cell r="M1118">
            <v>-91483.41</v>
          </cell>
          <cell r="AF1118" t="str">
            <v>Balance sheet</v>
          </cell>
        </row>
        <row r="1119">
          <cell r="D1119" t="str">
            <v>12</v>
          </cell>
          <cell r="M1119">
            <v>9601.02</v>
          </cell>
          <cell r="AF1119" t="str">
            <v>Balance sheet</v>
          </cell>
        </row>
        <row r="1120">
          <cell r="D1120" t="str">
            <v>12</v>
          </cell>
          <cell r="M1120">
            <v>-9601.02</v>
          </cell>
          <cell r="AF1120" t="str">
            <v>Balance sheet</v>
          </cell>
        </row>
        <row r="1121">
          <cell r="D1121" t="str">
            <v>12</v>
          </cell>
          <cell r="M1121">
            <v>8948.11</v>
          </cell>
          <cell r="AF1121" t="str">
            <v>Balance sheet</v>
          </cell>
        </row>
        <row r="1122">
          <cell r="D1122" t="str">
            <v>12</v>
          </cell>
          <cell r="M1122">
            <v>-8948.11</v>
          </cell>
          <cell r="AF1122" t="str">
            <v>Balance sheet</v>
          </cell>
        </row>
        <row r="1123">
          <cell r="D1123" t="str">
            <v>12</v>
          </cell>
          <cell r="M1123">
            <v>23518.25</v>
          </cell>
          <cell r="AF1123" t="str">
            <v>Balance sheet</v>
          </cell>
        </row>
        <row r="1124">
          <cell r="D1124" t="str">
            <v>12</v>
          </cell>
          <cell r="M1124">
            <v>-23518.25</v>
          </cell>
          <cell r="AF1124" t="str">
            <v>Balance sheet</v>
          </cell>
        </row>
        <row r="1125">
          <cell r="D1125" t="str">
            <v>12</v>
          </cell>
          <cell r="M1125">
            <v>24918.04</v>
          </cell>
          <cell r="AF1125" t="str">
            <v>Balance sheet</v>
          </cell>
        </row>
        <row r="1126">
          <cell r="D1126" t="str">
            <v>12</v>
          </cell>
          <cell r="M1126">
            <v>-24918.04</v>
          </cell>
          <cell r="AF1126" t="str">
            <v>Balance sheet</v>
          </cell>
        </row>
        <row r="1127">
          <cell r="D1127" t="str">
            <v>12</v>
          </cell>
          <cell r="M1127">
            <v>1650</v>
          </cell>
          <cell r="AF1127" t="str">
            <v>Balance sheet</v>
          </cell>
        </row>
        <row r="1128">
          <cell r="D1128" t="str">
            <v>12</v>
          </cell>
          <cell r="M1128">
            <v>-1650</v>
          </cell>
          <cell r="AF1128" t="str">
            <v>Balance sheet</v>
          </cell>
        </row>
        <row r="1129">
          <cell r="D1129" t="str">
            <v>12</v>
          </cell>
          <cell r="M1129">
            <v>65975</v>
          </cell>
          <cell r="AF1129" t="str">
            <v>P&amp;L</v>
          </cell>
        </row>
        <row r="1130">
          <cell r="D1130" t="str">
            <v>12</v>
          </cell>
          <cell r="M1130">
            <v>76859</v>
          </cell>
          <cell r="AF1130" t="str">
            <v>P&amp;L</v>
          </cell>
        </row>
        <row r="1131">
          <cell r="D1131" t="str">
            <v>12</v>
          </cell>
          <cell r="M1131">
            <v>1327</v>
          </cell>
          <cell r="AF1131" t="str">
            <v>P&amp;L</v>
          </cell>
        </row>
        <row r="1132">
          <cell r="D1132" t="str">
            <v>12</v>
          </cell>
          <cell r="M1132">
            <v>125</v>
          </cell>
          <cell r="AF1132" t="str">
            <v>P&amp;L</v>
          </cell>
        </row>
        <row r="1133">
          <cell r="D1133" t="str">
            <v>12</v>
          </cell>
          <cell r="M1133">
            <v>10375</v>
          </cell>
          <cell r="AF1133" t="str">
            <v>P&amp;L</v>
          </cell>
        </row>
        <row r="1134">
          <cell r="D1134" t="str">
            <v>12</v>
          </cell>
          <cell r="M1134">
            <v>2323</v>
          </cell>
          <cell r="AF1134" t="str">
            <v>P&amp;L</v>
          </cell>
        </row>
        <row r="1135">
          <cell r="D1135" t="str">
            <v>12</v>
          </cell>
          <cell r="M1135">
            <v>-245</v>
          </cell>
          <cell r="AF1135" t="str">
            <v>P&amp;L</v>
          </cell>
        </row>
        <row r="1136">
          <cell r="D1136" t="str">
            <v>12</v>
          </cell>
          <cell r="M1136">
            <v>-156739</v>
          </cell>
          <cell r="AF1136" t="str">
            <v>Balance sheet</v>
          </cell>
        </row>
        <row r="1137">
          <cell r="D1137" t="str">
            <v>12</v>
          </cell>
          <cell r="M1137">
            <v>22.38</v>
          </cell>
          <cell r="AF1137" t="str">
            <v>P&amp;L</v>
          </cell>
        </row>
        <row r="1138">
          <cell r="D1138" t="str">
            <v>12</v>
          </cell>
          <cell r="M1138">
            <v>15</v>
          </cell>
          <cell r="AF1138" t="str">
            <v>P&amp;L</v>
          </cell>
        </row>
        <row r="1139">
          <cell r="D1139" t="str">
            <v>12</v>
          </cell>
          <cell r="M1139">
            <v>22.38</v>
          </cell>
          <cell r="AF1139" t="str">
            <v>P&amp;L</v>
          </cell>
        </row>
        <row r="1140">
          <cell r="D1140" t="str">
            <v>12</v>
          </cell>
          <cell r="M1140">
            <v>15</v>
          </cell>
          <cell r="AF1140" t="str">
            <v>P&amp;L</v>
          </cell>
        </row>
        <row r="1141">
          <cell r="D1141" t="str">
            <v>12</v>
          </cell>
          <cell r="M1141">
            <v>22.38</v>
          </cell>
          <cell r="AF1141" t="str">
            <v>P&amp;L</v>
          </cell>
        </row>
        <row r="1142">
          <cell r="D1142" t="str">
            <v>12</v>
          </cell>
          <cell r="M1142">
            <v>35</v>
          </cell>
          <cell r="AF1142" t="str">
            <v>P&amp;L</v>
          </cell>
        </row>
        <row r="1143">
          <cell r="D1143" t="str">
            <v>12</v>
          </cell>
          <cell r="M1143">
            <v>-22.38</v>
          </cell>
          <cell r="AF1143" t="str">
            <v>Balance sheet</v>
          </cell>
        </row>
        <row r="1144">
          <cell r="D1144" t="str">
            <v>12</v>
          </cell>
          <cell r="M1144">
            <v>-15</v>
          </cell>
          <cell r="AF1144" t="str">
            <v>Balance sheet</v>
          </cell>
        </row>
        <row r="1145">
          <cell r="D1145" t="str">
            <v>12</v>
          </cell>
          <cell r="M1145">
            <v>-22.38</v>
          </cell>
          <cell r="AF1145" t="str">
            <v>Balance sheet</v>
          </cell>
        </row>
        <row r="1146">
          <cell r="D1146" t="str">
            <v>12</v>
          </cell>
          <cell r="M1146">
            <v>-15</v>
          </cell>
          <cell r="AF1146" t="str">
            <v>Balance sheet</v>
          </cell>
        </row>
        <row r="1147">
          <cell r="D1147" t="str">
            <v>12</v>
          </cell>
          <cell r="M1147">
            <v>-22.38</v>
          </cell>
          <cell r="AF1147" t="str">
            <v>Balance sheet</v>
          </cell>
        </row>
        <row r="1148">
          <cell r="D1148" t="str">
            <v>12</v>
          </cell>
          <cell r="M1148">
            <v>-35</v>
          </cell>
          <cell r="AF1148" t="str">
            <v>Balance sheet</v>
          </cell>
        </row>
        <row r="1149">
          <cell r="D1149" t="str">
            <v>12</v>
          </cell>
          <cell r="M1149">
            <v>156739</v>
          </cell>
          <cell r="AF1149" t="str">
            <v>Balance sheet</v>
          </cell>
        </row>
        <row r="1150">
          <cell r="D1150" t="str">
            <v>12</v>
          </cell>
          <cell r="M1150">
            <v>-156739</v>
          </cell>
          <cell r="AF1150" t="str">
            <v>Balance sheet</v>
          </cell>
        </row>
        <row r="1151">
          <cell r="D1151" t="str">
            <v>12</v>
          </cell>
          <cell r="M1151">
            <v>35</v>
          </cell>
          <cell r="AF1151" t="str">
            <v>P&amp;L</v>
          </cell>
        </row>
        <row r="1152">
          <cell r="D1152" t="str">
            <v>12</v>
          </cell>
          <cell r="M1152">
            <v>22.39</v>
          </cell>
          <cell r="AF1152" t="str">
            <v>P&amp;L</v>
          </cell>
        </row>
        <row r="1153">
          <cell r="D1153" t="str">
            <v>12</v>
          </cell>
          <cell r="M1153">
            <v>18.96</v>
          </cell>
          <cell r="AF1153" t="str">
            <v>P&amp;L</v>
          </cell>
        </row>
        <row r="1154">
          <cell r="D1154" t="str">
            <v>12</v>
          </cell>
          <cell r="M1154">
            <v>1.1499999999999999</v>
          </cell>
          <cell r="AF1154" t="str">
            <v>P&amp;L</v>
          </cell>
        </row>
        <row r="1155">
          <cell r="D1155" t="str">
            <v>12</v>
          </cell>
          <cell r="M1155">
            <v>-35</v>
          </cell>
          <cell r="AF1155" t="str">
            <v>Balance sheet</v>
          </cell>
        </row>
        <row r="1156">
          <cell r="D1156" t="str">
            <v>12</v>
          </cell>
          <cell r="M1156">
            <v>-22.39</v>
          </cell>
          <cell r="AF1156" t="str">
            <v>Balance sheet</v>
          </cell>
        </row>
        <row r="1157">
          <cell r="D1157" t="str">
            <v>12</v>
          </cell>
          <cell r="M1157">
            <v>-18.96</v>
          </cell>
          <cell r="AF1157" t="str">
            <v>Balance sheet</v>
          </cell>
        </row>
        <row r="1158">
          <cell r="D1158" t="str">
            <v>12</v>
          </cell>
          <cell r="M1158">
            <v>-1.1499999999999999</v>
          </cell>
          <cell r="AF1158" t="str">
            <v>Balance sheet</v>
          </cell>
        </row>
        <row r="1159">
          <cell r="D1159" t="str">
            <v>12</v>
          </cell>
          <cell r="M1159">
            <v>22.48</v>
          </cell>
          <cell r="AF1159" t="str">
            <v>P&amp;L</v>
          </cell>
        </row>
        <row r="1160">
          <cell r="D1160" t="str">
            <v>12</v>
          </cell>
          <cell r="M1160">
            <v>32</v>
          </cell>
          <cell r="AF1160" t="str">
            <v>P&amp;L</v>
          </cell>
        </row>
        <row r="1161">
          <cell r="D1161" t="str">
            <v>12</v>
          </cell>
          <cell r="M1161">
            <v>-22.48</v>
          </cell>
          <cell r="AF1161" t="str">
            <v>Balance sheet</v>
          </cell>
        </row>
        <row r="1162">
          <cell r="D1162" t="str">
            <v>12</v>
          </cell>
          <cell r="M1162">
            <v>-32</v>
          </cell>
          <cell r="AF1162" t="str">
            <v>Balance sheet</v>
          </cell>
        </row>
        <row r="1163">
          <cell r="D1163" t="str">
            <v>12</v>
          </cell>
          <cell r="M1163">
            <v>22.38</v>
          </cell>
          <cell r="AF1163" t="str">
            <v>P&amp;L</v>
          </cell>
        </row>
        <row r="1164">
          <cell r="D1164" t="str">
            <v>12</v>
          </cell>
          <cell r="M1164">
            <v>17.649999999999999</v>
          </cell>
          <cell r="AF1164" t="str">
            <v>P&amp;L</v>
          </cell>
        </row>
        <row r="1165">
          <cell r="D1165" t="str">
            <v>12</v>
          </cell>
          <cell r="M1165">
            <v>51.66</v>
          </cell>
          <cell r="AF1165" t="str">
            <v>P&amp;L</v>
          </cell>
        </row>
        <row r="1166">
          <cell r="D1166" t="str">
            <v>12</v>
          </cell>
          <cell r="M1166">
            <v>-22.38</v>
          </cell>
          <cell r="AF1166" t="str">
            <v>Balance sheet</v>
          </cell>
        </row>
        <row r="1167">
          <cell r="D1167" t="str">
            <v>12</v>
          </cell>
          <cell r="M1167">
            <v>-17.649999999999999</v>
          </cell>
          <cell r="AF1167" t="str">
            <v>Balance sheet</v>
          </cell>
        </row>
        <row r="1168">
          <cell r="D1168" t="str">
            <v>12</v>
          </cell>
          <cell r="M1168">
            <v>-51.66</v>
          </cell>
          <cell r="AF1168" t="str">
            <v>Balance sheet</v>
          </cell>
        </row>
        <row r="1169">
          <cell r="D1169" t="str">
            <v>12</v>
          </cell>
          <cell r="M1169">
            <v>25000</v>
          </cell>
          <cell r="AF1169" t="str">
            <v>Balance sheet</v>
          </cell>
        </row>
        <row r="1170">
          <cell r="D1170" t="str">
            <v>12</v>
          </cell>
          <cell r="M1170">
            <v>-25000</v>
          </cell>
          <cell r="AF1170" t="str">
            <v>Balance sheet</v>
          </cell>
        </row>
        <row r="1171">
          <cell r="D1171" t="str">
            <v>12</v>
          </cell>
          <cell r="M1171">
            <v>171.25</v>
          </cell>
          <cell r="AF1171" t="str">
            <v>P&amp;L</v>
          </cell>
        </row>
        <row r="1172">
          <cell r="D1172" t="str">
            <v>12</v>
          </cell>
          <cell r="M1172">
            <v>-171.25</v>
          </cell>
          <cell r="AF1172" t="str">
            <v>Balance sheet</v>
          </cell>
        </row>
        <row r="1173">
          <cell r="D1173" t="str">
            <v>12</v>
          </cell>
          <cell r="M1173">
            <v>22.52</v>
          </cell>
          <cell r="AF1173" t="str">
            <v>P&amp;L</v>
          </cell>
        </row>
        <row r="1174">
          <cell r="D1174" t="str">
            <v>12</v>
          </cell>
          <cell r="M1174">
            <v>19.11</v>
          </cell>
          <cell r="AF1174" t="str">
            <v>P&amp;L</v>
          </cell>
        </row>
        <row r="1175">
          <cell r="D1175" t="str">
            <v>12</v>
          </cell>
          <cell r="M1175">
            <v>-22.52</v>
          </cell>
          <cell r="AF1175" t="str">
            <v>Balance sheet</v>
          </cell>
        </row>
        <row r="1176">
          <cell r="D1176" t="str">
            <v>12</v>
          </cell>
          <cell r="M1176">
            <v>-19.11</v>
          </cell>
          <cell r="AF1176" t="str">
            <v>Balance sheet</v>
          </cell>
        </row>
        <row r="1177">
          <cell r="D1177" t="str">
            <v>12</v>
          </cell>
          <cell r="M1177">
            <v>22.58</v>
          </cell>
          <cell r="AF1177" t="str">
            <v>P&amp;L</v>
          </cell>
        </row>
        <row r="1178">
          <cell r="D1178" t="str">
            <v>12</v>
          </cell>
          <cell r="M1178">
            <v>22.58</v>
          </cell>
          <cell r="AF1178" t="str">
            <v>P&amp;L</v>
          </cell>
        </row>
        <row r="1179">
          <cell r="D1179" t="str">
            <v>12</v>
          </cell>
          <cell r="M1179">
            <v>15</v>
          </cell>
          <cell r="AF1179" t="str">
            <v>P&amp;L</v>
          </cell>
        </row>
        <row r="1180">
          <cell r="D1180" t="str">
            <v>12</v>
          </cell>
          <cell r="M1180">
            <v>-22.58</v>
          </cell>
          <cell r="AF1180" t="str">
            <v>Balance sheet</v>
          </cell>
        </row>
        <row r="1181">
          <cell r="D1181" t="str">
            <v>12</v>
          </cell>
          <cell r="M1181">
            <v>-22.58</v>
          </cell>
          <cell r="AF1181" t="str">
            <v>Balance sheet</v>
          </cell>
        </row>
        <row r="1182">
          <cell r="D1182" t="str">
            <v>12</v>
          </cell>
          <cell r="M1182">
            <v>-15</v>
          </cell>
          <cell r="AF1182" t="str">
            <v>Balance sheet</v>
          </cell>
        </row>
        <row r="1183">
          <cell r="D1183" t="str">
            <v>12</v>
          </cell>
          <cell r="M1183">
            <v>0.15</v>
          </cell>
          <cell r="AF1183" t="str">
            <v>P&amp;L</v>
          </cell>
        </row>
        <row r="1184">
          <cell r="D1184" t="str">
            <v>12</v>
          </cell>
          <cell r="M1184">
            <v>-0.15</v>
          </cell>
          <cell r="AF1184" t="str">
            <v>Balance sheet</v>
          </cell>
        </row>
        <row r="1185">
          <cell r="D1185" t="str">
            <v>12</v>
          </cell>
          <cell r="M1185">
            <v>0.15</v>
          </cell>
          <cell r="AF1185" t="str">
            <v>P&amp;L</v>
          </cell>
        </row>
        <row r="1186">
          <cell r="D1186" t="str">
            <v>12</v>
          </cell>
          <cell r="M1186">
            <v>-0.15</v>
          </cell>
          <cell r="AF1186" t="str">
            <v>Balance sheet</v>
          </cell>
        </row>
        <row r="1187">
          <cell r="D1187" t="str">
            <v>12</v>
          </cell>
          <cell r="M1187">
            <v>412.7</v>
          </cell>
          <cell r="AF1187" t="str">
            <v>P&amp;L</v>
          </cell>
        </row>
        <row r="1188">
          <cell r="D1188" t="str">
            <v>12</v>
          </cell>
          <cell r="M1188">
            <v>-412.7</v>
          </cell>
          <cell r="AF1188" t="str">
            <v>Balance sheet</v>
          </cell>
        </row>
        <row r="1189">
          <cell r="D1189" t="str">
            <v>12</v>
          </cell>
          <cell r="M1189">
            <v>300000</v>
          </cell>
          <cell r="AF1189" t="str">
            <v>Balance sheet</v>
          </cell>
        </row>
        <row r="1190">
          <cell r="D1190" t="str">
            <v>12</v>
          </cell>
          <cell r="M1190">
            <v>-300000</v>
          </cell>
          <cell r="AF1190" t="str">
            <v>P&amp;L</v>
          </cell>
        </row>
        <row r="1191">
          <cell r="D1191" t="str">
            <v>12</v>
          </cell>
          <cell r="M1191">
            <v>26643.85</v>
          </cell>
          <cell r="AF1191" t="str">
            <v>Balance sheet</v>
          </cell>
        </row>
        <row r="1192">
          <cell r="D1192" t="str">
            <v>12</v>
          </cell>
          <cell r="M1192">
            <v>-26643.85</v>
          </cell>
          <cell r="AF1192" t="str">
            <v>Balance sheet</v>
          </cell>
        </row>
        <row r="1193">
          <cell r="D1193" t="str">
            <v>12</v>
          </cell>
          <cell r="M1193">
            <v>0.15</v>
          </cell>
          <cell r="AF1193" t="str">
            <v>P&amp;L</v>
          </cell>
        </row>
        <row r="1194">
          <cell r="D1194" t="str">
            <v>12</v>
          </cell>
          <cell r="M1194">
            <v>-0.15</v>
          </cell>
          <cell r="AF1194" t="str">
            <v>Balance sheet</v>
          </cell>
        </row>
        <row r="1195">
          <cell r="D1195" t="str">
            <v>12</v>
          </cell>
          <cell r="M1195">
            <v>13.51</v>
          </cell>
          <cell r="AF1195" t="str">
            <v>P&amp;L</v>
          </cell>
        </row>
        <row r="1196">
          <cell r="D1196" t="str">
            <v>12</v>
          </cell>
          <cell r="M1196">
            <v>26.27</v>
          </cell>
          <cell r="AF1196" t="str">
            <v>P&amp;L</v>
          </cell>
        </row>
        <row r="1197">
          <cell r="D1197" t="str">
            <v>12</v>
          </cell>
          <cell r="M1197">
            <v>0.3</v>
          </cell>
          <cell r="AF1197" t="str">
            <v>P&amp;L</v>
          </cell>
        </row>
        <row r="1198">
          <cell r="D1198" t="str">
            <v>12</v>
          </cell>
          <cell r="M1198">
            <v>-13.51</v>
          </cell>
          <cell r="AF1198" t="str">
            <v>Balance sheet</v>
          </cell>
        </row>
        <row r="1199">
          <cell r="D1199" t="str">
            <v>12</v>
          </cell>
          <cell r="M1199">
            <v>-26.27</v>
          </cell>
          <cell r="AF1199" t="str">
            <v>Balance sheet</v>
          </cell>
        </row>
        <row r="1200">
          <cell r="D1200" t="str">
            <v>12</v>
          </cell>
          <cell r="M1200">
            <v>-0.3</v>
          </cell>
          <cell r="AF1200" t="str">
            <v>Balance sheet</v>
          </cell>
        </row>
        <row r="1201">
          <cell r="D1201" t="str">
            <v>12</v>
          </cell>
          <cell r="M1201">
            <v>0.15</v>
          </cell>
          <cell r="AF1201" t="str">
            <v>P&amp;L</v>
          </cell>
        </row>
        <row r="1202">
          <cell r="D1202" t="str">
            <v>12</v>
          </cell>
          <cell r="M1202">
            <v>-0.15</v>
          </cell>
          <cell r="AF1202" t="str">
            <v>Balance sheet</v>
          </cell>
        </row>
        <row r="1203">
          <cell r="D1203" t="str">
            <v>12</v>
          </cell>
          <cell r="M1203">
            <v>0.15</v>
          </cell>
          <cell r="AF1203" t="str">
            <v>P&amp;L</v>
          </cell>
        </row>
        <row r="1204">
          <cell r="D1204" t="str">
            <v>12</v>
          </cell>
          <cell r="M1204">
            <v>-0.15</v>
          </cell>
          <cell r="AF1204" t="str">
            <v>Balance sheet</v>
          </cell>
        </row>
        <row r="1205">
          <cell r="D1205" t="str">
            <v>12</v>
          </cell>
          <cell r="M1205">
            <v>81.56</v>
          </cell>
          <cell r="AF1205" t="str">
            <v>P&amp;L</v>
          </cell>
        </row>
        <row r="1206">
          <cell r="D1206" t="str">
            <v>12</v>
          </cell>
          <cell r="M1206">
            <v>-81.56</v>
          </cell>
          <cell r="AF1206" t="str">
            <v>Balance sheet</v>
          </cell>
        </row>
        <row r="1207">
          <cell r="D1207" t="str">
            <v>12</v>
          </cell>
          <cell r="M1207">
            <v>22.66</v>
          </cell>
          <cell r="AF1207" t="str">
            <v>P&amp;L</v>
          </cell>
        </row>
        <row r="1208">
          <cell r="D1208" t="str">
            <v>12</v>
          </cell>
          <cell r="M1208">
            <v>-22.66</v>
          </cell>
          <cell r="AF1208" t="str">
            <v>Balance sheet</v>
          </cell>
        </row>
        <row r="1209">
          <cell r="D1209" t="str">
            <v>12</v>
          </cell>
          <cell r="M1209">
            <v>3365.96</v>
          </cell>
          <cell r="AF1209" t="str">
            <v>Balance sheet</v>
          </cell>
        </row>
        <row r="1210">
          <cell r="D1210" t="str">
            <v>12</v>
          </cell>
          <cell r="M1210">
            <v>-3365.96</v>
          </cell>
          <cell r="AF1210" t="str">
            <v>Balance sheet</v>
          </cell>
        </row>
        <row r="1211">
          <cell r="D1211" t="str">
            <v>12</v>
          </cell>
          <cell r="M1211">
            <v>0.3</v>
          </cell>
          <cell r="AF1211" t="str">
            <v>P&amp;L</v>
          </cell>
        </row>
        <row r="1212">
          <cell r="D1212" t="str">
            <v>12</v>
          </cell>
          <cell r="M1212">
            <v>-0.3</v>
          </cell>
          <cell r="AF1212" t="str">
            <v>Balance sheet</v>
          </cell>
        </row>
        <row r="1213">
          <cell r="D1213" t="str">
            <v>12</v>
          </cell>
          <cell r="M1213">
            <v>0.61</v>
          </cell>
          <cell r="AF1213" t="str">
            <v>P&amp;L</v>
          </cell>
        </row>
        <row r="1214">
          <cell r="D1214" t="str">
            <v>12</v>
          </cell>
          <cell r="M1214">
            <v>-0.61</v>
          </cell>
          <cell r="AF1214" t="str">
            <v>Balance sheet</v>
          </cell>
        </row>
        <row r="1215">
          <cell r="D1215" t="str">
            <v>12</v>
          </cell>
          <cell r="M1215">
            <v>0.15</v>
          </cell>
          <cell r="AF1215" t="str">
            <v>P&amp;L</v>
          </cell>
        </row>
        <row r="1216">
          <cell r="D1216" t="str">
            <v>12</v>
          </cell>
          <cell r="M1216">
            <v>-0.15</v>
          </cell>
          <cell r="AF1216" t="str">
            <v>Balance sheet</v>
          </cell>
        </row>
        <row r="1217">
          <cell r="D1217" t="str">
            <v>12</v>
          </cell>
          <cell r="M1217">
            <v>598.47</v>
          </cell>
          <cell r="AF1217" t="str">
            <v>P&amp;L</v>
          </cell>
        </row>
        <row r="1218">
          <cell r="D1218" t="str">
            <v>12</v>
          </cell>
          <cell r="M1218">
            <v>16.559999999999999</v>
          </cell>
          <cell r="AF1218" t="str">
            <v>P&amp;L</v>
          </cell>
        </row>
        <row r="1219">
          <cell r="D1219" t="str">
            <v>12</v>
          </cell>
          <cell r="M1219">
            <v>936.87</v>
          </cell>
          <cell r="AF1219" t="str">
            <v>P&amp;L</v>
          </cell>
        </row>
        <row r="1220">
          <cell r="D1220" t="str">
            <v>12</v>
          </cell>
          <cell r="M1220">
            <v>69.08</v>
          </cell>
          <cell r="AF1220" t="str">
            <v>P&amp;L</v>
          </cell>
        </row>
        <row r="1221">
          <cell r="D1221" t="str">
            <v>12</v>
          </cell>
          <cell r="M1221">
            <v>-1620.98</v>
          </cell>
          <cell r="AF1221" t="str">
            <v>Balance sheet</v>
          </cell>
        </row>
        <row r="1222">
          <cell r="D1222" t="str">
            <v>12</v>
          </cell>
          <cell r="M1222">
            <v>52.26</v>
          </cell>
          <cell r="AF1222" t="str">
            <v>P&amp;L</v>
          </cell>
        </row>
        <row r="1223">
          <cell r="D1223" t="str">
            <v>12</v>
          </cell>
          <cell r="M1223">
            <v>150.82</v>
          </cell>
          <cell r="AF1223" t="str">
            <v>P&amp;L</v>
          </cell>
        </row>
        <row r="1224">
          <cell r="D1224" t="str">
            <v>12</v>
          </cell>
          <cell r="M1224">
            <v>-203.08</v>
          </cell>
          <cell r="AF1224" t="str">
            <v>Balance sheet</v>
          </cell>
        </row>
        <row r="1225">
          <cell r="D1225" t="str">
            <v>12</v>
          </cell>
          <cell r="M1225">
            <v>94.31</v>
          </cell>
          <cell r="AF1225" t="str">
            <v>P&amp;L</v>
          </cell>
        </row>
        <row r="1226">
          <cell r="D1226" t="str">
            <v>12</v>
          </cell>
          <cell r="M1226">
            <v>-94.31</v>
          </cell>
          <cell r="AF1226" t="str">
            <v>Balance sheet</v>
          </cell>
        </row>
        <row r="1227">
          <cell r="D1227" t="str">
            <v>12</v>
          </cell>
          <cell r="M1227">
            <v>67.73</v>
          </cell>
          <cell r="AF1227" t="str">
            <v>P&amp;L</v>
          </cell>
        </row>
        <row r="1228">
          <cell r="D1228" t="str">
            <v>12</v>
          </cell>
          <cell r="M1228">
            <v>59.89</v>
          </cell>
          <cell r="AF1228" t="str">
            <v>P&amp;L</v>
          </cell>
        </row>
        <row r="1229">
          <cell r="D1229" t="str">
            <v>12</v>
          </cell>
          <cell r="M1229">
            <v>-127.62</v>
          </cell>
          <cell r="AF1229" t="str">
            <v>Balance sheet</v>
          </cell>
        </row>
        <row r="1230">
          <cell r="D1230" t="str">
            <v>12</v>
          </cell>
          <cell r="M1230">
            <v>507.94</v>
          </cell>
          <cell r="AF1230" t="str">
            <v>P&amp;L</v>
          </cell>
        </row>
        <row r="1231">
          <cell r="D1231" t="str">
            <v>12</v>
          </cell>
          <cell r="M1231">
            <v>75.25</v>
          </cell>
          <cell r="AF1231" t="str">
            <v>P&amp;L</v>
          </cell>
        </row>
        <row r="1232">
          <cell r="D1232" t="str">
            <v>12</v>
          </cell>
          <cell r="M1232">
            <v>9.93</v>
          </cell>
          <cell r="AF1232" t="str">
            <v>P&amp;L</v>
          </cell>
        </row>
        <row r="1233">
          <cell r="D1233" t="str">
            <v>12</v>
          </cell>
          <cell r="M1233">
            <v>-593.12</v>
          </cell>
          <cell r="AF1233" t="str">
            <v>Balance sheet</v>
          </cell>
        </row>
        <row r="1234">
          <cell r="D1234" t="str">
            <v>12</v>
          </cell>
          <cell r="M1234">
            <v>1031.98</v>
          </cell>
          <cell r="AF1234" t="str">
            <v>P&amp;L</v>
          </cell>
        </row>
        <row r="1235">
          <cell r="D1235" t="str">
            <v>12</v>
          </cell>
          <cell r="M1235">
            <v>276.94</v>
          </cell>
          <cell r="AF1235" t="str">
            <v>P&amp;L</v>
          </cell>
        </row>
        <row r="1236">
          <cell r="D1236" t="str">
            <v>12</v>
          </cell>
          <cell r="M1236">
            <v>89.99</v>
          </cell>
          <cell r="AF1236" t="str">
            <v>P&amp;L</v>
          </cell>
        </row>
        <row r="1237">
          <cell r="D1237" t="str">
            <v>12</v>
          </cell>
          <cell r="M1237">
            <v>32.770000000000003</v>
          </cell>
          <cell r="AF1237" t="str">
            <v>P&amp;L</v>
          </cell>
        </row>
        <row r="1238">
          <cell r="D1238" t="str">
            <v>12</v>
          </cell>
          <cell r="M1238">
            <v>-1431.68</v>
          </cell>
          <cell r="AF1238" t="str">
            <v>Balance sheet</v>
          </cell>
        </row>
        <row r="1239">
          <cell r="D1239" t="str">
            <v>12</v>
          </cell>
          <cell r="M1239">
            <v>40.71</v>
          </cell>
          <cell r="AF1239" t="str">
            <v>P&amp;L</v>
          </cell>
        </row>
        <row r="1240">
          <cell r="D1240" t="str">
            <v>12</v>
          </cell>
          <cell r="M1240">
            <v>-40.71</v>
          </cell>
          <cell r="AF1240" t="str">
            <v>Balance sheet</v>
          </cell>
        </row>
        <row r="1241">
          <cell r="D1241" t="str">
            <v>12</v>
          </cell>
          <cell r="M1241">
            <v>4.33</v>
          </cell>
          <cell r="AF1241" t="str">
            <v>P&amp;L</v>
          </cell>
        </row>
        <row r="1242">
          <cell r="D1242" t="str">
            <v>12</v>
          </cell>
          <cell r="M1242">
            <v>16.73</v>
          </cell>
          <cell r="AF1242" t="str">
            <v>P&amp;L</v>
          </cell>
        </row>
        <row r="1243">
          <cell r="D1243" t="str">
            <v>12</v>
          </cell>
          <cell r="M1243">
            <v>162.54</v>
          </cell>
          <cell r="AF1243" t="str">
            <v>P&amp;L</v>
          </cell>
        </row>
        <row r="1244">
          <cell r="D1244" t="str">
            <v>12</v>
          </cell>
          <cell r="M1244">
            <v>45.14</v>
          </cell>
          <cell r="AF1244" t="str">
            <v>P&amp;L</v>
          </cell>
        </row>
        <row r="1245">
          <cell r="D1245" t="str">
            <v>12</v>
          </cell>
          <cell r="M1245">
            <v>-228.74</v>
          </cell>
          <cell r="AF1245" t="str">
            <v>Balance sheet</v>
          </cell>
        </row>
        <row r="1246">
          <cell r="D1246" t="str">
            <v>12</v>
          </cell>
          <cell r="M1246">
            <v>33.979999999999997</v>
          </cell>
          <cell r="AF1246" t="str">
            <v>P&amp;L</v>
          </cell>
        </row>
        <row r="1247">
          <cell r="D1247" t="str">
            <v>12</v>
          </cell>
          <cell r="M1247">
            <v>16.7</v>
          </cell>
          <cell r="AF1247" t="str">
            <v>P&amp;L</v>
          </cell>
        </row>
        <row r="1248">
          <cell r="D1248" t="str">
            <v>12</v>
          </cell>
          <cell r="M1248">
            <v>8.5299999999999994</v>
          </cell>
          <cell r="AF1248" t="str">
            <v>P&amp;L</v>
          </cell>
        </row>
        <row r="1249">
          <cell r="D1249" t="str">
            <v>12</v>
          </cell>
          <cell r="M1249">
            <v>-59.21</v>
          </cell>
          <cell r="AF1249" t="str">
            <v>Balance sheet</v>
          </cell>
        </row>
        <row r="1250">
          <cell r="D1250" t="str">
            <v>12</v>
          </cell>
          <cell r="M1250">
            <v>16.399999999999999</v>
          </cell>
          <cell r="AF1250" t="str">
            <v>P&amp;L</v>
          </cell>
        </row>
        <row r="1251">
          <cell r="D1251" t="str">
            <v>12</v>
          </cell>
          <cell r="M1251">
            <v>-16.399999999999999</v>
          </cell>
          <cell r="AF1251" t="str">
            <v>Balance sheet</v>
          </cell>
        </row>
        <row r="1252">
          <cell r="D1252" t="str">
            <v>12</v>
          </cell>
          <cell r="M1252">
            <v>50.79</v>
          </cell>
          <cell r="AF1252" t="str">
            <v>P&amp;L</v>
          </cell>
        </row>
        <row r="1253">
          <cell r="D1253" t="str">
            <v>12</v>
          </cell>
          <cell r="M1253">
            <v>-50.79</v>
          </cell>
          <cell r="AF1253" t="str">
            <v>Balance sheet</v>
          </cell>
        </row>
        <row r="1254">
          <cell r="D1254" t="str">
            <v>12</v>
          </cell>
          <cell r="M1254">
            <v>59.94</v>
          </cell>
          <cell r="AF1254" t="str">
            <v>P&amp;L</v>
          </cell>
        </row>
        <row r="1255">
          <cell r="D1255" t="str">
            <v>12</v>
          </cell>
          <cell r="M1255">
            <v>-59.94</v>
          </cell>
          <cell r="AF1255" t="str">
            <v>Balance sheet</v>
          </cell>
        </row>
        <row r="1256">
          <cell r="D1256" t="str">
            <v>12</v>
          </cell>
          <cell r="M1256">
            <v>846.19</v>
          </cell>
          <cell r="AF1256" t="str">
            <v>P&amp;L</v>
          </cell>
        </row>
        <row r="1257">
          <cell r="D1257" t="str">
            <v>12</v>
          </cell>
          <cell r="M1257">
            <v>358.4</v>
          </cell>
          <cell r="AF1257" t="str">
            <v>P&amp;L</v>
          </cell>
        </row>
        <row r="1258">
          <cell r="D1258" t="str">
            <v>12</v>
          </cell>
          <cell r="M1258">
            <v>160.61000000000001</v>
          </cell>
          <cell r="AF1258" t="str">
            <v>P&amp;L</v>
          </cell>
        </row>
        <row r="1259">
          <cell r="D1259" t="str">
            <v>12</v>
          </cell>
          <cell r="M1259">
            <v>40.56</v>
          </cell>
          <cell r="AF1259" t="str">
            <v>P&amp;L</v>
          </cell>
        </row>
        <row r="1260">
          <cell r="D1260" t="str">
            <v>12</v>
          </cell>
          <cell r="M1260">
            <v>-1405.76</v>
          </cell>
          <cell r="AF1260" t="str">
            <v>Balance sheet</v>
          </cell>
        </row>
        <row r="1261">
          <cell r="D1261" t="str">
            <v>12</v>
          </cell>
          <cell r="M1261">
            <v>119.03</v>
          </cell>
          <cell r="AF1261" t="str">
            <v>P&amp;L</v>
          </cell>
        </row>
        <row r="1262">
          <cell r="D1262" t="str">
            <v>12</v>
          </cell>
          <cell r="M1262">
            <v>-119.03</v>
          </cell>
          <cell r="AF1262" t="str">
            <v>Balance sheet</v>
          </cell>
        </row>
        <row r="1263">
          <cell r="D1263" t="str">
            <v>12</v>
          </cell>
          <cell r="M1263">
            <v>92.19</v>
          </cell>
          <cell r="AF1263" t="str">
            <v>P&amp;L</v>
          </cell>
        </row>
        <row r="1264">
          <cell r="D1264" t="str">
            <v>12</v>
          </cell>
          <cell r="M1264">
            <v>203.18</v>
          </cell>
          <cell r="AF1264" t="str">
            <v>P&amp;L</v>
          </cell>
        </row>
        <row r="1265">
          <cell r="D1265" t="str">
            <v>12</v>
          </cell>
          <cell r="M1265">
            <v>179.33</v>
          </cell>
          <cell r="AF1265" t="str">
            <v>P&amp;L</v>
          </cell>
        </row>
        <row r="1266">
          <cell r="D1266" t="str">
            <v>12</v>
          </cell>
          <cell r="M1266">
            <v>-474.7</v>
          </cell>
          <cell r="AF1266" t="str">
            <v>Balance sheet</v>
          </cell>
        </row>
        <row r="1267">
          <cell r="D1267" t="str">
            <v>12</v>
          </cell>
          <cell r="M1267">
            <v>320.02</v>
          </cell>
          <cell r="AF1267" t="str">
            <v>P&amp;L</v>
          </cell>
        </row>
        <row r="1268">
          <cell r="D1268" t="str">
            <v>12</v>
          </cell>
          <cell r="M1268">
            <v>-320.02</v>
          </cell>
          <cell r="AF1268" t="str">
            <v>Balance sheet</v>
          </cell>
        </row>
        <row r="1269">
          <cell r="D1269" t="str">
            <v>12</v>
          </cell>
          <cell r="M1269">
            <v>2882.13</v>
          </cell>
          <cell r="AF1269" t="str">
            <v>P&amp;L</v>
          </cell>
        </row>
        <row r="1270">
          <cell r="D1270" t="str">
            <v>12</v>
          </cell>
          <cell r="M1270">
            <v>17.940000000000001</v>
          </cell>
          <cell r="AF1270" t="str">
            <v>P&amp;L</v>
          </cell>
        </row>
        <row r="1271">
          <cell r="D1271" t="str">
            <v>12</v>
          </cell>
          <cell r="M1271">
            <v>9.75</v>
          </cell>
          <cell r="AF1271" t="str">
            <v>P&amp;L</v>
          </cell>
        </row>
        <row r="1272">
          <cell r="D1272" t="str">
            <v>12</v>
          </cell>
          <cell r="M1272">
            <v>27.39</v>
          </cell>
          <cell r="AF1272" t="str">
            <v>P&amp;L</v>
          </cell>
        </row>
        <row r="1273">
          <cell r="D1273" t="str">
            <v>12</v>
          </cell>
          <cell r="M1273">
            <v>8.2799999999999994</v>
          </cell>
          <cell r="AF1273" t="str">
            <v>P&amp;L</v>
          </cell>
        </row>
        <row r="1274">
          <cell r="D1274" t="str">
            <v>12</v>
          </cell>
          <cell r="M1274">
            <v>22.14</v>
          </cell>
          <cell r="AF1274" t="str">
            <v>P&amp;L</v>
          </cell>
        </row>
        <row r="1275">
          <cell r="D1275" t="str">
            <v>12</v>
          </cell>
          <cell r="M1275">
            <v>-2967.63</v>
          </cell>
          <cell r="AF1275" t="str">
            <v>Balance sheet</v>
          </cell>
        </row>
        <row r="1276">
          <cell r="D1276" t="str">
            <v>12</v>
          </cell>
          <cell r="M1276">
            <v>9.7799999999999994</v>
          </cell>
          <cell r="AF1276" t="str">
            <v>P&amp;L</v>
          </cell>
        </row>
        <row r="1277">
          <cell r="D1277" t="str">
            <v>12</v>
          </cell>
          <cell r="M1277">
            <v>116.23</v>
          </cell>
          <cell r="AF1277" t="str">
            <v>P&amp;L</v>
          </cell>
        </row>
        <row r="1278">
          <cell r="D1278" t="str">
            <v>12</v>
          </cell>
          <cell r="M1278">
            <v>-126.01</v>
          </cell>
          <cell r="AF1278" t="str">
            <v>Balance sheet</v>
          </cell>
        </row>
        <row r="1279">
          <cell r="D1279" t="str">
            <v>12</v>
          </cell>
          <cell r="M1279">
            <v>63.96</v>
          </cell>
          <cell r="AF1279" t="str">
            <v>P&amp;L</v>
          </cell>
        </row>
        <row r="1280">
          <cell r="D1280" t="str">
            <v>12</v>
          </cell>
          <cell r="M1280">
            <v>-63.96</v>
          </cell>
          <cell r="AF1280" t="str">
            <v>Balance sheet</v>
          </cell>
        </row>
        <row r="1281">
          <cell r="D1281" t="str">
            <v>12</v>
          </cell>
          <cell r="M1281">
            <v>307.3</v>
          </cell>
          <cell r="AF1281" t="str">
            <v>P&amp;L</v>
          </cell>
        </row>
        <row r="1282">
          <cell r="D1282" t="str">
            <v>12</v>
          </cell>
          <cell r="M1282">
            <v>45.61</v>
          </cell>
          <cell r="AF1282" t="str">
            <v>P&amp;L</v>
          </cell>
        </row>
        <row r="1283">
          <cell r="D1283" t="str">
            <v>12</v>
          </cell>
          <cell r="M1283">
            <v>-352.91</v>
          </cell>
          <cell r="AF1283" t="str">
            <v>Balance sheet</v>
          </cell>
        </row>
        <row r="1284">
          <cell r="D1284" t="str">
            <v>12</v>
          </cell>
          <cell r="M1284">
            <v>203.08</v>
          </cell>
          <cell r="AF1284" t="str">
            <v>Balance sheet</v>
          </cell>
        </row>
        <row r="1285">
          <cell r="D1285" t="str">
            <v>12</v>
          </cell>
          <cell r="M1285">
            <v>94.31</v>
          </cell>
          <cell r="AF1285" t="str">
            <v>Balance sheet</v>
          </cell>
        </row>
        <row r="1286">
          <cell r="D1286" t="str">
            <v>12</v>
          </cell>
          <cell r="M1286">
            <v>127.62</v>
          </cell>
          <cell r="AF1286" t="str">
            <v>Balance sheet</v>
          </cell>
        </row>
        <row r="1287">
          <cell r="D1287" t="str">
            <v>12</v>
          </cell>
          <cell r="M1287">
            <v>1620.98</v>
          </cell>
          <cell r="AF1287" t="str">
            <v>Balance sheet</v>
          </cell>
        </row>
        <row r="1288">
          <cell r="D1288" t="str">
            <v>12</v>
          </cell>
          <cell r="M1288">
            <v>593.12</v>
          </cell>
          <cell r="AF1288" t="str">
            <v>Balance sheet</v>
          </cell>
        </row>
        <row r="1289">
          <cell r="D1289" t="str">
            <v>12</v>
          </cell>
          <cell r="M1289">
            <v>1431.68</v>
          </cell>
          <cell r="AF1289" t="str">
            <v>Balance sheet</v>
          </cell>
        </row>
        <row r="1290">
          <cell r="D1290" t="str">
            <v>12</v>
          </cell>
          <cell r="M1290">
            <v>228.74</v>
          </cell>
          <cell r="AF1290" t="str">
            <v>Balance sheet</v>
          </cell>
        </row>
        <row r="1291">
          <cell r="D1291" t="str">
            <v>12</v>
          </cell>
          <cell r="M1291">
            <v>63.96</v>
          </cell>
          <cell r="AF1291" t="str">
            <v>Balance sheet</v>
          </cell>
        </row>
        <row r="1292">
          <cell r="D1292" t="str">
            <v>12</v>
          </cell>
          <cell r="M1292">
            <v>40.71</v>
          </cell>
          <cell r="AF1292" t="str">
            <v>Balance sheet</v>
          </cell>
        </row>
        <row r="1293">
          <cell r="D1293" t="str">
            <v>12</v>
          </cell>
          <cell r="M1293">
            <v>352.91</v>
          </cell>
          <cell r="AF1293" t="str">
            <v>Balance sheet</v>
          </cell>
        </row>
        <row r="1294">
          <cell r="D1294" t="str">
            <v>12</v>
          </cell>
          <cell r="M1294">
            <v>59.21</v>
          </cell>
          <cell r="AF1294" t="str">
            <v>Balance sheet</v>
          </cell>
        </row>
        <row r="1295">
          <cell r="D1295" t="str">
            <v>12</v>
          </cell>
          <cell r="M1295">
            <v>16.399999999999999</v>
          </cell>
          <cell r="AF1295" t="str">
            <v>Balance sheet</v>
          </cell>
        </row>
        <row r="1296">
          <cell r="D1296" t="str">
            <v>12</v>
          </cell>
          <cell r="M1296">
            <v>50.79</v>
          </cell>
          <cell r="AF1296" t="str">
            <v>Balance sheet</v>
          </cell>
        </row>
        <row r="1297">
          <cell r="D1297" t="str">
            <v>12</v>
          </cell>
          <cell r="M1297">
            <v>59.94</v>
          </cell>
          <cell r="AF1297" t="str">
            <v>Balance sheet</v>
          </cell>
        </row>
        <row r="1298">
          <cell r="D1298" t="str">
            <v>12</v>
          </cell>
          <cell r="M1298">
            <v>1405.76</v>
          </cell>
          <cell r="AF1298" t="str">
            <v>Balance sheet</v>
          </cell>
        </row>
        <row r="1299">
          <cell r="D1299" t="str">
            <v>12</v>
          </cell>
          <cell r="M1299">
            <v>119.03</v>
          </cell>
          <cell r="AF1299" t="str">
            <v>Balance sheet</v>
          </cell>
        </row>
        <row r="1300">
          <cell r="D1300" t="str">
            <v>12</v>
          </cell>
          <cell r="M1300">
            <v>474.7</v>
          </cell>
          <cell r="AF1300" t="str">
            <v>Balance sheet</v>
          </cell>
        </row>
        <row r="1301">
          <cell r="D1301" t="str">
            <v>12</v>
          </cell>
          <cell r="M1301">
            <v>320.02</v>
          </cell>
          <cell r="AF1301" t="str">
            <v>Balance sheet</v>
          </cell>
        </row>
        <row r="1302">
          <cell r="D1302" t="str">
            <v>12</v>
          </cell>
          <cell r="M1302">
            <v>2967.63</v>
          </cell>
          <cell r="AF1302" t="str">
            <v>Balance sheet</v>
          </cell>
        </row>
        <row r="1303">
          <cell r="D1303" t="str">
            <v>12</v>
          </cell>
          <cell r="M1303">
            <v>126.01</v>
          </cell>
          <cell r="AF1303" t="str">
            <v>Balance sheet</v>
          </cell>
        </row>
        <row r="1304">
          <cell r="D1304" t="str">
            <v>12</v>
          </cell>
          <cell r="M1304">
            <v>-203.08</v>
          </cell>
          <cell r="AF1304" t="str">
            <v>Balance sheet</v>
          </cell>
        </row>
        <row r="1305">
          <cell r="D1305" t="str">
            <v>12</v>
          </cell>
          <cell r="M1305">
            <v>-94.31</v>
          </cell>
          <cell r="AF1305" t="str">
            <v>Balance sheet</v>
          </cell>
        </row>
        <row r="1306">
          <cell r="D1306" t="str">
            <v>12</v>
          </cell>
          <cell r="M1306">
            <v>-127.62</v>
          </cell>
          <cell r="AF1306" t="str">
            <v>Balance sheet</v>
          </cell>
        </row>
        <row r="1307">
          <cell r="D1307" t="str">
            <v>12</v>
          </cell>
          <cell r="M1307">
            <v>-1620.98</v>
          </cell>
          <cell r="AF1307" t="str">
            <v>Balance sheet</v>
          </cell>
        </row>
        <row r="1308">
          <cell r="D1308" t="str">
            <v>12</v>
          </cell>
          <cell r="M1308">
            <v>-593.12</v>
          </cell>
          <cell r="AF1308" t="str">
            <v>Balance sheet</v>
          </cell>
        </row>
        <row r="1309">
          <cell r="D1309" t="str">
            <v>12</v>
          </cell>
          <cell r="M1309">
            <v>-1431.68</v>
          </cell>
          <cell r="AF1309" t="str">
            <v>Balance sheet</v>
          </cell>
        </row>
        <row r="1310">
          <cell r="D1310" t="str">
            <v>12</v>
          </cell>
          <cell r="M1310">
            <v>-228.74</v>
          </cell>
          <cell r="AF1310" t="str">
            <v>Balance sheet</v>
          </cell>
        </row>
        <row r="1311">
          <cell r="D1311" t="str">
            <v>12</v>
          </cell>
          <cell r="M1311">
            <v>-63.96</v>
          </cell>
          <cell r="AF1311" t="str">
            <v>Balance sheet</v>
          </cell>
        </row>
        <row r="1312">
          <cell r="D1312" t="str">
            <v>12</v>
          </cell>
          <cell r="M1312">
            <v>-40.71</v>
          </cell>
          <cell r="AF1312" t="str">
            <v>Balance sheet</v>
          </cell>
        </row>
        <row r="1313">
          <cell r="D1313" t="str">
            <v>12</v>
          </cell>
          <cell r="M1313">
            <v>-352.91</v>
          </cell>
          <cell r="AF1313" t="str">
            <v>Balance sheet</v>
          </cell>
        </row>
        <row r="1314">
          <cell r="D1314" t="str">
            <v>12</v>
          </cell>
          <cell r="M1314">
            <v>-59.21</v>
          </cell>
          <cell r="AF1314" t="str">
            <v>Balance sheet</v>
          </cell>
        </row>
        <row r="1315">
          <cell r="D1315" t="str">
            <v>12</v>
          </cell>
          <cell r="M1315">
            <v>-16.399999999999999</v>
          </cell>
          <cell r="AF1315" t="str">
            <v>Balance sheet</v>
          </cell>
        </row>
        <row r="1316">
          <cell r="D1316" t="str">
            <v>12</v>
          </cell>
          <cell r="M1316">
            <v>-50.79</v>
          </cell>
          <cell r="AF1316" t="str">
            <v>Balance sheet</v>
          </cell>
        </row>
        <row r="1317">
          <cell r="D1317" t="str">
            <v>12</v>
          </cell>
          <cell r="M1317">
            <v>-59.94</v>
          </cell>
          <cell r="AF1317" t="str">
            <v>Balance sheet</v>
          </cell>
        </row>
        <row r="1318">
          <cell r="D1318" t="str">
            <v>12</v>
          </cell>
          <cell r="M1318">
            <v>-1405.76</v>
          </cell>
          <cell r="AF1318" t="str">
            <v>Balance sheet</v>
          </cell>
        </row>
        <row r="1319">
          <cell r="D1319" t="str">
            <v>12</v>
          </cell>
          <cell r="M1319">
            <v>-119.03</v>
          </cell>
          <cell r="AF1319" t="str">
            <v>Balance sheet</v>
          </cell>
        </row>
        <row r="1320">
          <cell r="D1320" t="str">
            <v>12</v>
          </cell>
          <cell r="M1320">
            <v>-474.7</v>
          </cell>
          <cell r="AF1320" t="str">
            <v>Balance sheet</v>
          </cell>
        </row>
        <row r="1321">
          <cell r="D1321" t="str">
            <v>12</v>
          </cell>
          <cell r="M1321">
            <v>-320.02</v>
          </cell>
          <cell r="AF1321" t="str">
            <v>Balance sheet</v>
          </cell>
        </row>
        <row r="1322">
          <cell r="D1322" t="str">
            <v>12</v>
          </cell>
          <cell r="M1322">
            <v>-2967.63</v>
          </cell>
          <cell r="AF1322" t="str">
            <v>Balance sheet</v>
          </cell>
        </row>
        <row r="1323">
          <cell r="D1323" t="str">
            <v>12</v>
          </cell>
          <cell r="M1323">
            <v>-126.01</v>
          </cell>
          <cell r="AF1323" t="str">
            <v>Balance sheet</v>
          </cell>
        </row>
        <row r="1324">
          <cell r="D1324" t="str">
            <v>12</v>
          </cell>
          <cell r="M1324">
            <v>197.62</v>
          </cell>
          <cell r="AF1324" t="str">
            <v>P&amp;L</v>
          </cell>
        </row>
        <row r="1325">
          <cell r="D1325" t="str">
            <v>12</v>
          </cell>
          <cell r="M1325">
            <v>-197.62</v>
          </cell>
          <cell r="AF1325" t="str">
            <v>Balance sheet</v>
          </cell>
        </row>
        <row r="1326">
          <cell r="D1326" t="str">
            <v>12</v>
          </cell>
          <cell r="M1326">
            <v>197.62</v>
          </cell>
          <cell r="AF1326" t="str">
            <v>Balance sheet</v>
          </cell>
        </row>
        <row r="1327">
          <cell r="D1327" t="str">
            <v>12</v>
          </cell>
          <cell r="M1327">
            <v>-197.62</v>
          </cell>
          <cell r="AF1327" t="str">
            <v>Balance sheet</v>
          </cell>
        </row>
        <row r="1328">
          <cell r="D1328" t="str">
            <v>12</v>
          </cell>
          <cell r="M1328">
            <v>21.93</v>
          </cell>
          <cell r="AF1328" t="str">
            <v>P&amp;L</v>
          </cell>
        </row>
        <row r="1329">
          <cell r="D1329" t="str">
            <v>12</v>
          </cell>
          <cell r="M1329">
            <v>856.38</v>
          </cell>
          <cell r="AF1329" t="str">
            <v>P&amp;L</v>
          </cell>
        </row>
        <row r="1330">
          <cell r="D1330" t="str">
            <v>12</v>
          </cell>
          <cell r="M1330">
            <v>26.86</v>
          </cell>
          <cell r="AF1330" t="str">
            <v>P&amp;L</v>
          </cell>
        </row>
        <row r="1331">
          <cell r="D1331" t="str">
            <v>12</v>
          </cell>
          <cell r="M1331">
            <v>98.36</v>
          </cell>
          <cell r="AF1331" t="str">
            <v>P&amp;L</v>
          </cell>
        </row>
        <row r="1332">
          <cell r="D1332" t="str">
            <v>12</v>
          </cell>
          <cell r="M1332">
            <v>30.29</v>
          </cell>
          <cell r="AF1332" t="str">
            <v>P&amp;L</v>
          </cell>
        </row>
        <row r="1333">
          <cell r="D1333" t="str">
            <v>12</v>
          </cell>
          <cell r="M1333">
            <v>37.630000000000003</v>
          </cell>
          <cell r="AF1333" t="str">
            <v>P&amp;L</v>
          </cell>
        </row>
        <row r="1334">
          <cell r="D1334" t="str">
            <v>12</v>
          </cell>
          <cell r="M1334">
            <v>-1071.45</v>
          </cell>
          <cell r="AF1334" t="str">
            <v>Balance sheet</v>
          </cell>
        </row>
        <row r="1335">
          <cell r="D1335" t="str">
            <v>12</v>
          </cell>
          <cell r="M1335">
            <v>47482.36</v>
          </cell>
          <cell r="AF1335" t="str">
            <v>P&amp;L</v>
          </cell>
        </row>
        <row r="1336">
          <cell r="D1336" t="str">
            <v>12</v>
          </cell>
          <cell r="M1336">
            <v>-47482.36</v>
          </cell>
          <cell r="AF1336" t="str">
            <v>Balance sheet</v>
          </cell>
        </row>
        <row r="1337">
          <cell r="D1337" t="str">
            <v>12</v>
          </cell>
          <cell r="M1337">
            <v>32710.91</v>
          </cell>
          <cell r="AF1337" t="str">
            <v>P&amp;L</v>
          </cell>
        </row>
        <row r="1338">
          <cell r="D1338" t="str">
            <v>12</v>
          </cell>
          <cell r="M1338">
            <v>5772.51</v>
          </cell>
          <cell r="AF1338" t="str">
            <v>P&amp;L</v>
          </cell>
        </row>
        <row r="1339">
          <cell r="D1339" t="str">
            <v>12</v>
          </cell>
          <cell r="M1339">
            <v>-38483.42</v>
          </cell>
          <cell r="AF1339" t="str">
            <v>Balance sheet</v>
          </cell>
        </row>
        <row r="1340">
          <cell r="D1340" t="str">
            <v>12</v>
          </cell>
          <cell r="M1340">
            <v>33783.01</v>
          </cell>
          <cell r="AF1340" t="str">
            <v>Balance sheet</v>
          </cell>
        </row>
        <row r="1341">
          <cell r="D1341" t="str">
            <v>12</v>
          </cell>
          <cell r="M1341">
            <v>-33783.01</v>
          </cell>
          <cell r="AF1341" t="str">
            <v>P&amp;L</v>
          </cell>
        </row>
        <row r="1342">
          <cell r="D1342" t="str">
            <v>12</v>
          </cell>
          <cell r="M1342">
            <v>1610.54</v>
          </cell>
          <cell r="AF1342" t="str">
            <v>Balance sheet</v>
          </cell>
        </row>
        <row r="1343">
          <cell r="D1343" t="str">
            <v>12</v>
          </cell>
          <cell r="M1343">
            <v>964.42</v>
          </cell>
          <cell r="AF1343" t="str">
            <v>Balance sheet</v>
          </cell>
        </row>
        <row r="1344">
          <cell r="D1344" t="str">
            <v>12</v>
          </cell>
          <cell r="M1344">
            <v>-1610.54</v>
          </cell>
          <cell r="AF1344" t="str">
            <v>P&amp;L</v>
          </cell>
        </row>
        <row r="1345">
          <cell r="D1345" t="str">
            <v>12</v>
          </cell>
          <cell r="M1345">
            <v>-964.42</v>
          </cell>
          <cell r="AF1345" t="str">
            <v>P&amp;L</v>
          </cell>
        </row>
        <row r="1346">
          <cell r="D1346" t="str">
            <v>12</v>
          </cell>
          <cell r="M1346">
            <v>121.97</v>
          </cell>
          <cell r="AF1346" t="str">
            <v>P&amp;L</v>
          </cell>
        </row>
        <row r="1347">
          <cell r="D1347" t="str">
            <v>12</v>
          </cell>
          <cell r="M1347">
            <v>217.19</v>
          </cell>
          <cell r="AF1347" t="str">
            <v>P&amp;L</v>
          </cell>
        </row>
        <row r="1348">
          <cell r="D1348" t="str">
            <v>12</v>
          </cell>
          <cell r="M1348">
            <v>-121.97</v>
          </cell>
          <cell r="AF1348" t="str">
            <v>Balance sheet</v>
          </cell>
        </row>
        <row r="1349">
          <cell r="D1349" t="str">
            <v>12</v>
          </cell>
          <cell r="M1349">
            <v>-217.19</v>
          </cell>
          <cell r="AF1349" t="str">
            <v>Balance sheet</v>
          </cell>
        </row>
        <row r="1350">
          <cell r="D1350" t="str">
            <v>12</v>
          </cell>
          <cell r="M1350">
            <v>20.329999999999998</v>
          </cell>
          <cell r="AF1350" t="str">
            <v>P&amp;L</v>
          </cell>
        </row>
        <row r="1351">
          <cell r="D1351" t="str">
            <v>12</v>
          </cell>
          <cell r="M1351">
            <v>15.16</v>
          </cell>
          <cell r="AF1351" t="str">
            <v>P&amp;L</v>
          </cell>
        </row>
        <row r="1352">
          <cell r="D1352" t="str">
            <v>12</v>
          </cell>
          <cell r="M1352">
            <v>14.1</v>
          </cell>
          <cell r="AF1352" t="str">
            <v>P&amp;L</v>
          </cell>
        </row>
        <row r="1353">
          <cell r="D1353" t="str">
            <v>12</v>
          </cell>
          <cell r="M1353">
            <v>28.18</v>
          </cell>
          <cell r="AF1353" t="str">
            <v>P&amp;L</v>
          </cell>
        </row>
        <row r="1354">
          <cell r="D1354" t="str">
            <v>12</v>
          </cell>
          <cell r="M1354">
            <v>14.04</v>
          </cell>
          <cell r="AF1354" t="str">
            <v>P&amp;L</v>
          </cell>
        </row>
        <row r="1355">
          <cell r="D1355" t="str">
            <v>12</v>
          </cell>
          <cell r="M1355">
            <v>28.13</v>
          </cell>
          <cell r="AF1355" t="str">
            <v>P&amp;L</v>
          </cell>
        </row>
        <row r="1356">
          <cell r="D1356" t="str">
            <v>12</v>
          </cell>
          <cell r="M1356">
            <v>14.1</v>
          </cell>
          <cell r="AF1356" t="str">
            <v>P&amp;L</v>
          </cell>
        </row>
        <row r="1357">
          <cell r="D1357" t="str">
            <v>12</v>
          </cell>
          <cell r="M1357">
            <v>14.1</v>
          </cell>
          <cell r="AF1357" t="str">
            <v>P&amp;L</v>
          </cell>
        </row>
        <row r="1358">
          <cell r="D1358" t="str">
            <v>12</v>
          </cell>
          <cell r="M1358">
            <v>10.26</v>
          </cell>
          <cell r="AF1358" t="str">
            <v>P&amp;L</v>
          </cell>
        </row>
        <row r="1359">
          <cell r="D1359" t="str">
            <v>12</v>
          </cell>
          <cell r="M1359">
            <v>37.090000000000003</v>
          </cell>
          <cell r="AF1359" t="str">
            <v>P&amp;L</v>
          </cell>
        </row>
        <row r="1360">
          <cell r="D1360" t="str">
            <v>12</v>
          </cell>
          <cell r="M1360">
            <v>13.8</v>
          </cell>
          <cell r="AF1360" t="str">
            <v>P&amp;L</v>
          </cell>
        </row>
        <row r="1361">
          <cell r="D1361" t="str">
            <v>12</v>
          </cell>
          <cell r="M1361">
            <v>15.82</v>
          </cell>
          <cell r="AF1361" t="str">
            <v>P&amp;L</v>
          </cell>
        </row>
        <row r="1362">
          <cell r="D1362" t="str">
            <v>12</v>
          </cell>
          <cell r="M1362">
            <v>34.1</v>
          </cell>
          <cell r="AF1362" t="str">
            <v>P&amp;L</v>
          </cell>
        </row>
        <row r="1363">
          <cell r="D1363" t="str">
            <v>12</v>
          </cell>
          <cell r="M1363">
            <v>45.89</v>
          </cell>
          <cell r="AF1363" t="str">
            <v>P&amp;L</v>
          </cell>
        </row>
        <row r="1364">
          <cell r="D1364" t="str">
            <v>12</v>
          </cell>
          <cell r="M1364">
            <v>-45.14</v>
          </cell>
          <cell r="AF1364" t="str">
            <v>P&amp;L</v>
          </cell>
        </row>
        <row r="1365">
          <cell r="D1365" t="str">
            <v>12</v>
          </cell>
          <cell r="M1365">
            <v>12.07</v>
          </cell>
          <cell r="AF1365" t="str">
            <v>Balance sheet</v>
          </cell>
        </row>
        <row r="1366">
          <cell r="D1366" t="str">
            <v>12</v>
          </cell>
          <cell r="M1366">
            <v>36.36</v>
          </cell>
          <cell r="AF1366" t="str">
            <v>Balance sheet</v>
          </cell>
        </row>
        <row r="1367">
          <cell r="D1367" t="str">
            <v>12</v>
          </cell>
          <cell r="M1367">
            <v>3.81</v>
          </cell>
          <cell r="AF1367" t="str">
            <v>Balance sheet</v>
          </cell>
        </row>
        <row r="1368">
          <cell r="D1368" t="str">
            <v>12</v>
          </cell>
          <cell r="M1368">
            <v>-20.329999999999998</v>
          </cell>
          <cell r="AF1368" t="str">
            <v>Balance sheet</v>
          </cell>
        </row>
        <row r="1369">
          <cell r="D1369" t="str">
            <v>12</v>
          </cell>
          <cell r="M1369">
            <v>-15.16</v>
          </cell>
          <cell r="AF1369" t="str">
            <v>Balance sheet</v>
          </cell>
        </row>
        <row r="1370">
          <cell r="D1370" t="str">
            <v>12</v>
          </cell>
          <cell r="M1370">
            <v>-14.1</v>
          </cell>
          <cell r="AF1370" t="str">
            <v>Balance sheet</v>
          </cell>
        </row>
        <row r="1371">
          <cell r="D1371" t="str">
            <v>12</v>
          </cell>
          <cell r="M1371">
            <v>-28.18</v>
          </cell>
          <cell r="AF1371" t="str">
            <v>Balance sheet</v>
          </cell>
        </row>
        <row r="1372">
          <cell r="D1372" t="str">
            <v>12</v>
          </cell>
          <cell r="M1372">
            <v>-14.04</v>
          </cell>
          <cell r="AF1372" t="str">
            <v>Balance sheet</v>
          </cell>
        </row>
        <row r="1373">
          <cell r="D1373" t="str">
            <v>12</v>
          </cell>
          <cell r="M1373">
            <v>-28.13</v>
          </cell>
          <cell r="AF1373" t="str">
            <v>Balance sheet</v>
          </cell>
        </row>
        <row r="1374">
          <cell r="D1374" t="str">
            <v>12</v>
          </cell>
          <cell r="M1374">
            <v>-14.1</v>
          </cell>
          <cell r="AF1374" t="str">
            <v>Balance sheet</v>
          </cell>
        </row>
        <row r="1375">
          <cell r="D1375" t="str">
            <v>12</v>
          </cell>
          <cell r="M1375">
            <v>-14.1</v>
          </cell>
          <cell r="AF1375" t="str">
            <v>Balance sheet</v>
          </cell>
        </row>
        <row r="1376">
          <cell r="D1376" t="str">
            <v>12</v>
          </cell>
          <cell r="M1376">
            <v>-10.26</v>
          </cell>
          <cell r="AF1376" t="str">
            <v>Balance sheet</v>
          </cell>
        </row>
        <row r="1377">
          <cell r="D1377" t="str">
            <v>12</v>
          </cell>
          <cell r="M1377">
            <v>-37.090000000000003</v>
          </cell>
          <cell r="AF1377" t="str">
            <v>Balance sheet</v>
          </cell>
        </row>
        <row r="1378">
          <cell r="D1378" t="str">
            <v>12</v>
          </cell>
          <cell r="M1378">
            <v>-13.8</v>
          </cell>
          <cell r="AF1378" t="str">
            <v>Balance sheet</v>
          </cell>
        </row>
        <row r="1379">
          <cell r="D1379" t="str">
            <v>12</v>
          </cell>
          <cell r="M1379">
            <v>-15.82</v>
          </cell>
          <cell r="AF1379" t="str">
            <v>Balance sheet</v>
          </cell>
        </row>
        <row r="1380">
          <cell r="D1380" t="str">
            <v>12</v>
          </cell>
          <cell r="M1380">
            <v>-34.1</v>
          </cell>
          <cell r="AF1380" t="str">
            <v>Balance sheet</v>
          </cell>
        </row>
        <row r="1381">
          <cell r="D1381" t="str">
            <v>12</v>
          </cell>
          <cell r="M1381">
            <v>-45.89</v>
          </cell>
          <cell r="AF1381" t="str">
            <v>Balance sheet</v>
          </cell>
        </row>
        <row r="1382">
          <cell r="D1382" t="str">
            <v>12</v>
          </cell>
          <cell r="M1382">
            <v>45.14</v>
          </cell>
          <cell r="AF1382" t="str">
            <v>Balance sheet</v>
          </cell>
        </row>
        <row r="1383">
          <cell r="D1383" t="str">
            <v>12</v>
          </cell>
          <cell r="M1383">
            <v>-12.07</v>
          </cell>
          <cell r="AF1383" t="str">
            <v>Balance sheet</v>
          </cell>
        </row>
        <row r="1384">
          <cell r="D1384" t="str">
            <v>12</v>
          </cell>
          <cell r="M1384">
            <v>-36.36</v>
          </cell>
          <cell r="AF1384" t="str">
            <v>Balance sheet</v>
          </cell>
        </row>
        <row r="1385">
          <cell r="D1385" t="str">
            <v>12</v>
          </cell>
          <cell r="M1385">
            <v>-3.81</v>
          </cell>
          <cell r="AF1385" t="str">
            <v>Balance sheet</v>
          </cell>
        </row>
        <row r="1386">
          <cell r="D1386" t="str">
            <v>12</v>
          </cell>
          <cell r="M1386">
            <v>1834524.76</v>
          </cell>
          <cell r="AF1386" t="str">
            <v>Balance sheet</v>
          </cell>
        </row>
        <row r="1387">
          <cell r="D1387" t="str">
            <v>12</v>
          </cell>
          <cell r="M1387">
            <v>-1834524.76</v>
          </cell>
          <cell r="AF1387" t="str">
            <v>Balance sheet</v>
          </cell>
        </row>
        <row r="1388">
          <cell r="D1388" t="str">
            <v>12</v>
          </cell>
          <cell r="M1388">
            <v>28300</v>
          </cell>
          <cell r="AF1388" t="str">
            <v>P&amp;L</v>
          </cell>
        </row>
        <row r="1389">
          <cell r="D1389" t="str">
            <v>12</v>
          </cell>
          <cell r="M1389">
            <v>-28300</v>
          </cell>
          <cell r="AF1389" t="str">
            <v>Balance sheet</v>
          </cell>
        </row>
        <row r="1390">
          <cell r="D1390" t="str">
            <v>12</v>
          </cell>
          <cell r="M1390">
            <v>668.33</v>
          </cell>
          <cell r="AF1390" t="str">
            <v>Balance sheet</v>
          </cell>
        </row>
        <row r="1391">
          <cell r="D1391" t="str">
            <v>12</v>
          </cell>
          <cell r="M1391">
            <v>-668.33</v>
          </cell>
          <cell r="AF1391" t="str">
            <v>Balance sheet</v>
          </cell>
        </row>
        <row r="1392">
          <cell r="D1392" t="str">
            <v>12</v>
          </cell>
          <cell r="M1392">
            <v>554.42999999999995</v>
          </cell>
          <cell r="AF1392" t="str">
            <v>Balance sheet</v>
          </cell>
        </row>
        <row r="1393">
          <cell r="D1393" t="str">
            <v>12</v>
          </cell>
          <cell r="M1393">
            <v>-554.42999999999995</v>
          </cell>
          <cell r="AF1393" t="str">
            <v>Balance sheet</v>
          </cell>
        </row>
        <row r="1394">
          <cell r="D1394" t="str">
            <v>12</v>
          </cell>
          <cell r="M1394">
            <v>22976.26</v>
          </cell>
          <cell r="AF1394" t="str">
            <v>Balance sheet</v>
          </cell>
        </row>
        <row r="1395">
          <cell r="D1395" t="str">
            <v>12</v>
          </cell>
          <cell r="M1395">
            <v>-22976.26</v>
          </cell>
          <cell r="AF1395" t="str">
            <v>Balance sheet</v>
          </cell>
        </row>
        <row r="1396">
          <cell r="D1396" t="str">
            <v>12</v>
          </cell>
          <cell r="M1396">
            <v>131806.41</v>
          </cell>
          <cell r="AF1396" t="str">
            <v>Balance sheet</v>
          </cell>
        </row>
        <row r="1397">
          <cell r="D1397" t="str">
            <v>12</v>
          </cell>
          <cell r="M1397">
            <v>-109427.33</v>
          </cell>
          <cell r="AF1397" t="str">
            <v>Balance sheet</v>
          </cell>
        </row>
        <row r="1398">
          <cell r="D1398" t="str">
            <v>12</v>
          </cell>
          <cell r="M1398">
            <v>-22379.08</v>
          </cell>
          <cell r="AF1398" t="str">
            <v>P&amp;L</v>
          </cell>
        </row>
        <row r="1399">
          <cell r="D1399" t="str">
            <v>12</v>
          </cell>
          <cell r="M1399">
            <v>52534.14</v>
          </cell>
          <cell r="AF1399" t="str">
            <v>Balance sheet</v>
          </cell>
        </row>
        <row r="1400">
          <cell r="D1400" t="str">
            <v>12</v>
          </cell>
          <cell r="M1400">
            <v>-52534.14</v>
          </cell>
          <cell r="AF1400" t="str">
            <v>P&amp;L</v>
          </cell>
        </row>
        <row r="1401">
          <cell r="D1401" t="str">
            <v>12</v>
          </cell>
          <cell r="M1401">
            <v>38944.300000000003</v>
          </cell>
          <cell r="AF1401" t="str">
            <v>Balance sheet</v>
          </cell>
        </row>
        <row r="1402">
          <cell r="D1402" t="str">
            <v>12</v>
          </cell>
          <cell r="M1402">
            <v>-38944.300000000003</v>
          </cell>
          <cell r="AF1402" t="str">
            <v>Balance sheet</v>
          </cell>
        </row>
        <row r="1403">
          <cell r="D1403" t="str">
            <v>12</v>
          </cell>
          <cell r="M1403">
            <v>2329.9299999999998</v>
          </cell>
          <cell r="AF1403" t="str">
            <v>Balance sheet</v>
          </cell>
        </row>
        <row r="1404">
          <cell r="D1404" t="str">
            <v>12</v>
          </cell>
          <cell r="M1404">
            <v>-2329.9299999999998</v>
          </cell>
          <cell r="AF1404" t="str">
            <v>Balance sheet</v>
          </cell>
        </row>
        <row r="1405">
          <cell r="D1405" t="str">
            <v>12</v>
          </cell>
          <cell r="M1405">
            <v>4726.9799999999996</v>
          </cell>
          <cell r="AF1405" t="str">
            <v>P&amp;L</v>
          </cell>
        </row>
        <row r="1406">
          <cell r="D1406" t="str">
            <v>12</v>
          </cell>
          <cell r="M1406">
            <v>-4726.9799999999996</v>
          </cell>
          <cell r="AF1406" t="str">
            <v>Balance sheet</v>
          </cell>
        </row>
        <row r="1407">
          <cell r="D1407" t="str">
            <v>12</v>
          </cell>
          <cell r="M1407">
            <v>1398.94</v>
          </cell>
          <cell r="AF1407" t="str">
            <v>P&amp;L</v>
          </cell>
        </row>
        <row r="1408">
          <cell r="D1408" t="str">
            <v>12</v>
          </cell>
          <cell r="M1408">
            <v>-1398.94</v>
          </cell>
          <cell r="AF1408" t="str">
            <v>Balance sheet</v>
          </cell>
        </row>
        <row r="1409">
          <cell r="D1409" t="str">
            <v>12</v>
          </cell>
          <cell r="M1409">
            <v>66.75</v>
          </cell>
          <cell r="AF1409" t="str">
            <v>P&amp;L</v>
          </cell>
        </row>
        <row r="1410">
          <cell r="D1410" t="str">
            <v>12</v>
          </cell>
          <cell r="M1410">
            <v>-66.75</v>
          </cell>
          <cell r="AF1410" t="str">
            <v>Balance sheet</v>
          </cell>
        </row>
        <row r="1411">
          <cell r="D1411" t="str">
            <v>12</v>
          </cell>
          <cell r="M1411">
            <v>20396.16</v>
          </cell>
          <cell r="AF1411" t="str">
            <v>Balance sheet</v>
          </cell>
        </row>
        <row r="1412">
          <cell r="D1412" t="str">
            <v>12</v>
          </cell>
          <cell r="M1412">
            <v>-20396.16</v>
          </cell>
          <cell r="AF1412" t="str">
            <v>P&amp;L</v>
          </cell>
        </row>
        <row r="1413">
          <cell r="D1413" t="str">
            <v>12</v>
          </cell>
          <cell r="M1413">
            <v>555.45000000000005</v>
          </cell>
          <cell r="AF1413" t="str">
            <v>Balance sheet</v>
          </cell>
        </row>
        <row r="1414">
          <cell r="D1414" t="str">
            <v>12</v>
          </cell>
          <cell r="M1414">
            <v>-555.45000000000005</v>
          </cell>
          <cell r="AF1414" t="str">
            <v>P&amp;L</v>
          </cell>
        </row>
        <row r="1415">
          <cell r="D1415" t="str">
            <v>12</v>
          </cell>
          <cell r="M1415">
            <v>11160.58</v>
          </cell>
          <cell r="AF1415" t="str">
            <v>Balance sheet</v>
          </cell>
        </row>
        <row r="1416">
          <cell r="D1416" t="str">
            <v>12</v>
          </cell>
          <cell r="M1416">
            <v>-7578.58</v>
          </cell>
          <cell r="AF1416" t="str">
            <v>P&amp;L</v>
          </cell>
        </row>
        <row r="1417">
          <cell r="D1417" t="str">
            <v>12</v>
          </cell>
          <cell r="M1417">
            <v>-1573.27</v>
          </cell>
          <cell r="AF1417" t="str">
            <v>P&amp;L</v>
          </cell>
        </row>
        <row r="1418">
          <cell r="D1418" t="str">
            <v>12</v>
          </cell>
          <cell r="M1418">
            <v>-2008.73</v>
          </cell>
          <cell r="AF1418" t="str">
            <v>P&amp;L</v>
          </cell>
        </row>
        <row r="1419">
          <cell r="D1419" t="str">
            <v>12</v>
          </cell>
          <cell r="M1419">
            <v>70927.850000000006</v>
          </cell>
          <cell r="AF1419" t="str">
            <v>P&amp;L</v>
          </cell>
        </row>
        <row r="1420">
          <cell r="D1420" t="str">
            <v>12</v>
          </cell>
          <cell r="M1420">
            <v>67970.149999999994</v>
          </cell>
          <cell r="AF1420" t="str">
            <v>P&amp;L</v>
          </cell>
        </row>
        <row r="1421">
          <cell r="D1421" t="str">
            <v>12</v>
          </cell>
          <cell r="M1421">
            <v>14453</v>
          </cell>
          <cell r="AF1421" t="str">
            <v>P&amp;L</v>
          </cell>
        </row>
        <row r="1422">
          <cell r="D1422" t="str">
            <v>12</v>
          </cell>
          <cell r="M1422">
            <v>-4062</v>
          </cell>
          <cell r="AF1422" t="str">
            <v>P&amp;L</v>
          </cell>
        </row>
        <row r="1423">
          <cell r="D1423" t="str">
            <v>12</v>
          </cell>
          <cell r="M1423">
            <v>1739</v>
          </cell>
          <cell r="AF1423" t="str">
            <v>P&amp;L</v>
          </cell>
        </row>
        <row r="1424">
          <cell r="D1424" t="str">
            <v>12</v>
          </cell>
          <cell r="M1424">
            <v>3422</v>
          </cell>
          <cell r="AF1424" t="str">
            <v>P&amp;L</v>
          </cell>
        </row>
        <row r="1425">
          <cell r="D1425" t="str">
            <v>12</v>
          </cell>
          <cell r="M1425">
            <v>-154450</v>
          </cell>
          <cell r="AF1425" t="str">
            <v>Balance sheet</v>
          </cell>
        </row>
        <row r="1426">
          <cell r="D1426" t="str">
            <v>12</v>
          </cell>
          <cell r="M1426">
            <v>0</v>
          </cell>
          <cell r="AF1426" t="str">
            <v>Balance sheet</v>
          </cell>
        </row>
        <row r="1427">
          <cell r="D1427" t="str">
            <v>12</v>
          </cell>
          <cell r="M1427">
            <v>0</v>
          </cell>
          <cell r="AF1427" t="str">
            <v>P&amp;L</v>
          </cell>
        </row>
        <row r="1428">
          <cell r="D1428" t="str">
            <v>12</v>
          </cell>
          <cell r="M1428">
            <v>0</v>
          </cell>
          <cell r="AF1428" t="str">
            <v>P&amp;L</v>
          </cell>
        </row>
        <row r="1429">
          <cell r="D1429" t="str">
            <v>12</v>
          </cell>
          <cell r="M1429">
            <v>0</v>
          </cell>
          <cell r="AF1429" t="str">
            <v>Balance sheet</v>
          </cell>
        </row>
        <row r="1430">
          <cell r="D1430" t="str">
            <v>12</v>
          </cell>
          <cell r="M1430">
            <v>0</v>
          </cell>
          <cell r="AF1430" t="str">
            <v>P&amp;L</v>
          </cell>
        </row>
        <row r="1431">
          <cell r="D1431" t="str">
            <v>12</v>
          </cell>
          <cell r="M1431">
            <v>0</v>
          </cell>
          <cell r="AF1431" t="str">
            <v>Balance sheet</v>
          </cell>
        </row>
        <row r="1432">
          <cell r="D1432" t="str">
            <v>12</v>
          </cell>
          <cell r="M1432">
            <v>0</v>
          </cell>
          <cell r="AF1432" t="str">
            <v>P&amp;L</v>
          </cell>
        </row>
        <row r="1433">
          <cell r="D1433" t="str">
            <v>12</v>
          </cell>
          <cell r="M1433">
            <v>0</v>
          </cell>
          <cell r="AF1433" t="str">
            <v>Balance sheet</v>
          </cell>
        </row>
        <row r="1434">
          <cell r="D1434" t="str">
            <v>12</v>
          </cell>
          <cell r="M1434">
            <v>0</v>
          </cell>
          <cell r="AF1434" t="str">
            <v>Balance sheet</v>
          </cell>
        </row>
        <row r="1435">
          <cell r="D1435" t="str">
            <v>12</v>
          </cell>
          <cell r="M1435">
            <v>0</v>
          </cell>
          <cell r="AF1435" t="str">
            <v>P&amp;L</v>
          </cell>
        </row>
        <row r="1436">
          <cell r="D1436" t="str">
            <v>12</v>
          </cell>
          <cell r="M1436">
            <v>0</v>
          </cell>
          <cell r="AF1436" t="str">
            <v>P&amp;L</v>
          </cell>
        </row>
        <row r="1437">
          <cell r="D1437" t="str">
            <v>12</v>
          </cell>
          <cell r="M1437">
            <v>0</v>
          </cell>
          <cell r="AF1437" t="str">
            <v>Balance sheet</v>
          </cell>
        </row>
        <row r="1438">
          <cell r="D1438" t="str">
            <v>12</v>
          </cell>
          <cell r="M1438">
            <v>3703.37</v>
          </cell>
          <cell r="AF1438" t="str">
            <v>P&amp;L</v>
          </cell>
        </row>
        <row r="1439">
          <cell r="D1439" t="str">
            <v>12</v>
          </cell>
          <cell r="M1439">
            <v>-3703.37</v>
          </cell>
          <cell r="AF1439" t="str">
            <v>Balance sheet</v>
          </cell>
        </row>
        <row r="1440">
          <cell r="D1440" t="str">
            <v>12</v>
          </cell>
          <cell r="M1440">
            <v>1398.94</v>
          </cell>
          <cell r="AF1440" t="str">
            <v>P&amp;L</v>
          </cell>
        </row>
        <row r="1441">
          <cell r="D1441" t="str">
            <v>12</v>
          </cell>
          <cell r="M1441">
            <v>-1398.94</v>
          </cell>
          <cell r="AF1441" t="str">
            <v>Balance sheet</v>
          </cell>
        </row>
        <row r="1442">
          <cell r="D1442" t="str">
            <v>12</v>
          </cell>
          <cell r="M1442">
            <v>66.75</v>
          </cell>
          <cell r="AF1442" t="str">
            <v>P&amp;L</v>
          </cell>
        </row>
        <row r="1443">
          <cell r="D1443" t="str">
            <v>12</v>
          </cell>
          <cell r="M1443">
            <v>-66.75</v>
          </cell>
          <cell r="AF1443" t="str">
            <v>Balance sheet</v>
          </cell>
        </row>
        <row r="1444">
          <cell r="D1444" t="str">
            <v>12</v>
          </cell>
          <cell r="M1444">
            <v>0</v>
          </cell>
          <cell r="AF1444" t="str">
            <v>Balance sheet</v>
          </cell>
        </row>
        <row r="1445">
          <cell r="D1445" t="str">
            <v>12</v>
          </cell>
          <cell r="M1445">
            <v>0</v>
          </cell>
          <cell r="AF1445" t="str">
            <v>P&amp;L</v>
          </cell>
        </row>
        <row r="1446">
          <cell r="D1446" t="str">
            <v>12</v>
          </cell>
          <cell r="M1446">
            <v>0</v>
          </cell>
          <cell r="AF1446" t="str">
            <v>Balance sheet</v>
          </cell>
        </row>
        <row r="1447">
          <cell r="D1447" t="str">
            <v>12</v>
          </cell>
          <cell r="M1447">
            <v>0</v>
          </cell>
          <cell r="AF1447" t="str">
            <v>P&amp;L</v>
          </cell>
        </row>
        <row r="1448">
          <cell r="D1448" t="str">
            <v>12</v>
          </cell>
          <cell r="M1448">
            <v>0</v>
          </cell>
          <cell r="AF1448" t="str">
            <v>Balance sheet</v>
          </cell>
        </row>
        <row r="1449">
          <cell r="D1449" t="str">
            <v>12</v>
          </cell>
          <cell r="M1449">
            <v>0</v>
          </cell>
          <cell r="AF1449" t="str">
            <v>P&amp;L</v>
          </cell>
        </row>
        <row r="1450">
          <cell r="D1450" t="str">
            <v>12</v>
          </cell>
          <cell r="M1450">
            <v>0</v>
          </cell>
          <cell r="AF1450" t="str">
            <v>P&amp;L</v>
          </cell>
        </row>
        <row r="1451">
          <cell r="D1451" t="str">
            <v>12</v>
          </cell>
          <cell r="M1451">
            <v>0</v>
          </cell>
          <cell r="AF1451" t="str">
            <v>Balance sheet</v>
          </cell>
        </row>
        <row r="1452">
          <cell r="D1452" t="str">
            <v>12</v>
          </cell>
          <cell r="M1452">
            <v>0</v>
          </cell>
          <cell r="AF1452" t="str">
            <v>Balance sheet</v>
          </cell>
        </row>
        <row r="1453">
          <cell r="D1453" t="str">
            <v>12</v>
          </cell>
          <cell r="M1453">
            <v>0</v>
          </cell>
          <cell r="AF1453" t="str">
            <v>P&amp;L</v>
          </cell>
        </row>
        <row r="1454">
          <cell r="D1454" t="str">
            <v>12</v>
          </cell>
          <cell r="M1454">
            <v>0</v>
          </cell>
          <cell r="AF1454" t="str">
            <v>Balance sheet</v>
          </cell>
        </row>
        <row r="1455">
          <cell r="D1455" t="str">
            <v>12</v>
          </cell>
          <cell r="M1455">
            <v>0</v>
          </cell>
          <cell r="AF1455" t="str">
            <v>P&amp;L</v>
          </cell>
        </row>
        <row r="1456">
          <cell r="D1456" t="str">
            <v>12</v>
          </cell>
          <cell r="M1456">
            <v>22379.08</v>
          </cell>
          <cell r="AF1456" t="str">
            <v>P&amp;L</v>
          </cell>
        </row>
        <row r="1457">
          <cell r="D1457" t="str">
            <v>12</v>
          </cell>
          <cell r="M1457">
            <v>-22379.08</v>
          </cell>
          <cell r="AF1457" t="str">
            <v>P&amp;L</v>
          </cell>
        </row>
        <row r="1458">
          <cell r="D1458" t="str">
            <v>12</v>
          </cell>
          <cell r="M1458">
            <v>-6.48</v>
          </cell>
          <cell r="AF1458" t="str">
            <v>P&amp;L</v>
          </cell>
        </row>
        <row r="1459">
          <cell r="D1459" t="str">
            <v>12</v>
          </cell>
          <cell r="M1459">
            <v>6.48</v>
          </cell>
          <cell r="AF1459" t="str">
            <v>Balance sheet</v>
          </cell>
        </row>
        <row r="1460">
          <cell r="D1460" t="str">
            <v>12</v>
          </cell>
          <cell r="M1460">
            <v>234.18</v>
          </cell>
          <cell r="AF1460" t="str">
            <v>P&amp;L</v>
          </cell>
        </row>
        <row r="1461">
          <cell r="D1461" t="str">
            <v>12</v>
          </cell>
          <cell r="M1461">
            <v>-234.18</v>
          </cell>
          <cell r="AF1461" t="str">
            <v>Balance sheet</v>
          </cell>
        </row>
        <row r="1462">
          <cell r="D1462" t="str">
            <v>12</v>
          </cell>
          <cell r="M1462">
            <v>69184.22</v>
          </cell>
          <cell r="AF1462" t="str">
            <v>Balance sheet</v>
          </cell>
        </row>
        <row r="1463">
          <cell r="D1463" t="str">
            <v>12</v>
          </cell>
          <cell r="M1463">
            <v>-69184.22</v>
          </cell>
          <cell r="AF1463" t="str">
            <v>Balance sheet</v>
          </cell>
        </row>
        <row r="1464">
          <cell r="D1464" t="str">
            <v>12</v>
          </cell>
          <cell r="M1464">
            <v>0.22</v>
          </cell>
          <cell r="AF1464" t="str">
            <v>P&amp;L</v>
          </cell>
        </row>
        <row r="1465">
          <cell r="D1465" t="str">
            <v>12</v>
          </cell>
          <cell r="M1465">
            <v>-0.22</v>
          </cell>
          <cell r="AF1465" t="str">
            <v>Balance sheet</v>
          </cell>
        </row>
        <row r="1466">
          <cell r="D1466" t="str">
            <v>12</v>
          </cell>
          <cell r="M1466">
            <v>-984.64</v>
          </cell>
          <cell r="AF1466" t="str">
            <v>P&amp;L</v>
          </cell>
        </row>
        <row r="1467">
          <cell r="D1467" t="str">
            <v>12</v>
          </cell>
          <cell r="M1467">
            <v>984.64</v>
          </cell>
          <cell r="AF1467" t="str">
            <v>Balance sheet</v>
          </cell>
        </row>
        <row r="1468">
          <cell r="D1468" t="str">
            <v>12</v>
          </cell>
          <cell r="M1468">
            <v>194.51</v>
          </cell>
          <cell r="AF1468" t="str">
            <v>P&amp;L</v>
          </cell>
        </row>
        <row r="1469">
          <cell r="D1469" t="str">
            <v>12</v>
          </cell>
          <cell r="M1469">
            <v>-194.51</v>
          </cell>
          <cell r="AF1469" t="str">
            <v>Balance sheet</v>
          </cell>
        </row>
        <row r="1470">
          <cell r="D1470" t="str">
            <v>12</v>
          </cell>
          <cell r="M1470">
            <v>5.05</v>
          </cell>
          <cell r="AF1470" t="str">
            <v>P&amp;L</v>
          </cell>
        </row>
        <row r="1471">
          <cell r="D1471" t="str">
            <v>12</v>
          </cell>
          <cell r="M1471">
            <v>-5.05</v>
          </cell>
          <cell r="AF1471" t="str">
            <v>Balance sheet</v>
          </cell>
        </row>
        <row r="1472">
          <cell r="D1472" t="str">
            <v>12</v>
          </cell>
          <cell r="M1472">
            <v>5.95</v>
          </cell>
          <cell r="AF1472" t="str">
            <v>P&amp;L</v>
          </cell>
        </row>
        <row r="1473">
          <cell r="D1473" t="str">
            <v>12</v>
          </cell>
          <cell r="M1473">
            <v>-5.95</v>
          </cell>
          <cell r="AF1473" t="str">
            <v>Balance sheet</v>
          </cell>
        </row>
        <row r="1474">
          <cell r="D1474" t="str">
            <v>12</v>
          </cell>
          <cell r="M1474">
            <v>-42.1</v>
          </cell>
          <cell r="AF1474" t="str">
            <v>P&amp;L</v>
          </cell>
        </row>
        <row r="1475">
          <cell r="D1475" t="str">
            <v>12</v>
          </cell>
          <cell r="M1475">
            <v>42.1</v>
          </cell>
          <cell r="AF1475" t="str">
            <v>Balance sheet</v>
          </cell>
        </row>
        <row r="1476">
          <cell r="D1476" t="str">
            <v>12</v>
          </cell>
          <cell r="M1476">
            <v>-23.54</v>
          </cell>
          <cell r="AF1476" t="str">
            <v>P&amp;L</v>
          </cell>
        </row>
        <row r="1477">
          <cell r="D1477" t="str">
            <v>12</v>
          </cell>
          <cell r="M1477">
            <v>23.54</v>
          </cell>
          <cell r="AF1477" t="str">
            <v>Balance sheet</v>
          </cell>
        </row>
        <row r="1478">
          <cell r="D1478" t="str">
            <v>12</v>
          </cell>
          <cell r="M1478">
            <v>64.14</v>
          </cell>
          <cell r="AF1478" t="str">
            <v>P&amp;L</v>
          </cell>
        </row>
        <row r="1479">
          <cell r="D1479" t="str">
            <v>12</v>
          </cell>
          <cell r="M1479">
            <v>-64.14</v>
          </cell>
          <cell r="AF1479" t="str">
            <v>Balance sheet</v>
          </cell>
        </row>
        <row r="1480">
          <cell r="D1480" t="str">
            <v>12</v>
          </cell>
          <cell r="M1480">
            <v>125.42</v>
          </cell>
          <cell r="AF1480" t="str">
            <v>P&amp;L</v>
          </cell>
        </row>
        <row r="1481">
          <cell r="D1481" t="str">
            <v>12</v>
          </cell>
          <cell r="M1481">
            <v>-125.42</v>
          </cell>
          <cell r="AF1481" t="str">
            <v>Balance sheet</v>
          </cell>
        </row>
        <row r="1482">
          <cell r="D1482" t="str">
            <v>12</v>
          </cell>
          <cell r="M1482">
            <v>77.52</v>
          </cell>
          <cell r="AF1482" t="str">
            <v>P&amp;L</v>
          </cell>
        </row>
        <row r="1483">
          <cell r="D1483" t="str">
            <v>12</v>
          </cell>
          <cell r="M1483">
            <v>-77.52</v>
          </cell>
          <cell r="AF1483" t="str">
            <v>Balance sheet</v>
          </cell>
        </row>
        <row r="1484">
          <cell r="D1484" t="str">
            <v>12</v>
          </cell>
          <cell r="M1484">
            <v>-517.99</v>
          </cell>
          <cell r="AF1484" t="str">
            <v>P&amp;L</v>
          </cell>
        </row>
        <row r="1485">
          <cell r="D1485" t="str">
            <v>12</v>
          </cell>
          <cell r="M1485">
            <v>517.99</v>
          </cell>
          <cell r="AF1485" t="str">
            <v>Balance sheet</v>
          </cell>
        </row>
        <row r="1486">
          <cell r="D1486" t="str">
            <v>12</v>
          </cell>
          <cell r="M1486">
            <v>512.91</v>
          </cell>
          <cell r="AF1486" t="str">
            <v>P&amp;L</v>
          </cell>
        </row>
        <row r="1487">
          <cell r="D1487" t="str">
            <v>12</v>
          </cell>
          <cell r="M1487">
            <v>-512.91</v>
          </cell>
          <cell r="AF1487" t="str">
            <v>Balance sheet</v>
          </cell>
        </row>
        <row r="1488">
          <cell r="D1488" t="str">
            <v>12</v>
          </cell>
          <cell r="M1488">
            <v>-301.25</v>
          </cell>
          <cell r="AF1488" t="str">
            <v>P&amp;L</v>
          </cell>
        </row>
        <row r="1489">
          <cell r="D1489" t="str">
            <v>12</v>
          </cell>
          <cell r="M1489">
            <v>301.25</v>
          </cell>
          <cell r="AF1489" t="str">
            <v>Balance sheet</v>
          </cell>
        </row>
        <row r="1490">
          <cell r="D1490" t="str">
            <v>12</v>
          </cell>
          <cell r="M1490">
            <v>-11445.47</v>
          </cell>
          <cell r="AF1490" t="str">
            <v>P&amp;L</v>
          </cell>
        </row>
        <row r="1491">
          <cell r="D1491" t="str">
            <v>12</v>
          </cell>
          <cell r="M1491">
            <v>11445.47</v>
          </cell>
          <cell r="AF1491" t="str">
            <v>Balance sheet</v>
          </cell>
        </row>
        <row r="1492">
          <cell r="D1492" t="str">
            <v>12</v>
          </cell>
          <cell r="M1492">
            <v>19906.830000000002</v>
          </cell>
          <cell r="AF1492" t="str">
            <v>P&amp;L</v>
          </cell>
        </row>
        <row r="1493">
          <cell r="D1493" t="str">
            <v>12</v>
          </cell>
          <cell r="M1493">
            <v>-19906.830000000002</v>
          </cell>
          <cell r="AF1493" t="str">
            <v>Balance sheet</v>
          </cell>
        </row>
        <row r="1494">
          <cell r="D1494" t="str">
            <v>12</v>
          </cell>
          <cell r="M1494">
            <v>-7924.45</v>
          </cell>
          <cell r="AF1494" t="str">
            <v>P&amp;L</v>
          </cell>
        </row>
        <row r="1495">
          <cell r="D1495" t="str">
            <v>12</v>
          </cell>
          <cell r="M1495">
            <v>7924.45</v>
          </cell>
          <cell r="AF1495" t="str">
            <v>Balance sheet</v>
          </cell>
        </row>
        <row r="1496">
          <cell r="D1496" t="str">
            <v>12</v>
          </cell>
          <cell r="M1496">
            <v>27.01</v>
          </cell>
          <cell r="AF1496" t="str">
            <v>P&amp;L</v>
          </cell>
        </row>
        <row r="1497">
          <cell r="D1497" t="str">
            <v>12</v>
          </cell>
          <cell r="M1497">
            <v>-27.01</v>
          </cell>
          <cell r="AF1497" t="str">
            <v>Balance sheet</v>
          </cell>
        </row>
        <row r="1498">
          <cell r="D1498" t="str">
            <v>12</v>
          </cell>
          <cell r="M1498">
            <v>-661.21</v>
          </cell>
          <cell r="AF1498" t="str">
            <v>P&amp;L</v>
          </cell>
        </row>
        <row r="1499">
          <cell r="D1499" t="str">
            <v>12</v>
          </cell>
          <cell r="M1499">
            <v>661.21</v>
          </cell>
          <cell r="AF1499" t="str">
            <v>Balance sheet</v>
          </cell>
        </row>
        <row r="1500">
          <cell r="D1500" t="str">
            <v>12</v>
          </cell>
          <cell r="M1500">
            <v>-78.47</v>
          </cell>
          <cell r="AF1500" t="str">
            <v>P&amp;L</v>
          </cell>
        </row>
        <row r="1501">
          <cell r="D1501" t="str">
            <v>12</v>
          </cell>
          <cell r="M1501">
            <v>78.47</v>
          </cell>
          <cell r="AF1501" t="str">
            <v>Balance sheet</v>
          </cell>
        </row>
        <row r="1502">
          <cell r="D1502" t="str">
            <v>12</v>
          </cell>
          <cell r="M1502">
            <v>5794.21</v>
          </cell>
          <cell r="AF1502" t="str">
            <v>P&amp;L</v>
          </cell>
        </row>
        <row r="1503">
          <cell r="D1503" t="str">
            <v>12</v>
          </cell>
          <cell r="M1503">
            <v>-5794.21</v>
          </cell>
          <cell r="AF1503" t="str">
            <v>Balance sheet</v>
          </cell>
        </row>
        <row r="1504">
          <cell r="D1504" t="str">
            <v>12</v>
          </cell>
          <cell r="M1504">
            <v>-627.29</v>
          </cell>
          <cell r="AF1504" t="str">
            <v>P&amp;L</v>
          </cell>
        </row>
        <row r="1505">
          <cell r="D1505" t="str">
            <v>12</v>
          </cell>
          <cell r="M1505">
            <v>627.29</v>
          </cell>
          <cell r="AF1505" t="str">
            <v>Balance sheet</v>
          </cell>
        </row>
        <row r="1506">
          <cell r="D1506" t="str">
            <v>12</v>
          </cell>
          <cell r="M1506">
            <v>-7650.98</v>
          </cell>
          <cell r="AF1506" t="str">
            <v>P&amp;L</v>
          </cell>
        </row>
        <row r="1507">
          <cell r="D1507" t="str">
            <v>12</v>
          </cell>
          <cell r="M1507">
            <v>7650.98</v>
          </cell>
          <cell r="AF1507" t="str">
            <v>Balance sheet</v>
          </cell>
        </row>
        <row r="1508">
          <cell r="D1508" t="str">
            <v>12</v>
          </cell>
          <cell r="M1508">
            <v>-15157.17</v>
          </cell>
          <cell r="AF1508" t="str">
            <v>P&amp;L</v>
          </cell>
        </row>
        <row r="1509">
          <cell r="D1509" t="str">
            <v>12</v>
          </cell>
          <cell r="M1509">
            <v>15157.17</v>
          </cell>
          <cell r="AF1509" t="str">
            <v>Balance sheet</v>
          </cell>
        </row>
        <row r="1510">
          <cell r="D1510" t="str">
            <v>12</v>
          </cell>
          <cell r="M1510">
            <v>9.34</v>
          </cell>
          <cell r="AF1510" t="str">
            <v>P&amp;L</v>
          </cell>
        </row>
        <row r="1511">
          <cell r="D1511" t="str">
            <v>12</v>
          </cell>
          <cell r="M1511">
            <v>-9.34</v>
          </cell>
          <cell r="AF1511" t="str">
            <v>Balance sheet</v>
          </cell>
        </row>
        <row r="1512">
          <cell r="D1512" t="str">
            <v>12</v>
          </cell>
          <cell r="M1512">
            <v>-24305.07</v>
          </cell>
          <cell r="AF1512" t="str">
            <v>P&amp;L</v>
          </cell>
        </row>
        <row r="1513">
          <cell r="D1513" t="str">
            <v>12</v>
          </cell>
          <cell r="M1513">
            <v>24305.07</v>
          </cell>
          <cell r="AF1513" t="str">
            <v>Balance sheet</v>
          </cell>
        </row>
        <row r="1514">
          <cell r="D1514" t="str">
            <v>12</v>
          </cell>
          <cell r="M1514">
            <v>-19083.64</v>
          </cell>
          <cell r="AF1514" t="str">
            <v>P&amp;L</v>
          </cell>
        </row>
        <row r="1515">
          <cell r="D1515" t="str">
            <v>12</v>
          </cell>
          <cell r="M1515">
            <v>19083.64</v>
          </cell>
          <cell r="AF1515" t="str">
            <v>Balance sheet</v>
          </cell>
        </row>
        <row r="1516">
          <cell r="D1516" t="str">
            <v>12</v>
          </cell>
          <cell r="M1516">
            <v>58.59</v>
          </cell>
          <cell r="AF1516" t="str">
            <v>P&amp;L</v>
          </cell>
        </row>
        <row r="1517">
          <cell r="D1517" t="str">
            <v>12</v>
          </cell>
          <cell r="M1517">
            <v>-58.59</v>
          </cell>
          <cell r="AF1517" t="str">
            <v>Balance sheet</v>
          </cell>
        </row>
        <row r="1518">
          <cell r="D1518" t="str">
            <v>12</v>
          </cell>
          <cell r="M1518">
            <v>637.64</v>
          </cell>
          <cell r="AF1518" t="str">
            <v>P&amp;L</v>
          </cell>
        </row>
        <row r="1519">
          <cell r="D1519" t="str">
            <v>12</v>
          </cell>
          <cell r="M1519">
            <v>-637.64</v>
          </cell>
          <cell r="AF1519" t="str">
            <v>Balance sheet</v>
          </cell>
        </row>
        <row r="1520">
          <cell r="D1520" t="str">
            <v>12</v>
          </cell>
          <cell r="M1520">
            <v>7649.55</v>
          </cell>
          <cell r="AF1520" t="str">
            <v>P&amp;L</v>
          </cell>
        </row>
        <row r="1521">
          <cell r="D1521" t="str">
            <v>12</v>
          </cell>
          <cell r="M1521">
            <v>-7649.55</v>
          </cell>
          <cell r="AF1521" t="str">
            <v>Balance sheet</v>
          </cell>
        </row>
        <row r="1522">
          <cell r="D1522" t="str">
            <v>12</v>
          </cell>
          <cell r="M1522">
            <v>15254.28</v>
          </cell>
          <cell r="AF1522" t="str">
            <v>P&amp;L</v>
          </cell>
        </row>
        <row r="1523">
          <cell r="D1523" t="str">
            <v>12</v>
          </cell>
          <cell r="M1523">
            <v>-15254.28</v>
          </cell>
          <cell r="AF1523" t="str">
            <v>Balance sheet</v>
          </cell>
        </row>
        <row r="1524">
          <cell r="D1524" t="str">
            <v>12</v>
          </cell>
          <cell r="M1524">
            <v>-9.3699999999999992</v>
          </cell>
          <cell r="AF1524" t="str">
            <v>P&amp;L</v>
          </cell>
        </row>
        <row r="1525">
          <cell r="D1525" t="str">
            <v>12</v>
          </cell>
          <cell r="M1525">
            <v>9.3699999999999992</v>
          </cell>
          <cell r="AF1525" t="str">
            <v>Balance sheet</v>
          </cell>
        </row>
        <row r="1526">
          <cell r="D1526" t="str">
            <v>12</v>
          </cell>
          <cell r="M1526">
            <v>24680.49</v>
          </cell>
          <cell r="AF1526" t="str">
            <v>P&amp;L</v>
          </cell>
        </row>
        <row r="1527">
          <cell r="D1527" t="str">
            <v>12</v>
          </cell>
          <cell r="M1527">
            <v>-24680.49</v>
          </cell>
          <cell r="AF1527" t="str">
            <v>Balance sheet</v>
          </cell>
        </row>
        <row r="1528">
          <cell r="D1528" t="str">
            <v>12</v>
          </cell>
          <cell r="M1528">
            <v>-1075121.75</v>
          </cell>
          <cell r="AF1528" t="str">
            <v>P&amp;L</v>
          </cell>
        </row>
        <row r="1529">
          <cell r="D1529" t="str">
            <v>12</v>
          </cell>
          <cell r="M1529">
            <v>1075121.75</v>
          </cell>
          <cell r="AF1529" t="str">
            <v>Balance sheet</v>
          </cell>
        </row>
        <row r="1530">
          <cell r="D1530" t="str">
            <v>12</v>
          </cell>
          <cell r="M1530">
            <v>-41.78</v>
          </cell>
          <cell r="AF1530" t="str">
            <v>P&amp;L</v>
          </cell>
        </row>
        <row r="1531">
          <cell r="D1531" t="str">
            <v>12</v>
          </cell>
          <cell r="M1531">
            <v>41.78</v>
          </cell>
          <cell r="AF1531" t="str">
            <v>Balance sheet</v>
          </cell>
        </row>
        <row r="1532">
          <cell r="D1532" t="str">
            <v>12</v>
          </cell>
          <cell r="M1532">
            <v>637.64</v>
          </cell>
          <cell r="AF1532" t="str">
            <v>Balance sheet</v>
          </cell>
        </row>
        <row r="1533">
          <cell r="D1533" t="str">
            <v>12</v>
          </cell>
          <cell r="M1533">
            <v>-637.64</v>
          </cell>
          <cell r="AF1533" t="str">
            <v>P&amp;L</v>
          </cell>
        </row>
        <row r="1534">
          <cell r="D1534" t="str">
            <v>12</v>
          </cell>
          <cell r="M1534">
            <v>7649.55</v>
          </cell>
          <cell r="AF1534" t="str">
            <v>Balance sheet</v>
          </cell>
        </row>
        <row r="1535">
          <cell r="D1535" t="str">
            <v>12</v>
          </cell>
          <cell r="M1535">
            <v>-7649.55</v>
          </cell>
          <cell r="AF1535" t="str">
            <v>P&amp;L</v>
          </cell>
        </row>
        <row r="1536">
          <cell r="D1536" t="str">
            <v>12</v>
          </cell>
          <cell r="M1536">
            <v>15254.28</v>
          </cell>
          <cell r="AF1536" t="str">
            <v>Balance sheet</v>
          </cell>
        </row>
        <row r="1537">
          <cell r="D1537" t="str">
            <v>12</v>
          </cell>
          <cell r="M1537">
            <v>-15254.28</v>
          </cell>
          <cell r="AF1537" t="str">
            <v>P&amp;L</v>
          </cell>
        </row>
        <row r="1538">
          <cell r="D1538" t="str">
            <v>12</v>
          </cell>
          <cell r="M1538">
            <v>9.3699999999999992</v>
          </cell>
          <cell r="AF1538" t="str">
            <v>P&amp;L</v>
          </cell>
        </row>
        <row r="1539">
          <cell r="D1539" t="str">
            <v>12</v>
          </cell>
          <cell r="M1539">
            <v>-9.3699999999999992</v>
          </cell>
          <cell r="AF1539" t="str">
            <v>Balance sheet</v>
          </cell>
        </row>
        <row r="1540">
          <cell r="D1540" t="str">
            <v>12</v>
          </cell>
          <cell r="M1540">
            <v>24680.49</v>
          </cell>
          <cell r="AF1540" t="str">
            <v>Balance sheet</v>
          </cell>
        </row>
        <row r="1541">
          <cell r="D1541" t="str">
            <v>12</v>
          </cell>
          <cell r="M1541">
            <v>-24680.49</v>
          </cell>
          <cell r="AF1541" t="str">
            <v>P&amp;L</v>
          </cell>
        </row>
        <row r="1542">
          <cell r="D1542" t="str">
            <v>12</v>
          </cell>
          <cell r="M1542">
            <v>1075121.75</v>
          </cell>
          <cell r="AF1542" t="str">
            <v>P&amp;L</v>
          </cell>
        </row>
        <row r="1543">
          <cell r="D1543" t="str">
            <v>12</v>
          </cell>
          <cell r="M1543">
            <v>-1075121.75</v>
          </cell>
          <cell r="AF1543" t="str">
            <v>Balance sheet</v>
          </cell>
        </row>
        <row r="1544">
          <cell r="D1544" t="str">
            <v>12</v>
          </cell>
          <cell r="M1544">
            <v>41.78</v>
          </cell>
          <cell r="AF1544" t="str">
            <v>P&amp;L</v>
          </cell>
        </row>
        <row r="1545">
          <cell r="D1545" t="str">
            <v>12</v>
          </cell>
          <cell r="M1545">
            <v>-41.78</v>
          </cell>
          <cell r="AF1545" t="str">
            <v>Balance sheet</v>
          </cell>
        </row>
        <row r="1546">
          <cell r="D1546" t="str">
            <v>12</v>
          </cell>
          <cell r="M1546">
            <v>24062</v>
          </cell>
          <cell r="AF1546" t="str">
            <v>P&amp;L</v>
          </cell>
        </row>
        <row r="1547">
          <cell r="D1547" t="str">
            <v>12</v>
          </cell>
          <cell r="M1547">
            <v>-24062</v>
          </cell>
          <cell r="AF1547" t="str">
            <v>Balance sheet</v>
          </cell>
        </row>
        <row r="1548">
          <cell r="D1548" t="str">
            <v>12</v>
          </cell>
          <cell r="M1548">
            <v>12.07</v>
          </cell>
          <cell r="AF1548" t="str">
            <v>P&amp;L</v>
          </cell>
        </row>
        <row r="1549">
          <cell r="D1549" t="str">
            <v>12</v>
          </cell>
          <cell r="M1549">
            <v>36.36</v>
          </cell>
          <cell r="AF1549" t="str">
            <v>P&amp;L</v>
          </cell>
        </row>
        <row r="1550">
          <cell r="D1550" t="str">
            <v>12</v>
          </cell>
          <cell r="M1550">
            <v>3.81</v>
          </cell>
          <cell r="AF1550" t="str">
            <v>P&amp;L</v>
          </cell>
        </row>
        <row r="1551">
          <cell r="D1551" t="str">
            <v>12</v>
          </cell>
          <cell r="M1551">
            <v>-12.07</v>
          </cell>
          <cell r="AF1551" t="str">
            <v>Balance sheet</v>
          </cell>
        </row>
        <row r="1552">
          <cell r="D1552" t="str">
            <v>12</v>
          </cell>
          <cell r="M1552">
            <v>-36.36</v>
          </cell>
          <cell r="AF1552" t="str">
            <v>Balance sheet</v>
          </cell>
        </row>
        <row r="1553">
          <cell r="D1553" t="str">
            <v>12</v>
          </cell>
          <cell r="M1553">
            <v>-3.81</v>
          </cell>
          <cell r="AF1553" t="str">
            <v>Balance sheet</v>
          </cell>
        </row>
        <row r="1554">
          <cell r="D1554" t="str">
            <v>12</v>
          </cell>
          <cell r="M1554">
            <v>1834524.76</v>
          </cell>
          <cell r="AF1554" t="str">
            <v>Balance sheet</v>
          </cell>
        </row>
        <row r="1555">
          <cell r="D1555" t="str">
            <v>12</v>
          </cell>
          <cell r="M1555">
            <v>-1834524.76</v>
          </cell>
          <cell r="AF1555" t="str">
            <v>Balance sheet</v>
          </cell>
        </row>
        <row r="1556">
          <cell r="D1556" t="str">
            <v>12</v>
          </cell>
          <cell r="M1556">
            <v>24087.79</v>
          </cell>
          <cell r="AF1556" t="str">
            <v>P&amp;L</v>
          </cell>
        </row>
        <row r="1557">
          <cell r="D1557" t="str">
            <v>12</v>
          </cell>
          <cell r="M1557">
            <v>-24087.79</v>
          </cell>
          <cell r="AF1557" t="str">
            <v>Balance sheet</v>
          </cell>
        </row>
        <row r="1558">
          <cell r="D1558" t="str">
            <v>12</v>
          </cell>
          <cell r="M1558">
            <v>598.47</v>
          </cell>
          <cell r="AF1558" t="str">
            <v>P&amp;L</v>
          </cell>
        </row>
        <row r="1559">
          <cell r="D1559" t="str">
            <v>12</v>
          </cell>
          <cell r="M1559">
            <v>-598.47</v>
          </cell>
          <cell r="AF1559" t="str">
            <v>P&amp;L</v>
          </cell>
        </row>
        <row r="1560">
          <cell r="D1560" t="str">
            <v>12</v>
          </cell>
          <cell r="M1560">
            <v>10800</v>
          </cell>
          <cell r="AF1560" t="str">
            <v>P&amp;L</v>
          </cell>
        </row>
        <row r="1561">
          <cell r="D1561" t="str">
            <v>12</v>
          </cell>
          <cell r="M1561">
            <v>-10800</v>
          </cell>
          <cell r="AF1561" t="str">
            <v>Balance sheet</v>
          </cell>
        </row>
        <row r="1562">
          <cell r="D1562" t="str">
            <v>12</v>
          </cell>
          <cell r="M1562">
            <v>6342.69</v>
          </cell>
          <cell r="AF1562" t="str">
            <v>P&amp;L</v>
          </cell>
        </row>
        <row r="1563">
          <cell r="D1563" t="str">
            <v>12</v>
          </cell>
          <cell r="M1563">
            <v>-2565.92</v>
          </cell>
          <cell r="AF1563" t="str">
            <v>P&amp;L</v>
          </cell>
        </row>
        <row r="1564">
          <cell r="D1564" t="str">
            <v>12</v>
          </cell>
          <cell r="M1564">
            <v>-3776.77</v>
          </cell>
          <cell r="AF1564" t="str">
            <v>P&amp;L</v>
          </cell>
        </row>
        <row r="1565">
          <cell r="D1565" t="str">
            <v>12</v>
          </cell>
          <cell r="M1565">
            <v>7528.62</v>
          </cell>
          <cell r="AF1565" t="str">
            <v>P&amp;L</v>
          </cell>
        </row>
        <row r="1566">
          <cell r="D1566" t="str">
            <v>12</v>
          </cell>
          <cell r="M1566">
            <v>-2894.41</v>
          </cell>
          <cell r="AF1566" t="str">
            <v>P&amp;L</v>
          </cell>
        </row>
        <row r="1567">
          <cell r="D1567" t="str">
            <v>12</v>
          </cell>
          <cell r="M1567">
            <v>-4634.21</v>
          </cell>
          <cell r="AF1567" t="str">
            <v>P&amp;L</v>
          </cell>
        </row>
        <row r="1568">
          <cell r="D1568" t="str">
            <v>12</v>
          </cell>
          <cell r="M1568">
            <v>11366.37</v>
          </cell>
          <cell r="AF1568" t="str">
            <v>P&amp;L</v>
          </cell>
        </row>
        <row r="1569">
          <cell r="D1569" t="str">
            <v>12</v>
          </cell>
          <cell r="M1569">
            <v>-6033.95</v>
          </cell>
          <cell r="AF1569" t="str">
            <v>P&amp;L</v>
          </cell>
        </row>
        <row r="1570">
          <cell r="D1570" t="str">
            <v>12</v>
          </cell>
          <cell r="M1570">
            <v>-5332.42</v>
          </cell>
          <cell r="AF1570" t="str">
            <v>P&amp;L</v>
          </cell>
        </row>
        <row r="1571">
          <cell r="D1571" t="str">
            <v>12</v>
          </cell>
          <cell r="M1571">
            <v>8606.41</v>
          </cell>
          <cell r="AF1571" t="str">
            <v>P&amp;L</v>
          </cell>
        </row>
        <row r="1572">
          <cell r="D1572" t="str">
            <v>12</v>
          </cell>
          <cell r="M1572">
            <v>-3707.48</v>
          </cell>
          <cell r="AF1572" t="str">
            <v>P&amp;L</v>
          </cell>
        </row>
        <row r="1573">
          <cell r="D1573" t="str">
            <v>12</v>
          </cell>
          <cell r="M1573">
            <v>-4898.93</v>
          </cell>
          <cell r="AF1573" t="str">
            <v>P&amp;L</v>
          </cell>
        </row>
        <row r="1574">
          <cell r="D1574" t="str">
            <v>12</v>
          </cell>
          <cell r="M1574">
            <v>9251.4599999999991</v>
          </cell>
          <cell r="AF1574" t="str">
            <v>P&amp;L</v>
          </cell>
        </row>
        <row r="1575">
          <cell r="D1575" t="str">
            <v>12</v>
          </cell>
          <cell r="M1575">
            <v>-3716.41</v>
          </cell>
          <cell r="AF1575" t="str">
            <v>P&amp;L</v>
          </cell>
        </row>
        <row r="1576">
          <cell r="D1576" t="str">
            <v>12</v>
          </cell>
          <cell r="M1576">
            <v>-5535.05</v>
          </cell>
          <cell r="AF1576" t="str">
            <v>P&amp;L</v>
          </cell>
        </row>
        <row r="1577">
          <cell r="D1577" t="str">
            <v>12</v>
          </cell>
          <cell r="M1577">
            <v>58.74</v>
          </cell>
          <cell r="AF1577" t="str">
            <v>P&amp;L</v>
          </cell>
        </row>
        <row r="1578">
          <cell r="D1578" t="str">
            <v>12</v>
          </cell>
          <cell r="M1578">
            <v>-25.09</v>
          </cell>
          <cell r="AF1578" t="str">
            <v>P&amp;L</v>
          </cell>
        </row>
        <row r="1579">
          <cell r="D1579" t="str">
            <v>12</v>
          </cell>
          <cell r="M1579">
            <v>-33.65</v>
          </cell>
          <cell r="AF1579" t="str">
            <v>P&amp;L</v>
          </cell>
        </row>
        <row r="1580">
          <cell r="D1580" t="str">
            <v>12</v>
          </cell>
          <cell r="M1580">
            <v>-3552.56</v>
          </cell>
          <cell r="AF1580" t="str">
            <v>P&amp;L</v>
          </cell>
        </row>
        <row r="1581">
          <cell r="D1581" t="str">
            <v>12</v>
          </cell>
          <cell r="M1581">
            <v>3552.56</v>
          </cell>
          <cell r="AF1581" t="str">
            <v>Balance sheet</v>
          </cell>
        </row>
        <row r="1582">
          <cell r="D1582" t="str">
            <v>12</v>
          </cell>
          <cell r="M1582">
            <v>835.01</v>
          </cell>
          <cell r="AF1582" t="str">
            <v>P&amp;L</v>
          </cell>
        </row>
        <row r="1583">
          <cell r="D1583" t="str">
            <v>12</v>
          </cell>
          <cell r="M1583">
            <v>149374.57999999999</v>
          </cell>
          <cell r="AF1583" t="str">
            <v>P&amp;L</v>
          </cell>
        </row>
        <row r="1584">
          <cell r="D1584" t="str">
            <v>12</v>
          </cell>
          <cell r="M1584">
            <v>38280.29</v>
          </cell>
          <cell r="AF1584" t="str">
            <v>P&amp;L</v>
          </cell>
        </row>
        <row r="1585">
          <cell r="D1585" t="str">
            <v>12</v>
          </cell>
          <cell r="M1585">
            <v>76550.210000000006</v>
          </cell>
          <cell r="AF1585" t="str">
            <v>P&amp;L</v>
          </cell>
        </row>
        <row r="1586">
          <cell r="D1586" t="str">
            <v>12</v>
          </cell>
          <cell r="M1586">
            <v>110.29</v>
          </cell>
          <cell r="AF1586" t="str">
            <v>P&amp;L</v>
          </cell>
        </row>
        <row r="1587">
          <cell r="D1587" t="str">
            <v>12</v>
          </cell>
          <cell r="M1587">
            <v>-29231.95</v>
          </cell>
          <cell r="AF1587" t="str">
            <v>P&amp;L</v>
          </cell>
        </row>
        <row r="1588">
          <cell r="D1588" t="str">
            <v>12</v>
          </cell>
          <cell r="M1588">
            <v>29231.95</v>
          </cell>
          <cell r="AF1588" t="str">
            <v>Balance sheet</v>
          </cell>
        </row>
        <row r="1589">
          <cell r="D1589" t="str">
            <v>12</v>
          </cell>
          <cell r="M1589">
            <v>-835.01</v>
          </cell>
          <cell r="AF1589" t="str">
            <v>Balance sheet</v>
          </cell>
        </row>
        <row r="1590">
          <cell r="D1590" t="str">
            <v>12</v>
          </cell>
          <cell r="M1590">
            <v>-149374.57999999999</v>
          </cell>
          <cell r="AF1590" t="str">
            <v>Balance sheet</v>
          </cell>
        </row>
        <row r="1591">
          <cell r="D1591" t="str">
            <v>12</v>
          </cell>
          <cell r="M1591">
            <v>-110.29</v>
          </cell>
          <cell r="AF1591" t="str">
            <v>Balance sheet</v>
          </cell>
        </row>
        <row r="1592">
          <cell r="D1592" t="str">
            <v>12</v>
          </cell>
          <cell r="M1592">
            <v>-38280.29</v>
          </cell>
          <cell r="AF1592" t="str">
            <v>Balance sheet</v>
          </cell>
        </row>
        <row r="1593">
          <cell r="D1593" t="str">
            <v>12</v>
          </cell>
          <cell r="M1593">
            <v>-76550.210000000006</v>
          </cell>
          <cell r="AF1593" t="str">
            <v>Balance sheet</v>
          </cell>
        </row>
        <row r="1594">
          <cell r="D1594" t="str">
            <v>12</v>
          </cell>
          <cell r="M1594">
            <v>-17600</v>
          </cell>
          <cell r="AF1594" t="str">
            <v>P&amp;L</v>
          </cell>
        </row>
        <row r="1595">
          <cell r="D1595" t="str">
            <v>12</v>
          </cell>
          <cell r="M1595">
            <v>17600</v>
          </cell>
          <cell r="AF1595" t="str">
            <v>Balance sheet</v>
          </cell>
        </row>
        <row r="1596">
          <cell r="D1596" t="str">
            <v>12</v>
          </cell>
          <cell r="M1596">
            <v>-8817.44</v>
          </cell>
          <cell r="AF1596" t="str">
            <v>P&amp;L</v>
          </cell>
        </row>
        <row r="1597">
          <cell r="D1597" t="str">
            <v>12</v>
          </cell>
          <cell r="M1597">
            <v>-12404.68</v>
          </cell>
          <cell r="AF1597" t="str">
            <v>P&amp;L</v>
          </cell>
        </row>
        <row r="1598">
          <cell r="D1598" t="str">
            <v>12</v>
          </cell>
          <cell r="M1598">
            <v>-12089.2</v>
          </cell>
          <cell r="AF1598" t="str">
            <v>P&amp;L</v>
          </cell>
        </row>
        <row r="1599">
          <cell r="D1599" t="str">
            <v>12</v>
          </cell>
          <cell r="M1599">
            <v>33311.32</v>
          </cell>
          <cell r="AF1599" t="str">
            <v>Balance sheet</v>
          </cell>
        </row>
        <row r="1600">
          <cell r="D1600" t="str">
            <v>12</v>
          </cell>
          <cell r="M1600">
            <v>-3526.97</v>
          </cell>
          <cell r="AF1600" t="str">
            <v>Balance sheet</v>
          </cell>
        </row>
        <row r="1601">
          <cell r="D1601" t="str">
            <v>12</v>
          </cell>
          <cell r="M1601">
            <v>-4961.87</v>
          </cell>
          <cell r="AF1601" t="str">
            <v>Balance sheet</v>
          </cell>
        </row>
        <row r="1602">
          <cell r="D1602" t="str">
            <v>12</v>
          </cell>
          <cell r="M1602">
            <v>3526.97</v>
          </cell>
          <cell r="AF1602" t="str">
            <v>P&amp;L</v>
          </cell>
        </row>
        <row r="1603">
          <cell r="D1603" t="str">
            <v>12</v>
          </cell>
          <cell r="M1603">
            <v>4961.87</v>
          </cell>
          <cell r="AF1603" t="str">
            <v>P&amp;L</v>
          </cell>
        </row>
        <row r="1604">
          <cell r="D1604" t="str">
            <v>12</v>
          </cell>
          <cell r="M1604">
            <v>-1750.61</v>
          </cell>
          <cell r="AF1604" t="str">
            <v>P&amp;L</v>
          </cell>
        </row>
        <row r="1605">
          <cell r="D1605" t="str">
            <v>12</v>
          </cell>
          <cell r="M1605">
            <v>-621.03</v>
          </cell>
          <cell r="AF1605" t="str">
            <v>P&amp;L</v>
          </cell>
        </row>
        <row r="1606">
          <cell r="D1606" t="str">
            <v>12</v>
          </cell>
          <cell r="M1606">
            <v>2371.64</v>
          </cell>
          <cell r="AF1606" t="str">
            <v>Balance sheet</v>
          </cell>
        </row>
        <row r="1607">
          <cell r="D1607" t="str">
            <v>12</v>
          </cell>
          <cell r="M1607">
            <v>1882.25</v>
          </cell>
          <cell r="AF1607" t="str">
            <v>P&amp;L</v>
          </cell>
        </row>
        <row r="1608">
          <cell r="D1608" t="str">
            <v>12</v>
          </cell>
          <cell r="M1608">
            <v>-2.94</v>
          </cell>
          <cell r="AF1608" t="str">
            <v>P&amp;L</v>
          </cell>
        </row>
        <row r="1609">
          <cell r="D1609" t="str">
            <v>12</v>
          </cell>
          <cell r="M1609">
            <v>-1882.25</v>
          </cell>
          <cell r="AF1609" t="str">
            <v>Balance sheet</v>
          </cell>
        </row>
        <row r="1610">
          <cell r="D1610" t="str">
            <v>12</v>
          </cell>
          <cell r="M1610">
            <v>2.94</v>
          </cell>
          <cell r="AF1610" t="str">
            <v>Balance sheet</v>
          </cell>
        </row>
        <row r="1611">
          <cell r="D1611" t="str">
            <v>12</v>
          </cell>
          <cell r="M1611">
            <v>156882</v>
          </cell>
          <cell r="AF1611" t="str">
            <v>P&amp;L</v>
          </cell>
        </row>
        <row r="1612">
          <cell r="D1612" t="str">
            <v>12</v>
          </cell>
          <cell r="M1612">
            <v>-156882</v>
          </cell>
          <cell r="AF1612" t="str">
            <v>Balance sheet</v>
          </cell>
        </row>
        <row r="1613">
          <cell r="D1613" t="str">
            <v>12</v>
          </cell>
          <cell r="M1613">
            <v>-20.21</v>
          </cell>
          <cell r="AF1613" t="str">
            <v>P&amp;L</v>
          </cell>
        </row>
        <row r="1614">
          <cell r="D1614" t="str">
            <v>12</v>
          </cell>
          <cell r="M1614">
            <v>-699.11</v>
          </cell>
          <cell r="AF1614" t="str">
            <v>P&amp;L</v>
          </cell>
        </row>
        <row r="1615">
          <cell r="D1615" t="str">
            <v>12</v>
          </cell>
          <cell r="M1615">
            <v>-129.55000000000001</v>
          </cell>
          <cell r="AF1615" t="str">
            <v>P&amp;L</v>
          </cell>
        </row>
        <row r="1616">
          <cell r="D1616" t="str">
            <v>12</v>
          </cell>
          <cell r="M1616">
            <v>-938.66</v>
          </cell>
          <cell r="AF1616" t="str">
            <v>P&amp;L</v>
          </cell>
        </row>
        <row r="1617">
          <cell r="D1617" t="str">
            <v>12</v>
          </cell>
          <cell r="M1617">
            <v>1787.53</v>
          </cell>
          <cell r="AF1617" t="str">
            <v>Balance sheet</v>
          </cell>
        </row>
        <row r="1618">
          <cell r="D1618" t="str">
            <v>12</v>
          </cell>
          <cell r="M1618">
            <v>-1368.02</v>
          </cell>
          <cell r="AF1618" t="str">
            <v>P&amp;L</v>
          </cell>
        </row>
        <row r="1619">
          <cell r="D1619" t="str">
            <v>12</v>
          </cell>
          <cell r="M1619">
            <v>-1075.56</v>
          </cell>
          <cell r="AF1619" t="str">
            <v>P&amp;L</v>
          </cell>
        </row>
        <row r="1620">
          <cell r="D1620" t="str">
            <v>12</v>
          </cell>
          <cell r="M1620">
            <v>22.48</v>
          </cell>
          <cell r="AF1620" t="str">
            <v>P&amp;L</v>
          </cell>
        </row>
        <row r="1621">
          <cell r="D1621" t="str">
            <v>12</v>
          </cell>
          <cell r="M1621">
            <v>-149.07</v>
          </cell>
          <cell r="AF1621" t="str">
            <v>P&amp;L</v>
          </cell>
        </row>
        <row r="1622">
          <cell r="D1622" t="str">
            <v>12</v>
          </cell>
          <cell r="M1622">
            <v>2570.17</v>
          </cell>
          <cell r="AF1622" t="str">
            <v>Balance sheet</v>
          </cell>
        </row>
        <row r="1623">
          <cell r="D1623" t="str">
            <v>12</v>
          </cell>
          <cell r="M1623">
            <v>-23.4</v>
          </cell>
          <cell r="AF1623" t="str">
            <v>P&amp;L</v>
          </cell>
        </row>
        <row r="1624">
          <cell r="D1624" t="str">
            <v>12</v>
          </cell>
          <cell r="M1624">
            <v>23.4</v>
          </cell>
          <cell r="AF1624" t="str">
            <v>Balance sheet</v>
          </cell>
        </row>
        <row r="1625">
          <cell r="D1625" t="str">
            <v>12</v>
          </cell>
          <cell r="M1625">
            <v>-185.44</v>
          </cell>
          <cell r="AF1625" t="str">
            <v>Balance sheet</v>
          </cell>
        </row>
        <row r="1626">
          <cell r="D1626" t="str">
            <v>12</v>
          </cell>
          <cell r="M1626">
            <v>185.44</v>
          </cell>
          <cell r="AF1626" t="str">
            <v>Balance sheet</v>
          </cell>
        </row>
        <row r="1627">
          <cell r="D1627" t="str">
            <v>12</v>
          </cell>
          <cell r="M1627">
            <v>-3.13</v>
          </cell>
          <cell r="AF1627" t="str">
            <v>Balance sheet</v>
          </cell>
        </row>
        <row r="1628">
          <cell r="D1628" t="str">
            <v>12</v>
          </cell>
          <cell r="M1628">
            <v>3.13</v>
          </cell>
          <cell r="AF1628" t="str">
            <v>Balance sheet</v>
          </cell>
        </row>
        <row r="1629">
          <cell r="D1629" t="str">
            <v>12</v>
          </cell>
          <cell r="M1629">
            <v>-3597.5</v>
          </cell>
          <cell r="AF1629" t="str">
            <v>Balance sheet</v>
          </cell>
        </row>
        <row r="1630">
          <cell r="D1630" t="str">
            <v>12</v>
          </cell>
          <cell r="M1630">
            <v>3597.5</v>
          </cell>
          <cell r="AF1630" t="str">
            <v>Balance sheet</v>
          </cell>
        </row>
        <row r="1631">
          <cell r="D1631" t="str">
            <v>12</v>
          </cell>
          <cell r="M1631">
            <v>-3597.5</v>
          </cell>
          <cell r="AF1631" t="str">
            <v>Balance sheet</v>
          </cell>
        </row>
        <row r="1632">
          <cell r="D1632" t="str">
            <v>12</v>
          </cell>
          <cell r="M1632">
            <v>3597.5</v>
          </cell>
          <cell r="AF1632" t="str">
            <v>Balance sheet</v>
          </cell>
        </row>
        <row r="1633">
          <cell r="D1633" t="str">
            <v>12</v>
          </cell>
          <cell r="M1633">
            <v>-31.59</v>
          </cell>
          <cell r="AF1633" t="str">
            <v>P&amp;L</v>
          </cell>
        </row>
        <row r="1634">
          <cell r="D1634" t="str">
            <v>12</v>
          </cell>
          <cell r="M1634">
            <v>31.59</v>
          </cell>
          <cell r="AF1634" t="str">
            <v>Balance sheet</v>
          </cell>
        </row>
        <row r="1635">
          <cell r="D1635" t="str">
            <v>12</v>
          </cell>
          <cell r="M1635">
            <v>-59.02</v>
          </cell>
          <cell r="AF1635" t="str">
            <v>Balance sheet</v>
          </cell>
        </row>
        <row r="1636">
          <cell r="D1636" t="str">
            <v>12</v>
          </cell>
          <cell r="M1636">
            <v>59.02</v>
          </cell>
          <cell r="AF1636" t="str">
            <v>Balance sheet</v>
          </cell>
        </row>
        <row r="1637">
          <cell r="D1637" t="str">
            <v>12</v>
          </cell>
          <cell r="M1637">
            <v>59.02</v>
          </cell>
          <cell r="AF1637" t="str">
            <v>Balance sheet</v>
          </cell>
        </row>
        <row r="1638">
          <cell r="D1638" t="str">
            <v>12</v>
          </cell>
          <cell r="M1638">
            <v>-59.02</v>
          </cell>
          <cell r="AF1638" t="str">
            <v>Balance sheet</v>
          </cell>
        </row>
        <row r="1639">
          <cell r="D1639" t="str">
            <v>12</v>
          </cell>
          <cell r="M1639">
            <v>4578.9799999999996</v>
          </cell>
          <cell r="AF1639" t="str">
            <v>Balance sheet</v>
          </cell>
        </row>
        <row r="1640">
          <cell r="D1640" t="str">
            <v>12</v>
          </cell>
          <cell r="M1640">
            <v>-4578.9799999999996</v>
          </cell>
          <cell r="AF1640" t="str">
            <v>Balance sheet</v>
          </cell>
        </row>
        <row r="1641">
          <cell r="D1641" t="str">
            <v>12</v>
          </cell>
          <cell r="M1641">
            <v>36.29</v>
          </cell>
          <cell r="AF1641" t="str">
            <v>Balance sheet</v>
          </cell>
        </row>
        <row r="1642">
          <cell r="D1642" t="str">
            <v>12</v>
          </cell>
          <cell r="M1642">
            <v>-36.29</v>
          </cell>
          <cell r="AF1642" t="str">
            <v>Balance sheet</v>
          </cell>
        </row>
        <row r="1643">
          <cell r="D1643" t="str">
            <v>12</v>
          </cell>
          <cell r="M1643">
            <v>-13083.48</v>
          </cell>
          <cell r="AF1643" t="str">
            <v>Balance sheet</v>
          </cell>
        </row>
        <row r="1644">
          <cell r="D1644" t="str">
            <v>12</v>
          </cell>
          <cell r="M1644">
            <v>13083.48</v>
          </cell>
          <cell r="AF1644" t="str">
            <v>Balance sheet</v>
          </cell>
        </row>
        <row r="1645">
          <cell r="D1645" t="str">
            <v>12</v>
          </cell>
          <cell r="M1645">
            <v>3161.05</v>
          </cell>
          <cell r="AF1645" t="str">
            <v>Balance sheet</v>
          </cell>
        </row>
        <row r="1646">
          <cell r="D1646" t="str">
            <v>12</v>
          </cell>
          <cell r="M1646">
            <v>-3161.05</v>
          </cell>
          <cell r="AF1646" t="str">
            <v>Balance sheet</v>
          </cell>
        </row>
        <row r="1647">
          <cell r="D1647" t="str">
            <v>12</v>
          </cell>
          <cell r="M1647">
            <v>-6375</v>
          </cell>
          <cell r="AF1647" t="str">
            <v>P&amp;L</v>
          </cell>
        </row>
        <row r="1648">
          <cell r="D1648" t="str">
            <v>12</v>
          </cell>
          <cell r="M1648">
            <v>6375</v>
          </cell>
          <cell r="AF1648" t="str">
            <v>Balance sheet</v>
          </cell>
        </row>
        <row r="1649">
          <cell r="D1649" t="str">
            <v>12</v>
          </cell>
          <cell r="M1649">
            <v>-30262</v>
          </cell>
          <cell r="AF1649" t="str">
            <v>P&amp;L</v>
          </cell>
        </row>
        <row r="1650">
          <cell r="D1650" t="str">
            <v>12</v>
          </cell>
          <cell r="M1650">
            <v>30262</v>
          </cell>
          <cell r="AF1650" t="str">
            <v>Balance sheet</v>
          </cell>
        </row>
        <row r="1651">
          <cell r="D1651" t="str">
            <v>12</v>
          </cell>
          <cell r="M1651">
            <v>-24209.599999999999</v>
          </cell>
          <cell r="AF1651" t="str">
            <v>Balance sheet</v>
          </cell>
        </row>
        <row r="1652">
          <cell r="D1652" t="str">
            <v>12</v>
          </cell>
          <cell r="M1652">
            <v>24209.599999999999</v>
          </cell>
          <cell r="AF1652" t="str">
            <v>P&amp;L</v>
          </cell>
        </row>
        <row r="1653">
          <cell r="D1653" t="str">
            <v>12</v>
          </cell>
          <cell r="M1653">
            <v>-100000</v>
          </cell>
          <cell r="AF1653" t="str">
            <v>Balance sheet</v>
          </cell>
        </row>
        <row r="1654">
          <cell r="D1654" t="str">
            <v>12</v>
          </cell>
          <cell r="M1654">
            <v>100000</v>
          </cell>
          <cell r="AF1654" t="str">
            <v>Balance sheet</v>
          </cell>
        </row>
        <row r="1655">
          <cell r="D1655" t="str">
            <v>12</v>
          </cell>
          <cell r="M1655">
            <v>51769.49</v>
          </cell>
          <cell r="AF1655" t="str">
            <v>Balance sheet</v>
          </cell>
        </row>
        <row r="1656">
          <cell r="D1656" t="str">
            <v>12</v>
          </cell>
          <cell r="M1656">
            <v>-51769.49</v>
          </cell>
          <cell r="AF1656" t="str">
            <v>Balance sheet</v>
          </cell>
        </row>
        <row r="1657">
          <cell r="D1657" t="str">
            <v>12</v>
          </cell>
          <cell r="M1657">
            <v>35000</v>
          </cell>
          <cell r="AF1657" t="str">
            <v>Balance sheet</v>
          </cell>
        </row>
        <row r="1658">
          <cell r="D1658" t="str">
            <v>12</v>
          </cell>
          <cell r="M1658">
            <v>-35000</v>
          </cell>
          <cell r="AF1658" t="str">
            <v>Balance sheet</v>
          </cell>
        </row>
        <row r="1659">
          <cell r="D1659" t="str">
            <v>12</v>
          </cell>
          <cell r="M1659">
            <v>25000</v>
          </cell>
          <cell r="AF1659" t="str">
            <v>Balance sheet</v>
          </cell>
        </row>
        <row r="1660">
          <cell r="D1660" t="str">
            <v>12</v>
          </cell>
          <cell r="M1660">
            <v>-25000</v>
          </cell>
          <cell r="AF1660" t="str">
            <v>Balance sheet</v>
          </cell>
        </row>
        <row r="1661">
          <cell r="D1661" t="str">
            <v>12</v>
          </cell>
          <cell r="M1661">
            <v>-35514.83</v>
          </cell>
          <cell r="AF1661" t="str">
            <v>Balance sheet</v>
          </cell>
        </row>
        <row r="1662">
          <cell r="D1662" t="str">
            <v>12</v>
          </cell>
          <cell r="M1662">
            <v>-40187.15</v>
          </cell>
          <cell r="AF1662" t="str">
            <v>Balance sheet</v>
          </cell>
        </row>
        <row r="1663">
          <cell r="D1663" t="str">
            <v>12</v>
          </cell>
          <cell r="M1663">
            <v>-11355.48</v>
          </cell>
          <cell r="AF1663" t="str">
            <v>Balance sheet</v>
          </cell>
        </row>
        <row r="1664">
          <cell r="D1664" t="str">
            <v>12</v>
          </cell>
          <cell r="M1664">
            <v>35514.83</v>
          </cell>
          <cell r="AF1664" t="str">
            <v>P&amp;L</v>
          </cell>
        </row>
        <row r="1665">
          <cell r="D1665" t="str">
            <v>12</v>
          </cell>
          <cell r="M1665">
            <v>40187.15</v>
          </cell>
          <cell r="AF1665" t="str">
            <v>P&amp;L</v>
          </cell>
        </row>
        <row r="1666">
          <cell r="D1666" t="str">
            <v>12</v>
          </cell>
          <cell r="M1666">
            <v>11355.48</v>
          </cell>
          <cell r="AF1666" t="str">
            <v>P&amp;L</v>
          </cell>
        </row>
        <row r="1667">
          <cell r="D1667" t="str">
            <v>12</v>
          </cell>
          <cell r="M1667">
            <v>10479.02</v>
          </cell>
          <cell r="AF1667" t="str">
            <v>P&amp;L</v>
          </cell>
        </row>
        <row r="1668">
          <cell r="D1668" t="str">
            <v>12</v>
          </cell>
          <cell r="M1668">
            <v>25380.94</v>
          </cell>
          <cell r="AF1668" t="str">
            <v>P&amp;L</v>
          </cell>
        </row>
        <row r="1669">
          <cell r="D1669" t="str">
            <v>12</v>
          </cell>
          <cell r="M1669">
            <v>14694</v>
          </cell>
          <cell r="AF1669" t="str">
            <v>P&amp;L</v>
          </cell>
        </row>
        <row r="1670">
          <cell r="D1670" t="str">
            <v>12</v>
          </cell>
          <cell r="M1670">
            <v>30678.13</v>
          </cell>
          <cell r="AF1670" t="str">
            <v>P&amp;L</v>
          </cell>
        </row>
        <row r="1671">
          <cell r="D1671" t="str">
            <v>12</v>
          </cell>
          <cell r="M1671">
            <v>53129.09</v>
          </cell>
          <cell r="AF1671" t="str">
            <v>P&amp;L</v>
          </cell>
        </row>
        <row r="1672">
          <cell r="D1672" t="str">
            <v>12</v>
          </cell>
          <cell r="M1672">
            <v>9430.61</v>
          </cell>
          <cell r="AF1672" t="str">
            <v>P&amp;L</v>
          </cell>
        </row>
        <row r="1673">
          <cell r="D1673" t="str">
            <v>12</v>
          </cell>
          <cell r="M1673">
            <v>68659.91</v>
          </cell>
          <cell r="AF1673" t="str">
            <v>P&amp;L</v>
          </cell>
        </row>
        <row r="1674">
          <cell r="D1674" t="str">
            <v>12</v>
          </cell>
          <cell r="M1674">
            <v>24433.91</v>
          </cell>
          <cell r="AF1674" t="str">
            <v>P&amp;L</v>
          </cell>
        </row>
        <row r="1675">
          <cell r="D1675" t="str">
            <v>12</v>
          </cell>
          <cell r="M1675">
            <v>-10479.02</v>
          </cell>
          <cell r="AF1675" t="str">
            <v>Balance sheet</v>
          </cell>
        </row>
        <row r="1676">
          <cell r="D1676" t="str">
            <v>12</v>
          </cell>
          <cell r="M1676">
            <v>-25380.94</v>
          </cell>
          <cell r="AF1676" t="str">
            <v>Balance sheet</v>
          </cell>
        </row>
        <row r="1677">
          <cell r="D1677" t="str">
            <v>12</v>
          </cell>
          <cell r="M1677">
            <v>-14694</v>
          </cell>
          <cell r="AF1677" t="str">
            <v>Balance sheet</v>
          </cell>
        </row>
        <row r="1678">
          <cell r="D1678" t="str">
            <v>12</v>
          </cell>
          <cell r="M1678">
            <v>-30678.13</v>
          </cell>
          <cell r="AF1678" t="str">
            <v>Balance sheet</v>
          </cell>
        </row>
        <row r="1679">
          <cell r="D1679" t="str">
            <v>12</v>
          </cell>
          <cell r="M1679">
            <v>-53129.09</v>
          </cell>
          <cell r="AF1679" t="str">
            <v>Balance sheet</v>
          </cell>
        </row>
        <row r="1680">
          <cell r="D1680" t="str">
            <v>12</v>
          </cell>
          <cell r="M1680">
            <v>-9430.61</v>
          </cell>
          <cell r="AF1680" t="str">
            <v>Balance sheet</v>
          </cell>
        </row>
        <row r="1681">
          <cell r="D1681" t="str">
            <v>12</v>
          </cell>
          <cell r="M1681">
            <v>-68659.91</v>
          </cell>
          <cell r="AF1681" t="str">
            <v>Balance sheet</v>
          </cell>
        </row>
        <row r="1682">
          <cell r="D1682" t="str">
            <v>12</v>
          </cell>
          <cell r="M1682">
            <v>-24433.91</v>
          </cell>
          <cell r="AF1682" t="str">
            <v>Balance sheet</v>
          </cell>
        </row>
        <row r="1683">
          <cell r="D1683" t="str">
            <v>12</v>
          </cell>
          <cell r="M1683">
            <v>10479.02</v>
          </cell>
          <cell r="AF1683" t="str">
            <v>Balance sheet</v>
          </cell>
        </row>
        <row r="1684">
          <cell r="D1684" t="str">
            <v>12</v>
          </cell>
          <cell r="M1684">
            <v>-10479.02</v>
          </cell>
          <cell r="AF1684" t="str">
            <v>P&amp;L</v>
          </cell>
        </row>
        <row r="1685">
          <cell r="D1685" t="str">
            <v>12</v>
          </cell>
          <cell r="M1685">
            <v>-3480</v>
          </cell>
          <cell r="AF1685" t="str">
            <v>Balance sheet</v>
          </cell>
        </row>
        <row r="1686">
          <cell r="D1686" t="str">
            <v>12</v>
          </cell>
          <cell r="M1686">
            <v>3480</v>
          </cell>
          <cell r="AF1686" t="str">
            <v>P&amp;L</v>
          </cell>
        </row>
        <row r="1687">
          <cell r="D1687" t="str">
            <v>12</v>
          </cell>
          <cell r="M1687">
            <v>-9542</v>
          </cell>
          <cell r="AF1687" t="str">
            <v>P&amp;L</v>
          </cell>
        </row>
        <row r="1688">
          <cell r="D1688" t="str">
            <v>12</v>
          </cell>
          <cell r="M1688">
            <v>-19843</v>
          </cell>
          <cell r="AF1688" t="str">
            <v>P&amp;L</v>
          </cell>
        </row>
        <row r="1689">
          <cell r="D1689" t="str">
            <v>12</v>
          </cell>
          <cell r="M1689">
            <v>-10054</v>
          </cell>
          <cell r="AF1689" t="str">
            <v>P&amp;L</v>
          </cell>
        </row>
        <row r="1690">
          <cell r="D1690" t="str">
            <v>12</v>
          </cell>
          <cell r="M1690">
            <v>-8700</v>
          </cell>
          <cell r="AF1690" t="str">
            <v>P&amp;L</v>
          </cell>
        </row>
        <row r="1691">
          <cell r="D1691" t="str">
            <v>12</v>
          </cell>
          <cell r="M1691">
            <v>48139</v>
          </cell>
          <cell r="AF1691" t="str">
            <v>Balance sheet</v>
          </cell>
        </row>
        <row r="1692">
          <cell r="D1692" t="str">
            <v>12</v>
          </cell>
          <cell r="M1692">
            <v>-60520</v>
          </cell>
          <cell r="AF1692" t="str">
            <v>P&amp;L</v>
          </cell>
        </row>
        <row r="1693">
          <cell r="D1693" t="str">
            <v>12</v>
          </cell>
          <cell r="M1693">
            <v>60520</v>
          </cell>
          <cell r="AF1693" t="str">
            <v>Balance sheet</v>
          </cell>
        </row>
        <row r="1694">
          <cell r="D1694" t="str">
            <v>12</v>
          </cell>
          <cell r="M1694">
            <v>-48416</v>
          </cell>
          <cell r="AF1694" t="str">
            <v>Balance sheet</v>
          </cell>
        </row>
        <row r="1695">
          <cell r="D1695" t="str">
            <v>12</v>
          </cell>
          <cell r="M1695">
            <v>48416</v>
          </cell>
          <cell r="AF1695" t="str">
            <v>P&amp;L</v>
          </cell>
        </row>
        <row r="1696">
          <cell r="D1696" t="str">
            <v>12</v>
          </cell>
          <cell r="M1696">
            <v>-42426</v>
          </cell>
          <cell r="AF1696" t="str">
            <v>P&amp;L</v>
          </cell>
        </row>
        <row r="1697">
          <cell r="D1697" t="str">
            <v>12</v>
          </cell>
          <cell r="M1697">
            <v>42426</v>
          </cell>
          <cell r="AF1697" t="str">
            <v>Balance sheet</v>
          </cell>
        </row>
        <row r="1698">
          <cell r="D1698" t="str">
            <v>12</v>
          </cell>
          <cell r="M1698">
            <v>-33940.800000000003</v>
          </cell>
          <cell r="AF1698" t="str">
            <v>Balance sheet</v>
          </cell>
        </row>
        <row r="1699">
          <cell r="D1699" t="str">
            <v>12</v>
          </cell>
          <cell r="M1699">
            <v>33940.800000000003</v>
          </cell>
          <cell r="AF1699" t="str">
            <v>P&amp;L</v>
          </cell>
        </row>
        <row r="1700">
          <cell r="D1700" t="str">
            <v>12</v>
          </cell>
          <cell r="M1700">
            <v>-10000</v>
          </cell>
          <cell r="AF1700" t="str">
            <v>P&amp;L</v>
          </cell>
        </row>
        <row r="1701">
          <cell r="D1701" t="str">
            <v>12</v>
          </cell>
          <cell r="M1701">
            <v>10000</v>
          </cell>
          <cell r="AF1701" t="str">
            <v>Balance sheet</v>
          </cell>
        </row>
        <row r="1702">
          <cell r="D1702" t="str">
            <v>12</v>
          </cell>
          <cell r="M1702">
            <v>-8000</v>
          </cell>
          <cell r="AF1702" t="str">
            <v>Balance sheet</v>
          </cell>
        </row>
        <row r="1703">
          <cell r="D1703" t="str">
            <v>12</v>
          </cell>
          <cell r="M1703">
            <v>8000</v>
          </cell>
          <cell r="AF1703" t="str">
            <v>P&amp;L</v>
          </cell>
        </row>
        <row r="1704">
          <cell r="D1704" t="str">
            <v>12</v>
          </cell>
          <cell r="M1704">
            <v>-52500</v>
          </cell>
          <cell r="AF1704" t="str">
            <v>P&amp;L</v>
          </cell>
        </row>
        <row r="1705">
          <cell r="D1705" t="str">
            <v>12</v>
          </cell>
          <cell r="M1705">
            <v>52500</v>
          </cell>
          <cell r="AF1705" t="str">
            <v>Balance sheet</v>
          </cell>
        </row>
        <row r="1706">
          <cell r="D1706" t="str">
            <v>12</v>
          </cell>
          <cell r="M1706">
            <v>-42000</v>
          </cell>
          <cell r="AF1706" t="str">
            <v>Balance sheet</v>
          </cell>
        </row>
        <row r="1707">
          <cell r="D1707" t="str">
            <v>12</v>
          </cell>
          <cell r="M1707">
            <v>42000</v>
          </cell>
          <cell r="AF1707" t="str">
            <v>P&amp;L</v>
          </cell>
        </row>
        <row r="1708">
          <cell r="D1708" t="str">
            <v>12</v>
          </cell>
          <cell r="M1708">
            <v>-5572</v>
          </cell>
          <cell r="AF1708" t="str">
            <v>P&amp;L</v>
          </cell>
        </row>
        <row r="1709">
          <cell r="D1709" t="str">
            <v>12</v>
          </cell>
          <cell r="M1709">
            <v>5572</v>
          </cell>
          <cell r="AF1709" t="str">
            <v>Balance sheet</v>
          </cell>
        </row>
        <row r="1710">
          <cell r="D1710" t="str">
            <v>12</v>
          </cell>
          <cell r="M1710">
            <v>-4457.6000000000004</v>
          </cell>
          <cell r="AF1710" t="str">
            <v>Balance sheet</v>
          </cell>
        </row>
        <row r="1711">
          <cell r="D1711" t="str">
            <v>12</v>
          </cell>
          <cell r="M1711">
            <v>4457.6000000000004</v>
          </cell>
          <cell r="AF1711" t="str">
            <v>P&amp;L</v>
          </cell>
        </row>
        <row r="1712">
          <cell r="D1712" t="str">
            <v>12</v>
          </cell>
          <cell r="M1712">
            <v>-58390.400000000001</v>
          </cell>
          <cell r="AF1712" t="str">
            <v>Balance sheet</v>
          </cell>
        </row>
        <row r="1713">
          <cell r="D1713" t="str">
            <v>12</v>
          </cell>
          <cell r="M1713">
            <v>58390.400000000001</v>
          </cell>
          <cell r="AF1713" t="str">
            <v>P&amp;L</v>
          </cell>
        </row>
        <row r="1714">
          <cell r="D1714" t="str">
            <v>12</v>
          </cell>
          <cell r="M1714">
            <v>-39367.279999999999</v>
          </cell>
          <cell r="AF1714" t="str">
            <v>Balance sheet</v>
          </cell>
        </row>
        <row r="1715">
          <cell r="D1715" t="str">
            <v>12</v>
          </cell>
          <cell r="M1715">
            <v>-3028.25</v>
          </cell>
          <cell r="AF1715" t="str">
            <v>Balance sheet</v>
          </cell>
        </row>
        <row r="1716">
          <cell r="D1716" t="str">
            <v>12</v>
          </cell>
          <cell r="M1716">
            <v>-18169.52</v>
          </cell>
          <cell r="AF1716" t="str">
            <v>Balance sheet</v>
          </cell>
        </row>
        <row r="1717">
          <cell r="D1717" t="str">
            <v>12</v>
          </cell>
          <cell r="M1717">
            <v>-19151.95</v>
          </cell>
          <cell r="AF1717" t="str">
            <v>Balance sheet</v>
          </cell>
        </row>
        <row r="1718">
          <cell r="D1718" t="str">
            <v>12</v>
          </cell>
          <cell r="M1718">
            <v>39367.279999999999</v>
          </cell>
          <cell r="AF1718" t="str">
            <v>Balance sheet</v>
          </cell>
        </row>
        <row r="1719">
          <cell r="D1719" t="str">
            <v>12</v>
          </cell>
          <cell r="M1719">
            <v>3028.25</v>
          </cell>
          <cell r="AF1719" t="str">
            <v>Balance sheet</v>
          </cell>
        </row>
        <row r="1720">
          <cell r="D1720" t="str">
            <v>12</v>
          </cell>
          <cell r="M1720">
            <v>18169.52</v>
          </cell>
          <cell r="AF1720" t="str">
            <v>Balance sheet</v>
          </cell>
        </row>
        <row r="1721">
          <cell r="D1721" t="str">
            <v>12</v>
          </cell>
          <cell r="M1721">
            <v>19151.95</v>
          </cell>
          <cell r="AF1721" t="str">
            <v>Balance sheet</v>
          </cell>
        </row>
        <row r="1722">
          <cell r="D1722" t="str">
            <v>12</v>
          </cell>
          <cell r="M1722">
            <v>-10025.92</v>
          </cell>
          <cell r="AF1722" t="str">
            <v>P&amp;L</v>
          </cell>
        </row>
        <row r="1723">
          <cell r="D1723" t="str">
            <v>12</v>
          </cell>
          <cell r="M1723">
            <v>10025.92</v>
          </cell>
          <cell r="AF1723" t="str">
            <v>Balance sheet</v>
          </cell>
        </row>
        <row r="1724">
          <cell r="D1724" t="str">
            <v>12</v>
          </cell>
          <cell r="M1724">
            <v>-51000</v>
          </cell>
          <cell r="AF1724" t="str">
            <v>P&amp;L</v>
          </cell>
        </row>
        <row r="1725">
          <cell r="D1725" t="str">
            <v>12</v>
          </cell>
          <cell r="M1725">
            <v>51000</v>
          </cell>
          <cell r="AF1725" t="str">
            <v>Balance sheet</v>
          </cell>
        </row>
        <row r="1726">
          <cell r="D1726" t="str">
            <v>12</v>
          </cell>
          <cell r="M1726">
            <v>-33303</v>
          </cell>
          <cell r="AF1726" t="str">
            <v>P&amp;L</v>
          </cell>
        </row>
        <row r="1727">
          <cell r="D1727" t="str">
            <v>12</v>
          </cell>
          <cell r="M1727">
            <v>-36789</v>
          </cell>
          <cell r="AF1727" t="str">
            <v>P&amp;L</v>
          </cell>
        </row>
        <row r="1728">
          <cell r="D1728" t="str">
            <v>12</v>
          </cell>
          <cell r="M1728">
            <v>33303</v>
          </cell>
          <cell r="AF1728" t="str">
            <v>Balance sheet</v>
          </cell>
        </row>
        <row r="1729">
          <cell r="D1729" t="str">
            <v>12</v>
          </cell>
          <cell r="M1729">
            <v>36789</v>
          </cell>
          <cell r="AF1729" t="str">
            <v>Balance sheet</v>
          </cell>
        </row>
        <row r="1730">
          <cell r="D1730" t="str">
            <v>12</v>
          </cell>
          <cell r="M1730">
            <v>-10000</v>
          </cell>
          <cell r="AF1730" t="str">
            <v>P&amp;L</v>
          </cell>
        </row>
        <row r="1731">
          <cell r="D1731" t="str">
            <v>12</v>
          </cell>
          <cell r="M1731">
            <v>10000</v>
          </cell>
          <cell r="AF1731" t="str">
            <v>Balance sheet</v>
          </cell>
        </row>
        <row r="1732">
          <cell r="D1732" t="str">
            <v>12</v>
          </cell>
          <cell r="M1732">
            <v>-11889.64</v>
          </cell>
          <cell r="AF1732" t="str">
            <v>P&amp;L</v>
          </cell>
        </row>
        <row r="1733">
          <cell r="D1733" t="str">
            <v>12</v>
          </cell>
          <cell r="M1733">
            <v>11889.64</v>
          </cell>
          <cell r="AF1733" t="str">
            <v>Balance sheet</v>
          </cell>
        </row>
        <row r="1734">
          <cell r="D1734" t="str">
            <v>12</v>
          </cell>
          <cell r="M1734">
            <v>-11987.63</v>
          </cell>
          <cell r="AF1734" t="str">
            <v>P&amp;L</v>
          </cell>
        </row>
        <row r="1735">
          <cell r="D1735" t="str">
            <v>12</v>
          </cell>
          <cell r="M1735">
            <v>11987.63</v>
          </cell>
          <cell r="AF1735" t="str">
            <v>Balance sheet</v>
          </cell>
        </row>
        <row r="1736">
          <cell r="D1736" t="str">
            <v>12</v>
          </cell>
          <cell r="M1736">
            <v>-87058</v>
          </cell>
          <cell r="AF1736" t="str">
            <v>P&amp;L</v>
          </cell>
        </row>
        <row r="1737">
          <cell r="D1737" t="str">
            <v>12</v>
          </cell>
          <cell r="M1737">
            <v>-53374</v>
          </cell>
          <cell r="AF1737" t="str">
            <v>P&amp;L</v>
          </cell>
        </row>
        <row r="1738">
          <cell r="D1738" t="str">
            <v>12</v>
          </cell>
          <cell r="M1738">
            <v>-1328</v>
          </cell>
          <cell r="AF1738" t="str">
            <v>P&amp;L</v>
          </cell>
        </row>
        <row r="1739">
          <cell r="D1739" t="str">
            <v>12</v>
          </cell>
          <cell r="M1739">
            <v>-12918</v>
          </cell>
          <cell r="AF1739" t="str">
            <v>P&amp;L</v>
          </cell>
        </row>
        <row r="1740">
          <cell r="D1740" t="str">
            <v>12</v>
          </cell>
          <cell r="M1740">
            <v>-2325</v>
          </cell>
          <cell r="AF1740" t="str">
            <v>P&amp;L</v>
          </cell>
        </row>
        <row r="1741">
          <cell r="D1741" t="str">
            <v>12</v>
          </cell>
          <cell r="M1741">
            <v>121</v>
          </cell>
          <cell r="AF1741" t="str">
            <v>P&amp;L</v>
          </cell>
        </row>
        <row r="1742">
          <cell r="D1742" t="str">
            <v>12</v>
          </cell>
          <cell r="M1742">
            <v>156882</v>
          </cell>
          <cell r="AF1742" t="str">
            <v>Balance sheet</v>
          </cell>
        </row>
        <row r="1743">
          <cell r="D1743" t="str">
            <v>12</v>
          </cell>
          <cell r="M1743">
            <v>-60848.03</v>
          </cell>
          <cell r="AF1743" t="str">
            <v>Balance sheet</v>
          </cell>
        </row>
        <row r="1744">
          <cell r="D1744" t="str">
            <v>12</v>
          </cell>
          <cell r="M1744">
            <v>-1640.64</v>
          </cell>
          <cell r="AF1744" t="str">
            <v>Balance sheet</v>
          </cell>
        </row>
        <row r="1745">
          <cell r="D1745" t="str">
            <v>12</v>
          </cell>
          <cell r="M1745">
            <v>60848.03</v>
          </cell>
          <cell r="AF1745" t="str">
            <v>Balance sheet</v>
          </cell>
        </row>
        <row r="1746">
          <cell r="D1746" t="str">
            <v>12</v>
          </cell>
          <cell r="M1746">
            <v>1640.64</v>
          </cell>
          <cell r="AF1746" t="str">
            <v>Balance sheet</v>
          </cell>
        </row>
        <row r="1747">
          <cell r="D1747" t="str">
            <v>12</v>
          </cell>
          <cell r="M1747">
            <v>-21857.72</v>
          </cell>
          <cell r="AF1747" t="str">
            <v>Balance sheet</v>
          </cell>
        </row>
        <row r="1748">
          <cell r="D1748" t="str">
            <v>12</v>
          </cell>
          <cell r="M1748">
            <v>-31532.02</v>
          </cell>
          <cell r="AF1748" t="str">
            <v>Balance sheet</v>
          </cell>
        </row>
        <row r="1749">
          <cell r="D1749" t="str">
            <v>12</v>
          </cell>
          <cell r="M1749">
            <v>-8008.46</v>
          </cell>
          <cell r="AF1749" t="str">
            <v>Balance sheet</v>
          </cell>
        </row>
        <row r="1750">
          <cell r="D1750" t="str">
            <v>12</v>
          </cell>
          <cell r="M1750">
            <v>21857.72</v>
          </cell>
          <cell r="AF1750" t="str">
            <v>P&amp;L</v>
          </cell>
        </row>
        <row r="1751">
          <cell r="D1751" t="str">
            <v>12</v>
          </cell>
          <cell r="M1751">
            <v>31532.02</v>
          </cell>
          <cell r="AF1751" t="str">
            <v>P&amp;L</v>
          </cell>
        </row>
        <row r="1752">
          <cell r="D1752" t="str">
            <v>12</v>
          </cell>
          <cell r="M1752">
            <v>8008.46</v>
          </cell>
          <cell r="AF1752" t="str">
            <v>P&amp;L</v>
          </cell>
        </row>
        <row r="1753">
          <cell r="D1753" t="str">
            <v>12</v>
          </cell>
          <cell r="M1753">
            <v>-39367.279999999999</v>
          </cell>
          <cell r="AF1753" t="str">
            <v>Balance sheet</v>
          </cell>
        </row>
        <row r="1754">
          <cell r="D1754" t="str">
            <v>12</v>
          </cell>
          <cell r="M1754">
            <v>-3028.25</v>
          </cell>
          <cell r="AF1754" t="str">
            <v>Balance sheet</v>
          </cell>
        </row>
        <row r="1755">
          <cell r="D1755" t="str">
            <v>12</v>
          </cell>
          <cell r="M1755">
            <v>-18169.52</v>
          </cell>
          <cell r="AF1755" t="str">
            <v>Balance sheet</v>
          </cell>
        </row>
        <row r="1756">
          <cell r="D1756" t="str">
            <v>12</v>
          </cell>
          <cell r="M1756">
            <v>-19151.95</v>
          </cell>
          <cell r="AF1756" t="str">
            <v>Balance sheet</v>
          </cell>
        </row>
        <row r="1757">
          <cell r="D1757" t="str">
            <v>12</v>
          </cell>
          <cell r="M1757">
            <v>39367.279999999999</v>
          </cell>
          <cell r="AF1757" t="str">
            <v>Balance sheet</v>
          </cell>
        </row>
        <row r="1758">
          <cell r="D1758" t="str">
            <v>12</v>
          </cell>
          <cell r="M1758">
            <v>3028.25</v>
          </cell>
          <cell r="AF1758" t="str">
            <v>Balance sheet</v>
          </cell>
        </row>
        <row r="1759">
          <cell r="D1759" t="str">
            <v>12</v>
          </cell>
          <cell r="M1759">
            <v>18169.52</v>
          </cell>
          <cell r="AF1759" t="str">
            <v>Balance sheet</v>
          </cell>
        </row>
        <row r="1760">
          <cell r="D1760" t="str">
            <v>12</v>
          </cell>
          <cell r="M1760">
            <v>19151.95</v>
          </cell>
          <cell r="AF1760" t="str">
            <v>Balance sheet</v>
          </cell>
        </row>
        <row r="1761">
          <cell r="D1761" t="str">
            <v>12</v>
          </cell>
          <cell r="M1761">
            <v>881.63</v>
          </cell>
          <cell r="AF1761" t="str">
            <v>P&amp;L</v>
          </cell>
        </row>
        <row r="1762">
          <cell r="D1762" t="str">
            <v>12</v>
          </cell>
          <cell r="M1762">
            <v>-881.63</v>
          </cell>
          <cell r="AF1762" t="str">
            <v>Balance sheet</v>
          </cell>
        </row>
        <row r="1763">
          <cell r="D1763" t="str">
            <v>12</v>
          </cell>
          <cell r="M1763">
            <v>-15775.01</v>
          </cell>
          <cell r="AF1763" t="str">
            <v>P&amp;L</v>
          </cell>
        </row>
        <row r="1764">
          <cell r="D1764" t="str">
            <v>12</v>
          </cell>
          <cell r="M1764">
            <v>-4158.22</v>
          </cell>
          <cell r="AF1764" t="str">
            <v>P&amp;L</v>
          </cell>
        </row>
        <row r="1765">
          <cell r="D1765" t="str">
            <v>12</v>
          </cell>
          <cell r="M1765">
            <v>-5728.55</v>
          </cell>
          <cell r="AF1765" t="str">
            <v>P&amp;L</v>
          </cell>
        </row>
        <row r="1766">
          <cell r="D1766" t="str">
            <v>12</v>
          </cell>
          <cell r="M1766">
            <v>-14327.52</v>
          </cell>
          <cell r="AF1766" t="str">
            <v>P&amp;L</v>
          </cell>
        </row>
        <row r="1767">
          <cell r="D1767" t="str">
            <v>12</v>
          </cell>
          <cell r="M1767">
            <v>-7176.04</v>
          </cell>
          <cell r="AF1767" t="str">
            <v>P&amp;L</v>
          </cell>
        </row>
        <row r="1768">
          <cell r="D1768" t="str">
            <v>12</v>
          </cell>
          <cell r="M1768">
            <v>-5654.85</v>
          </cell>
          <cell r="AF1768" t="str">
            <v>P&amp;L</v>
          </cell>
        </row>
        <row r="1769">
          <cell r="D1769" t="str">
            <v>12</v>
          </cell>
          <cell r="M1769">
            <v>-11432.54</v>
          </cell>
          <cell r="AF1769" t="str">
            <v>P&amp;L</v>
          </cell>
        </row>
        <row r="1770">
          <cell r="D1770" t="str">
            <v>12</v>
          </cell>
          <cell r="M1770">
            <v>-4305.62</v>
          </cell>
          <cell r="AF1770" t="str">
            <v>P&amp;L</v>
          </cell>
        </row>
        <row r="1771">
          <cell r="D1771" t="str">
            <v>12</v>
          </cell>
          <cell r="M1771">
            <v>-4231.92</v>
          </cell>
          <cell r="AF1771" t="str">
            <v>P&amp;L</v>
          </cell>
        </row>
        <row r="1772">
          <cell r="D1772" t="str">
            <v>12</v>
          </cell>
          <cell r="M1772">
            <v>-2833.57</v>
          </cell>
          <cell r="AF1772" t="str">
            <v>P&amp;L</v>
          </cell>
        </row>
        <row r="1773">
          <cell r="D1773" t="str">
            <v>12</v>
          </cell>
          <cell r="M1773">
            <v>-7176.04</v>
          </cell>
          <cell r="AF1773" t="str">
            <v>P&amp;L</v>
          </cell>
        </row>
        <row r="1774">
          <cell r="D1774" t="str">
            <v>12</v>
          </cell>
          <cell r="M1774">
            <v>-11407.97</v>
          </cell>
          <cell r="AF1774" t="str">
            <v>P&amp;L</v>
          </cell>
        </row>
        <row r="1775">
          <cell r="D1775" t="str">
            <v>12</v>
          </cell>
          <cell r="M1775">
            <v>-5630.28</v>
          </cell>
          <cell r="AF1775" t="str">
            <v>P&amp;L</v>
          </cell>
        </row>
        <row r="1776">
          <cell r="D1776" t="str">
            <v>12</v>
          </cell>
          <cell r="M1776">
            <v>-7176.04</v>
          </cell>
          <cell r="AF1776" t="str">
            <v>P&amp;L</v>
          </cell>
        </row>
        <row r="1777">
          <cell r="D1777" t="str">
            <v>12</v>
          </cell>
          <cell r="M1777">
            <v>-11321.98</v>
          </cell>
          <cell r="AF1777" t="str">
            <v>P&amp;L</v>
          </cell>
        </row>
        <row r="1778">
          <cell r="D1778" t="str">
            <v>12</v>
          </cell>
          <cell r="M1778">
            <v>-15676.74</v>
          </cell>
          <cell r="AF1778" t="str">
            <v>P&amp;L</v>
          </cell>
        </row>
        <row r="1779">
          <cell r="D1779" t="str">
            <v>12</v>
          </cell>
          <cell r="M1779">
            <v>-2870.42</v>
          </cell>
          <cell r="AF1779" t="str">
            <v>P&amp;L</v>
          </cell>
        </row>
        <row r="1780">
          <cell r="D1780" t="str">
            <v>12</v>
          </cell>
          <cell r="M1780">
            <v>-4256.49</v>
          </cell>
          <cell r="AF1780" t="str">
            <v>P&amp;L</v>
          </cell>
        </row>
        <row r="1781">
          <cell r="D1781" t="str">
            <v>12</v>
          </cell>
          <cell r="M1781">
            <v>141139.79999999999</v>
          </cell>
          <cell r="AF1781" t="str">
            <v>Balance sheet</v>
          </cell>
        </row>
        <row r="1782">
          <cell r="D1782" t="str">
            <v>12</v>
          </cell>
          <cell r="M1782">
            <v>-12498.92</v>
          </cell>
          <cell r="AF1782" t="str">
            <v>P&amp;L</v>
          </cell>
        </row>
        <row r="1783">
          <cell r="D1783" t="str">
            <v>12</v>
          </cell>
          <cell r="M1783">
            <v>-70827.19</v>
          </cell>
          <cell r="AF1783" t="str">
            <v>P&amp;L</v>
          </cell>
        </row>
        <row r="1784">
          <cell r="D1784" t="str">
            <v>12</v>
          </cell>
          <cell r="M1784">
            <v>83326.11</v>
          </cell>
          <cell r="AF1784" t="str">
            <v>Balance sheet</v>
          </cell>
        </row>
        <row r="1785">
          <cell r="D1785" t="str">
            <v>12</v>
          </cell>
          <cell r="M1785">
            <v>59.21</v>
          </cell>
          <cell r="AF1785" t="str">
            <v>Balance sheet</v>
          </cell>
        </row>
        <row r="1786">
          <cell r="D1786" t="str">
            <v>12</v>
          </cell>
          <cell r="M1786">
            <v>-59.21</v>
          </cell>
          <cell r="AF1786" t="str">
            <v>Balance sheet</v>
          </cell>
        </row>
        <row r="1787">
          <cell r="D1787" t="str">
            <v>12</v>
          </cell>
          <cell r="M1787">
            <v>126.01</v>
          </cell>
          <cell r="AF1787" t="str">
            <v>Balance sheet</v>
          </cell>
        </row>
        <row r="1788">
          <cell r="D1788" t="str">
            <v>12</v>
          </cell>
          <cell r="M1788">
            <v>-126.01</v>
          </cell>
          <cell r="AF1788" t="str">
            <v>Balance sheet</v>
          </cell>
        </row>
        <row r="1789">
          <cell r="D1789" t="str">
            <v>12</v>
          </cell>
          <cell r="M1789">
            <v>352.91</v>
          </cell>
          <cell r="AF1789" t="str">
            <v>Balance sheet</v>
          </cell>
        </row>
        <row r="1790">
          <cell r="D1790" t="str">
            <v>12</v>
          </cell>
          <cell r="M1790">
            <v>-352.91</v>
          </cell>
          <cell r="AF1790" t="str">
            <v>Balance sheet</v>
          </cell>
        </row>
        <row r="1791">
          <cell r="D1791" t="str">
            <v>12</v>
          </cell>
          <cell r="M1791">
            <v>63.96</v>
          </cell>
          <cell r="AF1791" t="str">
            <v>Balance sheet</v>
          </cell>
        </row>
        <row r="1792">
          <cell r="D1792" t="str">
            <v>12</v>
          </cell>
          <cell r="M1792">
            <v>-63.96</v>
          </cell>
          <cell r="AF1792" t="str">
            <v>Balance sheet</v>
          </cell>
        </row>
        <row r="1793">
          <cell r="D1793" t="str">
            <v>12</v>
          </cell>
          <cell r="M1793">
            <v>127.62</v>
          </cell>
          <cell r="AF1793" t="str">
            <v>Balance sheet</v>
          </cell>
        </row>
        <row r="1794">
          <cell r="D1794" t="str">
            <v>12</v>
          </cell>
          <cell r="M1794">
            <v>-127.62</v>
          </cell>
          <cell r="AF1794" t="str">
            <v>Balance sheet</v>
          </cell>
        </row>
        <row r="1795">
          <cell r="D1795" t="str">
            <v>12</v>
          </cell>
          <cell r="M1795">
            <v>593.12</v>
          </cell>
          <cell r="AF1795" t="str">
            <v>Balance sheet</v>
          </cell>
        </row>
        <row r="1796">
          <cell r="D1796" t="str">
            <v>12</v>
          </cell>
          <cell r="M1796">
            <v>-593.12</v>
          </cell>
          <cell r="AF1796" t="str">
            <v>Balance sheet</v>
          </cell>
        </row>
        <row r="1797">
          <cell r="D1797" t="str">
            <v>12</v>
          </cell>
          <cell r="M1797">
            <v>1620.98</v>
          </cell>
          <cell r="AF1797" t="str">
            <v>Balance sheet</v>
          </cell>
        </row>
        <row r="1798">
          <cell r="D1798" t="str">
            <v>12</v>
          </cell>
          <cell r="M1798">
            <v>-1620.98</v>
          </cell>
          <cell r="AF1798" t="str">
            <v>Balance sheet</v>
          </cell>
        </row>
        <row r="1799">
          <cell r="D1799" t="str">
            <v>12</v>
          </cell>
          <cell r="M1799">
            <v>228.74</v>
          </cell>
          <cell r="AF1799" t="str">
            <v>Balance sheet</v>
          </cell>
        </row>
        <row r="1800">
          <cell r="D1800" t="str">
            <v>12</v>
          </cell>
          <cell r="M1800">
            <v>-228.74</v>
          </cell>
          <cell r="AF1800" t="str">
            <v>Balance sheet</v>
          </cell>
        </row>
        <row r="1801">
          <cell r="D1801" t="str">
            <v>12</v>
          </cell>
          <cell r="M1801">
            <v>119.03</v>
          </cell>
          <cell r="AF1801" t="str">
            <v>Balance sheet</v>
          </cell>
        </row>
        <row r="1802">
          <cell r="D1802" t="str">
            <v>12</v>
          </cell>
          <cell r="M1802">
            <v>-119.03</v>
          </cell>
          <cell r="AF1802" t="str">
            <v>Balance sheet</v>
          </cell>
        </row>
        <row r="1803">
          <cell r="D1803" t="str">
            <v>12</v>
          </cell>
          <cell r="M1803">
            <v>2967.63</v>
          </cell>
          <cell r="AF1803" t="str">
            <v>Balance sheet</v>
          </cell>
        </row>
        <row r="1804">
          <cell r="D1804" t="str">
            <v>12</v>
          </cell>
          <cell r="M1804">
            <v>-2967.63</v>
          </cell>
          <cell r="AF1804" t="str">
            <v>Balance sheet</v>
          </cell>
        </row>
        <row r="1805">
          <cell r="D1805" t="str">
            <v>12</v>
          </cell>
          <cell r="M1805">
            <v>197.62</v>
          </cell>
          <cell r="AF1805" t="str">
            <v>Balance sheet</v>
          </cell>
        </row>
        <row r="1806">
          <cell r="D1806" t="str">
            <v>12</v>
          </cell>
          <cell r="M1806">
            <v>-197.62</v>
          </cell>
          <cell r="AF1806" t="str">
            <v>Balance sheet</v>
          </cell>
        </row>
        <row r="1807">
          <cell r="D1807" t="str">
            <v>12</v>
          </cell>
          <cell r="M1807">
            <v>50.79</v>
          </cell>
          <cell r="AF1807" t="str">
            <v>Balance sheet</v>
          </cell>
        </row>
        <row r="1808">
          <cell r="D1808" t="str">
            <v>12</v>
          </cell>
          <cell r="M1808">
            <v>-50.79</v>
          </cell>
          <cell r="AF1808" t="str">
            <v>Balance sheet</v>
          </cell>
        </row>
        <row r="1809">
          <cell r="D1809" t="str">
            <v>12</v>
          </cell>
          <cell r="M1809">
            <v>40.71</v>
          </cell>
          <cell r="AF1809" t="str">
            <v>Balance sheet</v>
          </cell>
        </row>
        <row r="1810">
          <cell r="D1810" t="str">
            <v>12</v>
          </cell>
          <cell r="M1810">
            <v>-40.71</v>
          </cell>
          <cell r="AF1810" t="str">
            <v>Balance sheet</v>
          </cell>
        </row>
        <row r="1811">
          <cell r="D1811" t="str">
            <v>12</v>
          </cell>
          <cell r="M1811">
            <v>203.08</v>
          </cell>
          <cell r="AF1811" t="str">
            <v>Balance sheet</v>
          </cell>
        </row>
        <row r="1812">
          <cell r="D1812" t="str">
            <v>12</v>
          </cell>
          <cell r="M1812">
            <v>-203.08</v>
          </cell>
          <cell r="AF1812" t="str">
            <v>Balance sheet</v>
          </cell>
        </row>
        <row r="1813">
          <cell r="D1813" t="str">
            <v>12</v>
          </cell>
          <cell r="M1813">
            <v>1431.68</v>
          </cell>
          <cell r="AF1813" t="str">
            <v>Balance sheet</v>
          </cell>
        </row>
        <row r="1814">
          <cell r="D1814" t="str">
            <v>12</v>
          </cell>
          <cell r="M1814">
            <v>-1431.68</v>
          </cell>
          <cell r="AF1814" t="str">
            <v>Balance sheet</v>
          </cell>
        </row>
        <row r="1815">
          <cell r="D1815" t="str">
            <v>12</v>
          </cell>
          <cell r="M1815">
            <v>320.02</v>
          </cell>
          <cell r="AF1815" t="str">
            <v>Balance sheet</v>
          </cell>
        </row>
        <row r="1816">
          <cell r="D1816" t="str">
            <v>12</v>
          </cell>
          <cell r="M1816">
            <v>-320.02</v>
          </cell>
          <cell r="AF1816" t="str">
            <v>Balance sheet</v>
          </cell>
        </row>
        <row r="1817">
          <cell r="D1817" t="str">
            <v>12</v>
          </cell>
          <cell r="M1817">
            <v>59.94</v>
          </cell>
          <cell r="AF1817" t="str">
            <v>Balance sheet</v>
          </cell>
        </row>
        <row r="1818">
          <cell r="D1818" t="str">
            <v>12</v>
          </cell>
          <cell r="M1818">
            <v>-59.94</v>
          </cell>
          <cell r="AF1818" t="str">
            <v>Balance sheet</v>
          </cell>
        </row>
        <row r="1819">
          <cell r="D1819" t="str">
            <v>12</v>
          </cell>
          <cell r="M1819">
            <v>1405.76</v>
          </cell>
          <cell r="AF1819" t="str">
            <v>Balance sheet</v>
          </cell>
        </row>
        <row r="1820">
          <cell r="D1820" t="str">
            <v>12</v>
          </cell>
          <cell r="M1820">
            <v>-1405.76</v>
          </cell>
          <cell r="AF1820" t="str">
            <v>Balance sheet</v>
          </cell>
        </row>
        <row r="1821">
          <cell r="D1821" t="str">
            <v>12</v>
          </cell>
          <cell r="M1821">
            <v>474.7</v>
          </cell>
          <cell r="AF1821" t="str">
            <v>Balance sheet</v>
          </cell>
        </row>
        <row r="1822">
          <cell r="D1822" t="str">
            <v>12</v>
          </cell>
          <cell r="M1822">
            <v>-474.7</v>
          </cell>
          <cell r="AF1822" t="str">
            <v>Balance sheet</v>
          </cell>
        </row>
        <row r="1823">
          <cell r="D1823" t="str">
            <v>12</v>
          </cell>
          <cell r="M1823">
            <v>16.399999999999999</v>
          </cell>
          <cell r="AF1823" t="str">
            <v>Balance sheet</v>
          </cell>
        </row>
        <row r="1824">
          <cell r="D1824" t="str">
            <v>12</v>
          </cell>
          <cell r="M1824">
            <v>-16.399999999999999</v>
          </cell>
          <cell r="AF1824" t="str">
            <v>Balance sheet</v>
          </cell>
        </row>
        <row r="1825">
          <cell r="D1825" t="str">
            <v>12</v>
          </cell>
          <cell r="M1825">
            <v>12759.28</v>
          </cell>
          <cell r="AF1825" t="str">
            <v>Balance sheet</v>
          </cell>
        </row>
        <row r="1826">
          <cell r="D1826" t="str">
            <v>12</v>
          </cell>
          <cell r="M1826">
            <v>-15293.99</v>
          </cell>
          <cell r="AF1826" t="str">
            <v>Balance sheet</v>
          </cell>
        </row>
        <row r="1827">
          <cell r="D1827" t="str">
            <v>12</v>
          </cell>
          <cell r="M1827">
            <v>10554.22</v>
          </cell>
          <cell r="AF1827" t="str">
            <v>Balance sheet</v>
          </cell>
        </row>
        <row r="1828">
          <cell r="D1828" t="str">
            <v>12</v>
          </cell>
          <cell r="M1828">
            <v>-7886.44</v>
          </cell>
          <cell r="AF1828" t="str">
            <v>Balance sheet</v>
          </cell>
        </row>
        <row r="1829">
          <cell r="D1829" t="str">
            <v>12</v>
          </cell>
          <cell r="M1829">
            <v>-201.83</v>
          </cell>
          <cell r="AF1829" t="str">
            <v>P&amp;L</v>
          </cell>
        </row>
        <row r="1830">
          <cell r="D1830" t="str">
            <v>12</v>
          </cell>
          <cell r="M1830">
            <v>68.760000000000005</v>
          </cell>
          <cell r="AF1830" t="str">
            <v>P&amp;L</v>
          </cell>
        </row>
        <row r="1831">
          <cell r="D1831" t="str">
            <v>12</v>
          </cell>
          <cell r="M1831">
            <v>113996.28</v>
          </cell>
          <cell r="AF1831" t="str">
            <v>Balance sheet</v>
          </cell>
        </row>
        <row r="1832">
          <cell r="D1832" t="str">
            <v>12</v>
          </cell>
          <cell r="M1832">
            <v>-113996.28</v>
          </cell>
          <cell r="AF1832" t="str">
            <v>Balance sheet</v>
          </cell>
        </row>
        <row r="1833">
          <cell r="D1833" t="str">
            <v>12</v>
          </cell>
          <cell r="M1833">
            <v>-0.34</v>
          </cell>
          <cell r="AF1833" t="str">
            <v>P&amp;L</v>
          </cell>
        </row>
        <row r="1834">
          <cell r="D1834" t="str">
            <v>12</v>
          </cell>
          <cell r="M1834">
            <v>0.34</v>
          </cell>
          <cell r="AF1834" t="str">
            <v>P&amp;L</v>
          </cell>
        </row>
        <row r="1835">
          <cell r="D1835" t="str">
            <v>12</v>
          </cell>
          <cell r="M1835">
            <v>55521.53</v>
          </cell>
          <cell r="AF1835" t="str">
            <v>Balance sheet</v>
          </cell>
        </row>
        <row r="1836">
          <cell r="D1836" t="str">
            <v>12</v>
          </cell>
          <cell r="M1836">
            <v>-55521.53</v>
          </cell>
          <cell r="AF1836" t="str">
            <v>Balance sheet</v>
          </cell>
        </row>
        <row r="1837">
          <cell r="D1837" t="str">
            <v>12</v>
          </cell>
          <cell r="M1837">
            <v>15000</v>
          </cell>
          <cell r="AF1837" t="str">
            <v>Balance sheet</v>
          </cell>
        </row>
        <row r="1838">
          <cell r="D1838" t="str">
            <v>12</v>
          </cell>
          <cell r="M1838">
            <v>-15000</v>
          </cell>
          <cell r="AF1838" t="str">
            <v>Balance sheet</v>
          </cell>
        </row>
        <row r="1839">
          <cell r="D1839" t="str">
            <v>12</v>
          </cell>
          <cell r="M1839">
            <v>26206.2</v>
          </cell>
          <cell r="AF1839" t="str">
            <v>Balance sheet</v>
          </cell>
        </row>
        <row r="1840">
          <cell r="D1840" t="str">
            <v>12</v>
          </cell>
          <cell r="M1840">
            <v>-26206.2</v>
          </cell>
          <cell r="AF1840" t="str">
            <v>Balance sheet</v>
          </cell>
        </row>
        <row r="1841">
          <cell r="D1841" t="str">
            <v>12</v>
          </cell>
          <cell r="M1841">
            <v>25000</v>
          </cell>
          <cell r="AF1841" t="str">
            <v>Balance sheet</v>
          </cell>
        </row>
        <row r="1842">
          <cell r="D1842" t="str">
            <v>12</v>
          </cell>
          <cell r="M1842">
            <v>-25000</v>
          </cell>
          <cell r="AF1842" t="str">
            <v>Balance sheet</v>
          </cell>
        </row>
        <row r="1843">
          <cell r="D1843" t="str">
            <v>12</v>
          </cell>
          <cell r="M1843">
            <v>3365.96</v>
          </cell>
          <cell r="AF1843" t="str">
            <v>Balance sheet</v>
          </cell>
        </row>
        <row r="1844">
          <cell r="D1844" t="str">
            <v>12</v>
          </cell>
          <cell r="M1844">
            <v>-3365.96</v>
          </cell>
          <cell r="AF1844" t="str">
            <v>Balance sheet</v>
          </cell>
        </row>
        <row r="1845">
          <cell r="D1845" t="str">
            <v>12</v>
          </cell>
          <cell r="M1845">
            <v>31.27</v>
          </cell>
          <cell r="AF1845" t="str">
            <v>Balance sheet</v>
          </cell>
        </row>
        <row r="1846">
          <cell r="D1846" t="str">
            <v>12</v>
          </cell>
          <cell r="M1846">
            <v>-183.37</v>
          </cell>
          <cell r="AF1846" t="str">
            <v>Balance sheet</v>
          </cell>
        </row>
        <row r="1847">
          <cell r="D1847" t="str">
            <v>12</v>
          </cell>
          <cell r="M1847">
            <v>152.1</v>
          </cell>
          <cell r="AF1847" t="str">
            <v>P&amp;L</v>
          </cell>
        </row>
        <row r="1848">
          <cell r="D1848" t="str">
            <v>12</v>
          </cell>
          <cell r="M1848">
            <v>199.79</v>
          </cell>
          <cell r="AF1848" t="str">
            <v>Balance sheet</v>
          </cell>
        </row>
        <row r="1849">
          <cell r="D1849" t="str">
            <v>12</v>
          </cell>
          <cell r="M1849">
            <v>-446.38</v>
          </cell>
          <cell r="AF1849" t="str">
            <v>Balance sheet</v>
          </cell>
        </row>
        <row r="1850">
          <cell r="D1850" t="str">
            <v>12</v>
          </cell>
          <cell r="M1850">
            <v>246.59</v>
          </cell>
          <cell r="AF1850" t="str">
            <v>P&amp;L</v>
          </cell>
        </row>
        <row r="1851">
          <cell r="D1851" t="str">
            <v>12</v>
          </cell>
          <cell r="M1851">
            <v>1181.76</v>
          </cell>
          <cell r="AF1851" t="str">
            <v>Balance sheet</v>
          </cell>
        </row>
        <row r="1852">
          <cell r="D1852" t="str">
            <v>12</v>
          </cell>
          <cell r="M1852">
            <v>-1171.3800000000001</v>
          </cell>
          <cell r="AF1852" t="str">
            <v>Balance sheet</v>
          </cell>
        </row>
        <row r="1853">
          <cell r="D1853" t="str">
            <v>12</v>
          </cell>
          <cell r="M1853">
            <v>-10.38</v>
          </cell>
          <cell r="AF1853" t="str">
            <v>P&amp;L</v>
          </cell>
        </row>
        <row r="1854">
          <cell r="D1854" t="str">
            <v>12</v>
          </cell>
          <cell r="M1854">
            <v>-23518.25</v>
          </cell>
          <cell r="AF1854" t="str">
            <v>Balance sheet</v>
          </cell>
        </row>
        <row r="1855">
          <cell r="D1855" t="str">
            <v>12</v>
          </cell>
          <cell r="M1855">
            <v>23518.25</v>
          </cell>
          <cell r="AF1855" t="str">
            <v>Balance sheet</v>
          </cell>
        </row>
        <row r="1856">
          <cell r="D1856" t="str">
            <v>12</v>
          </cell>
          <cell r="M1856">
            <v>1057.69</v>
          </cell>
          <cell r="AF1856" t="str">
            <v>Balance sheet</v>
          </cell>
        </row>
        <row r="1857">
          <cell r="D1857" t="str">
            <v>12</v>
          </cell>
          <cell r="M1857">
            <v>-1329.95</v>
          </cell>
          <cell r="AF1857" t="str">
            <v>Balance sheet</v>
          </cell>
        </row>
        <row r="1858">
          <cell r="D1858" t="str">
            <v>12</v>
          </cell>
          <cell r="M1858">
            <v>272.26</v>
          </cell>
          <cell r="AF1858" t="str">
            <v>P&amp;L</v>
          </cell>
        </row>
        <row r="1859">
          <cell r="D1859" t="str">
            <v>12</v>
          </cell>
          <cell r="M1859">
            <v>-4726.9799999999996</v>
          </cell>
          <cell r="AF1859" t="str">
            <v>P&amp;L</v>
          </cell>
        </row>
        <row r="1860">
          <cell r="D1860" t="str">
            <v>12</v>
          </cell>
          <cell r="M1860">
            <v>4726.9799999999996</v>
          </cell>
          <cell r="AF1860" t="str">
            <v>Balance sheet</v>
          </cell>
        </row>
        <row r="1861">
          <cell r="D1861" t="str">
            <v>12</v>
          </cell>
          <cell r="M1861">
            <v>-1398.94</v>
          </cell>
          <cell r="AF1861" t="str">
            <v>P&amp;L</v>
          </cell>
        </row>
        <row r="1862">
          <cell r="D1862" t="str">
            <v>12</v>
          </cell>
          <cell r="M1862">
            <v>1398.94</v>
          </cell>
          <cell r="AF1862" t="str">
            <v>Balance sheet</v>
          </cell>
        </row>
        <row r="1863">
          <cell r="D1863" t="str">
            <v>12</v>
          </cell>
          <cell r="M1863">
            <v>-66.75</v>
          </cell>
          <cell r="AF1863" t="str">
            <v>P&amp;L</v>
          </cell>
        </row>
        <row r="1864">
          <cell r="D1864" t="str">
            <v>12</v>
          </cell>
          <cell r="M1864">
            <v>66.75</v>
          </cell>
          <cell r="AF1864" t="str">
            <v>Balance sheet</v>
          </cell>
        </row>
        <row r="1865">
          <cell r="D1865" t="str">
            <v>12</v>
          </cell>
          <cell r="M1865">
            <v>156739</v>
          </cell>
          <cell r="AF1865" t="str">
            <v>Balance sheet</v>
          </cell>
        </row>
        <row r="1866">
          <cell r="D1866" t="str">
            <v>12</v>
          </cell>
          <cell r="M1866">
            <v>-156739</v>
          </cell>
          <cell r="AF1866" t="str">
            <v>Balance sheet</v>
          </cell>
        </row>
        <row r="1867">
          <cell r="D1867" t="str">
            <v>12</v>
          </cell>
          <cell r="M1867">
            <v>-24062</v>
          </cell>
          <cell r="AF1867" t="str">
            <v>P&amp;L</v>
          </cell>
        </row>
        <row r="1868">
          <cell r="D1868" t="str">
            <v>12</v>
          </cell>
          <cell r="M1868">
            <v>24062</v>
          </cell>
          <cell r="AF1868" t="str">
            <v>Balance sheet</v>
          </cell>
        </row>
        <row r="1869">
          <cell r="D1869" t="str">
            <v>12</v>
          </cell>
          <cell r="M1869">
            <v>156739</v>
          </cell>
          <cell r="AF1869" t="str">
            <v>Balance sheet</v>
          </cell>
        </row>
        <row r="1870">
          <cell r="D1870" t="str">
            <v>12</v>
          </cell>
          <cell r="M1870">
            <v>-156739</v>
          </cell>
          <cell r="AF1870" t="str">
            <v>Balance sheet</v>
          </cell>
        </row>
        <row r="1871">
          <cell r="D1871" t="str">
            <v>12</v>
          </cell>
          <cell r="M1871">
            <v>0</v>
          </cell>
          <cell r="AF1871" t="str">
            <v>P&amp;L</v>
          </cell>
        </row>
        <row r="1872">
          <cell r="D1872" t="str">
            <v>12</v>
          </cell>
          <cell r="M1872">
            <v>35000</v>
          </cell>
          <cell r="AF1872" t="str">
            <v>Balance sheet</v>
          </cell>
        </row>
        <row r="1873">
          <cell r="D1873" t="str">
            <v>12</v>
          </cell>
          <cell r="M1873">
            <v>-35000</v>
          </cell>
          <cell r="AF1873" t="str">
            <v>Balance sheet</v>
          </cell>
        </row>
        <row r="1874">
          <cell r="D1874" t="str">
            <v>12</v>
          </cell>
          <cell r="M1874">
            <v>24975</v>
          </cell>
          <cell r="AF1874" t="str">
            <v>Balance sheet</v>
          </cell>
        </row>
        <row r="1875">
          <cell r="D1875" t="str">
            <v>12</v>
          </cell>
          <cell r="M1875">
            <v>25</v>
          </cell>
          <cell r="AF1875" t="str">
            <v>P&amp;L</v>
          </cell>
        </row>
        <row r="1876">
          <cell r="D1876" t="str">
            <v>12</v>
          </cell>
          <cell r="M1876">
            <v>-25000</v>
          </cell>
          <cell r="AF1876" t="str">
            <v>Balance sheet</v>
          </cell>
        </row>
        <row r="1877">
          <cell r="D1877" t="str">
            <v>12</v>
          </cell>
          <cell r="M1877">
            <v>15000</v>
          </cell>
          <cell r="AF1877" t="str">
            <v>Balance sheet</v>
          </cell>
        </row>
        <row r="1878">
          <cell r="D1878" t="str">
            <v>12</v>
          </cell>
          <cell r="M1878">
            <v>-15000</v>
          </cell>
          <cell r="AF1878" t="str">
            <v>Balance sheet</v>
          </cell>
        </row>
        <row r="1879">
          <cell r="D1879" t="str">
            <v>12</v>
          </cell>
          <cell r="M1879">
            <v>-15501.38</v>
          </cell>
          <cell r="AF1879" t="str">
            <v>Balance sheet</v>
          </cell>
        </row>
        <row r="1880">
          <cell r="D1880" t="str">
            <v>12</v>
          </cell>
          <cell r="M1880">
            <v>15501.38</v>
          </cell>
          <cell r="AF1880" t="str">
            <v>Balance sheet</v>
          </cell>
        </row>
        <row r="1881">
          <cell r="D1881" t="str">
            <v>12</v>
          </cell>
          <cell r="M1881">
            <v>0</v>
          </cell>
          <cell r="AF1881" t="str">
            <v>P&amp;L</v>
          </cell>
        </row>
        <row r="1882">
          <cell r="D1882" t="str">
            <v>12</v>
          </cell>
          <cell r="M1882">
            <v>-33311.32</v>
          </cell>
          <cell r="AF1882" t="str">
            <v>Balance sheet</v>
          </cell>
        </row>
        <row r="1883">
          <cell r="D1883" t="str">
            <v>12</v>
          </cell>
          <cell r="M1883">
            <v>33311.32</v>
          </cell>
          <cell r="AF1883" t="str">
            <v>Balance sheet</v>
          </cell>
        </row>
        <row r="1884">
          <cell r="D1884" t="str">
            <v>12</v>
          </cell>
          <cell r="M1884">
            <v>0</v>
          </cell>
          <cell r="AF1884" t="str">
            <v>P&amp;L</v>
          </cell>
        </row>
        <row r="1885">
          <cell r="D1885" t="str">
            <v>12</v>
          </cell>
          <cell r="M1885">
            <v>-5533.61</v>
          </cell>
          <cell r="AF1885" t="str">
            <v>Balance sheet</v>
          </cell>
        </row>
        <row r="1886">
          <cell r="D1886" t="str">
            <v>12</v>
          </cell>
          <cell r="M1886">
            <v>5454.58</v>
          </cell>
          <cell r="AF1886" t="str">
            <v>Balance sheet</v>
          </cell>
        </row>
        <row r="1887">
          <cell r="D1887" t="str">
            <v>12</v>
          </cell>
          <cell r="M1887">
            <v>79.03</v>
          </cell>
          <cell r="AF1887" t="str">
            <v>P&amp;L</v>
          </cell>
        </row>
        <row r="1888">
          <cell r="D1888" t="str">
            <v>12</v>
          </cell>
          <cell r="M1888">
            <v>-2388.67</v>
          </cell>
          <cell r="AF1888" t="str">
            <v>Balance sheet</v>
          </cell>
        </row>
        <row r="1889">
          <cell r="D1889" t="str">
            <v>12</v>
          </cell>
          <cell r="M1889">
            <v>2369.31</v>
          </cell>
          <cell r="AF1889" t="str">
            <v>Balance sheet</v>
          </cell>
        </row>
        <row r="1890">
          <cell r="D1890" t="str">
            <v>12</v>
          </cell>
          <cell r="M1890">
            <v>19.36</v>
          </cell>
          <cell r="AF1890" t="str">
            <v>P&amp;L</v>
          </cell>
        </row>
        <row r="1891">
          <cell r="D1891" t="str">
            <v>12</v>
          </cell>
          <cell r="M1891">
            <v>-8611.06</v>
          </cell>
          <cell r="AF1891" t="str">
            <v>Balance sheet</v>
          </cell>
        </row>
        <row r="1892">
          <cell r="D1892" t="str">
            <v>12</v>
          </cell>
          <cell r="M1892">
            <v>8611.06</v>
          </cell>
          <cell r="AF1892" t="str">
            <v>Balance sheet</v>
          </cell>
        </row>
        <row r="1893">
          <cell r="D1893" t="str">
            <v>12</v>
          </cell>
          <cell r="M1893">
            <v>0</v>
          </cell>
          <cell r="AF1893" t="str">
            <v>P&amp;L</v>
          </cell>
        </row>
        <row r="1894">
          <cell r="D1894" t="str">
            <v>12</v>
          </cell>
          <cell r="M1894">
            <v>-1422.63</v>
          </cell>
          <cell r="AF1894" t="str">
            <v>Balance sheet</v>
          </cell>
        </row>
        <row r="1895">
          <cell r="D1895" t="str">
            <v>12</v>
          </cell>
          <cell r="M1895">
            <v>1363.95</v>
          </cell>
          <cell r="AF1895" t="str">
            <v>Balance sheet</v>
          </cell>
        </row>
        <row r="1896">
          <cell r="D1896" t="str">
            <v>12</v>
          </cell>
          <cell r="M1896">
            <v>58.68</v>
          </cell>
          <cell r="AF1896" t="str">
            <v>P&amp;L</v>
          </cell>
        </row>
        <row r="1897">
          <cell r="D1897" t="str">
            <v>12</v>
          </cell>
          <cell r="M1897">
            <v>-5500</v>
          </cell>
          <cell r="AF1897" t="str">
            <v>Balance sheet</v>
          </cell>
        </row>
        <row r="1898">
          <cell r="D1898" t="str">
            <v>12</v>
          </cell>
          <cell r="M1898">
            <v>5500</v>
          </cell>
          <cell r="AF1898" t="str">
            <v>Balance sheet</v>
          </cell>
        </row>
        <row r="1899">
          <cell r="D1899" t="str">
            <v>12</v>
          </cell>
          <cell r="M1899">
            <v>0</v>
          </cell>
          <cell r="AF1899" t="str">
            <v>P&amp;L</v>
          </cell>
        </row>
        <row r="1900">
          <cell r="D1900" t="str">
            <v>12</v>
          </cell>
          <cell r="M1900">
            <v>-11000</v>
          </cell>
          <cell r="AF1900" t="str">
            <v>Balance sheet</v>
          </cell>
        </row>
        <row r="1901">
          <cell r="D1901" t="str">
            <v>12</v>
          </cell>
          <cell r="M1901">
            <v>11000</v>
          </cell>
          <cell r="AF1901" t="str">
            <v>Balance sheet</v>
          </cell>
        </row>
        <row r="1902">
          <cell r="D1902" t="str">
            <v>12</v>
          </cell>
          <cell r="M1902">
            <v>0</v>
          </cell>
          <cell r="AF1902" t="str">
            <v>P&amp;L</v>
          </cell>
        </row>
        <row r="1903">
          <cell r="D1903" t="str">
            <v>12</v>
          </cell>
          <cell r="M1903">
            <v>-2371.64</v>
          </cell>
          <cell r="AF1903" t="str">
            <v>Balance sheet</v>
          </cell>
        </row>
        <row r="1904">
          <cell r="D1904" t="str">
            <v>12</v>
          </cell>
          <cell r="M1904">
            <v>2371.64</v>
          </cell>
          <cell r="AF1904" t="str">
            <v>Balance sheet</v>
          </cell>
        </row>
        <row r="1905">
          <cell r="D1905" t="str">
            <v>12</v>
          </cell>
          <cell r="M1905">
            <v>0</v>
          </cell>
          <cell r="AF1905" t="str">
            <v>P&amp;L</v>
          </cell>
        </row>
        <row r="1906">
          <cell r="D1906" t="str">
            <v>12</v>
          </cell>
          <cell r="M1906">
            <v>-2344.31</v>
          </cell>
          <cell r="AF1906" t="str">
            <v>Balance sheet</v>
          </cell>
        </row>
        <row r="1907">
          <cell r="D1907" t="str">
            <v>12</v>
          </cell>
          <cell r="M1907">
            <v>2344.3000000000002</v>
          </cell>
          <cell r="AF1907" t="str">
            <v>Balance sheet</v>
          </cell>
        </row>
        <row r="1908">
          <cell r="D1908" t="str">
            <v>12</v>
          </cell>
          <cell r="M1908">
            <v>0.01</v>
          </cell>
          <cell r="AF1908" t="str">
            <v>P&amp;L</v>
          </cell>
        </row>
        <row r="1909">
          <cell r="D1909" t="str">
            <v>12</v>
          </cell>
          <cell r="M1909">
            <v>300.98</v>
          </cell>
          <cell r="AF1909" t="str">
            <v>P&amp;L</v>
          </cell>
        </row>
        <row r="1910">
          <cell r="D1910" t="str">
            <v>12</v>
          </cell>
          <cell r="M1910">
            <v>54.18</v>
          </cell>
          <cell r="AF1910" t="str">
            <v>Balance sheet</v>
          </cell>
        </row>
        <row r="1911">
          <cell r="D1911" t="str">
            <v>12</v>
          </cell>
          <cell r="M1911">
            <v>-355.16</v>
          </cell>
          <cell r="AF1911" t="str">
            <v>Balance sheet</v>
          </cell>
        </row>
        <row r="1912">
          <cell r="D1912" t="str">
            <v>12</v>
          </cell>
          <cell r="M1912">
            <v>-355.15</v>
          </cell>
          <cell r="AF1912" t="str">
            <v>Balance sheet</v>
          </cell>
        </row>
        <row r="1913">
          <cell r="D1913" t="str">
            <v>12</v>
          </cell>
          <cell r="M1913">
            <v>355.16</v>
          </cell>
          <cell r="AF1913" t="str">
            <v>Balance sheet</v>
          </cell>
        </row>
        <row r="1914">
          <cell r="D1914" t="str">
            <v>12</v>
          </cell>
          <cell r="M1914">
            <v>-0.01</v>
          </cell>
          <cell r="AF1914" t="str">
            <v>P&amp;L</v>
          </cell>
        </row>
        <row r="1915">
          <cell r="D1915" t="str">
            <v>12</v>
          </cell>
          <cell r="M1915">
            <v>-652.57000000000005</v>
          </cell>
          <cell r="AF1915" t="str">
            <v>Balance sheet</v>
          </cell>
        </row>
        <row r="1916">
          <cell r="D1916" t="str">
            <v>12</v>
          </cell>
          <cell r="M1916">
            <v>18</v>
          </cell>
          <cell r="AF1916" t="str">
            <v>Balance sheet</v>
          </cell>
        </row>
        <row r="1917">
          <cell r="D1917" t="str">
            <v>12</v>
          </cell>
          <cell r="M1917">
            <v>634.52</v>
          </cell>
          <cell r="AF1917" t="str">
            <v>Balance sheet</v>
          </cell>
        </row>
        <row r="1918">
          <cell r="D1918" t="str">
            <v>12</v>
          </cell>
          <cell r="M1918">
            <v>0.06</v>
          </cell>
          <cell r="AF1918" t="str">
            <v>P&amp;L</v>
          </cell>
        </row>
        <row r="1919">
          <cell r="D1919" t="str">
            <v>12</v>
          </cell>
          <cell r="M1919">
            <v>-0.01</v>
          </cell>
          <cell r="AF1919" t="str">
            <v>P&amp;L</v>
          </cell>
        </row>
        <row r="1920">
          <cell r="D1920" t="str">
            <v>12</v>
          </cell>
          <cell r="M1920">
            <v>-22.34</v>
          </cell>
          <cell r="AF1920" t="str">
            <v>Balance sheet</v>
          </cell>
        </row>
        <row r="1921">
          <cell r="D1921" t="str">
            <v>12</v>
          </cell>
          <cell r="M1921">
            <v>22.37</v>
          </cell>
          <cell r="AF1921" t="str">
            <v>Balance sheet</v>
          </cell>
        </row>
        <row r="1922">
          <cell r="D1922" t="str">
            <v>12</v>
          </cell>
          <cell r="M1922">
            <v>-0.03</v>
          </cell>
          <cell r="AF1922" t="str">
            <v>P&amp;L</v>
          </cell>
        </row>
        <row r="1923">
          <cell r="D1923" t="str">
            <v>12</v>
          </cell>
          <cell r="M1923">
            <v>-234.97</v>
          </cell>
          <cell r="AF1923" t="str">
            <v>Balance sheet</v>
          </cell>
        </row>
        <row r="1924">
          <cell r="D1924" t="str">
            <v>12</v>
          </cell>
          <cell r="M1924">
            <v>235.33</v>
          </cell>
          <cell r="AF1924" t="str">
            <v>Balance sheet</v>
          </cell>
        </row>
        <row r="1925">
          <cell r="D1925" t="str">
            <v>12</v>
          </cell>
          <cell r="M1925">
            <v>-0.36</v>
          </cell>
          <cell r="AF1925" t="str">
            <v>P&amp;L</v>
          </cell>
        </row>
        <row r="1926">
          <cell r="D1926" t="str">
            <v>12</v>
          </cell>
          <cell r="M1926">
            <v>-539.16</v>
          </cell>
          <cell r="AF1926" t="str">
            <v>Balance sheet</v>
          </cell>
        </row>
        <row r="1927">
          <cell r="D1927" t="str">
            <v>12</v>
          </cell>
          <cell r="M1927">
            <v>539.87</v>
          </cell>
          <cell r="AF1927" t="str">
            <v>Balance sheet</v>
          </cell>
        </row>
        <row r="1928">
          <cell r="D1928" t="str">
            <v>12</v>
          </cell>
          <cell r="M1928">
            <v>-0.71</v>
          </cell>
          <cell r="AF1928" t="str">
            <v>P&amp;L</v>
          </cell>
        </row>
        <row r="1929">
          <cell r="D1929" t="str">
            <v>12</v>
          </cell>
          <cell r="M1929">
            <v>-50.09</v>
          </cell>
          <cell r="AF1929" t="str">
            <v>Balance sheet</v>
          </cell>
        </row>
        <row r="1930">
          <cell r="D1930" t="str">
            <v>12</v>
          </cell>
          <cell r="M1930">
            <v>50.16</v>
          </cell>
          <cell r="AF1930" t="str">
            <v>Balance sheet</v>
          </cell>
        </row>
        <row r="1931">
          <cell r="D1931" t="str">
            <v>12</v>
          </cell>
          <cell r="M1931">
            <v>-7.0000000000000007E-2</v>
          </cell>
          <cell r="AF1931" t="str">
            <v>P&amp;L</v>
          </cell>
        </row>
        <row r="1932">
          <cell r="D1932" t="str">
            <v>12</v>
          </cell>
          <cell r="M1932">
            <v>-50.09</v>
          </cell>
          <cell r="AF1932" t="str">
            <v>Balance sheet</v>
          </cell>
        </row>
        <row r="1933">
          <cell r="D1933" t="str">
            <v>12</v>
          </cell>
          <cell r="M1933">
            <v>50.16</v>
          </cell>
          <cell r="AF1933" t="str">
            <v>Balance sheet</v>
          </cell>
        </row>
        <row r="1934">
          <cell r="D1934" t="str">
            <v>12</v>
          </cell>
          <cell r="M1934">
            <v>-7.0000000000000007E-2</v>
          </cell>
          <cell r="AF1934" t="str">
            <v>P&amp;L</v>
          </cell>
        </row>
        <row r="1935">
          <cell r="D1935" t="str">
            <v>12</v>
          </cell>
          <cell r="M1935">
            <v>-49.25</v>
          </cell>
          <cell r="AF1935" t="str">
            <v>Balance sheet</v>
          </cell>
        </row>
        <row r="1936">
          <cell r="D1936" t="str">
            <v>12</v>
          </cell>
          <cell r="M1936">
            <v>49.31</v>
          </cell>
          <cell r="AF1936" t="str">
            <v>Balance sheet</v>
          </cell>
        </row>
        <row r="1937">
          <cell r="D1937" t="str">
            <v>12</v>
          </cell>
          <cell r="M1937">
            <v>-0.06</v>
          </cell>
          <cell r="AF1937" t="str">
            <v>P&amp;L</v>
          </cell>
        </row>
        <row r="1938">
          <cell r="D1938" t="str">
            <v>12</v>
          </cell>
          <cell r="M1938">
            <v>-31.62</v>
          </cell>
          <cell r="AF1938" t="str">
            <v>Balance sheet</v>
          </cell>
        </row>
        <row r="1939">
          <cell r="D1939" t="str">
            <v>12</v>
          </cell>
          <cell r="M1939">
            <v>31.62</v>
          </cell>
          <cell r="AF1939" t="str">
            <v>Balance sheet</v>
          </cell>
        </row>
        <row r="1940">
          <cell r="D1940" t="str">
            <v>12</v>
          </cell>
          <cell r="M1940">
            <v>-46.06</v>
          </cell>
          <cell r="AF1940" t="str">
            <v>Balance sheet</v>
          </cell>
        </row>
        <row r="1941">
          <cell r="D1941" t="str">
            <v>12</v>
          </cell>
          <cell r="M1941">
            <v>46.12</v>
          </cell>
          <cell r="AF1941" t="str">
            <v>Balance sheet</v>
          </cell>
        </row>
        <row r="1942">
          <cell r="D1942" t="str">
            <v>12</v>
          </cell>
          <cell r="M1942">
            <v>-0.06</v>
          </cell>
          <cell r="AF1942" t="str">
            <v>P&amp;L</v>
          </cell>
        </row>
        <row r="1943">
          <cell r="D1943" t="str">
            <v>12</v>
          </cell>
          <cell r="M1943">
            <v>-50.09</v>
          </cell>
          <cell r="AF1943" t="str">
            <v>Balance sheet</v>
          </cell>
        </row>
        <row r="1944">
          <cell r="D1944" t="str">
            <v>12</v>
          </cell>
          <cell r="M1944">
            <v>50.16</v>
          </cell>
          <cell r="AF1944" t="str">
            <v>Balance sheet</v>
          </cell>
        </row>
        <row r="1945">
          <cell r="D1945" t="str">
            <v>12</v>
          </cell>
          <cell r="M1945">
            <v>-7.0000000000000007E-2</v>
          </cell>
          <cell r="AF1945" t="str">
            <v>P&amp;L</v>
          </cell>
        </row>
        <row r="1946">
          <cell r="D1946" t="str">
            <v>12</v>
          </cell>
          <cell r="M1946">
            <v>-25.33</v>
          </cell>
          <cell r="AF1946" t="str">
            <v>Balance sheet</v>
          </cell>
        </row>
        <row r="1947">
          <cell r="D1947" t="str">
            <v>12</v>
          </cell>
          <cell r="M1947">
            <v>25.32</v>
          </cell>
          <cell r="AF1947" t="str">
            <v>Balance sheet</v>
          </cell>
        </row>
        <row r="1948">
          <cell r="D1948" t="str">
            <v>12</v>
          </cell>
          <cell r="M1948">
            <v>0.01</v>
          </cell>
          <cell r="AF1948" t="str">
            <v>P&amp;L</v>
          </cell>
        </row>
        <row r="1949">
          <cell r="D1949" t="str">
            <v>12</v>
          </cell>
          <cell r="M1949">
            <v>-50.09</v>
          </cell>
          <cell r="AF1949" t="str">
            <v>Balance sheet</v>
          </cell>
        </row>
        <row r="1950">
          <cell r="D1950" t="str">
            <v>12</v>
          </cell>
          <cell r="M1950">
            <v>50.16</v>
          </cell>
          <cell r="AF1950" t="str">
            <v>Balance sheet</v>
          </cell>
        </row>
        <row r="1951">
          <cell r="D1951" t="str">
            <v>12</v>
          </cell>
          <cell r="M1951">
            <v>-7.0000000000000007E-2</v>
          </cell>
          <cell r="AF1951" t="str">
            <v>P&amp;L</v>
          </cell>
        </row>
        <row r="1952">
          <cell r="D1952" t="str">
            <v>12</v>
          </cell>
          <cell r="M1952">
            <v>-24.94</v>
          </cell>
          <cell r="AF1952" t="str">
            <v>Balance sheet</v>
          </cell>
        </row>
        <row r="1953">
          <cell r="D1953" t="str">
            <v>12</v>
          </cell>
          <cell r="M1953">
            <v>24.97</v>
          </cell>
          <cell r="AF1953" t="str">
            <v>Balance sheet</v>
          </cell>
        </row>
        <row r="1954">
          <cell r="D1954" t="str">
            <v>12</v>
          </cell>
          <cell r="M1954">
            <v>-0.03</v>
          </cell>
          <cell r="AF1954" t="str">
            <v>P&amp;L</v>
          </cell>
        </row>
        <row r="1955">
          <cell r="D1955" t="str">
            <v>12</v>
          </cell>
          <cell r="M1955">
            <v>-46.76</v>
          </cell>
          <cell r="AF1955" t="str">
            <v>Balance sheet</v>
          </cell>
        </row>
        <row r="1956">
          <cell r="D1956" t="str">
            <v>12</v>
          </cell>
          <cell r="M1956">
            <v>46.82</v>
          </cell>
          <cell r="AF1956" t="str">
            <v>Balance sheet</v>
          </cell>
        </row>
        <row r="1957">
          <cell r="D1957" t="str">
            <v>12</v>
          </cell>
          <cell r="M1957">
            <v>-0.06</v>
          </cell>
          <cell r="AF1957" t="str">
            <v>P&amp;L</v>
          </cell>
        </row>
        <row r="1958">
          <cell r="D1958" t="str">
            <v>12</v>
          </cell>
          <cell r="M1958">
            <v>-73638.89</v>
          </cell>
          <cell r="AF1958" t="str">
            <v>Balance sheet</v>
          </cell>
        </row>
        <row r="1959">
          <cell r="D1959" t="str">
            <v>12</v>
          </cell>
          <cell r="M1959">
            <v>73638.89</v>
          </cell>
          <cell r="AF1959" t="str">
            <v>Balance sheet</v>
          </cell>
        </row>
        <row r="1960">
          <cell r="D1960" t="str">
            <v>12</v>
          </cell>
          <cell r="M1960">
            <v>-3162.78</v>
          </cell>
          <cell r="AF1960" t="str">
            <v>Balance sheet</v>
          </cell>
        </row>
        <row r="1961">
          <cell r="D1961" t="str">
            <v>12</v>
          </cell>
          <cell r="M1961">
            <v>3162.78</v>
          </cell>
          <cell r="AF1961" t="str">
            <v>Balance sheet</v>
          </cell>
        </row>
        <row r="1962">
          <cell r="D1962" t="str">
            <v>12</v>
          </cell>
          <cell r="M1962">
            <v>-6749.16</v>
          </cell>
          <cell r="AF1962" t="str">
            <v>Balance sheet</v>
          </cell>
        </row>
        <row r="1963">
          <cell r="D1963" t="str">
            <v>12</v>
          </cell>
          <cell r="M1963">
            <v>6637.17</v>
          </cell>
          <cell r="AF1963" t="str">
            <v>Balance sheet</v>
          </cell>
        </row>
        <row r="1964">
          <cell r="D1964" t="str">
            <v>12</v>
          </cell>
          <cell r="M1964">
            <v>111.99</v>
          </cell>
          <cell r="AF1964" t="str">
            <v>P&amp;L</v>
          </cell>
        </row>
        <row r="1965">
          <cell r="D1965" t="str">
            <v>12</v>
          </cell>
          <cell r="M1965">
            <v>-2232.4299999999998</v>
          </cell>
          <cell r="AF1965" t="str">
            <v>Balance sheet</v>
          </cell>
        </row>
        <row r="1966">
          <cell r="D1966" t="str">
            <v>12</v>
          </cell>
          <cell r="M1966">
            <v>2226.5700000000002</v>
          </cell>
          <cell r="AF1966" t="str">
            <v>Balance sheet</v>
          </cell>
        </row>
        <row r="1967">
          <cell r="D1967" t="str">
            <v>12</v>
          </cell>
          <cell r="M1967">
            <v>5.86</v>
          </cell>
          <cell r="AF1967" t="str">
            <v>P&amp;L</v>
          </cell>
        </row>
        <row r="1968">
          <cell r="D1968" t="str">
            <v>12</v>
          </cell>
          <cell r="M1968">
            <v>-494.94</v>
          </cell>
          <cell r="AF1968" t="str">
            <v>Balance sheet</v>
          </cell>
        </row>
        <row r="1969">
          <cell r="D1969" t="str">
            <v>12</v>
          </cell>
          <cell r="M1969">
            <v>486.73</v>
          </cell>
          <cell r="AF1969" t="str">
            <v>Balance sheet</v>
          </cell>
        </row>
        <row r="1970">
          <cell r="D1970" t="str">
            <v>12</v>
          </cell>
          <cell r="M1970">
            <v>8.2100000000000009</v>
          </cell>
          <cell r="AF1970" t="str">
            <v>P&amp;L</v>
          </cell>
        </row>
        <row r="1971">
          <cell r="D1971" t="str">
            <v>12</v>
          </cell>
          <cell r="M1971">
            <v>-21583.360000000001</v>
          </cell>
          <cell r="AF1971" t="str">
            <v>Balance sheet</v>
          </cell>
        </row>
        <row r="1972">
          <cell r="D1972" t="str">
            <v>12</v>
          </cell>
          <cell r="M1972">
            <v>21560.75</v>
          </cell>
          <cell r="AF1972" t="str">
            <v>Balance sheet</v>
          </cell>
        </row>
        <row r="1973">
          <cell r="D1973" t="str">
            <v>12</v>
          </cell>
          <cell r="M1973">
            <v>22.61</v>
          </cell>
          <cell r="AF1973" t="str">
            <v>P&amp;L</v>
          </cell>
        </row>
        <row r="1974">
          <cell r="D1974" t="str">
            <v>12</v>
          </cell>
          <cell r="M1974">
            <v>-226.52</v>
          </cell>
          <cell r="AF1974" t="str">
            <v>Balance sheet</v>
          </cell>
        </row>
        <row r="1975">
          <cell r="D1975" t="str">
            <v>12</v>
          </cell>
          <cell r="M1975">
            <v>226.23</v>
          </cell>
          <cell r="AF1975" t="str">
            <v>Balance sheet</v>
          </cell>
        </row>
        <row r="1976">
          <cell r="D1976" t="str">
            <v>12</v>
          </cell>
          <cell r="M1976">
            <v>0.28999999999999998</v>
          </cell>
          <cell r="AF1976" t="str">
            <v>P&amp;L</v>
          </cell>
        </row>
        <row r="1977">
          <cell r="D1977" t="str">
            <v>12</v>
          </cell>
          <cell r="M1977">
            <v>-607.05999999999995</v>
          </cell>
          <cell r="AF1977" t="str">
            <v>Balance sheet</v>
          </cell>
        </row>
        <row r="1978">
          <cell r="D1978" t="str">
            <v>12</v>
          </cell>
          <cell r="M1978">
            <v>606.42999999999995</v>
          </cell>
          <cell r="AF1978" t="str">
            <v>Balance sheet</v>
          </cell>
        </row>
        <row r="1979">
          <cell r="D1979" t="str">
            <v>12</v>
          </cell>
          <cell r="M1979">
            <v>0.63</v>
          </cell>
          <cell r="AF1979" t="str">
            <v>P&amp;L</v>
          </cell>
        </row>
        <row r="1980">
          <cell r="D1980" t="str">
            <v>12</v>
          </cell>
          <cell r="M1980">
            <v>-302.83</v>
          </cell>
          <cell r="AF1980" t="str">
            <v>Balance sheet</v>
          </cell>
        </row>
        <row r="1981">
          <cell r="D1981" t="str">
            <v>12</v>
          </cell>
          <cell r="M1981">
            <v>303.81</v>
          </cell>
          <cell r="AF1981" t="str">
            <v>Balance sheet</v>
          </cell>
        </row>
        <row r="1982">
          <cell r="D1982" t="str">
            <v>12</v>
          </cell>
          <cell r="M1982">
            <v>-0.98</v>
          </cell>
          <cell r="AF1982" t="str">
            <v>P&amp;L</v>
          </cell>
        </row>
        <row r="1983">
          <cell r="D1983" t="str">
            <v>12</v>
          </cell>
          <cell r="M1983">
            <v>-2334.08</v>
          </cell>
          <cell r="AF1983" t="str">
            <v>Balance sheet</v>
          </cell>
        </row>
        <row r="1984">
          <cell r="D1984" t="str">
            <v>12</v>
          </cell>
          <cell r="M1984">
            <v>2341.2399999999998</v>
          </cell>
          <cell r="AF1984" t="str">
            <v>Balance sheet</v>
          </cell>
        </row>
        <row r="1985">
          <cell r="D1985" t="str">
            <v>12</v>
          </cell>
          <cell r="M1985">
            <v>-7.16</v>
          </cell>
          <cell r="AF1985" t="str">
            <v>P&amp;L</v>
          </cell>
        </row>
        <row r="1986">
          <cell r="D1986" t="str">
            <v>12</v>
          </cell>
          <cell r="M1986">
            <v>-2430.14</v>
          </cell>
          <cell r="AF1986" t="str">
            <v>Balance sheet</v>
          </cell>
        </row>
        <row r="1987">
          <cell r="D1987" t="str">
            <v>12</v>
          </cell>
          <cell r="M1987">
            <v>2441.06</v>
          </cell>
          <cell r="AF1987" t="str">
            <v>Balance sheet</v>
          </cell>
        </row>
        <row r="1988">
          <cell r="D1988" t="str">
            <v>12</v>
          </cell>
          <cell r="M1988">
            <v>-10.92</v>
          </cell>
          <cell r="AF1988" t="str">
            <v>P&amp;L</v>
          </cell>
        </row>
        <row r="1989">
          <cell r="D1989" t="str">
            <v>12</v>
          </cell>
          <cell r="M1989">
            <v>-96.64</v>
          </cell>
          <cell r="AF1989" t="str">
            <v>Balance sheet</v>
          </cell>
        </row>
        <row r="1990">
          <cell r="D1990" t="str">
            <v>12</v>
          </cell>
          <cell r="M1990">
            <v>95.42</v>
          </cell>
          <cell r="AF1990" t="str">
            <v>Balance sheet</v>
          </cell>
        </row>
        <row r="1991">
          <cell r="D1991" t="str">
            <v>12</v>
          </cell>
          <cell r="M1991">
            <v>1.22</v>
          </cell>
          <cell r="AF1991" t="str">
            <v>P&amp;L</v>
          </cell>
        </row>
        <row r="1992">
          <cell r="D1992" t="str">
            <v>12</v>
          </cell>
          <cell r="M1992">
            <v>-4474.2700000000004</v>
          </cell>
          <cell r="AF1992" t="str">
            <v>Balance sheet</v>
          </cell>
        </row>
        <row r="1993">
          <cell r="D1993" t="str">
            <v>12</v>
          </cell>
          <cell r="M1993">
            <v>4422.5</v>
          </cell>
          <cell r="AF1993" t="str">
            <v>Balance sheet</v>
          </cell>
        </row>
        <row r="1994">
          <cell r="D1994" t="str">
            <v>12</v>
          </cell>
          <cell r="M1994">
            <v>51.77</v>
          </cell>
          <cell r="AF1994" t="str">
            <v>P&amp;L</v>
          </cell>
        </row>
        <row r="1995">
          <cell r="D1995" t="str">
            <v>12</v>
          </cell>
          <cell r="M1995">
            <v>-27495</v>
          </cell>
          <cell r="AF1995" t="str">
            <v>Balance sheet</v>
          </cell>
        </row>
        <row r="1996">
          <cell r="D1996" t="str">
            <v>12</v>
          </cell>
          <cell r="M1996">
            <v>27495</v>
          </cell>
          <cell r="AF1996" t="str">
            <v>Balance sheet</v>
          </cell>
        </row>
        <row r="1997">
          <cell r="D1997" t="str">
            <v>12</v>
          </cell>
          <cell r="M1997">
            <v>-6699</v>
          </cell>
          <cell r="AF1997" t="str">
            <v>Balance sheet</v>
          </cell>
        </row>
        <row r="1998">
          <cell r="D1998" t="str">
            <v>12</v>
          </cell>
          <cell r="M1998">
            <v>6699</v>
          </cell>
          <cell r="AF1998" t="str">
            <v>Balance sheet</v>
          </cell>
        </row>
        <row r="1999">
          <cell r="D1999" t="str">
            <v>12</v>
          </cell>
          <cell r="M1999">
            <v>-31454.19</v>
          </cell>
          <cell r="AF1999" t="str">
            <v>Balance sheet</v>
          </cell>
        </row>
        <row r="2000">
          <cell r="D2000" t="str">
            <v>12</v>
          </cell>
          <cell r="M2000">
            <v>31454.19</v>
          </cell>
          <cell r="AF2000" t="str">
            <v>Balance sheet</v>
          </cell>
        </row>
        <row r="2001">
          <cell r="D2001" t="str">
            <v>12</v>
          </cell>
          <cell r="M2001">
            <v>-6500</v>
          </cell>
          <cell r="AF2001" t="str">
            <v>Balance sheet</v>
          </cell>
        </row>
        <row r="2002">
          <cell r="D2002" t="str">
            <v>12</v>
          </cell>
          <cell r="M2002">
            <v>6500</v>
          </cell>
          <cell r="AF2002" t="str">
            <v>Balance sheet</v>
          </cell>
        </row>
        <row r="2003">
          <cell r="D2003" t="str">
            <v>12</v>
          </cell>
          <cell r="M2003">
            <v>-9988.51</v>
          </cell>
          <cell r="AF2003" t="str">
            <v>Balance sheet</v>
          </cell>
        </row>
        <row r="2004">
          <cell r="D2004" t="str">
            <v>12</v>
          </cell>
          <cell r="M2004">
            <v>10025.92</v>
          </cell>
          <cell r="AF2004" t="str">
            <v>Balance sheet</v>
          </cell>
        </row>
        <row r="2005">
          <cell r="D2005" t="str">
            <v>12</v>
          </cell>
          <cell r="M2005">
            <v>-37.409999999999997</v>
          </cell>
          <cell r="AF2005" t="str">
            <v>P&amp;L</v>
          </cell>
        </row>
        <row r="2006">
          <cell r="D2006" t="str">
            <v>12</v>
          </cell>
          <cell r="M2006">
            <v>-13059.7</v>
          </cell>
          <cell r="AF2006" t="str">
            <v>Balance sheet</v>
          </cell>
        </row>
        <row r="2007">
          <cell r="D2007" t="str">
            <v>12</v>
          </cell>
          <cell r="M2007">
            <v>13108.62</v>
          </cell>
          <cell r="AF2007" t="str">
            <v>Balance sheet</v>
          </cell>
        </row>
        <row r="2008">
          <cell r="D2008" t="str">
            <v>12</v>
          </cell>
          <cell r="M2008">
            <v>-48.92</v>
          </cell>
          <cell r="AF2008" t="str">
            <v>P&amp;L</v>
          </cell>
        </row>
        <row r="2009">
          <cell r="D2009" t="str">
            <v>12</v>
          </cell>
          <cell r="M2009">
            <v>-529.85</v>
          </cell>
          <cell r="AF2009" t="str">
            <v>Balance sheet</v>
          </cell>
        </row>
        <row r="2010">
          <cell r="D2010" t="str">
            <v>12</v>
          </cell>
          <cell r="M2010">
            <v>531.84</v>
          </cell>
          <cell r="AF2010" t="str">
            <v>Balance sheet</v>
          </cell>
        </row>
        <row r="2011">
          <cell r="D2011" t="str">
            <v>12</v>
          </cell>
          <cell r="M2011">
            <v>-1.99</v>
          </cell>
          <cell r="AF2011" t="str">
            <v>P&amp;L</v>
          </cell>
        </row>
        <row r="2012">
          <cell r="D2012" t="str">
            <v>12</v>
          </cell>
          <cell r="M2012">
            <v>-1343.28</v>
          </cell>
          <cell r="AF2012" t="str">
            <v>Balance sheet</v>
          </cell>
        </row>
        <row r="2013">
          <cell r="D2013" t="str">
            <v>12</v>
          </cell>
          <cell r="M2013">
            <v>1348.31</v>
          </cell>
          <cell r="AF2013" t="str">
            <v>Balance sheet</v>
          </cell>
        </row>
        <row r="2014">
          <cell r="D2014" t="str">
            <v>12</v>
          </cell>
          <cell r="M2014">
            <v>-5.03</v>
          </cell>
          <cell r="AF2014" t="str">
            <v>P&amp;L</v>
          </cell>
        </row>
        <row r="2015">
          <cell r="D2015" t="str">
            <v>12</v>
          </cell>
          <cell r="M2015">
            <v>-6343.28</v>
          </cell>
          <cell r="AF2015" t="str">
            <v>Balance sheet</v>
          </cell>
        </row>
        <row r="2016">
          <cell r="D2016" t="str">
            <v>12</v>
          </cell>
          <cell r="M2016">
            <v>6367.04</v>
          </cell>
          <cell r="AF2016" t="str">
            <v>Balance sheet</v>
          </cell>
        </row>
        <row r="2017">
          <cell r="D2017" t="str">
            <v>12</v>
          </cell>
          <cell r="M2017">
            <v>-23.76</v>
          </cell>
          <cell r="AF2017" t="str">
            <v>P&amp;L</v>
          </cell>
        </row>
        <row r="2018">
          <cell r="D2018" t="str">
            <v>12</v>
          </cell>
          <cell r="M2018">
            <v>-847607.67</v>
          </cell>
          <cell r="AF2018" t="str">
            <v>Balance sheet</v>
          </cell>
        </row>
        <row r="2019">
          <cell r="D2019" t="str">
            <v>12</v>
          </cell>
          <cell r="M2019">
            <v>848302.95</v>
          </cell>
          <cell r="AF2019" t="str">
            <v>Balance sheet</v>
          </cell>
        </row>
        <row r="2020">
          <cell r="D2020" t="str">
            <v>12</v>
          </cell>
          <cell r="M2020">
            <v>-695.28</v>
          </cell>
          <cell r="AF2020" t="str">
            <v>P&amp;L</v>
          </cell>
        </row>
        <row r="2021">
          <cell r="D2021" t="str">
            <v>12</v>
          </cell>
          <cell r="M2021">
            <v>-25843.45</v>
          </cell>
          <cell r="AF2021" t="str">
            <v>Balance sheet</v>
          </cell>
        </row>
        <row r="2022">
          <cell r="D2022" t="str">
            <v>12</v>
          </cell>
          <cell r="M2022">
            <v>25876.21</v>
          </cell>
          <cell r="AF2022" t="str">
            <v>Balance sheet</v>
          </cell>
        </row>
        <row r="2023">
          <cell r="D2023" t="str">
            <v>12</v>
          </cell>
          <cell r="M2023">
            <v>-32.76</v>
          </cell>
          <cell r="AF2023" t="str">
            <v>P&amp;L</v>
          </cell>
        </row>
        <row r="2024">
          <cell r="D2024" t="str">
            <v>12</v>
          </cell>
          <cell r="M2024">
            <v>-1572.64</v>
          </cell>
          <cell r="AF2024" t="str">
            <v>Balance sheet</v>
          </cell>
        </row>
        <row r="2025">
          <cell r="D2025" t="str">
            <v>12</v>
          </cell>
          <cell r="M2025">
            <v>1580.91</v>
          </cell>
          <cell r="AF2025" t="str">
            <v>Balance sheet</v>
          </cell>
        </row>
        <row r="2026">
          <cell r="D2026" t="str">
            <v>12</v>
          </cell>
          <cell r="M2026">
            <v>-8.27</v>
          </cell>
          <cell r="AF2026" t="str">
            <v>P&amp;L</v>
          </cell>
        </row>
        <row r="2027">
          <cell r="D2027" t="str">
            <v>12</v>
          </cell>
          <cell r="M2027">
            <v>-12042.66</v>
          </cell>
          <cell r="AF2027" t="str">
            <v>Balance sheet</v>
          </cell>
        </row>
        <row r="2028">
          <cell r="D2028" t="str">
            <v>12</v>
          </cell>
          <cell r="M2028">
            <v>11918.88</v>
          </cell>
          <cell r="AF2028" t="str">
            <v>Balance sheet</v>
          </cell>
        </row>
        <row r="2029">
          <cell r="D2029" t="str">
            <v>12</v>
          </cell>
          <cell r="M2029">
            <v>123.78</v>
          </cell>
          <cell r="AF2029" t="str">
            <v>P&amp;L</v>
          </cell>
        </row>
        <row r="2030">
          <cell r="D2030" t="str">
            <v>12</v>
          </cell>
          <cell r="M2030">
            <v>-2317.6999999999998</v>
          </cell>
          <cell r="AF2030" t="str">
            <v>Balance sheet</v>
          </cell>
        </row>
        <row r="2031">
          <cell r="D2031" t="str">
            <v>12</v>
          </cell>
          <cell r="M2031">
            <v>2299.0700000000002</v>
          </cell>
          <cell r="AF2031" t="str">
            <v>Balance sheet</v>
          </cell>
        </row>
        <row r="2032">
          <cell r="D2032" t="str">
            <v>12</v>
          </cell>
          <cell r="M2032">
            <v>18.63</v>
          </cell>
          <cell r="AF2032" t="str">
            <v>P&amp;L</v>
          </cell>
        </row>
        <row r="2033">
          <cell r="D2033" t="str">
            <v>12</v>
          </cell>
          <cell r="M2033">
            <v>-936</v>
          </cell>
          <cell r="AF2033" t="str">
            <v>Balance sheet</v>
          </cell>
        </row>
        <row r="2034">
          <cell r="D2034" t="str">
            <v>12</v>
          </cell>
          <cell r="M2034">
            <v>936</v>
          </cell>
          <cell r="AF2034" t="str">
            <v>Balance sheet</v>
          </cell>
        </row>
        <row r="2035">
          <cell r="D2035" t="str">
            <v>12</v>
          </cell>
          <cell r="M2035">
            <v>-43158.43</v>
          </cell>
          <cell r="AF2035" t="str">
            <v>Balance sheet</v>
          </cell>
        </row>
        <row r="2036">
          <cell r="D2036" t="str">
            <v>12</v>
          </cell>
          <cell r="M2036">
            <v>43158.43</v>
          </cell>
          <cell r="AF2036" t="str">
            <v>Balance sheet</v>
          </cell>
        </row>
        <row r="2037">
          <cell r="D2037" t="str">
            <v>12</v>
          </cell>
          <cell r="M2037">
            <v>-153458.51999999999</v>
          </cell>
          <cell r="AF2037" t="str">
            <v>Balance sheet</v>
          </cell>
        </row>
        <row r="2038">
          <cell r="D2038" t="str">
            <v>12</v>
          </cell>
          <cell r="M2038">
            <v>153458.51999999999</v>
          </cell>
          <cell r="AF2038" t="str">
            <v>Balance sheet</v>
          </cell>
        </row>
        <row r="2039">
          <cell r="D2039" t="str">
            <v>12</v>
          </cell>
          <cell r="M2039">
            <v>-2100</v>
          </cell>
          <cell r="AF2039" t="str">
            <v>Balance sheet</v>
          </cell>
        </row>
        <row r="2040">
          <cell r="D2040" t="str">
            <v>12</v>
          </cell>
          <cell r="M2040">
            <v>2100</v>
          </cell>
          <cell r="AF2040" t="str">
            <v>Balance sheet</v>
          </cell>
        </row>
        <row r="2041">
          <cell r="D2041" t="str">
            <v>12</v>
          </cell>
          <cell r="M2041">
            <v>-26970</v>
          </cell>
          <cell r="AF2041" t="str">
            <v>Balance sheet</v>
          </cell>
        </row>
        <row r="2042">
          <cell r="D2042" t="str">
            <v>12</v>
          </cell>
          <cell r="M2042">
            <v>26970</v>
          </cell>
          <cell r="AF2042" t="str">
            <v>Balance sheet</v>
          </cell>
        </row>
        <row r="2043">
          <cell r="D2043" t="str">
            <v>12</v>
          </cell>
          <cell r="M2043">
            <v>-9320</v>
          </cell>
          <cell r="AF2043" t="str">
            <v>Balance sheet</v>
          </cell>
        </row>
        <row r="2044">
          <cell r="D2044" t="str">
            <v>12</v>
          </cell>
          <cell r="M2044">
            <v>9320</v>
          </cell>
          <cell r="AF2044" t="str">
            <v>Balance sheet</v>
          </cell>
        </row>
        <row r="2045">
          <cell r="D2045" t="str">
            <v>12</v>
          </cell>
          <cell r="M2045">
            <v>55521.53</v>
          </cell>
          <cell r="AF2045" t="str">
            <v>Balance sheet</v>
          </cell>
        </row>
        <row r="2046">
          <cell r="D2046" t="str">
            <v>12</v>
          </cell>
          <cell r="M2046">
            <v>-55521.53</v>
          </cell>
          <cell r="AF2046" t="str">
            <v>Balance sheet</v>
          </cell>
        </row>
        <row r="2047">
          <cell r="D2047" t="str">
            <v>12</v>
          </cell>
          <cell r="M2047">
            <v>-76.38</v>
          </cell>
          <cell r="AF2047" t="str">
            <v>Balance sheet</v>
          </cell>
        </row>
        <row r="2048">
          <cell r="D2048" t="str">
            <v>12</v>
          </cell>
          <cell r="M2048">
            <v>76.59</v>
          </cell>
          <cell r="AF2048" t="str">
            <v>Balance sheet</v>
          </cell>
        </row>
        <row r="2049">
          <cell r="D2049" t="str">
            <v>12</v>
          </cell>
          <cell r="M2049">
            <v>-0.21</v>
          </cell>
          <cell r="AF2049" t="str">
            <v>P&amp;L</v>
          </cell>
        </row>
        <row r="2050">
          <cell r="D2050" t="str">
            <v>12</v>
          </cell>
          <cell r="M2050">
            <v>-8197.2000000000007</v>
          </cell>
          <cell r="AF2050" t="str">
            <v>Balance sheet</v>
          </cell>
        </row>
        <row r="2051">
          <cell r="D2051" t="str">
            <v>12</v>
          </cell>
          <cell r="M2051">
            <v>8197.2000000000007</v>
          </cell>
          <cell r="AF2051" t="str">
            <v>Balance sheet</v>
          </cell>
        </row>
        <row r="2052">
          <cell r="D2052" t="str">
            <v>12</v>
          </cell>
          <cell r="M2052">
            <v>-2091.7800000000002</v>
          </cell>
          <cell r="AF2052" t="str">
            <v>Balance sheet</v>
          </cell>
        </row>
        <row r="2053">
          <cell r="D2053" t="str">
            <v>12</v>
          </cell>
          <cell r="M2053">
            <v>2086.13</v>
          </cell>
          <cell r="AF2053" t="str">
            <v>Balance sheet</v>
          </cell>
        </row>
        <row r="2054">
          <cell r="D2054" t="str">
            <v>12</v>
          </cell>
          <cell r="M2054">
            <v>5.65</v>
          </cell>
          <cell r="AF2054" t="str">
            <v>P&amp;L</v>
          </cell>
        </row>
        <row r="2055">
          <cell r="D2055" t="str">
            <v>12</v>
          </cell>
          <cell r="M2055">
            <v>-7886.44</v>
          </cell>
          <cell r="AF2055" t="str">
            <v>Balance sheet</v>
          </cell>
        </row>
        <row r="2056">
          <cell r="D2056" t="str">
            <v>12</v>
          </cell>
          <cell r="M2056">
            <v>7886.44</v>
          </cell>
          <cell r="AF2056" t="str">
            <v>Balance sheet</v>
          </cell>
        </row>
        <row r="2057">
          <cell r="D2057" t="str">
            <v>12</v>
          </cell>
          <cell r="M2057">
            <v>-1501.16</v>
          </cell>
          <cell r="AF2057" t="str">
            <v>Balance sheet</v>
          </cell>
        </row>
        <row r="2058">
          <cell r="D2058" t="str">
            <v>12</v>
          </cell>
          <cell r="M2058">
            <v>1496.56</v>
          </cell>
          <cell r="AF2058" t="str">
            <v>Balance sheet</v>
          </cell>
        </row>
        <row r="2059">
          <cell r="D2059" t="str">
            <v>12</v>
          </cell>
          <cell r="M2059">
            <v>4.5999999999999996</v>
          </cell>
          <cell r="AF2059" t="str">
            <v>P&amp;L</v>
          </cell>
        </row>
        <row r="2060">
          <cell r="D2060" t="str">
            <v>12</v>
          </cell>
          <cell r="M2060">
            <v>-4235.3999999999996</v>
          </cell>
          <cell r="AF2060" t="str">
            <v>Balance sheet</v>
          </cell>
        </row>
        <row r="2061">
          <cell r="D2061" t="str">
            <v>12</v>
          </cell>
          <cell r="M2061">
            <v>4232.54</v>
          </cell>
          <cell r="AF2061" t="str">
            <v>Balance sheet</v>
          </cell>
        </row>
        <row r="2062">
          <cell r="D2062" t="str">
            <v>12</v>
          </cell>
          <cell r="M2062">
            <v>2.86</v>
          </cell>
          <cell r="AF2062" t="str">
            <v>P&amp;L</v>
          </cell>
        </row>
        <row r="2063">
          <cell r="D2063" t="str">
            <v>12</v>
          </cell>
          <cell r="M2063">
            <v>113996.28</v>
          </cell>
          <cell r="AF2063" t="str">
            <v>Balance sheet</v>
          </cell>
        </row>
        <row r="2064">
          <cell r="D2064" t="str">
            <v>12</v>
          </cell>
          <cell r="M2064">
            <v>-113996.28</v>
          </cell>
          <cell r="AF2064" t="str">
            <v>Balance sheet</v>
          </cell>
        </row>
        <row r="2065">
          <cell r="D2065" t="str">
            <v>12</v>
          </cell>
          <cell r="M2065">
            <v>-3007.9</v>
          </cell>
          <cell r="AF2065" t="str">
            <v>Balance sheet</v>
          </cell>
        </row>
        <row r="2066">
          <cell r="D2066" t="str">
            <v>12</v>
          </cell>
          <cell r="M2066">
            <v>2986.09</v>
          </cell>
          <cell r="AF2066" t="str">
            <v>Balance sheet</v>
          </cell>
        </row>
        <row r="2067">
          <cell r="D2067" t="str">
            <v>12</v>
          </cell>
          <cell r="M2067">
            <v>21.81</v>
          </cell>
          <cell r="AF2067" t="str">
            <v>P&amp;L</v>
          </cell>
        </row>
        <row r="2068">
          <cell r="D2068" t="str">
            <v>12</v>
          </cell>
          <cell r="M2068">
            <v>-9139.68</v>
          </cell>
          <cell r="AF2068" t="str">
            <v>Balance sheet</v>
          </cell>
        </row>
        <row r="2069">
          <cell r="D2069" t="str">
            <v>12</v>
          </cell>
          <cell r="M2069">
            <v>9129.6</v>
          </cell>
          <cell r="AF2069" t="str">
            <v>Balance sheet</v>
          </cell>
        </row>
        <row r="2070">
          <cell r="D2070" t="str">
            <v>12</v>
          </cell>
          <cell r="M2070">
            <v>10.08</v>
          </cell>
          <cell r="AF2070" t="str">
            <v>P&amp;L</v>
          </cell>
        </row>
        <row r="2071">
          <cell r="D2071" t="str">
            <v>12</v>
          </cell>
          <cell r="M2071">
            <v>-39009.599999999999</v>
          </cell>
          <cell r="AF2071" t="str">
            <v>Balance sheet</v>
          </cell>
        </row>
        <row r="2072">
          <cell r="D2072" t="str">
            <v>12</v>
          </cell>
          <cell r="M2072">
            <v>39009.599999999999</v>
          </cell>
          <cell r="AF2072" t="str">
            <v>Balance sheet</v>
          </cell>
        </row>
        <row r="2073">
          <cell r="D2073" t="str">
            <v>12</v>
          </cell>
          <cell r="M2073">
            <v>-4500</v>
          </cell>
          <cell r="AF2073" t="str">
            <v>Balance sheet</v>
          </cell>
        </row>
        <row r="2074">
          <cell r="D2074" t="str">
            <v>12</v>
          </cell>
          <cell r="M2074">
            <v>4500</v>
          </cell>
          <cell r="AF2074" t="str">
            <v>Balance sheet</v>
          </cell>
        </row>
        <row r="2075">
          <cell r="D2075" t="str">
            <v>12</v>
          </cell>
          <cell r="M2075">
            <v>-7250.03</v>
          </cell>
          <cell r="AF2075" t="str">
            <v>Balance sheet</v>
          </cell>
        </row>
        <row r="2076">
          <cell r="D2076" t="str">
            <v>12</v>
          </cell>
          <cell r="M2076">
            <v>7223.84</v>
          </cell>
          <cell r="AF2076" t="str">
            <v>Balance sheet</v>
          </cell>
        </row>
        <row r="2077">
          <cell r="D2077" t="str">
            <v>12</v>
          </cell>
          <cell r="M2077">
            <v>26.19</v>
          </cell>
          <cell r="AF2077" t="str">
            <v>P&amp;L</v>
          </cell>
        </row>
        <row r="2078">
          <cell r="D2078" t="str">
            <v>12</v>
          </cell>
          <cell r="M2078">
            <v>-2821.32</v>
          </cell>
          <cell r="AF2078" t="str">
            <v>Balance sheet</v>
          </cell>
        </row>
        <row r="2079">
          <cell r="D2079" t="str">
            <v>12</v>
          </cell>
          <cell r="M2079">
            <v>2807.75</v>
          </cell>
          <cell r="AF2079" t="str">
            <v>Balance sheet</v>
          </cell>
        </row>
        <row r="2080">
          <cell r="D2080" t="str">
            <v>12</v>
          </cell>
          <cell r="M2080">
            <v>13.57</v>
          </cell>
          <cell r="AF2080" t="str">
            <v>P&amp;L</v>
          </cell>
        </row>
        <row r="2081">
          <cell r="D2081" t="str">
            <v>12</v>
          </cell>
          <cell r="M2081">
            <v>-527.95000000000005</v>
          </cell>
          <cell r="AF2081" t="str">
            <v>Balance sheet</v>
          </cell>
        </row>
        <row r="2082">
          <cell r="D2082" t="str">
            <v>12</v>
          </cell>
          <cell r="M2082">
            <v>525.41</v>
          </cell>
          <cell r="AF2082" t="str">
            <v>Balance sheet</v>
          </cell>
        </row>
        <row r="2083">
          <cell r="D2083" t="str">
            <v>12</v>
          </cell>
          <cell r="M2083">
            <v>2.54</v>
          </cell>
          <cell r="AF2083" t="str">
            <v>P&amp;L</v>
          </cell>
        </row>
        <row r="2084">
          <cell r="D2084" t="str">
            <v>12</v>
          </cell>
          <cell r="M2084">
            <v>-3617.55</v>
          </cell>
          <cell r="AF2084" t="str">
            <v>Balance sheet</v>
          </cell>
        </row>
        <row r="2085">
          <cell r="D2085" t="str">
            <v>12</v>
          </cell>
          <cell r="M2085">
            <v>3588.01</v>
          </cell>
          <cell r="AF2085" t="str">
            <v>Balance sheet</v>
          </cell>
        </row>
        <row r="2086">
          <cell r="D2086" t="str">
            <v>12</v>
          </cell>
          <cell r="M2086">
            <v>29.54</v>
          </cell>
          <cell r="AF2086" t="str">
            <v>P&amp;L</v>
          </cell>
        </row>
        <row r="2087">
          <cell r="D2087" t="str">
            <v>12</v>
          </cell>
          <cell r="M2087">
            <v>-5744.32</v>
          </cell>
          <cell r="AF2087" t="str">
            <v>Balance sheet</v>
          </cell>
        </row>
        <row r="2088">
          <cell r="D2088" t="str">
            <v>12</v>
          </cell>
          <cell r="M2088">
            <v>5697.41</v>
          </cell>
          <cell r="AF2088" t="str">
            <v>Balance sheet</v>
          </cell>
        </row>
        <row r="2089">
          <cell r="D2089" t="str">
            <v>12</v>
          </cell>
          <cell r="M2089">
            <v>46.91</v>
          </cell>
          <cell r="AF2089" t="str">
            <v>P&amp;L</v>
          </cell>
        </row>
        <row r="2090">
          <cell r="D2090" t="str">
            <v>12</v>
          </cell>
          <cell r="M2090">
            <v>-1900.46</v>
          </cell>
          <cell r="AF2090" t="str">
            <v>Balance sheet</v>
          </cell>
        </row>
        <row r="2091">
          <cell r="D2091" t="str">
            <v>12</v>
          </cell>
          <cell r="M2091">
            <v>1891.32</v>
          </cell>
          <cell r="AF2091" t="str">
            <v>Balance sheet</v>
          </cell>
        </row>
        <row r="2092">
          <cell r="D2092" t="str">
            <v>12</v>
          </cell>
          <cell r="M2092">
            <v>9.14</v>
          </cell>
          <cell r="AF2092" t="str">
            <v>P&amp;L</v>
          </cell>
        </row>
        <row r="2093">
          <cell r="D2093" t="str">
            <v>12</v>
          </cell>
          <cell r="M2093">
            <v>-188.81</v>
          </cell>
          <cell r="AF2093" t="str">
            <v>Balance sheet</v>
          </cell>
        </row>
        <row r="2094">
          <cell r="D2094" t="str">
            <v>12</v>
          </cell>
          <cell r="M2094">
            <v>188.13</v>
          </cell>
          <cell r="AF2094" t="str">
            <v>Balance sheet</v>
          </cell>
        </row>
        <row r="2095">
          <cell r="D2095" t="str">
            <v>12</v>
          </cell>
          <cell r="M2095">
            <v>0.68</v>
          </cell>
          <cell r="AF2095" t="str">
            <v>P&amp;L</v>
          </cell>
        </row>
        <row r="2096">
          <cell r="D2096" t="str">
            <v>12</v>
          </cell>
          <cell r="M2096">
            <v>-5189.1099999999997</v>
          </cell>
          <cell r="AF2096" t="str">
            <v>Balance sheet</v>
          </cell>
        </row>
        <row r="2097">
          <cell r="D2097" t="str">
            <v>12</v>
          </cell>
          <cell r="M2097">
            <v>5155.96</v>
          </cell>
          <cell r="AF2097" t="str">
            <v>Balance sheet</v>
          </cell>
        </row>
        <row r="2098">
          <cell r="D2098" t="str">
            <v>12</v>
          </cell>
          <cell r="M2098">
            <v>33.15</v>
          </cell>
          <cell r="AF2098" t="str">
            <v>P&amp;L</v>
          </cell>
        </row>
        <row r="2099">
          <cell r="D2099" t="str">
            <v>12</v>
          </cell>
          <cell r="M2099">
            <v>-5500</v>
          </cell>
          <cell r="AF2099" t="str">
            <v>P&amp;L</v>
          </cell>
        </row>
        <row r="2100">
          <cell r="D2100" t="str">
            <v>12</v>
          </cell>
          <cell r="M2100">
            <v>5500</v>
          </cell>
          <cell r="AF2100" t="str">
            <v>Balance sheet</v>
          </cell>
        </row>
        <row r="2101">
          <cell r="D2101" t="str">
            <v>12</v>
          </cell>
          <cell r="M2101">
            <v>651.69000000000005</v>
          </cell>
          <cell r="AF2101" t="str">
            <v>Balance sheet</v>
          </cell>
        </row>
        <row r="2102">
          <cell r="D2102" t="str">
            <v>12</v>
          </cell>
          <cell r="M2102">
            <v>-651.69000000000005</v>
          </cell>
          <cell r="AF2102" t="str">
            <v>P&amp;L</v>
          </cell>
        </row>
        <row r="2103">
          <cell r="D2103" t="str">
            <v>12</v>
          </cell>
          <cell r="M2103">
            <v>8611.06</v>
          </cell>
          <cell r="AF2103" t="str">
            <v>Balance sheet</v>
          </cell>
        </row>
        <row r="2104">
          <cell r="D2104" t="str">
            <v>12</v>
          </cell>
          <cell r="M2104">
            <v>-8611.06</v>
          </cell>
          <cell r="AF2104" t="str">
            <v>P&amp;L</v>
          </cell>
        </row>
        <row r="2105">
          <cell r="D2105" t="str">
            <v>12</v>
          </cell>
          <cell r="M2105">
            <v>688.88</v>
          </cell>
          <cell r="AF2105" t="str">
            <v>Balance sheet</v>
          </cell>
        </row>
        <row r="2106">
          <cell r="D2106" t="str">
            <v>12</v>
          </cell>
          <cell r="M2106">
            <v>-688.88</v>
          </cell>
          <cell r="AF2106" t="str">
            <v>Balance sheet</v>
          </cell>
        </row>
        <row r="2107">
          <cell r="D2107" t="str">
            <v>12</v>
          </cell>
          <cell r="M2107">
            <v>-1077.03</v>
          </cell>
          <cell r="AF2107" t="str">
            <v>P&amp;L</v>
          </cell>
        </row>
        <row r="2108">
          <cell r="D2108" t="str">
            <v>12</v>
          </cell>
          <cell r="M2108">
            <v>1163.19</v>
          </cell>
          <cell r="AF2108" t="str">
            <v>Balance sheet</v>
          </cell>
        </row>
        <row r="2109">
          <cell r="D2109" t="str">
            <v>12</v>
          </cell>
          <cell r="M2109">
            <v>-86.16</v>
          </cell>
          <cell r="AF2109" t="str">
            <v>Balance sheet</v>
          </cell>
        </row>
        <row r="2110">
          <cell r="D2110" t="str">
            <v>12</v>
          </cell>
          <cell r="M2110">
            <v>15327.93</v>
          </cell>
          <cell r="AF2110" t="str">
            <v>Balance sheet</v>
          </cell>
        </row>
        <row r="2111">
          <cell r="D2111" t="str">
            <v>12</v>
          </cell>
          <cell r="M2111">
            <v>-2094.5</v>
          </cell>
          <cell r="AF2111" t="str">
            <v>P&amp;L</v>
          </cell>
        </row>
        <row r="2112">
          <cell r="D2112" t="str">
            <v>12</v>
          </cell>
          <cell r="M2112">
            <v>-2094.48</v>
          </cell>
          <cell r="AF2112" t="str">
            <v>P&amp;L</v>
          </cell>
        </row>
        <row r="2113">
          <cell r="D2113" t="str">
            <v>12</v>
          </cell>
          <cell r="M2113">
            <v>-2094.48</v>
          </cell>
          <cell r="AF2113" t="str">
            <v>P&amp;L</v>
          </cell>
        </row>
        <row r="2114">
          <cell r="D2114" t="str">
            <v>12</v>
          </cell>
          <cell r="M2114">
            <v>-2094.48</v>
          </cell>
          <cell r="AF2114" t="str">
            <v>P&amp;L</v>
          </cell>
        </row>
        <row r="2115">
          <cell r="D2115" t="str">
            <v>12</v>
          </cell>
          <cell r="M2115">
            <v>-2316.67</v>
          </cell>
          <cell r="AF2115" t="str">
            <v>P&amp;L</v>
          </cell>
        </row>
        <row r="2116">
          <cell r="D2116" t="str">
            <v>12</v>
          </cell>
          <cell r="M2116">
            <v>-2316.66</v>
          </cell>
          <cell r="AF2116" t="str">
            <v>P&amp;L</v>
          </cell>
        </row>
        <row r="2117">
          <cell r="D2117" t="str">
            <v>12</v>
          </cell>
          <cell r="M2117">
            <v>-2316.66</v>
          </cell>
          <cell r="AF2117" t="str">
            <v>P&amp;L</v>
          </cell>
        </row>
        <row r="2118">
          <cell r="D2118" t="str">
            <v>12</v>
          </cell>
          <cell r="M2118">
            <v>-2282.0700000000002</v>
          </cell>
          <cell r="AF2118" t="str">
            <v>Balance sheet</v>
          </cell>
        </row>
        <row r="2119">
          <cell r="D2119" t="str">
            <v>12</v>
          </cell>
          <cell r="M2119">
            <v>187.57</v>
          </cell>
          <cell r="AF2119" t="str">
            <v>Balance sheet</v>
          </cell>
        </row>
        <row r="2120">
          <cell r="D2120" t="str">
            <v>12</v>
          </cell>
          <cell r="M2120">
            <v>2094.5</v>
          </cell>
          <cell r="AF2120" t="str">
            <v>P&amp;L</v>
          </cell>
        </row>
        <row r="2121">
          <cell r="D2121" t="str">
            <v>12</v>
          </cell>
          <cell r="M2121">
            <v>-2282.04</v>
          </cell>
          <cell r="AF2121" t="str">
            <v>Balance sheet</v>
          </cell>
        </row>
        <row r="2122">
          <cell r="D2122" t="str">
            <v>12</v>
          </cell>
          <cell r="M2122">
            <v>187.56</v>
          </cell>
          <cell r="AF2122" t="str">
            <v>Balance sheet</v>
          </cell>
        </row>
        <row r="2123">
          <cell r="D2123" t="str">
            <v>12</v>
          </cell>
          <cell r="M2123">
            <v>2094.48</v>
          </cell>
          <cell r="AF2123" t="str">
            <v>P&amp;L</v>
          </cell>
        </row>
        <row r="2124">
          <cell r="D2124" t="str">
            <v>12</v>
          </cell>
          <cell r="M2124">
            <v>-2282.04</v>
          </cell>
          <cell r="AF2124" t="str">
            <v>Balance sheet</v>
          </cell>
        </row>
        <row r="2125">
          <cell r="D2125" t="str">
            <v>12</v>
          </cell>
          <cell r="M2125">
            <v>187.56</v>
          </cell>
          <cell r="AF2125" t="str">
            <v>Balance sheet</v>
          </cell>
        </row>
        <row r="2126">
          <cell r="D2126" t="str">
            <v>12</v>
          </cell>
          <cell r="M2126">
            <v>2094.48</v>
          </cell>
          <cell r="AF2126" t="str">
            <v>P&amp;L</v>
          </cell>
        </row>
        <row r="2127">
          <cell r="D2127" t="str">
            <v>12</v>
          </cell>
          <cell r="M2127">
            <v>-2282.04</v>
          </cell>
          <cell r="AF2127" t="str">
            <v>Balance sheet</v>
          </cell>
        </row>
        <row r="2128">
          <cell r="D2128" t="str">
            <v>12</v>
          </cell>
          <cell r="M2128">
            <v>187.56</v>
          </cell>
          <cell r="AF2128" t="str">
            <v>Balance sheet</v>
          </cell>
        </row>
        <row r="2129">
          <cell r="D2129" t="str">
            <v>12</v>
          </cell>
          <cell r="M2129">
            <v>2094.48</v>
          </cell>
          <cell r="AF2129" t="str">
            <v>P&amp;L</v>
          </cell>
        </row>
        <row r="2130">
          <cell r="D2130" t="str">
            <v>12</v>
          </cell>
          <cell r="M2130">
            <v>-2524.13</v>
          </cell>
          <cell r="AF2130" t="str">
            <v>Balance sheet</v>
          </cell>
        </row>
        <row r="2131">
          <cell r="D2131" t="str">
            <v>12</v>
          </cell>
          <cell r="M2131">
            <v>207.46</v>
          </cell>
          <cell r="AF2131" t="str">
            <v>Balance sheet</v>
          </cell>
        </row>
        <row r="2132">
          <cell r="D2132" t="str">
            <v>12</v>
          </cell>
          <cell r="M2132">
            <v>2316.67</v>
          </cell>
          <cell r="AF2132" t="str">
            <v>P&amp;L</v>
          </cell>
        </row>
        <row r="2133">
          <cell r="D2133" t="str">
            <v>12</v>
          </cell>
          <cell r="M2133">
            <v>-2524.13</v>
          </cell>
          <cell r="AF2133" t="str">
            <v>Balance sheet</v>
          </cell>
        </row>
        <row r="2134">
          <cell r="D2134" t="str">
            <v>12</v>
          </cell>
          <cell r="M2134">
            <v>207.46</v>
          </cell>
          <cell r="AF2134" t="str">
            <v>Balance sheet</v>
          </cell>
        </row>
        <row r="2135">
          <cell r="D2135" t="str">
            <v>12</v>
          </cell>
          <cell r="M2135">
            <v>2316.66</v>
          </cell>
          <cell r="AF2135" t="str">
            <v>P&amp;L</v>
          </cell>
        </row>
        <row r="2136">
          <cell r="D2136" t="str">
            <v>12</v>
          </cell>
          <cell r="M2136">
            <v>0.01</v>
          </cell>
          <cell r="AF2136" t="str">
            <v>P&amp;L</v>
          </cell>
        </row>
        <row r="2137">
          <cell r="D2137" t="str">
            <v>12</v>
          </cell>
          <cell r="M2137">
            <v>-2524.13</v>
          </cell>
          <cell r="AF2137" t="str">
            <v>Balance sheet</v>
          </cell>
        </row>
        <row r="2138">
          <cell r="D2138" t="str">
            <v>12</v>
          </cell>
          <cell r="M2138">
            <v>207.46</v>
          </cell>
          <cell r="AF2138" t="str">
            <v>Balance sheet</v>
          </cell>
        </row>
        <row r="2139">
          <cell r="D2139" t="str">
            <v>12</v>
          </cell>
          <cell r="M2139">
            <v>2316.66</v>
          </cell>
          <cell r="AF2139" t="str">
            <v>P&amp;L</v>
          </cell>
        </row>
        <row r="2140">
          <cell r="D2140" t="str">
            <v>12</v>
          </cell>
          <cell r="M2140">
            <v>0.01</v>
          </cell>
          <cell r="AF2140" t="str">
            <v>P&amp;L</v>
          </cell>
        </row>
        <row r="2141">
          <cell r="D2141" t="str">
            <v>12</v>
          </cell>
          <cell r="M2141">
            <v>-156984</v>
          </cell>
          <cell r="AF2141" t="str">
            <v>P&amp;L</v>
          </cell>
        </row>
        <row r="2142">
          <cell r="D2142" t="str">
            <v>12</v>
          </cell>
          <cell r="M2142">
            <v>245</v>
          </cell>
          <cell r="AF2142" t="str">
            <v>P&amp;L</v>
          </cell>
        </row>
        <row r="2143">
          <cell r="D2143" t="str">
            <v>12</v>
          </cell>
          <cell r="M2143">
            <v>156984</v>
          </cell>
          <cell r="AF2143" t="str">
            <v>Balance sheet</v>
          </cell>
        </row>
        <row r="2144">
          <cell r="D2144" t="str">
            <v>12</v>
          </cell>
          <cell r="M2144">
            <v>-245</v>
          </cell>
          <cell r="AF2144" t="str">
            <v>Balance sheet</v>
          </cell>
        </row>
        <row r="2145">
          <cell r="D2145" t="str">
            <v>12</v>
          </cell>
          <cell r="M2145">
            <v>154450</v>
          </cell>
          <cell r="AF2145" t="str">
            <v>Balance sheet</v>
          </cell>
        </row>
        <row r="2146">
          <cell r="D2146" t="str">
            <v>12</v>
          </cell>
          <cell r="M2146">
            <v>-154450</v>
          </cell>
          <cell r="AF2146" t="str">
            <v>P&amp;L</v>
          </cell>
        </row>
        <row r="2147">
          <cell r="D2147" t="str">
            <v>12</v>
          </cell>
          <cell r="M2147">
            <v>85941.64</v>
          </cell>
          <cell r="AF2147" t="str">
            <v>Balance sheet</v>
          </cell>
        </row>
        <row r="2148">
          <cell r="D2148" t="str">
            <v>12</v>
          </cell>
          <cell r="M2148">
            <v>-1339.62</v>
          </cell>
          <cell r="AF2148" t="str">
            <v>P&amp;L</v>
          </cell>
        </row>
        <row r="2149">
          <cell r="D2149" t="str">
            <v>12</v>
          </cell>
          <cell r="M2149">
            <v>-1450.75</v>
          </cell>
          <cell r="AF2149" t="str">
            <v>P&amp;L</v>
          </cell>
        </row>
        <row r="2150">
          <cell r="D2150" t="str">
            <v>12</v>
          </cell>
          <cell r="M2150">
            <v>-1870.98</v>
          </cell>
          <cell r="AF2150" t="str">
            <v>P&amp;L</v>
          </cell>
        </row>
        <row r="2151">
          <cell r="D2151" t="str">
            <v>12</v>
          </cell>
          <cell r="M2151">
            <v>-727.8</v>
          </cell>
          <cell r="AF2151" t="str">
            <v>P&amp;L</v>
          </cell>
        </row>
        <row r="2152">
          <cell r="D2152" t="str">
            <v>12</v>
          </cell>
          <cell r="M2152">
            <v>-1870.98</v>
          </cell>
          <cell r="AF2152" t="str">
            <v>P&amp;L</v>
          </cell>
        </row>
        <row r="2153">
          <cell r="D2153" t="str">
            <v>12</v>
          </cell>
          <cell r="M2153">
            <v>-1561.91</v>
          </cell>
          <cell r="AF2153" t="str">
            <v>P&amp;L</v>
          </cell>
        </row>
        <row r="2154">
          <cell r="D2154" t="str">
            <v>12</v>
          </cell>
          <cell r="M2154">
            <v>-1728.66</v>
          </cell>
          <cell r="AF2154" t="str">
            <v>P&amp;L</v>
          </cell>
        </row>
        <row r="2155">
          <cell r="D2155" t="str">
            <v>12</v>
          </cell>
          <cell r="M2155">
            <v>-1801.95</v>
          </cell>
          <cell r="AF2155" t="str">
            <v>P&amp;L</v>
          </cell>
        </row>
        <row r="2156">
          <cell r="D2156" t="str">
            <v>12</v>
          </cell>
          <cell r="M2156">
            <v>-1617.49</v>
          </cell>
          <cell r="AF2156" t="str">
            <v>P&amp;L</v>
          </cell>
        </row>
        <row r="2157">
          <cell r="D2157" t="str">
            <v>12</v>
          </cell>
          <cell r="M2157">
            <v>-2928.3</v>
          </cell>
          <cell r="AF2157" t="str">
            <v>P&amp;L</v>
          </cell>
        </row>
        <row r="2158">
          <cell r="D2158" t="str">
            <v>12</v>
          </cell>
          <cell r="M2158">
            <v>-1801.95</v>
          </cell>
          <cell r="AF2158" t="str">
            <v>P&amp;L</v>
          </cell>
        </row>
        <row r="2159">
          <cell r="D2159" t="str">
            <v>12</v>
          </cell>
          <cell r="M2159">
            <v>-2928.3</v>
          </cell>
          <cell r="AF2159" t="str">
            <v>P&amp;L</v>
          </cell>
        </row>
        <row r="2160">
          <cell r="D2160" t="str">
            <v>12</v>
          </cell>
          <cell r="M2160">
            <v>-3025.58</v>
          </cell>
          <cell r="AF2160" t="str">
            <v>P&amp;L</v>
          </cell>
        </row>
        <row r="2161">
          <cell r="D2161" t="str">
            <v>12</v>
          </cell>
          <cell r="M2161">
            <v>-2147.13</v>
          </cell>
          <cell r="AF2161" t="str">
            <v>P&amp;L</v>
          </cell>
        </row>
        <row r="2162">
          <cell r="D2162" t="str">
            <v>12</v>
          </cell>
          <cell r="M2162">
            <v>-2078.1</v>
          </cell>
          <cell r="AF2162" t="str">
            <v>P&amp;L</v>
          </cell>
        </row>
        <row r="2163">
          <cell r="D2163" t="str">
            <v>12</v>
          </cell>
          <cell r="M2163">
            <v>-2147.13</v>
          </cell>
          <cell r="AF2163" t="str">
            <v>P&amp;L</v>
          </cell>
        </row>
        <row r="2164">
          <cell r="D2164" t="str">
            <v>12</v>
          </cell>
          <cell r="M2164">
            <v>-1895.41</v>
          </cell>
          <cell r="AF2164" t="str">
            <v>P&amp;L</v>
          </cell>
        </row>
        <row r="2165">
          <cell r="D2165" t="str">
            <v>12</v>
          </cell>
          <cell r="M2165">
            <v>-2078.1</v>
          </cell>
          <cell r="AF2165" t="str">
            <v>P&amp;L</v>
          </cell>
        </row>
        <row r="2166">
          <cell r="D2166" t="str">
            <v>12</v>
          </cell>
          <cell r="M2166">
            <v>-2078.1</v>
          </cell>
          <cell r="AF2166" t="str">
            <v>P&amp;L</v>
          </cell>
        </row>
        <row r="2167">
          <cell r="D2167" t="str">
            <v>12</v>
          </cell>
          <cell r="M2167">
            <v>-3025.58</v>
          </cell>
          <cell r="AF2167" t="str">
            <v>P&amp;L</v>
          </cell>
        </row>
        <row r="2168">
          <cell r="D2168" t="str">
            <v>12</v>
          </cell>
          <cell r="M2168">
            <v>-1839.82</v>
          </cell>
          <cell r="AF2168" t="str">
            <v>P&amp;L</v>
          </cell>
        </row>
        <row r="2169">
          <cell r="D2169" t="str">
            <v>12</v>
          </cell>
          <cell r="M2169">
            <v>-1839.82</v>
          </cell>
          <cell r="AF2169" t="str">
            <v>P&amp;L</v>
          </cell>
        </row>
        <row r="2170">
          <cell r="D2170" t="str">
            <v>12</v>
          </cell>
          <cell r="M2170">
            <v>-3220.15</v>
          </cell>
          <cell r="AF2170" t="str">
            <v>P&amp;L</v>
          </cell>
        </row>
        <row r="2171">
          <cell r="D2171" t="str">
            <v>12</v>
          </cell>
          <cell r="M2171">
            <v>-1895.41</v>
          </cell>
          <cell r="AF2171" t="str">
            <v>P&amp;L</v>
          </cell>
        </row>
        <row r="2172">
          <cell r="D2172" t="str">
            <v>12</v>
          </cell>
          <cell r="M2172">
            <v>-2285.21</v>
          </cell>
          <cell r="AF2172" t="str">
            <v>P&amp;L</v>
          </cell>
        </row>
        <row r="2173">
          <cell r="D2173" t="str">
            <v>12</v>
          </cell>
          <cell r="M2173">
            <v>-1895.41</v>
          </cell>
          <cell r="AF2173" t="str">
            <v>P&amp;L</v>
          </cell>
        </row>
        <row r="2174">
          <cell r="D2174" t="str">
            <v>12</v>
          </cell>
          <cell r="M2174">
            <v>-1895.41</v>
          </cell>
          <cell r="AF2174" t="str">
            <v>P&amp;L</v>
          </cell>
        </row>
        <row r="2175">
          <cell r="D2175" t="str">
            <v>12</v>
          </cell>
          <cell r="M2175">
            <v>-3220.15</v>
          </cell>
          <cell r="AF2175" t="str">
            <v>P&amp;L</v>
          </cell>
        </row>
        <row r="2176">
          <cell r="D2176" t="str">
            <v>12</v>
          </cell>
          <cell r="M2176">
            <v>-2285.21</v>
          </cell>
          <cell r="AF2176" t="str">
            <v>P&amp;L</v>
          </cell>
        </row>
        <row r="2177">
          <cell r="D2177" t="str">
            <v>12</v>
          </cell>
          <cell r="M2177">
            <v>-915.79</v>
          </cell>
          <cell r="AF2177" t="str">
            <v>P&amp;L</v>
          </cell>
        </row>
        <row r="2178">
          <cell r="D2178" t="str">
            <v>12</v>
          </cell>
          <cell r="M2178">
            <v>-1561.91</v>
          </cell>
          <cell r="AF2178" t="str">
            <v>P&amp;L</v>
          </cell>
        </row>
        <row r="2179">
          <cell r="D2179" t="str">
            <v>12</v>
          </cell>
          <cell r="M2179">
            <v>-2147.13</v>
          </cell>
          <cell r="AF2179" t="str">
            <v>P&amp;L</v>
          </cell>
        </row>
        <row r="2180">
          <cell r="D2180" t="str">
            <v>12</v>
          </cell>
          <cell r="M2180">
            <v>-1839.82</v>
          </cell>
          <cell r="AF2180" t="str">
            <v>P&amp;L</v>
          </cell>
        </row>
        <row r="2181">
          <cell r="D2181" t="str">
            <v>12</v>
          </cell>
          <cell r="M2181">
            <v>-1839.82</v>
          </cell>
          <cell r="AF2181" t="str">
            <v>P&amp;L</v>
          </cell>
        </row>
        <row r="2182">
          <cell r="D2182" t="str">
            <v>12</v>
          </cell>
          <cell r="M2182">
            <v>-1895.41</v>
          </cell>
          <cell r="AF2182" t="str">
            <v>P&amp;L</v>
          </cell>
        </row>
        <row r="2183">
          <cell r="D2183" t="str">
            <v>12</v>
          </cell>
          <cell r="M2183">
            <v>-2285.21</v>
          </cell>
          <cell r="AF2183" t="str">
            <v>P&amp;L</v>
          </cell>
        </row>
        <row r="2184">
          <cell r="D2184" t="str">
            <v>12</v>
          </cell>
          <cell r="M2184">
            <v>-1839.82</v>
          </cell>
          <cell r="AF2184" t="str">
            <v>P&amp;L</v>
          </cell>
        </row>
        <row r="2185">
          <cell r="D2185" t="str">
            <v>12</v>
          </cell>
          <cell r="M2185">
            <v>-727.8</v>
          </cell>
          <cell r="AF2185" t="str">
            <v>P&amp;L</v>
          </cell>
        </row>
        <row r="2186">
          <cell r="D2186" t="str">
            <v>12</v>
          </cell>
          <cell r="M2186">
            <v>-1895.41</v>
          </cell>
          <cell r="AF2186" t="str">
            <v>P&amp;L</v>
          </cell>
        </row>
        <row r="2187">
          <cell r="D2187" t="str">
            <v>12</v>
          </cell>
          <cell r="M2187">
            <v>-2147.13</v>
          </cell>
          <cell r="AF2187" t="str">
            <v>P&amp;L</v>
          </cell>
        </row>
        <row r="2188">
          <cell r="D2188" t="str">
            <v>12</v>
          </cell>
          <cell r="M2188">
            <v>-6365.98</v>
          </cell>
          <cell r="AF2188" t="str">
            <v>Balance sheet</v>
          </cell>
        </row>
        <row r="2189">
          <cell r="D2189" t="str">
            <v>12</v>
          </cell>
          <cell r="M2189">
            <v>-1985.04</v>
          </cell>
          <cell r="AF2189" t="str">
            <v>Balance sheet</v>
          </cell>
        </row>
        <row r="2190">
          <cell r="D2190" t="str">
            <v>12</v>
          </cell>
          <cell r="M2190">
            <v>369.82</v>
          </cell>
          <cell r="AF2190" t="str">
            <v>Balance sheet</v>
          </cell>
        </row>
        <row r="2191">
          <cell r="D2191" t="str">
            <v>12</v>
          </cell>
          <cell r="M2191">
            <v>1339.62</v>
          </cell>
          <cell r="AF2191" t="str">
            <v>P&amp;L</v>
          </cell>
        </row>
        <row r="2192">
          <cell r="D2192" t="str">
            <v>12</v>
          </cell>
          <cell r="M2192">
            <v>275.60000000000002</v>
          </cell>
          <cell r="AF2192" t="str">
            <v>P&amp;L</v>
          </cell>
        </row>
        <row r="2193">
          <cell r="D2193" t="str">
            <v>12</v>
          </cell>
          <cell r="M2193">
            <v>-2482.9699999999998</v>
          </cell>
          <cell r="AF2193" t="str">
            <v>Balance sheet</v>
          </cell>
        </row>
        <row r="2194">
          <cell r="D2194" t="str">
            <v>12</v>
          </cell>
          <cell r="M2194">
            <v>462.58</v>
          </cell>
          <cell r="AF2194" t="str">
            <v>Balance sheet</v>
          </cell>
        </row>
        <row r="2195">
          <cell r="D2195" t="str">
            <v>12</v>
          </cell>
          <cell r="M2195">
            <v>1450.75</v>
          </cell>
          <cell r="AF2195" t="str">
            <v>P&amp;L</v>
          </cell>
        </row>
        <row r="2196">
          <cell r="D2196" t="str">
            <v>12</v>
          </cell>
          <cell r="M2196">
            <v>569.64</v>
          </cell>
          <cell r="AF2196" t="str">
            <v>P&amp;L</v>
          </cell>
        </row>
        <row r="2197">
          <cell r="D2197" t="str">
            <v>12</v>
          </cell>
          <cell r="M2197">
            <v>-2721.71</v>
          </cell>
          <cell r="AF2197" t="str">
            <v>Balance sheet</v>
          </cell>
        </row>
        <row r="2198">
          <cell r="D2198" t="str">
            <v>12</v>
          </cell>
          <cell r="M2198">
            <v>457.34</v>
          </cell>
          <cell r="AF2198" t="str">
            <v>Balance sheet</v>
          </cell>
        </row>
        <row r="2199">
          <cell r="D2199" t="str">
            <v>12</v>
          </cell>
          <cell r="M2199">
            <v>1870.98</v>
          </cell>
          <cell r="AF2199" t="str">
            <v>P&amp;L</v>
          </cell>
        </row>
        <row r="2200">
          <cell r="D2200" t="str">
            <v>12</v>
          </cell>
          <cell r="M2200">
            <v>393.39</v>
          </cell>
          <cell r="AF2200" t="str">
            <v>P&amp;L</v>
          </cell>
        </row>
        <row r="2201">
          <cell r="D2201" t="str">
            <v>12</v>
          </cell>
          <cell r="M2201">
            <v>-3577.81</v>
          </cell>
          <cell r="AF2201" t="str">
            <v>Balance sheet</v>
          </cell>
        </row>
        <row r="2202">
          <cell r="D2202" t="str">
            <v>12</v>
          </cell>
          <cell r="M2202">
            <v>561.99</v>
          </cell>
          <cell r="AF2202" t="str">
            <v>Balance sheet</v>
          </cell>
        </row>
        <row r="2203">
          <cell r="D2203" t="str">
            <v>12</v>
          </cell>
          <cell r="M2203">
            <v>727.8</v>
          </cell>
          <cell r="AF2203" t="str">
            <v>P&amp;L</v>
          </cell>
        </row>
        <row r="2204">
          <cell r="D2204" t="str">
            <v>12</v>
          </cell>
          <cell r="M2204">
            <v>2288.02</v>
          </cell>
          <cell r="AF2204" t="str">
            <v>P&amp;L</v>
          </cell>
        </row>
        <row r="2205">
          <cell r="D2205" t="str">
            <v>12</v>
          </cell>
          <cell r="M2205">
            <v>-3576.78</v>
          </cell>
          <cell r="AF2205" t="str">
            <v>Balance sheet</v>
          </cell>
        </row>
        <row r="2206">
          <cell r="D2206" t="str">
            <v>12</v>
          </cell>
          <cell r="M2206">
            <v>542.23</v>
          </cell>
          <cell r="AF2206" t="str">
            <v>Balance sheet</v>
          </cell>
        </row>
        <row r="2207">
          <cell r="D2207" t="str">
            <v>12</v>
          </cell>
          <cell r="M2207">
            <v>1870.98</v>
          </cell>
          <cell r="AF2207" t="str">
            <v>P&amp;L</v>
          </cell>
        </row>
        <row r="2208">
          <cell r="D2208" t="str">
            <v>12</v>
          </cell>
          <cell r="M2208">
            <v>1163.57</v>
          </cell>
          <cell r="AF2208" t="str">
            <v>P&amp;L</v>
          </cell>
        </row>
        <row r="2209">
          <cell r="D2209" t="str">
            <v>12</v>
          </cell>
          <cell r="M2209">
            <v>-2668.7</v>
          </cell>
          <cell r="AF2209" t="str">
            <v>Balance sheet</v>
          </cell>
        </row>
        <row r="2210">
          <cell r="D2210" t="str">
            <v>12</v>
          </cell>
          <cell r="M2210">
            <v>404.57</v>
          </cell>
          <cell r="AF2210" t="str">
            <v>Balance sheet</v>
          </cell>
        </row>
        <row r="2211">
          <cell r="D2211" t="str">
            <v>12</v>
          </cell>
          <cell r="M2211">
            <v>1561.91</v>
          </cell>
          <cell r="AF2211" t="str">
            <v>P&amp;L</v>
          </cell>
        </row>
        <row r="2212">
          <cell r="D2212" t="str">
            <v>12</v>
          </cell>
          <cell r="M2212">
            <v>702.22</v>
          </cell>
          <cell r="AF2212" t="str">
            <v>P&amp;L</v>
          </cell>
        </row>
        <row r="2213">
          <cell r="D2213" t="str">
            <v>12</v>
          </cell>
          <cell r="M2213">
            <v>-2658.04</v>
          </cell>
          <cell r="AF2213" t="str">
            <v>Balance sheet</v>
          </cell>
        </row>
        <row r="2214">
          <cell r="D2214" t="str">
            <v>12</v>
          </cell>
          <cell r="M2214">
            <v>388.39</v>
          </cell>
          <cell r="AF2214" t="str">
            <v>Balance sheet</v>
          </cell>
        </row>
        <row r="2215">
          <cell r="D2215" t="str">
            <v>12</v>
          </cell>
          <cell r="M2215">
            <v>1728.66</v>
          </cell>
          <cell r="AF2215" t="str">
            <v>P&amp;L</v>
          </cell>
        </row>
        <row r="2216">
          <cell r="D2216" t="str">
            <v>12</v>
          </cell>
          <cell r="M2216">
            <v>540.99</v>
          </cell>
          <cell r="AF2216" t="str">
            <v>P&amp;L</v>
          </cell>
        </row>
        <row r="2217">
          <cell r="D2217" t="str">
            <v>12</v>
          </cell>
          <cell r="M2217">
            <v>-2663.74</v>
          </cell>
          <cell r="AF2217" t="str">
            <v>Balance sheet</v>
          </cell>
        </row>
        <row r="2218">
          <cell r="D2218" t="str">
            <v>12</v>
          </cell>
          <cell r="M2218">
            <v>396.52</v>
          </cell>
          <cell r="AF2218" t="str">
            <v>Balance sheet</v>
          </cell>
        </row>
        <row r="2219">
          <cell r="D2219" t="str">
            <v>12</v>
          </cell>
          <cell r="M2219">
            <v>1801.95</v>
          </cell>
          <cell r="AF2219" t="str">
            <v>P&amp;L</v>
          </cell>
        </row>
        <row r="2220">
          <cell r="D2220" t="str">
            <v>12</v>
          </cell>
          <cell r="M2220">
            <v>465.27</v>
          </cell>
          <cell r="AF2220" t="str">
            <v>P&amp;L</v>
          </cell>
        </row>
        <row r="2221">
          <cell r="D2221" t="str">
            <v>12</v>
          </cell>
          <cell r="M2221">
            <v>-2663.74</v>
          </cell>
          <cell r="AF2221" t="str">
            <v>Balance sheet</v>
          </cell>
        </row>
        <row r="2222">
          <cell r="D2222" t="str">
            <v>12</v>
          </cell>
          <cell r="M2222">
            <v>396.52</v>
          </cell>
          <cell r="AF2222" t="str">
            <v>Balance sheet</v>
          </cell>
        </row>
        <row r="2223">
          <cell r="D2223" t="str">
            <v>12</v>
          </cell>
          <cell r="M2223">
            <v>1617.49</v>
          </cell>
          <cell r="AF2223" t="str">
            <v>P&amp;L</v>
          </cell>
        </row>
        <row r="2224">
          <cell r="D2224" t="str">
            <v>12</v>
          </cell>
          <cell r="M2224">
            <v>649.73</v>
          </cell>
          <cell r="AF2224" t="str">
            <v>P&amp;L</v>
          </cell>
        </row>
        <row r="2225">
          <cell r="D2225" t="str">
            <v>12</v>
          </cell>
          <cell r="M2225">
            <v>-2669.85</v>
          </cell>
          <cell r="AF2225" t="str">
            <v>Balance sheet</v>
          </cell>
        </row>
        <row r="2226">
          <cell r="D2226" t="str">
            <v>12</v>
          </cell>
          <cell r="M2226">
            <v>370.61</v>
          </cell>
          <cell r="AF2226" t="str">
            <v>Balance sheet</v>
          </cell>
        </row>
        <row r="2227">
          <cell r="D2227" t="str">
            <v>12</v>
          </cell>
          <cell r="M2227">
            <v>2928.3</v>
          </cell>
          <cell r="AF2227" t="str">
            <v>P&amp;L</v>
          </cell>
        </row>
        <row r="2228">
          <cell r="D2228" t="str">
            <v>12</v>
          </cell>
          <cell r="M2228">
            <v>-629.05999999999995</v>
          </cell>
          <cell r="AF2228" t="str">
            <v>P&amp;L</v>
          </cell>
        </row>
        <row r="2229">
          <cell r="D2229" t="str">
            <v>12</v>
          </cell>
          <cell r="M2229">
            <v>-3578.32</v>
          </cell>
          <cell r="AF2229" t="str">
            <v>Balance sheet</v>
          </cell>
        </row>
        <row r="2230">
          <cell r="D2230" t="str">
            <v>12</v>
          </cell>
          <cell r="M2230">
            <v>496.72</v>
          </cell>
          <cell r="AF2230" t="str">
            <v>Balance sheet</v>
          </cell>
        </row>
        <row r="2231">
          <cell r="D2231" t="str">
            <v>12</v>
          </cell>
          <cell r="M2231">
            <v>1801.95</v>
          </cell>
          <cell r="AF2231" t="str">
            <v>P&amp;L</v>
          </cell>
        </row>
        <row r="2232">
          <cell r="D2232" t="str">
            <v>12</v>
          </cell>
          <cell r="M2232">
            <v>1279.6500000000001</v>
          </cell>
          <cell r="AF2232" t="str">
            <v>P&amp;L</v>
          </cell>
        </row>
        <row r="2233">
          <cell r="D2233" t="str">
            <v>12</v>
          </cell>
          <cell r="M2233">
            <v>-2473.36</v>
          </cell>
          <cell r="AF2233" t="str">
            <v>Balance sheet</v>
          </cell>
        </row>
        <row r="2234">
          <cell r="D2234" t="str">
            <v>12</v>
          </cell>
          <cell r="M2234">
            <v>341.08</v>
          </cell>
          <cell r="AF2234" t="str">
            <v>Balance sheet</v>
          </cell>
        </row>
        <row r="2235">
          <cell r="D2235" t="str">
            <v>12</v>
          </cell>
          <cell r="M2235">
            <v>2928.3</v>
          </cell>
          <cell r="AF2235" t="str">
            <v>P&amp;L</v>
          </cell>
        </row>
        <row r="2236">
          <cell r="D2236" t="str">
            <v>12</v>
          </cell>
          <cell r="M2236">
            <v>-796.02</v>
          </cell>
          <cell r="AF2236" t="str">
            <v>P&amp;L</v>
          </cell>
        </row>
        <row r="2237">
          <cell r="D2237" t="str">
            <v>12</v>
          </cell>
          <cell r="M2237">
            <v>-2575.9299999999998</v>
          </cell>
          <cell r="AF2237" t="str">
            <v>Balance sheet</v>
          </cell>
        </row>
        <row r="2238">
          <cell r="D2238" t="str">
            <v>12</v>
          </cell>
          <cell r="M2238">
            <v>319.93</v>
          </cell>
          <cell r="AF2238" t="str">
            <v>Balance sheet</v>
          </cell>
        </row>
        <row r="2239">
          <cell r="D2239" t="str">
            <v>12</v>
          </cell>
          <cell r="M2239">
            <v>3025.58</v>
          </cell>
          <cell r="AF2239" t="str">
            <v>P&amp;L</v>
          </cell>
        </row>
        <row r="2240">
          <cell r="D2240" t="str">
            <v>12</v>
          </cell>
          <cell r="M2240">
            <v>-769.58</v>
          </cell>
          <cell r="AF2240" t="str">
            <v>P&amp;L</v>
          </cell>
        </row>
        <row r="2241">
          <cell r="D2241" t="str">
            <v>12</v>
          </cell>
          <cell r="M2241">
            <v>-3452.44</v>
          </cell>
          <cell r="AF2241" t="str">
            <v>Balance sheet</v>
          </cell>
        </row>
        <row r="2242">
          <cell r="D2242" t="str">
            <v>12</v>
          </cell>
          <cell r="M2242">
            <v>428.79</v>
          </cell>
          <cell r="AF2242" t="str">
            <v>Balance sheet</v>
          </cell>
        </row>
        <row r="2243">
          <cell r="D2243" t="str">
            <v>12</v>
          </cell>
          <cell r="M2243">
            <v>2147.13</v>
          </cell>
          <cell r="AF2243" t="str">
            <v>P&amp;L</v>
          </cell>
        </row>
        <row r="2244">
          <cell r="D2244" t="str">
            <v>12</v>
          </cell>
          <cell r="M2244">
            <v>876.52</v>
          </cell>
          <cell r="AF2244" t="str">
            <v>P&amp;L</v>
          </cell>
        </row>
        <row r="2245">
          <cell r="D2245" t="str">
            <v>12</v>
          </cell>
          <cell r="M2245">
            <v>-2388.6</v>
          </cell>
          <cell r="AF2245" t="str">
            <v>Balance sheet</v>
          </cell>
        </row>
        <row r="2246">
          <cell r="D2246" t="str">
            <v>12</v>
          </cell>
          <cell r="M2246">
            <v>296.67</v>
          </cell>
          <cell r="AF2246" t="str">
            <v>Balance sheet</v>
          </cell>
        </row>
        <row r="2247">
          <cell r="D2247" t="str">
            <v>12</v>
          </cell>
          <cell r="M2247">
            <v>2078.1</v>
          </cell>
          <cell r="AF2247" t="str">
            <v>P&amp;L</v>
          </cell>
        </row>
        <row r="2248">
          <cell r="D2248" t="str">
            <v>12</v>
          </cell>
          <cell r="M2248">
            <v>13.83</v>
          </cell>
          <cell r="AF2248" t="str">
            <v>P&amp;L</v>
          </cell>
        </row>
        <row r="2249">
          <cell r="D2249" t="str">
            <v>12</v>
          </cell>
          <cell r="M2249">
            <v>-2613.69</v>
          </cell>
          <cell r="AF2249" t="str">
            <v>Balance sheet</v>
          </cell>
        </row>
        <row r="2250">
          <cell r="D2250" t="str">
            <v>12</v>
          </cell>
          <cell r="M2250">
            <v>281.66000000000003</v>
          </cell>
          <cell r="AF2250" t="str">
            <v>Balance sheet</v>
          </cell>
        </row>
        <row r="2251">
          <cell r="D2251" t="str">
            <v>12</v>
          </cell>
          <cell r="M2251">
            <v>2147.13</v>
          </cell>
          <cell r="AF2251" t="str">
            <v>P&amp;L</v>
          </cell>
        </row>
        <row r="2252">
          <cell r="D2252" t="str">
            <v>12</v>
          </cell>
          <cell r="M2252">
            <v>184.9</v>
          </cell>
          <cell r="AF2252" t="str">
            <v>P&amp;L</v>
          </cell>
        </row>
        <row r="2253">
          <cell r="D2253" t="str">
            <v>12</v>
          </cell>
          <cell r="M2253">
            <v>-3738.08</v>
          </cell>
          <cell r="AF2253" t="str">
            <v>Balance sheet</v>
          </cell>
        </row>
        <row r="2254">
          <cell r="D2254" t="str">
            <v>12</v>
          </cell>
          <cell r="M2254">
            <v>733.96</v>
          </cell>
          <cell r="AF2254" t="str">
            <v>Balance sheet</v>
          </cell>
        </row>
        <row r="2255">
          <cell r="D2255" t="str">
            <v>12</v>
          </cell>
          <cell r="M2255">
            <v>1895.41</v>
          </cell>
          <cell r="AF2255" t="str">
            <v>P&amp;L</v>
          </cell>
        </row>
        <row r="2256">
          <cell r="D2256" t="str">
            <v>12</v>
          </cell>
          <cell r="M2256">
            <v>1108.71</v>
          </cell>
          <cell r="AF2256" t="str">
            <v>P&amp;L</v>
          </cell>
        </row>
        <row r="2257">
          <cell r="D2257" t="str">
            <v>12</v>
          </cell>
          <cell r="M2257">
            <v>-2440.56</v>
          </cell>
          <cell r="AF2257" t="str">
            <v>Balance sheet</v>
          </cell>
        </row>
        <row r="2258">
          <cell r="D2258" t="str">
            <v>12</v>
          </cell>
          <cell r="M2258">
            <v>229.57</v>
          </cell>
          <cell r="AF2258" t="str">
            <v>Balance sheet</v>
          </cell>
        </row>
        <row r="2259">
          <cell r="D2259" t="str">
            <v>12</v>
          </cell>
          <cell r="M2259">
            <v>2078.1</v>
          </cell>
          <cell r="AF2259" t="str">
            <v>P&amp;L</v>
          </cell>
        </row>
        <row r="2260">
          <cell r="D2260" t="str">
            <v>12</v>
          </cell>
          <cell r="M2260">
            <v>132.88999999999999</v>
          </cell>
          <cell r="AF2260" t="str">
            <v>P&amp;L</v>
          </cell>
        </row>
        <row r="2261">
          <cell r="D2261" t="str">
            <v>12</v>
          </cell>
          <cell r="M2261">
            <v>-2440.56</v>
          </cell>
          <cell r="AF2261" t="str">
            <v>Balance sheet</v>
          </cell>
        </row>
        <row r="2262">
          <cell r="D2262" t="str">
            <v>12</v>
          </cell>
          <cell r="M2262">
            <v>229.57</v>
          </cell>
          <cell r="AF2262" t="str">
            <v>Balance sheet</v>
          </cell>
        </row>
        <row r="2263">
          <cell r="D2263" t="str">
            <v>12</v>
          </cell>
          <cell r="M2263">
            <v>2078.1</v>
          </cell>
          <cell r="AF2263" t="str">
            <v>P&amp;L</v>
          </cell>
        </row>
        <row r="2264">
          <cell r="D2264" t="str">
            <v>12</v>
          </cell>
          <cell r="M2264">
            <v>132.88999999999999</v>
          </cell>
          <cell r="AF2264" t="str">
            <v>P&amp;L</v>
          </cell>
        </row>
        <row r="2265">
          <cell r="D2265" t="str">
            <v>12</v>
          </cell>
          <cell r="M2265">
            <v>-2631.95</v>
          </cell>
          <cell r="AF2265" t="str">
            <v>Balance sheet</v>
          </cell>
        </row>
        <row r="2266">
          <cell r="D2266" t="str">
            <v>12</v>
          </cell>
          <cell r="M2266">
            <v>247.57</v>
          </cell>
          <cell r="AF2266" t="str">
            <v>Balance sheet</v>
          </cell>
        </row>
        <row r="2267">
          <cell r="D2267" t="str">
            <v>12</v>
          </cell>
          <cell r="M2267">
            <v>3025.58</v>
          </cell>
          <cell r="AF2267" t="str">
            <v>P&amp;L</v>
          </cell>
        </row>
        <row r="2268">
          <cell r="D2268" t="str">
            <v>12</v>
          </cell>
          <cell r="M2268">
            <v>-641.20000000000005</v>
          </cell>
          <cell r="AF2268" t="str">
            <v>P&amp;L</v>
          </cell>
        </row>
        <row r="2269">
          <cell r="D2269" t="str">
            <v>12</v>
          </cell>
          <cell r="M2269">
            <v>-2524.04</v>
          </cell>
          <cell r="AF2269" t="str">
            <v>Balance sheet</v>
          </cell>
        </row>
        <row r="2270">
          <cell r="D2270" t="str">
            <v>12</v>
          </cell>
          <cell r="M2270">
            <v>168.27</v>
          </cell>
          <cell r="AF2270" t="str">
            <v>Balance sheet</v>
          </cell>
        </row>
        <row r="2271">
          <cell r="D2271" t="str">
            <v>12</v>
          </cell>
          <cell r="M2271">
            <v>1839.82</v>
          </cell>
          <cell r="AF2271" t="str">
            <v>P&amp;L</v>
          </cell>
        </row>
        <row r="2272">
          <cell r="D2272" t="str">
            <v>12</v>
          </cell>
          <cell r="M2272">
            <v>515.95000000000005</v>
          </cell>
          <cell r="AF2272" t="str">
            <v>P&amp;L</v>
          </cell>
        </row>
        <row r="2273">
          <cell r="D2273" t="str">
            <v>12</v>
          </cell>
          <cell r="M2273">
            <v>-2524.04</v>
          </cell>
          <cell r="AF2273" t="str">
            <v>Balance sheet</v>
          </cell>
        </row>
        <row r="2274">
          <cell r="D2274" t="str">
            <v>12</v>
          </cell>
          <cell r="M2274">
            <v>168.27</v>
          </cell>
          <cell r="AF2274" t="str">
            <v>Balance sheet</v>
          </cell>
        </row>
        <row r="2275">
          <cell r="D2275" t="str">
            <v>12</v>
          </cell>
          <cell r="M2275">
            <v>1839.82</v>
          </cell>
          <cell r="AF2275" t="str">
            <v>P&amp;L</v>
          </cell>
        </row>
        <row r="2276">
          <cell r="D2276" t="str">
            <v>12</v>
          </cell>
          <cell r="M2276">
            <v>515.95000000000005</v>
          </cell>
          <cell r="AF2276" t="str">
            <v>P&amp;L</v>
          </cell>
        </row>
        <row r="2277">
          <cell r="D2277" t="str">
            <v>12</v>
          </cell>
          <cell r="M2277">
            <v>-2524.04</v>
          </cell>
          <cell r="AF2277" t="str">
            <v>Balance sheet</v>
          </cell>
        </row>
        <row r="2278">
          <cell r="D2278" t="str">
            <v>12</v>
          </cell>
          <cell r="M2278">
            <v>168.27</v>
          </cell>
          <cell r="AF2278" t="str">
            <v>Balance sheet</v>
          </cell>
        </row>
        <row r="2279">
          <cell r="D2279" t="str">
            <v>12</v>
          </cell>
          <cell r="M2279">
            <v>3220.15</v>
          </cell>
          <cell r="AF2279" t="str">
            <v>P&amp;L</v>
          </cell>
        </row>
        <row r="2280">
          <cell r="D2280" t="str">
            <v>12</v>
          </cell>
          <cell r="M2280">
            <v>-864.38</v>
          </cell>
          <cell r="AF2280" t="str">
            <v>P&amp;L</v>
          </cell>
        </row>
        <row r="2281">
          <cell r="D2281" t="str">
            <v>12</v>
          </cell>
          <cell r="M2281">
            <v>-3543.23</v>
          </cell>
          <cell r="AF2281" t="str">
            <v>Balance sheet</v>
          </cell>
        </row>
        <row r="2282">
          <cell r="D2282" t="str">
            <v>12</v>
          </cell>
          <cell r="M2282">
            <v>236.21</v>
          </cell>
          <cell r="AF2282" t="str">
            <v>Balance sheet</v>
          </cell>
        </row>
        <row r="2283">
          <cell r="D2283" t="str">
            <v>12</v>
          </cell>
          <cell r="M2283">
            <v>1895.41</v>
          </cell>
          <cell r="AF2283" t="str">
            <v>P&amp;L</v>
          </cell>
        </row>
        <row r="2284">
          <cell r="D2284" t="str">
            <v>12</v>
          </cell>
          <cell r="M2284">
            <v>1411.61</v>
          </cell>
          <cell r="AF2284" t="str">
            <v>P&amp;L</v>
          </cell>
        </row>
        <row r="2285">
          <cell r="D2285" t="str">
            <v>12</v>
          </cell>
          <cell r="M2285">
            <v>-2462.31</v>
          </cell>
          <cell r="AF2285" t="str">
            <v>Balance sheet</v>
          </cell>
        </row>
        <row r="2286">
          <cell r="D2286" t="str">
            <v>12</v>
          </cell>
          <cell r="M2286">
            <v>838.75</v>
          </cell>
          <cell r="AF2286" t="str">
            <v>Balance sheet</v>
          </cell>
        </row>
        <row r="2287">
          <cell r="D2287" t="str">
            <v>12</v>
          </cell>
          <cell r="M2287">
            <v>2285.21</v>
          </cell>
          <cell r="AF2287" t="str">
            <v>P&amp;L</v>
          </cell>
        </row>
        <row r="2288">
          <cell r="D2288" t="str">
            <v>12</v>
          </cell>
          <cell r="M2288">
            <v>-661.65</v>
          </cell>
          <cell r="AF2288" t="str">
            <v>P&amp;L</v>
          </cell>
        </row>
        <row r="2289">
          <cell r="D2289" t="str">
            <v>12</v>
          </cell>
          <cell r="M2289">
            <v>-3099.28</v>
          </cell>
          <cell r="AF2289" t="str">
            <v>Balance sheet</v>
          </cell>
        </row>
        <row r="2290">
          <cell r="D2290" t="str">
            <v>12</v>
          </cell>
          <cell r="M2290">
            <v>631.17999999999995</v>
          </cell>
          <cell r="AF2290" t="str">
            <v>Balance sheet</v>
          </cell>
        </row>
        <row r="2291">
          <cell r="D2291" t="str">
            <v>12</v>
          </cell>
          <cell r="M2291">
            <v>1895.41</v>
          </cell>
          <cell r="AF2291" t="str">
            <v>P&amp;L</v>
          </cell>
        </row>
        <row r="2292">
          <cell r="D2292" t="str">
            <v>12</v>
          </cell>
          <cell r="M2292">
            <v>572.69000000000005</v>
          </cell>
          <cell r="AF2292" t="str">
            <v>P&amp;L</v>
          </cell>
        </row>
        <row r="2293">
          <cell r="D2293" t="str">
            <v>12</v>
          </cell>
          <cell r="M2293">
            <v>-3353.61</v>
          </cell>
          <cell r="AF2293" t="str">
            <v>Balance sheet</v>
          </cell>
        </row>
        <row r="2294">
          <cell r="D2294" t="str">
            <v>12</v>
          </cell>
          <cell r="M2294">
            <v>848.35</v>
          </cell>
          <cell r="AF2294" t="str">
            <v>Balance sheet</v>
          </cell>
        </row>
        <row r="2295">
          <cell r="D2295" t="str">
            <v>12</v>
          </cell>
          <cell r="M2295">
            <v>1895.41</v>
          </cell>
          <cell r="AF2295" t="str">
            <v>P&amp;L</v>
          </cell>
        </row>
        <row r="2296">
          <cell r="D2296" t="str">
            <v>12</v>
          </cell>
          <cell r="M2296">
            <v>609.85</v>
          </cell>
          <cell r="AF2296" t="str">
            <v>P&amp;L</v>
          </cell>
        </row>
        <row r="2297">
          <cell r="D2297" t="str">
            <v>12</v>
          </cell>
          <cell r="M2297">
            <v>-3095.3</v>
          </cell>
          <cell r="AF2297" t="str">
            <v>Balance sheet</v>
          </cell>
        </row>
        <row r="2298">
          <cell r="D2298" t="str">
            <v>12</v>
          </cell>
          <cell r="M2298">
            <v>664.28</v>
          </cell>
          <cell r="AF2298" t="str">
            <v>Balance sheet</v>
          </cell>
        </row>
        <row r="2299">
          <cell r="D2299" t="str">
            <v>12</v>
          </cell>
          <cell r="M2299">
            <v>3220.15</v>
          </cell>
          <cell r="AF2299" t="str">
            <v>P&amp;L</v>
          </cell>
        </row>
        <row r="2300">
          <cell r="D2300" t="str">
            <v>12</v>
          </cell>
          <cell r="M2300">
            <v>-789.13</v>
          </cell>
          <cell r="AF2300" t="str">
            <v>P&amp;L</v>
          </cell>
        </row>
        <row r="2301">
          <cell r="D2301" t="str">
            <v>12</v>
          </cell>
          <cell r="M2301">
            <v>-3229.6</v>
          </cell>
          <cell r="AF2301" t="str">
            <v>Balance sheet</v>
          </cell>
        </row>
        <row r="2302">
          <cell r="D2302" t="str">
            <v>12</v>
          </cell>
          <cell r="M2302">
            <v>672.47</v>
          </cell>
          <cell r="AF2302" t="str">
            <v>Balance sheet</v>
          </cell>
        </row>
        <row r="2303">
          <cell r="D2303" t="str">
            <v>12</v>
          </cell>
          <cell r="M2303">
            <v>2285.21</v>
          </cell>
          <cell r="AF2303" t="str">
            <v>P&amp;L</v>
          </cell>
        </row>
        <row r="2304">
          <cell r="D2304" t="str">
            <v>12</v>
          </cell>
          <cell r="M2304">
            <v>271.92</v>
          </cell>
          <cell r="AF2304" t="str">
            <v>P&amp;L</v>
          </cell>
        </row>
        <row r="2305">
          <cell r="D2305" t="str">
            <v>12</v>
          </cell>
          <cell r="M2305">
            <v>-2627.1</v>
          </cell>
          <cell r="AF2305" t="str">
            <v>Balance sheet</v>
          </cell>
        </row>
        <row r="2306">
          <cell r="D2306" t="str">
            <v>12</v>
          </cell>
          <cell r="M2306">
            <v>100.77</v>
          </cell>
          <cell r="AF2306" t="str">
            <v>Balance sheet</v>
          </cell>
        </row>
        <row r="2307">
          <cell r="D2307" t="str">
            <v>12</v>
          </cell>
          <cell r="M2307">
            <v>915.79</v>
          </cell>
          <cell r="AF2307" t="str">
            <v>P&amp;L</v>
          </cell>
        </row>
        <row r="2308">
          <cell r="D2308" t="str">
            <v>12</v>
          </cell>
          <cell r="M2308">
            <v>1610.54</v>
          </cell>
          <cell r="AF2308" t="str">
            <v>P&amp;L</v>
          </cell>
        </row>
        <row r="2309">
          <cell r="D2309" t="str">
            <v>12</v>
          </cell>
          <cell r="M2309">
            <v>-2627.1</v>
          </cell>
          <cell r="AF2309" t="str">
            <v>Balance sheet</v>
          </cell>
        </row>
        <row r="2310">
          <cell r="D2310" t="str">
            <v>12</v>
          </cell>
          <cell r="M2310">
            <v>100.77</v>
          </cell>
          <cell r="AF2310" t="str">
            <v>Balance sheet</v>
          </cell>
        </row>
        <row r="2311">
          <cell r="D2311" t="str">
            <v>12</v>
          </cell>
          <cell r="M2311">
            <v>1561.91</v>
          </cell>
          <cell r="AF2311" t="str">
            <v>P&amp;L</v>
          </cell>
        </row>
        <row r="2312">
          <cell r="D2312" t="str">
            <v>12</v>
          </cell>
          <cell r="M2312">
            <v>964.42</v>
          </cell>
          <cell r="AF2312" t="str">
            <v>P&amp;L</v>
          </cell>
        </row>
        <row r="2313">
          <cell r="D2313" t="str">
            <v>12</v>
          </cell>
          <cell r="M2313">
            <v>-2537.6</v>
          </cell>
          <cell r="AF2313" t="str">
            <v>Balance sheet</v>
          </cell>
        </row>
        <row r="2314">
          <cell r="D2314" t="str">
            <v>12</v>
          </cell>
          <cell r="M2314">
            <v>152.94999999999999</v>
          </cell>
          <cell r="AF2314" t="str">
            <v>Balance sheet</v>
          </cell>
        </row>
        <row r="2315">
          <cell r="D2315" t="str">
            <v>12</v>
          </cell>
          <cell r="M2315">
            <v>2147.13</v>
          </cell>
          <cell r="AF2315" t="str">
            <v>P&amp;L</v>
          </cell>
        </row>
        <row r="2316">
          <cell r="D2316" t="str">
            <v>12</v>
          </cell>
          <cell r="M2316">
            <v>237.52</v>
          </cell>
          <cell r="AF2316" t="str">
            <v>P&amp;L</v>
          </cell>
        </row>
        <row r="2317">
          <cell r="D2317" t="str">
            <v>12</v>
          </cell>
          <cell r="M2317">
            <v>-2537.6</v>
          </cell>
          <cell r="AF2317" t="str">
            <v>Balance sheet</v>
          </cell>
        </row>
        <row r="2318">
          <cell r="D2318" t="str">
            <v>12</v>
          </cell>
          <cell r="M2318">
            <v>152.94999999999999</v>
          </cell>
          <cell r="AF2318" t="str">
            <v>Balance sheet</v>
          </cell>
        </row>
        <row r="2319">
          <cell r="D2319" t="str">
            <v>12</v>
          </cell>
          <cell r="M2319">
            <v>1839.82</v>
          </cell>
          <cell r="AF2319" t="str">
            <v>P&amp;L</v>
          </cell>
        </row>
        <row r="2320">
          <cell r="D2320" t="str">
            <v>12</v>
          </cell>
          <cell r="M2320">
            <v>544.83000000000004</v>
          </cell>
          <cell r="AF2320" t="str">
            <v>P&amp;L</v>
          </cell>
        </row>
        <row r="2321">
          <cell r="D2321" t="str">
            <v>12</v>
          </cell>
          <cell r="M2321">
            <v>-2537.6</v>
          </cell>
          <cell r="AF2321" t="str">
            <v>Balance sheet</v>
          </cell>
        </row>
        <row r="2322">
          <cell r="D2322" t="str">
            <v>12</v>
          </cell>
          <cell r="M2322">
            <v>152.94999999999999</v>
          </cell>
          <cell r="AF2322" t="str">
            <v>Balance sheet</v>
          </cell>
        </row>
        <row r="2323">
          <cell r="D2323" t="str">
            <v>12</v>
          </cell>
          <cell r="M2323">
            <v>1839.82</v>
          </cell>
          <cell r="AF2323" t="str">
            <v>P&amp;L</v>
          </cell>
        </row>
        <row r="2324">
          <cell r="D2324" t="str">
            <v>12</v>
          </cell>
          <cell r="M2324">
            <v>544.83000000000004</v>
          </cell>
          <cell r="AF2324" t="str">
            <v>P&amp;L</v>
          </cell>
        </row>
        <row r="2325">
          <cell r="D2325" t="str">
            <v>12</v>
          </cell>
          <cell r="M2325">
            <v>-2550.3200000000002</v>
          </cell>
          <cell r="AF2325" t="str">
            <v>Balance sheet</v>
          </cell>
        </row>
        <row r="2326">
          <cell r="D2326" t="str">
            <v>12</v>
          </cell>
          <cell r="M2326">
            <v>86.18</v>
          </cell>
          <cell r="AF2326" t="str">
            <v>Balance sheet</v>
          </cell>
        </row>
        <row r="2327">
          <cell r="D2327" t="str">
            <v>12</v>
          </cell>
          <cell r="M2327">
            <v>1895.41</v>
          </cell>
          <cell r="AF2327" t="str">
            <v>P&amp;L</v>
          </cell>
        </row>
        <row r="2328">
          <cell r="D2328" t="str">
            <v>12</v>
          </cell>
          <cell r="M2328">
            <v>568.73</v>
          </cell>
          <cell r="AF2328" t="str">
            <v>P&amp;L</v>
          </cell>
        </row>
        <row r="2329">
          <cell r="D2329" t="str">
            <v>12</v>
          </cell>
          <cell r="M2329">
            <v>-2785.31</v>
          </cell>
          <cell r="AF2329" t="str">
            <v>Balance sheet</v>
          </cell>
        </row>
        <row r="2330">
          <cell r="D2330" t="str">
            <v>12</v>
          </cell>
          <cell r="M2330">
            <v>94.12</v>
          </cell>
          <cell r="AF2330" t="str">
            <v>Balance sheet</v>
          </cell>
        </row>
        <row r="2331">
          <cell r="D2331" t="str">
            <v>12</v>
          </cell>
          <cell r="M2331">
            <v>2285.21</v>
          </cell>
          <cell r="AF2331" t="str">
            <v>P&amp;L</v>
          </cell>
        </row>
        <row r="2332">
          <cell r="D2332" t="str">
            <v>12</v>
          </cell>
          <cell r="M2332">
            <v>405.98</v>
          </cell>
          <cell r="AF2332" t="str">
            <v>P&amp;L</v>
          </cell>
        </row>
        <row r="2333">
          <cell r="D2333" t="str">
            <v>12</v>
          </cell>
          <cell r="M2333">
            <v>-3609.85</v>
          </cell>
          <cell r="AF2333" t="str">
            <v>Balance sheet</v>
          </cell>
        </row>
        <row r="2334">
          <cell r="D2334" t="str">
            <v>12</v>
          </cell>
          <cell r="M2334">
            <v>121.98</v>
          </cell>
          <cell r="AF2334" t="str">
            <v>Balance sheet</v>
          </cell>
        </row>
        <row r="2335">
          <cell r="D2335" t="str">
            <v>12</v>
          </cell>
          <cell r="M2335">
            <v>1839.82</v>
          </cell>
          <cell r="AF2335" t="str">
            <v>P&amp;L</v>
          </cell>
        </row>
        <row r="2336">
          <cell r="D2336" t="str">
            <v>12</v>
          </cell>
          <cell r="M2336">
            <v>1648.05</v>
          </cell>
          <cell r="AF2336" t="str">
            <v>P&amp;L</v>
          </cell>
        </row>
        <row r="2337">
          <cell r="D2337" t="str">
            <v>12</v>
          </cell>
          <cell r="M2337">
            <v>-2743.93</v>
          </cell>
          <cell r="AF2337" t="str">
            <v>Balance sheet</v>
          </cell>
        </row>
        <row r="2338">
          <cell r="D2338" t="str">
            <v>12</v>
          </cell>
          <cell r="M2338">
            <v>87.71</v>
          </cell>
          <cell r="AF2338" t="str">
            <v>Balance sheet</v>
          </cell>
        </row>
        <row r="2339">
          <cell r="D2339" t="str">
            <v>12</v>
          </cell>
          <cell r="M2339">
            <v>727.8</v>
          </cell>
          <cell r="AF2339" t="str">
            <v>P&amp;L</v>
          </cell>
        </row>
        <row r="2340">
          <cell r="D2340" t="str">
            <v>12</v>
          </cell>
          <cell r="M2340">
            <v>1928.42</v>
          </cell>
          <cell r="AF2340" t="str">
            <v>P&amp;L</v>
          </cell>
        </row>
        <row r="2341">
          <cell r="D2341" t="str">
            <v>12</v>
          </cell>
          <cell r="M2341">
            <v>-3812.04</v>
          </cell>
          <cell r="AF2341" t="str">
            <v>Balance sheet</v>
          </cell>
        </row>
        <row r="2342">
          <cell r="D2342" t="str">
            <v>12</v>
          </cell>
          <cell r="M2342">
            <v>118.36</v>
          </cell>
          <cell r="AF2342" t="str">
            <v>Balance sheet</v>
          </cell>
        </row>
        <row r="2343">
          <cell r="D2343" t="str">
            <v>12</v>
          </cell>
          <cell r="M2343">
            <v>1895.41</v>
          </cell>
          <cell r="AF2343" t="str">
            <v>P&amp;L</v>
          </cell>
        </row>
        <row r="2344">
          <cell r="D2344" t="str">
            <v>12</v>
          </cell>
          <cell r="M2344">
            <v>1798.27</v>
          </cell>
          <cell r="AF2344" t="str">
            <v>P&amp;L</v>
          </cell>
        </row>
        <row r="2345">
          <cell r="D2345" t="str">
            <v>12</v>
          </cell>
          <cell r="M2345">
            <v>-1505.84</v>
          </cell>
          <cell r="AF2345" t="str">
            <v>Balance sheet</v>
          </cell>
        </row>
        <row r="2346">
          <cell r="D2346" t="str">
            <v>12</v>
          </cell>
          <cell r="M2346">
            <v>26.13</v>
          </cell>
          <cell r="AF2346" t="str">
            <v>Balance sheet</v>
          </cell>
        </row>
        <row r="2347">
          <cell r="D2347" t="str">
            <v>12</v>
          </cell>
          <cell r="M2347">
            <v>2147.13</v>
          </cell>
          <cell r="AF2347" t="str">
            <v>P&amp;L</v>
          </cell>
        </row>
        <row r="2348">
          <cell r="D2348" t="str">
            <v>12</v>
          </cell>
          <cell r="M2348">
            <v>-667.42</v>
          </cell>
          <cell r="AF2348" t="str">
            <v>P&amp;L</v>
          </cell>
        </row>
        <row r="2349">
          <cell r="D2349" t="str">
            <v>12</v>
          </cell>
          <cell r="M2349">
            <v>19146.47</v>
          </cell>
          <cell r="AF2349" t="str">
            <v>Balance sheet</v>
          </cell>
        </row>
        <row r="2350">
          <cell r="D2350" t="str">
            <v>12</v>
          </cell>
          <cell r="M2350">
            <v>-2831.87</v>
          </cell>
          <cell r="AF2350" t="str">
            <v>P&amp;L</v>
          </cell>
        </row>
        <row r="2351">
          <cell r="D2351" t="str">
            <v>12</v>
          </cell>
          <cell r="M2351">
            <v>-2078.7199999999998</v>
          </cell>
          <cell r="AF2351" t="str">
            <v>P&amp;L</v>
          </cell>
        </row>
        <row r="2352">
          <cell r="D2352" t="str">
            <v>12</v>
          </cell>
          <cell r="M2352">
            <v>-2078.7199999999998</v>
          </cell>
          <cell r="AF2352" t="str">
            <v>P&amp;L</v>
          </cell>
        </row>
        <row r="2353">
          <cell r="D2353" t="str">
            <v>12</v>
          </cell>
          <cell r="M2353">
            <v>-2078.7199999999998</v>
          </cell>
          <cell r="AF2353" t="str">
            <v>P&amp;L</v>
          </cell>
        </row>
        <row r="2354">
          <cell r="D2354" t="str">
            <v>12</v>
          </cell>
          <cell r="M2354">
            <v>-2078.7199999999998</v>
          </cell>
          <cell r="AF2354" t="str">
            <v>P&amp;L</v>
          </cell>
        </row>
        <row r="2355">
          <cell r="D2355" t="str">
            <v>12</v>
          </cell>
          <cell r="M2355">
            <v>-2147.7800000000002</v>
          </cell>
          <cell r="AF2355" t="str">
            <v>P&amp;L</v>
          </cell>
        </row>
        <row r="2356">
          <cell r="D2356" t="str">
            <v>12</v>
          </cell>
          <cell r="M2356">
            <v>-2216.84</v>
          </cell>
          <cell r="AF2356" t="str">
            <v>P&amp;L</v>
          </cell>
        </row>
        <row r="2357">
          <cell r="D2357" t="str">
            <v>12</v>
          </cell>
          <cell r="M2357">
            <v>-2216.84</v>
          </cell>
          <cell r="AF2357" t="str">
            <v>P&amp;L</v>
          </cell>
        </row>
        <row r="2358">
          <cell r="D2358" t="str">
            <v>12</v>
          </cell>
          <cell r="M2358">
            <v>-1418.26</v>
          </cell>
          <cell r="AF2358" t="str">
            <v>Balance sheet</v>
          </cell>
        </row>
        <row r="2359">
          <cell r="D2359" t="str">
            <v>12</v>
          </cell>
          <cell r="M2359">
            <v>-3190.96</v>
          </cell>
          <cell r="AF2359" t="str">
            <v>Balance sheet</v>
          </cell>
        </row>
        <row r="2360">
          <cell r="D2360" t="str">
            <v>12</v>
          </cell>
          <cell r="M2360">
            <v>2831.87</v>
          </cell>
          <cell r="AF2360" t="str">
            <v>P&amp;L</v>
          </cell>
        </row>
        <row r="2361">
          <cell r="D2361" t="str">
            <v>12</v>
          </cell>
          <cell r="M2361">
            <v>359.09</v>
          </cell>
          <cell r="AF2361" t="str">
            <v>P&amp;L</v>
          </cell>
        </row>
        <row r="2362">
          <cell r="D2362" t="str">
            <v>12</v>
          </cell>
          <cell r="M2362">
            <v>-2094.5</v>
          </cell>
          <cell r="AF2362" t="str">
            <v>Balance sheet</v>
          </cell>
        </row>
        <row r="2363">
          <cell r="D2363" t="str">
            <v>12</v>
          </cell>
          <cell r="M2363">
            <v>2078.7199999999998</v>
          </cell>
          <cell r="AF2363" t="str">
            <v>P&amp;L</v>
          </cell>
        </row>
        <row r="2364">
          <cell r="D2364" t="str">
            <v>12</v>
          </cell>
          <cell r="M2364">
            <v>15.78</v>
          </cell>
          <cell r="AF2364" t="str">
            <v>P&amp;L</v>
          </cell>
        </row>
        <row r="2365">
          <cell r="D2365" t="str">
            <v>12</v>
          </cell>
          <cell r="M2365">
            <v>-2094.48</v>
          </cell>
          <cell r="AF2365" t="str">
            <v>Balance sheet</v>
          </cell>
        </row>
        <row r="2366">
          <cell r="D2366" t="str">
            <v>12</v>
          </cell>
          <cell r="M2366">
            <v>2078.7199999999998</v>
          </cell>
          <cell r="AF2366" t="str">
            <v>P&amp;L</v>
          </cell>
        </row>
        <row r="2367">
          <cell r="D2367" t="str">
            <v>12</v>
          </cell>
          <cell r="M2367">
            <v>15.76</v>
          </cell>
          <cell r="AF2367" t="str">
            <v>P&amp;L</v>
          </cell>
        </row>
        <row r="2368">
          <cell r="D2368" t="str">
            <v>12</v>
          </cell>
          <cell r="M2368">
            <v>-2094.48</v>
          </cell>
          <cell r="AF2368" t="str">
            <v>Balance sheet</v>
          </cell>
        </row>
        <row r="2369">
          <cell r="D2369" t="str">
            <v>12</v>
          </cell>
          <cell r="M2369">
            <v>2078.7199999999998</v>
          </cell>
          <cell r="AF2369" t="str">
            <v>P&amp;L</v>
          </cell>
        </row>
        <row r="2370">
          <cell r="D2370" t="str">
            <v>12</v>
          </cell>
          <cell r="M2370">
            <v>15.76</v>
          </cell>
          <cell r="AF2370" t="str">
            <v>P&amp;L</v>
          </cell>
        </row>
        <row r="2371">
          <cell r="D2371" t="str">
            <v>12</v>
          </cell>
          <cell r="M2371">
            <v>-2094.48</v>
          </cell>
          <cell r="AF2371" t="str">
            <v>Balance sheet</v>
          </cell>
        </row>
        <row r="2372">
          <cell r="D2372" t="str">
            <v>12</v>
          </cell>
          <cell r="M2372">
            <v>2078.7199999999998</v>
          </cell>
          <cell r="AF2372" t="str">
            <v>P&amp;L</v>
          </cell>
        </row>
        <row r="2373">
          <cell r="D2373" t="str">
            <v>12</v>
          </cell>
          <cell r="M2373">
            <v>15.76</v>
          </cell>
          <cell r="AF2373" t="str">
            <v>P&amp;L</v>
          </cell>
        </row>
        <row r="2374">
          <cell r="D2374" t="str">
            <v>12</v>
          </cell>
          <cell r="M2374">
            <v>-2316.67</v>
          </cell>
          <cell r="AF2374" t="str">
            <v>Balance sheet</v>
          </cell>
        </row>
        <row r="2375">
          <cell r="D2375" t="str">
            <v>12</v>
          </cell>
          <cell r="M2375">
            <v>2147.7800000000002</v>
          </cell>
          <cell r="AF2375" t="str">
            <v>P&amp;L</v>
          </cell>
        </row>
        <row r="2376">
          <cell r="D2376" t="str">
            <v>12</v>
          </cell>
          <cell r="M2376">
            <v>168.89</v>
          </cell>
          <cell r="AF2376" t="str">
            <v>P&amp;L</v>
          </cell>
        </row>
        <row r="2377">
          <cell r="D2377" t="str">
            <v>12</v>
          </cell>
          <cell r="M2377">
            <v>-2316.66</v>
          </cell>
          <cell r="AF2377" t="str">
            <v>Balance sheet</v>
          </cell>
        </row>
        <row r="2378">
          <cell r="D2378" t="str">
            <v>12</v>
          </cell>
          <cell r="M2378">
            <v>2216.84</v>
          </cell>
          <cell r="AF2378" t="str">
            <v>P&amp;L</v>
          </cell>
        </row>
        <row r="2379">
          <cell r="D2379" t="str">
            <v>12</v>
          </cell>
          <cell r="M2379">
            <v>99.82</v>
          </cell>
          <cell r="AF2379" t="str">
            <v>P&amp;L</v>
          </cell>
        </row>
        <row r="2380">
          <cell r="D2380" t="str">
            <v>12</v>
          </cell>
          <cell r="M2380">
            <v>-2316.66</v>
          </cell>
          <cell r="AF2380" t="str">
            <v>Balance sheet</v>
          </cell>
        </row>
        <row r="2381">
          <cell r="D2381" t="str">
            <v>12</v>
          </cell>
          <cell r="M2381">
            <v>2216.84</v>
          </cell>
          <cell r="AF2381" t="str">
            <v>P&amp;L</v>
          </cell>
        </row>
        <row r="2382">
          <cell r="D2382" t="str">
            <v>12</v>
          </cell>
          <cell r="M2382">
            <v>99.82</v>
          </cell>
          <cell r="AF2382" t="str">
            <v>P&amp;L</v>
          </cell>
        </row>
        <row r="2383">
          <cell r="D2383" t="str">
            <v>12</v>
          </cell>
          <cell r="M2383">
            <v>-3116.63</v>
          </cell>
          <cell r="AF2383" t="str">
            <v>P&amp;L</v>
          </cell>
        </row>
        <row r="2384">
          <cell r="D2384" t="str">
            <v>12</v>
          </cell>
          <cell r="M2384">
            <v>-249.33</v>
          </cell>
          <cell r="AF2384" t="str">
            <v>Balance sheet</v>
          </cell>
        </row>
        <row r="2385">
          <cell r="D2385" t="str">
            <v>12</v>
          </cell>
          <cell r="M2385">
            <v>3365.96</v>
          </cell>
          <cell r="AF2385" t="str">
            <v>Balance sheet</v>
          </cell>
        </row>
        <row r="2386">
          <cell r="D2386" t="str">
            <v>12</v>
          </cell>
          <cell r="M2386">
            <v>2160</v>
          </cell>
          <cell r="AF2386" t="str">
            <v>Balance sheet</v>
          </cell>
        </row>
        <row r="2387">
          <cell r="D2387" t="str">
            <v>12</v>
          </cell>
          <cell r="M2387">
            <v>-2000</v>
          </cell>
          <cell r="AF2387" t="str">
            <v>P&amp;L</v>
          </cell>
        </row>
        <row r="2388">
          <cell r="D2388" t="str">
            <v>12</v>
          </cell>
          <cell r="M2388">
            <v>-160</v>
          </cell>
          <cell r="AF2388" t="str">
            <v>Balance sheet</v>
          </cell>
        </row>
        <row r="2389">
          <cell r="D2389" t="str">
            <v>12</v>
          </cell>
          <cell r="M2389">
            <v>11340</v>
          </cell>
          <cell r="AF2389" t="str">
            <v>Balance sheet</v>
          </cell>
        </row>
        <row r="2390">
          <cell r="D2390" t="str">
            <v>12</v>
          </cell>
          <cell r="M2390">
            <v>-10500</v>
          </cell>
          <cell r="AF2390" t="str">
            <v>Balance sheet</v>
          </cell>
        </row>
        <row r="2391">
          <cell r="D2391" t="str">
            <v>12</v>
          </cell>
          <cell r="M2391">
            <v>-840</v>
          </cell>
          <cell r="AF2391" t="str">
            <v>Balance sheet</v>
          </cell>
        </row>
        <row r="2392">
          <cell r="D2392" t="str">
            <v>12</v>
          </cell>
          <cell r="M2392">
            <v>26206.2</v>
          </cell>
          <cell r="AF2392" t="str">
            <v>Balance sheet</v>
          </cell>
        </row>
        <row r="2393">
          <cell r="D2393" t="str">
            <v>12</v>
          </cell>
          <cell r="M2393">
            <v>-24265</v>
          </cell>
          <cell r="AF2393" t="str">
            <v>Balance sheet</v>
          </cell>
        </row>
        <row r="2394">
          <cell r="D2394" t="str">
            <v>12</v>
          </cell>
          <cell r="M2394">
            <v>-1941.2</v>
          </cell>
          <cell r="AF2394" t="str">
            <v>Balance sheet</v>
          </cell>
        </row>
        <row r="2395">
          <cell r="D2395" t="str">
            <v>12</v>
          </cell>
          <cell r="M2395">
            <v>43200</v>
          </cell>
          <cell r="AF2395" t="str">
            <v>Balance sheet</v>
          </cell>
        </row>
        <row r="2396">
          <cell r="D2396" t="str">
            <v>12</v>
          </cell>
          <cell r="M2396">
            <v>-40000</v>
          </cell>
          <cell r="AF2396" t="str">
            <v>Balance sheet</v>
          </cell>
        </row>
        <row r="2397">
          <cell r="D2397" t="str">
            <v>12</v>
          </cell>
          <cell r="M2397">
            <v>-3200</v>
          </cell>
          <cell r="AF2397" t="str">
            <v>Balance sheet</v>
          </cell>
        </row>
        <row r="2398">
          <cell r="D2398" t="str">
            <v>12</v>
          </cell>
          <cell r="M2398">
            <v>-28660.71</v>
          </cell>
          <cell r="AF2398" t="str">
            <v>P&amp;L</v>
          </cell>
        </row>
        <row r="2399">
          <cell r="D2399" t="str">
            <v>12</v>
          </cell>
          <cell r="M2399">
            <v>30953.57</v>
          </cell>
          <cell r="AF2399" t="str">
            <v>Balance sheet</v>
          </cell>
        </row>
        <row r="2400">
          <cell r="D2400" t="str">
            <v>12</v>
          </cell>
          <cell r="M2400">
            <v>-2292.86</v>
          </cell>
          <cell r="AF2400" t="str">
            <v>Balance sheet</v>
          </cell>
        </row>
        <row r="2401">
          <cell r="D2401" t="str">
            <v>12</v>
          </cell>
          <cell r="M2401">
            <v>8817.44</v>
          </cell>
          <cell r="AF2401" t="str">
            <v>P&amp;L</v>
          </cell>
        </row>
        <row r="2402">
          <cell r="D2402" t="str">
            <v>12</v>
          </cell>
          <cell r="M2402">
            <v>12404.68</v>
          </cell>
          <cell r="AF2402" t="str">
            <v>P&amp;L</v>
          </cell>
        </row>
        <row r="2403">
          <cell r="D2403" t="str">
            <v>12</v>
          </cell>
          <cell r="M2403">
            <v>12089.2</v>
          </cell>
          <cell r="AF2403" t="str">
            <v>P&amp;L</v>
          </cell>
        </row>
        <row r="2404">
          <cell r="D2404" t="str">
            <v>12</v>
          </cell>
          <cell r="M2404">
            <v>-33311.32</v>
          </cell>
          <cell r="AF2404" t="str">
            <v>Balance sheet</v>
          </cell>
        </row>
        <row r="2405">
          <cell r="D2405" t="str">
            <v>12</v>
          </cell>
          <cell r="M2405">
            <v>4958.71</v>
          </cell>
          <cell r="AF2405" t="str">
            <v>P&amp;L</v>
          </cell>
        </row>
        <row r="2406">
          <cell r="D2406" t="str">
            <v>12</v>
          </cell>
          <cell r="M2406">
            <v>495.87</v>
          </cell>
          <cell r="AF2406" t="str">
            <v>Balance sheet</v>
          </cell>
        </row>
        <row r="2407">
          <cell r="D2407" t="str">
            <v>12</v>
          </cell>
          <cell r="M2407">
            <v>-5454.58</v>
          </cell>
          <cell r="AF2407" t="str">
            <v>Balance sheet</v>
          </cell>
        </row>
        <row r="2408">
          <cell r="D2408" t="str">
            <v>12</v>
          </cell>
          <cell r="M2408">
            <v>743.03</v>
          </cell>
          <cell r="AF2408" t="str">
            <v>P&amp;L</v>
          </cell>
        </row>
        <row r="2409">
          <cell r="D2409" t="str">
            <v>12</v>
          </cell>
          <cell r="M2409">
            <v>396.28</v>
          </cell>
          <cell r="AF2409" t="str">
            <v>P&amp;L</v>
          </cell>
        </row>
        <row r="2410">
          <cell r="D2410" t="str">
            <v>12</v>
          </cell>
          <cell r="M2410">
            <v>342.63</v>
          </cell>
          <cell r="AF2410" t="str">
            <v>P&amp;L</v>
          </cell>
        </row>
        <row r="2411">
          <cell r="D2411" t="str">
            <v>12</v>
          </cell>
          <cell r="M2411">
            <v>77.56</v>
          </cell>
          <cell r="AF2411" t="str">
            <v>P&amp;L</v>
          </cell>
        </row>
        <row r="2412">
          <cell r="D2412" t="str">
            <v>12</v>
          </cell>
          <cell r="M2412">
            <v>594.41999999999996</v>
          </cell>
          <cell r="AF2412" t="str">
            <v>P&amp;L</v>
          </cell>
        </row>
        <row r="2413">
          <cell r="D2413" t="str">
            <v>12</v>
          </cell>
          <cell r="M2413">
            <v>215.39</v>
          </cell>
          <cell r="AF2413" t="str">
            <v>Balance sheet</v>
          </cell>
        </row>
        <row r="2414">
          <cell r="D2414" t="str">
            <v>12</v>
          </cell>
          <cell r="M2414">
            <v>-2369.31</v>
          </cell>
          <cell r="AF2414" t="str">
            <v>Balance sheet</v>
          </cell>
        </row>
        <row r="2415">
          <cell r="D2415" t="str">
            <v>12</v>
          </cell>
          <cell r="M2415">
            <v>8611.06</v>
          </cell>
          <cell r="AF2415" t="str">
            <v>P&amp;L</v>
          </cell>
        </row>
        <row r="2416">
          <cell r="D2416" t="str">
            <v>12</v>
          </cell>
          <cell r="M2416">
            <v>-8611.06</v>
          </cell>
          <cell r="AF2416" t="str">
            <v>Balance sheet</v>
          </cell>
        </row>
        <row r="2417">
          <cell r="D2417" t="str">
            <v>12</v>
          </cell>
          <cell r="M2417">
            <v>5500</v>
          </cell>
          <cell r="AF2417" t="str">
            <v>P&amp;L</v>
          </cell>
        </row>
        <row r="2418">
          <cell r="D2418" t="str">
            <v>12</v>
          </cell>
          <cell r="M2418">
            <v>-5500</v>
          </cell>
          <cell r="AF2418" t="str">
            <v>Balance sheet</v>
          </cell>
        </row>
        <row r="2419">
          <cell r="D2419" t="str">
            <v>12</v>
          </cell>
          <cell r="M2419">
            <v>5000</v>
          </cell>
          <cell r="AF2419" t="str">
            <v>P&amp;L</v>
          </cell>
        </row>
        <row r="2420">
          <cell r="D2420" t="str">
            <v>12</v>
          </cell>
          <cell r="M2420">
            <v>500</v>
          </cell>
          <cell r="AF2420" t="str">
            <v>Balance sheet</v>
          </cell>
        </row>
        <row r="2421">
          <cell r="D2421" t="str">
            <v>12</v>
          </cell>
          <cell r="M2421">
            <v>-5500</v>
          </cell>
          <cell r="AF2421" t="str">
            <v>Balance sheet</v>
          </cell>
        </row>
        <row r="2422">
          <cell r="D2422" t="str">
            <v>12</v>
          </cell>
          <cell r="M2422">
            <v>10000</v>
          </cell>
          <cell r="AF2422" t="str">
            <v>P&amp;L</v>
          </cell>
        </row>
        <row r="2423">
          <cell r="D2423" t="str">
            <v>12</v>
          </cell>
          <cell r="M2423">
            <v>1000</v>
          </cell>
          <cell r="AF2423" t="str">
            <v>Balance sheet</v>
          </cell>
        </row>
        <row r="2424">
          <cell r="D2424" t="str">
            <v>12</v>
          </cell>
          <cell r="M2424">
            <v>-11000</v>
          </cell>
          <cell r="AF2424" t="str">
            <v>Balance sheet</v>
          </cell>
        </row>
        <row r="2425">
          <cell r="D2425" t="str">
            <v>12</v>
          </cell>
          <cell r="M2425">
            <v>1750.61</v>
          </cell>
          <cell r="AF2425" t="str">
            <v>P&amp;L</v>
          </cell>
        </row>
        <row r="2426">
          <cell r="D2426" t="str">
            <v>12</v>
          </cell>
          <cell r="M2426">
            <v>621.03</v>
          </cell>
          <cell r="AF2426" t="str">
            <v>P&amp;L</v>
          </cell>
        </row>
        <row r="2427">
          <cell r="D2427" t="str">
            <v>12</v>
          </cell>
          <cell r="M2427">
            <v>-2371.64</v>
          </cell>
          <cell r="AF2427" t="str">
            <v>Balance sheet</v>
          </cell>
        </row>
        <row r="2428">
          <cell r="D2428" t="str">
            <v>12</v>
          </cell>
          <cell r="M2428">
            <v>737.31</v>
          </cell>
          <cell r="AF2428" t="str">
            <v>P&amp;L</v>
          </cell>
        </row>
        <row r="2429">
          <cell r="D2429" t="str">
            <v>12</v>
          </cell>
          <cell r="M2429">
            <v>437.78</v>
          </cell>
          <cell r="AF2429" t="str">
            <v>P&amp;L</v>
          </cell>
        </row>
        <row r="2430">
          <cell r="D2430" t="str">
            <v>12</v>
          </cell>
          <cell r="M2430">
            <v>17.55</v>
          </cell>
          <cell r="AF2430" t="str">
            <v>P&amp;L</v>
          </cell>
        </row>
        <row r="2431">
          <cell r="D2431" t="str">
            <v>12</v>
          </cell>
          <cell r="M2431">
            <v>280.88</v>
          </cell>
          <cell r="AF2431" t="str">
            <v>P&amp;L</v>
          </cell>
        </row>
        <row r="2432">
          <cell r="D2432" t="str">
            <v>12</v>
          </cell>
          <cell r="M2432">
            <v>58.94</v>
          </cell>
          <cell r="AF2432" t="str">
            <v>P&amp;L</v>
          </cell>
        </row>
        <row r="2433">
          <cell r="D2433" t="str">
            <v>12</v>
          </cell>
          <cell r="M2433">
            <v>153.25</v>
          </cell>
          <cell r="AF2433" t="str">
            <v>Balance sheet</v>
          </cell>
        </row>
        <row r="2434">
          <cell r="D2434" t="str">
            <v>12</v>
          </cell>
          <cell r="M2434">
            <v>-1685.71</v>
          </cell>
          <cell r="AF2434" t="str">
            <v>Balance sheet</v>
          </cell>
        </row>
        <row r="2435">
          <cell r="D2435" t="str">
            <v>12</v>
          </cell>
          <cell r="M2435">
            <v>-525.41</v>
          </cell>
          <cell r="AF2435" t="str">
            <v>Balance sheet</v>
          </cell>
        </row>
        <row r="2436">
          <cell r="D2436" t="str">
            <v>12</v>
          </cell>
          <cell r="M2436">
            <v>26.79</v>
          </cell>
          <cell r="AF2436" t="str">
            <v>P&amp;L</v>
          </cell>
        </row>
        <row r="2437">
          <cell r="D2437" t="str">
            <v>12</v>
          </cell>
          <cell r="M2437">
            <v>105.47</v>
          </cell>
          <cell r="AF2437" t="str">
            <v>P&amp;L</v>
          </cell>
        </row>
        <row r="2438">
          <cell r="D2438" t="str">
            <v>12</v>
          </cell>
          <cell r="M2438">
            <v>320.33</v>
          </cell>
          <cell r="AF2438" t="str">
            <v>P&amp;L</v>
          </cell>
        </row>
        <row r="2439">
          <cell r="D2439" t="str">
            <v>12</v>
          </cell>
          <cell r="M2439">
            <v>72.819999999999993</v>
          </cell>
          <cell r="AF2439" t="str">
            <v>P&amp;L</v>
          </cell>
        </row>
        <row r="2440">
          <cell r="D2440" t="str">
            <v>12</v>
          </cell>
          <cell r="M2440">
            <v>99.33</v>
          </cell>
          <cell r="AF2440" t="str">
            <v>P&amp;L</v>
          </cell>
        </row>
        <row r="2441">
          <cell r="D2441" t="str">
            <v>12</v>
          </cell>
          <cell r="M2441">
            <v>7.95</v>
          </cell>
          <cell r="AF2441" t="str">
            <v>Balance sheet</v>
          </cell>
        </row>
        <row r="2442">
          <cell r="D2442" t="str">
            <v>12</v>
          </cell>
          <cell r="M2442">
            <v>-107.28</v>
          </cell>
          <cell r="AF2442" t="str">
            <v>Balance sheet</v>
          </cell>
        </row>
        <row r="2443">
          <cell r="D2443" t="str">
            <v>12</v>
          </cell>
          <cell r="M2443">
            <v>31789.06</v>
          </cell>
          <cell r="AF2443" t="str">
            <v>P&amp;L</v>
          </cell>
        </row>
        <row r="2444">
          <cell r="D2444" t="str">
            <v>12</v>
          </cell>
          <cell r="M2444">
            <v>-34332.19</v>
          </cell>
          <cell r="AF2444" t="str">
            <v>Balance sheet</v>
          </cell>
        </row>
        <row r="2445">
          <cell r="D2445" t="str">
            <v>12</v>
          </cell>
          <cell r="M2445">
            <v>2543.13</v>
          </cell>
          <cell r="AF2445" t="str">
            <v>Balance sheet</v>
          </cell>
        </row>
        <row r="2446">
          <cell r="D2446" t="str">
            <v>12</v>
          </cell>
          <cell r="M2446">
            <v>1077.03</v>
          </cell>
          <cell r="AF2446" t="str">
            <v>P&amp;L</v>
          </cell>
        </row>
        <row r="2447">
          <cell r="D2447" t="str">
            <v>12</v>
          </cell>
          <cell r="M2447">
            <v>-1163.19</v>
          </cell>
          <cell r="AF2447" t="str">
            <v>Balance sheet</v>
          </cell>
        </row>
        <row r="2448">
          <cell r="D2448" t="str">
            <v>12</v>
          </cell>
          <cell r="M2448">
            <v>86.16</v>
          </cell>
          <cell r="AF2448" t="str">
            <v>Balance sheet</v>
          </cell>
        </row>
        <row r="2449">
          <cell r="D2449" t="str">
            <v>12</v>
          </cell>
          <cell r="M2449">
            <v>60881.13</v>
          </cell>
          <cell r="AF2449" t="str">
            <v>P&amp;L</v>
          </cell>
        </row>
        <row r="2450">
          <cell r="D2450" t="str">
            <v>12</v>
          </cell>
          <cell r="M2450">
            <v>-65751.62</v>
          </cell>
          <cell r="AF2450" t="str">
            <v>Balance sheet</v>
          </cell>
        </row>
        <row r="2451">
          <cell r="D2451" t="str">
            <v>12</v>
          </cell>
          <cell r="M2451">
            <v>4870.49</v>
          </cell>
          <cell r="AF2451" t="str">
            <v>Balance sheet</v>
          </cell>
        </row>
        <row r="2452">
          <cell r="D2452" t="str">
            <v>12</v>
          </cell>
          <cell r="M2452">
            <v>1077.03</v>
          </cell>
          <cell r="AF2452" t="str">
            <v>P&amp;L</v>
          </cell>
        </row>
        <row r="2453">
          <cell r="D2453" t="str">
            <v>12</v>
          </cell>
          <cell r="M2453">
            <v>-1163.19</v>
          </cell>
          <cell r="AF2453" t="str">
            <v>Balance sheet</v>
          </cell>
        </row>
        <row r="2454">
          <cell r="D2454" t="str">
            <v>12</v>
          </cell>
          <cell r="M2454">
            <v>86.16</v>
          </cell>
          <cell r="AF2454" t="str">
            <v>Balance sheet</v>
          </cell>
        </row>
        <row r="2455">
          <cell r="D2455" t="str">
            <v>12</v>
          </cell>
          <cell r="M2455">
            <v>37.880000000000003</v>
          </cell>
          <cell r="AF2455" t="str">
            <v>P&amp;L</v>
          </cell>
        </row>
        <row r="2456">
          <cell r="D2456" t="str">
            <v>12</v>
          </cell>
          <cell r="M2456">
            <v>-40.909999999999997</v>
          </cell>
          <cell r="AF2456" t="str">
            <v>Balance sheet</v>
          </cell>
        </row>
        <row r="2457">
          <cell r="D2457" t="str">
            <v>12</v>
          </cell>
          <cell r="M2457">
            <v>3.03</v>
          </cell>
          <cell r="AF2457" t="str">
            <v>Balance sheet</v>
          </cell>
        </row>
        <row r="2458">
          <cell r="D2458" t="str">
            <v>12</v>
          </cell>
          <cell r="M2458">
            <v>2068.3200000000002</v>
          </cell>
          <cell r="AF2458" t="str">
            <v>P&amp;L</v>
          </cell>
        </row>
        <row r="2459">
          <cell r="D2459" t="str">
            <v>12</v>
          </cell>
          <cell r="M2459">
            <v>84.27</v>
          </cell>
          <cell r="AF2459" t="str">
            <v>P&amp;L</v>
          </cell>
        </row>
        <row r="2460">
          <cell r="D2460" t="str">
            <v>12</v>
          </cell>
          <cell r="M2460">
            <v>18.059999999999999</v>
          </cell>
          <cell r="AF2460" t="str">
            <v>P&amp;L</v>
          </cell>
        </row>
        <row r="2461">
          <cell r="D2461" t="str">
            <v>12</v>
          </cell>
          <cell r="M2461">
            <v>195.36</v>
          </cell>
          <cell r="AF2461" t="str">
            <v>Balance sheet</v>
          </cell>
        </row>
        <row r="2462">
          <cell r="D2462" t="str">
            <v>12</v>
          </cell>
          <cell r="M2462">
            <v>195.36</v>
          </cell>
          <cell r="AF2462" t="str">
            <v>Balance sheet</v>
          </cell>
        </row>
        <row r="2463">
          <cell r="D2463" t="str">
            <v>12</v>
          </cell>
          <cell r="M2463">
            <v>-217.07</v>
          </cell>
          <cell r="AF2463" t="str">
            <v>Balance sheet</v>
          </cell>
        </row>
        <row r="2464">
          <cell r="D2464" t="str">
            <v>12</v>
          </cell>
          <cell r="M2464">
            <v>-2344.3000000000002</v>
          </cell>
          <cell r="AF2464" t="str">
            <v>Balance sheet</v>
          </cell>
        </row>
        <row r="2465">
          <cell r="D2465" t="str">
            <v>12</v>
          </cell>
          <cell r="M2465">
            <v>-97.52</v>
          </cell>
          <cell r="AF2465" t="str">
            <v>Balance sheet</v>
          </cell>
        </row>
        <row r="2466">
          <cell r="D2466" t="str">
            <v>12</v>
          </cell>
          <cell r="M2466">
            <v>90.3</v>
          </cell>
          <cell r="AF2466" t="str">
            <v>P&amp;L</v>
          </cell>
        </row>
        <row r="2467">
          <cell r="D2467" t="str">
            <v>12</v>
          </cell>
          <cell r="M2467">
            <v>16.25</v>
          </cell>
          <cell r="AF2467" t="str">
            <v>Balance sheet</v>
          </cell>
        </row>
        <row r="2468">
          <cell r="D2468" t="str">
            <v>12</v>
          </cell>
          <cell r="M2468">
            <v>-9.0299999999999994</v>
          </cell>
          <cell r="AF2468" t="str">
            <v>Balance sheet</v>
          </cell>
        </row>
        <row r="2469">
          <cell r="D2469" t="str">
            <v>12</v>
          </cell>
          <cell r="M2469">
            <v>-325.06</v>
          </cell>
          <cell r="AF2469" t="str">
            <v>Balance sheet</v>
          </cell>
        </row>
        <row r="2470">
          <cell r="D2470" t="str">
            <v>12</v>
          </cell>
          <cell r="M2470">
            <v>300.98</v>
          </cell>
          <cell r="AF2470" t="str">
            <v>P&amp;L</v>
          </cell>
        </row>
        <row r="2471">
          <cell r="D2471" t="str">
            <v>12</v>
          </cell>
          <cell r="M2471">
            <v>54.18</v>
          </cell>
          <cell r="AF2471" t="str">
            <v>Balance sheet</v>
          </cell>
        </row>
        <row r="2472">
          <cell r="D2472" t="str">
            <v>12</v>
          </cell>
          <cell r="M2472">
            <v>-30.1</v>
          </cell>
          <cell r="AF2472" t="str">
            <v>Balance sheet</v>
          </cell>
        </row>
        <row r="2473">
          <cell r="D2473" t="str">
            <v>12</v>
          </cell>
          <cell r="M2473">
            <v>-211.94</v>
          </cell>
          <cell r="AF2473" t="str">
            <v>Balance sheet</v>
          </cell>
        </row>
        <row r="2474">
          <cell r="D2474" t="str">
            <v>12</v>
          </cell>
          <cell r="M2474">
            <v>196.24</v>
          </cell>
          <cell r="AF2474" t="str">
            <v>P&amp;L</v>
          </cell>
        </row>
        <row r="2475">
          <cell r="D2475" t="str">
            <v>12</v>
          </cell>
          <cell r="M2475">
            <v>35.32</v>
          </cell>
          <cell r="AF2475" t="str">
            <v>Balance sheet</v>
          </cell>
        </row>
        <row r="2476">
          <cell r="D2476" t="str">
            <v>12</v>
          </cell>
          <cell r="M2476">
            <v>-19.62</v>
          </cell>
          <cell r="AF2476" t="str">
            <v>Balance sheet</v>
          </cell>
        </row>
        <row r="2477">
          <cell r="D2477" t="str">
            <v>12</v>
          </cell>
          <cell r="M2477">
            <v>-25.32</v>
          </cell>
          <cell r="AF2477" t="str">
            <v>Balance sheet</v>
          </cell>
        </row>
        <row r="2478">
          <cell r="D2478" t="str">
            <v>12</v>
          </cell>
          <cell r="M2478">
            <v>23.45</v>
          </cell>
          <cell r="AF2478" t="str">
            <v>P&amp;L</v>
          </cell>
        </row>
        <row r="2479">
          <cell r="D2479" t="str">
            <v>12</v>
          </cell>
          <cell r="M2479">
            <v>2.11</v>
          </cell>
          <cell r="AF2479" t="str">
            <v>Balance sheet</v>
          </cell>
        </row>
        <row r="2480">
          <cell r="D2480" t="str">
            <v>12</v>
          </cell>
          <cell r="M2480">
            <v>2.11</v>
          </cell>
          <cell r="AF2480" t="str">
            <v>Balance sheet</v>
          </cell>
        </row>
        <row r="2481">
          <cell r="D2481" t="str">
            <v>12</v>
          </cell>
          <cell r="M2481">
            <v>-2.35</v>
          </cell>
          <cell r="AF2481" t="str">
            <v>Balance sheet</v>
          </cell>
        </row>
        <row r="2482">
          <cell r="D2482" t="str">
            <v>12</v>
          </cell>
          <cell r="M2482">
            <v>-164.16</v>
          </cell>
          <cell r="AF2482" t="str">
            <v>Balance sheet</v>
          </cell>
        </row>
        <row r="2483">
          <cell r="D2483" t="str">
            <v>12</v>
          </cell>
          <cell r="M2483">
            <v>164.16</v>
          </cell>
          <cell r="AF2483" t="str">
            <v>P&amp;L</v>
          </cell>
        </row>
        <row r="2484">
          <cell r="D2484" t="str">
            <v>12</v>
          </cell>
          <cell r="M2484">
            <v>-21.28</v>
          </cell>
          <cell r="AF2484" t="str">
            <v>Balance sheet</v>
          </cell>
        </row>
        <row r="2485">
          <cell r="D2485" t="str">
            <v>12</v>
          </cell>
          <cell r="M2485">
            <v>21.28</v>
          </cell>
          <cell r="AF2485" t="str">
            <v>P&amp;L</v>
          </cell>
        </row>
        <row r="2486">
          <cell r="D2486" t="str">
            <v>12</v>
          </cell>
          <cell r="M2486">
            <v>-3.13</v>
          </cell>
          <cell r="AF2486" t="str">
            <v>Balance sheet</v>
          </cell>
        </row>
        <row r="2487">
          <cell r="D2487" t="str">
            <v>12</v>
          </cell>
          <cell r="M2487">
            <v>3.13</v>
          </cell>
          <cell r="AF2487" t="str">
            <v>P&amp;L</v>
          </cell>
        </row>
        <row r="2488">
          <cell r="D2488" t="str">
            <v>12</v>
          </cell>
          <cell r="M2488">
            <v>-303.81</v>
          </cell>
          <cell r="AF2488" t="str">
            <v>Balance sheet</v>
          </cell>
        </row>
        <row r="2489">
          <cell r="D2489" t="str">
            <v>12</v>
          </cell>
          <cell r="M2489">
            <v>303.81</v>
          </cell>
          <cell r="AF2489" t="str">
            <v>P&amp;L</v>
          </cell>
        </row>
        <row r="2490">
          <cell r="D2490" t="str">
            <v>12</v>
          </cell>
          <cell r="M2490">
            <v>-226.23</v>
          </cell>
          <cell r="AF2490" t="str">
            <v>Balance sheet</v>
          </cell>
        </row>
        <row r="2491">
          <cell r="D2491" t="str">
            <v>12</v>
          </cell>
          <cell r="M2491">
            <v>209.47</v>
          </cell>
          <cell r="AF2491" t="str">
            <v>P&amp;L</v>
          </cell>
        </row>
        <row r="2492">
          <cell r="D2492" t="str">
            <v>12</v>
          </cell>
          <cell r="M2492">
            <v>16.760000000000002</v>
          </cell>
          <cell r="AF2492" t="str">
            <v>Balance sheet</v>
          </cell>
        </row>
        <row r="2493">
          <cell r="D2493" t="str">
            <v>12</v>
          </cell>
          <cell r="M2493">
            <v>-2441.06</v>
          </cell>
          <cell r="AF2493" t="str">
            <v>Balance sheet</v>
          </cell>
        </row>
        <row r="2494">
          <cell r="D2494" t="str">
            <v>12</v>
          </cell>
          <cell r="M2494">
            <v>1251.1400000000001</v>
          </cell>
          <cell r="AF2494" t="str">
            <v>P&amp;L</v>
          </cell>
        </row>
        <row r="2495">
          <cell r="D2495" t="str">
            <v>12</v>
          </cell>
          <cell r="M2495">
            <v>1189.92</v>
          </cell>
          <cell r="AF2495" t="str">
            <v>P&amp;L</v>
          </cell>
        </row>
        <row r="2496">
          <cell r="D2496" t="str">
            <v>12</v>
          </cell>
          <cell r="M2496">
            <v>-1348.31</v>
          </cell>
          <cell r="AF2496" t="str">
            <v>Balance sheet</v>
          </cell>
        </row>
        <row r="2497">
          <cell r="D2497" t="str">
            <v>12</v>
          </cell>
          <cell r="M2497">
            <v>1348.31</v>
          </cell>
          <cell r="AF2497" t="str">
            <v>P&amp;L</v>
          </cell>
        </row>
        <row r="2498">
          <cell r="D2498" t="str">
            <v>12</v>
          </cell>
          <cell r="M2498">
            <v>-6554.31</v>
          </cell>
          <cell r="AF2498" t="str">
            <v>Balance sheet</v>
          </cell>
        </row>
        <row r="2499">
          <cell r="D2499" t="str">
            <v>12</v>
          </cell>
          <cell r="M2499">
            <v>6554.31</v>
          </cell>
          <cell r="AF2499" t="str">
            <v>P&amp;L</v>
          </cell>
        </row>
        <row r="2500">
          <cell r="D2500" t="str">
            <v>12</v>
          </cell>
          <cell r="M2500">
            <v>-524.34</v>
          </cell>
          <cell r="AF2500" t="str">
            <v>Balance sheet</v>
          </cell>
        </row>
        <row r="2501">
          <cell r="D2501" t="str">
            <v>12</v>
          </cell>
          <cell r="M2501">
            <v>524.34</v>
          </cell>
          <cell r="AF2501" t="str">
            <v>Balance sheet</v>
          </cell>
        </row>
        <row r="2502">
          <cell r="D2502" t="str">
            <v>12</v>
          </cell>
          <cell r="M2502">
            <v>-6554.31</v>
          </cell>
          <cell r="AF2502" t="str">
            <v>Balance sheet</v>
          </cell>
        </row>
        <row r="2503">
          <cell r="D2503" t="str">
            <v>12</v>
          </cell>
          <cell r="M2503">
            <v>6554.31</v>
          </cell>
          <cell r="AF2503" t="str">
            <v>P&amp;L</v>
          </cell>
        </row>
        <row r="2504">
          <cell r="D2504" t="str">
            <v>12</v>
          </cell>
          <cell r="M2504">
            <v>-524.34</v>
          </cell>
          <cell r="AF2504" t="str">
            <v>Balance sheet</v>
          </cell>
        </row>
        <row r="2505">
          <cell r="D2505" t="str">
            <v>12</v>
          </cell>
          <cell r="M2505">
            <v>524.34</v>
          </cell>
          <cell r="AF2505" t="str">
            <v>Balance sheet</v>
          </cell>
        </row>
        <row r="2506">
          <cell r="D2506" t="str">
            <v>12</v>
          </cell>
          <cell r="M2506">
            <v>-76.59</v>
          </cell>
          <cell r="AF2506" t="str">
            <v>Balance sheet</v>
          </cell>
        </row>
        <row r="2507">
          <cell r="D2507" t="str">
            <v>12</v>
          </cell>
          <cell r="M2507">
            <v>76.59</v>
          </cell>
          <cell r="AF2507" t="str">
            <v>P&amp;L</v>
          </cell>
        </row>
        <row r="2508">
          <cell r="D2508" t="str">
            <v>12</v>
          </cell>
          <cell r="M2508">
            <v>-6.12</v>
          </cell>
          <cell r="AF2508" t="str">
            <v>Balance sheet</v>
          </cell>
        </row>
        <row r="2509">
          <cell r="D2509" t="str">
            <v>12</v>
          </cell>
          <cell r="M2509">
            <v>6.12</v>
          </cell>
          <cell r="AF2509" t="str">
            <v>Balance sheet</v>
          </cell>
        </row>
        <row r="2510">
          <cell r="D2510" t="str">
            <v>12</v>
          </cell>
          <cell r="M2510">
            <v>-6500</v>
          </cell>
          <cell r="AF2510" t="str">
            <v>Balance sheet</v>
          </cell>
        </row>
        <row r="2511">
          <cell r="D2511" t="str">
            <v>12</v>
          </cell>
          <cell r="M2511">
            <v>6500</v>
          </cell>
          <cell r="AF2511" t="str">
            <v>P&amp;L</v>
          </cell>
        </row>
        <row r="2512">
          <cell r="D2512" t="str">
            <v>12</v>
          </cell>
          <cell r="M2512">
            <v>-520</v>
          </cell>
          <cell r="AF2512" t="str">
            <v>Balance sheet</v>
          </cell>
        </row>
        <row r="2513">
          <cell r="D2513" t="str">
            <v>12</v>
          </cell>
          <cell r="M2513">
            <v>520</v>
          </cell>
          <cell r="AF2513" t="str">
            <v>Balance sheet</v>
          </cell>
        </row>
        <row r="2514">
          <cell r="D2514" t="str">
            <v>12</v>
          </cell>
          <cell r="M2514">
            <v>-86.63</v>
          </cell>
          <cell r="AF2514" t="str">
            <v>Balance sheet</v>
          </cell>
        </row>
        <row r="2515">
          <cell r="D2515" t="str">
            <v>12</v>
          </cell>
          <cell r="M2515">
            <v>86.63</v>
          </cell>
          <cell r="AF2515" t="str">
            <v>P&amp;L</v>
          </cell>
        </row>
        <row r="2516">
          <cell r="D2516" t="str">
            <v>12</v>
          </cell>
          <cell r="M2516">
            <v>-11901</v>
          </cell>
          <cell r="AF2516" t="str">
            <v>Balance sheet</v>
          </cell>
        </row>
        <row r="2517">
          <cell r="D2517" t="str">
            <v>12</v>
          </cell>
          <cell r="M2517">
            <v>11901</v>
          </cell>
          <cell r="AF2517" t="str">
            <v>P&amp;L</v>
          </cell>
        </row>
        <row r="2518">
          <cell r="D2518" t="str">
            <v>12</v>
          </cell>
          <cell r="M2518">
            <v>-9129.6</v>
          </cell>
          <cell r="AF2518" t="str">
            <v>Balance sheet</v>
          </cell>
        </row>
        <row r="2519">
          <cell r="D2519" t="str">
            <v>12</v>
          </cell>
          <cell r="M2519">
            <v>3043.2</v>
          </cell>
          <cell r="AF2519" t="str">
            <v>P&amp;L</v>
          </cell>
        </row>
        <row r="2520">
          <cell r="D2520" t="str">
            <v>12</v>
          </cell>
          <cell r="M2520">
            <v>-243.46</v>
          </cell>
          <cell r="AF2520" t="str">
            <v>Balance sheet</v>
          </cell>
        </row>
        <row r="2521">
          <cell r="D2521" t="str">
            <v>12</v>
          </cell>
          <cell r="M2521">
            <v>243.46</v>
          </cell>
          <cell r="AF2521" t="str">
            <v>Balance sheet</v>
          </cell>
        </row>
        <row r="2522">
          <cell r="D2522" t="str">
            <v>12</v>
          </cell>
          <cell r="M2522">
            <v>6086.4</v>
          </cell>
          <cell r="AF2522" t="str">
            <v>P&amp;L</v>
          </cell>
        </row>
        <row r="2523">
          <cell r="D2523" t="str">
            <v>12</v>
          </cell>
          <cell r="M2523">
            <v>-486.91</v>
          </cell>
          <cell r="AF2523" t="str">
            <v>Balance sheet</v>
          </cell>
        </row>
        <row r="2524">
          <cell r="D2524" t="str">
            <v>12</v>
          </cell>
          <cell r="M2524">
            <v>486.91</v>
          </cell>
          <cell r="AF2524" t="str">
            <v>Balance sheet</v>
          </cell>
        </row>
        <row r="2525">
          <cell r="D2525" t="str">
            <v>12</v>
          </cell>
          <cell r="M2525">
            <v>-5954.31</v>
          </cell>
          <cell r="AF2525" t="str">
            <v>Balance sheet</v>
          </cell>
        </row>
        <row r="2526">
          <cell r="D2526" t="str">
            <v>12</v>
          </cell>
          <cell r="M2526">
            <v>5954.31</v>
          </cell>
          <cell r="AF2526" t="str">
            <v>P&amp;L</v>
          </cell>
        </row>
        <row r="2527">
          <cell r="D2527" t="str">
            <v>12</v>
          </cell>
          <cell r="M2527">
            <v>-476.34</v>
          </cell>
          <cell r="AF2527" t="str">
            <v>Balance sheet</v>
          </cell>
        </row>
        <row r="2528">
          <cell r="D2528" t="str">
            <v>12</v>
          </cell>
          <cell r="M2528">
            <v>476.34</v>
          </cell>
          <cell r="AF2528" t="str">
            <v>Balance sheet</v>
          </cell>
        </row>
        <row r="2529">
          <cell r="D2529" t="str">
            <v>12</v>
          </cell>
          <cell r="M2529">
            <v>-4071.61</v>
          </cell>
          <cell r="AF2529" t="str">
            <v>Balance sheet</v>
          </cell>
        </row>
        <row r="2530">
          <cell r="D2530" t="str">
            <v>12</v>
          </cell>
          <cell r="M2530">
            <v>4071.61</v>
          </cell>
          <cell r="AF2530" t="str">
            <v>P&amp;L</v>
          </cell>
        </row>
        <row r="2531">
          <cell r="D2531" t="str">
            <v>12</v>
          </cell>
          <cell r="M2531">
            <v>-325.73</v>
          </cell>
          <cell r="AF2531" t="str">
            <v>Balance sheet</v>
          </cell>
        </row>
        <row r="2532">
          <cell r="D2532" t="str">
            <v>12</v>
          </cell>
          <cell r="M2532">
            <v>325.73</v>
          </cell>
          <cell r="AF2532" t="str">
            <v>Balance sheet</v>
          </cell>
        </row>
        <row r="2533">
          <cell r="D2533" t="str">
            <v>12</v>
          </cell>
          <cell r="M2533">
            <v>-3161.05</v>
          </cell>
          <cell r="AF2533" t="str">
            <v>Balance sheet</v>
          </cell>
        </row>
        <row r="2534">
          <cell r="D2534" t="str">
            <v>12</v>
          </cell>
          <cell r="M2534">
            <v>3161.05</v>
          </cell>
          <cell r="AF2534" t="str">
            <v>P&amp;L</v>
          </cell>
        </row>
        <row r="2535">
          <cell r="D2535" t="str">
            <v>12</v>
          </cell>
          <cell r="M2535">
            <v>-4969.8</v>
          </cell>
          <cell r="AF2535" t="str">
            <v>Balance sheet</v>
          </cell>
        </row>
        <row r="2536">
          <cell r="D2536" t="str">
            <v>12</v>
          </cell>
          <cell r="M2536">
            <v>4969.8</v>
          </cell>
          <cell r="AF2536" t="str">
            <v>P&amp;L</v>
          </cell>
        </row>
        <row r="2537">
          <cell r="D2537" t="str">
            <v>12</v>
          </cell>
          <cell r="M2537">
            <v>-397.58</v>
          </cell>
          <cell r="AF2537" t="str">
            <v>Balance sheet</v>
          </cell>
        </row>
        <row r="2538">
          <cell r="D2538" t="str">
            <v>12</v>
          </cell>
          <cell r="M2538">
            <v>397.58</v>
          </cell>
          <cell r="AF2538" t="str">
            <v>Balance sheet</v>
          </cell>
        </row>
        <row r="2539">
          <cell r="D2539" t="str">
            <v>12</v>
          </cell>
          <cell r="M2539">
            <v>-5508</v>
          </cell>
          <cell r="AF2539" t="str">
            <v>Balance sheet</v>
          </cell>
        </row>
        <row r="2540">
          <cell r="D2540" t="str">
            <v>12</v>
          </cell>
          <cell r="M2540">
            <v>5508</v>
          </cell>
          <cell r="AF2540" t="str">
            <v>P&amp;L</v>
          </cell>
        </row>
        <row r="2541">
          <cell r="D2541" t="str">
            <v>12</v>
          </cell>
          <cell r="M2541">
            <v>-440.64</v>
          </cell>
          <cell r="AF2541" t="str">
            <v>Balance sheet</v>
          </cell>
        </row>
        <row r="2542">
          <cell r="D2542" t="str">
            <v>12</v>
          </cell>
          <cell r="M2542">
            <v>440.64</v>
          </cell>
          <cell r="AF2542" t="str">
            <v>Balance sheet</v>
          </cell>
        </row>
        <row r="2543">
          <cell r="D2543" t="str">
            <v>12</v>
          </cell>
          <cell r="M2543">
            <v>-24156</v>
          </cell>
          <cell r="AF2543" t="str">
            <v>Balance sheet</v>
          </cell>
        </row>
        <row r="2544">
          <cell r="D2544" t="str">
            <v>12</v>
          </cell>
          <cell r="M2544">
            <v>24156</v>
          </cell>
          <cell r="AF2544" t="str">
            <v>P&amp;L</v>
          </cell>
        </row>
        <row r="2545">
          <cell r="D2545" t="str">
            <v>12</v>
          </cell>
          <cell r="M2545">
            <v>-1932.48</v>
          </cell>
          <cell r="AF2545" t="str">
            <v>Balance sheet</v>
          </cell>
        </row>
        <row r="2546">
          <cell r="D2546" t="str">
            <v>12</v>
          </cell>
          <cell r="M2546">
            <v>1932.48</v>
          </cell>
          <cell r="AF2546" t="str">
            <v>Balance sheet</v>
          </cell>
        </row>
        <row r="2547">
          <cell r="D2547" t="str">
            <v>12</v>
          </cell>
          <cell r="M2547">
            <v>-21462</v>
          </cell>
          <cell r="AF2547" t="str">
            <v>Balance sheet</v>
          </cell>
        </row>
        <row r="2548">
          <cell r="D2548" t="str">
            <v>12</v>
          </cell>
          <cell r="M2548">
            <v>21462</v>
          </cell>
          <cell r="AF2548" t="str">
            <v>P&amp;L</v>
          </cell>
        </row>
        <row r="2549">
          <cell r="D2549" t="str">
            <v>12</v>
          </cell>
          <cell r="M2549">
            <v>-1716.96</v>
          </cell>
          <cell r="AF2549" t="str">
            <v>Balance sheet</v>
          </cell>
        </row>
        <row r="2550">
          <cell r="D2550" t="str">
            <v>12</v>
          </cell>
          <cell r="M2550">
            <v>1716.96</v>
          </cell>
          <cell r="AF2550" t="str">
            <v>Balance sheet</v>
          </cell>
        </row>
        <row r="2551">
          <cell r="D2551" t="str">
            <v>12</v>
          </cell>
          <cell r="M2551">
            <v>-7257.6</v>
          </cell>
          <cell r="AF2551" t="str">
            <v>Balance sheet</v>
          </cell>
        </row>
        <row r="2552">
          <cell r="D2552" t="str">
            <v>12</v>
          </cell>
          <cell r="M2552">
            <v>6720</v>
          </cell>
          <cell r="AF2552" t="str">
            <v>P&amp;L</v>
          </cell>
        </row>
        <row r="2553">
          <cell r="D2553" t="str">
            <v>12</v>
          </cell>
          <cell r="M2553">
            <v>537.6</v>
          </cell>
          <cell r="AF2553" t="str">
            <v>Balance sheet</v>
          </cell>
        </row>
        <row r="2554">
          <cell r="D2554" t="str">
            <v>12</v>
          </cell>
          <cell r="M2554">
            <v>-12020.4</v>
          </cell>
          <cell r="AF2554" t="str">
            <v>Balance sheet</v>
          </cell>
        </row>
        <row r="2555">
          <cell r="D2555" t="str">
            <v>12</v>
          </cell>
          <cell r="M2555">
            <v>11130</v>
          </cell>
          <cell r="AF2555" t="str">
            <v>P&amp;L</v>
          </cell>
        </row>
        <row r="2556">
          <cell r="D2556" t="str">
            <v>12</v>
          </cell>
          <cell r="M2556">
            <v>890.4</v>
          </cell>
          <cell r="AF2556" t="str">
            <v>Balance sheet</v>
          </cell>
        </row>
        <row r="2557">
          <cell r="D2557" t="str">
            <v>12</v>
          </cell>
          <cell r="M2557">
            <v>-12020.4</v>
          </cell>
          <cell r="AF2557" t="str">
            <v>Balance sheet</v>
          </cell>
        </row>
        <row r="2558">
          <cell r="D2558" t="str">
            <v>12</v>
          </cell>
          <cell r="M2558">
            <v>11130</v>
          </cell>
          <cell r="AF2558" t="str">
            <v>P&amp;L</v>
          </cell>
        </row>
        <row r="2559">
          <cell r="D2559" t="str">
            <v>12</v>
          </cell>
          <cell r="M2559">
            <v>890.4</v>
          </cell>
          <cell r="AF2559" t="str">
            <v>Balance sheet</v>
          </cell>
        </row>
        <row r="2560">
          <cell r="D2560" t="str">
            <v>12</v>
          </cell>
          <cell r="M2560">
            <v>-7711.2</v>
          </cell>
          <cell r="AF2560" t="str">
            <v>Balance sheet</v>
          </cell>
        </row>
        <row r="2561">
          <cell r="D2561" t="str">
            <v>12</v>
          </cell>
          <cell r="M2561">
            <v>7140</v>
          </cell>
          <cell r="AF2561" t="str">
            <v>P&amp;L</v>
          </cell>
        </row>
        <row r="2562">
          <cell r="D2562" t="str">
            <v>12</v>
          </cell>
          <cell r="M2562">
            <v>571.20000000000005</v>
          </cell>
          <cell r="AF2562" t="str">
            <v>Balance sheet</v>
          </cell>
        </row>
        <row r="2563">
          <cell r="D2563" t="str">
            <v>12</v>
          </cell>
          <cell r="M2563">
            <v>2509.36</v>
          </cell>
          <cell r="AF2563" t="str">
            <v>Balance sheet</v>
          </cell>
        </row>
        <row r="2564">
          <cell r="D2564" t="str">
            <v>12</v>
          </cell>
          <cell r="M2564">
            <v>-2509.36</v>
          </cell>
          <cell r="AF2564" t="str">
            <v>Balance sheet</v>
          </cell>
        </row>
        <row r="2565">
          <cell r="D2565" t="str">
            <v>12</v>
          </cell>
          <cell r="M2565">
            <v>-34.49</v>
          </cell>
          <cell r="AF2565" t="str">
            <v>Balance sheet</v>
          </cell>
        </row>
        <row r="2566">
          <cell r="D2566" t="str">
            <v>12</v>
          </cell>
          <cell r="M2566">
            <v>31.94</v>
          </cell>
          <cell r="AF2566" t="str">
            <v>P&amp;L</v>
          </cell>
        </row>
        <row r="2567">
          <cell r="D2567" t="str">
            <v>12</v>
          </cell>
          <cell r="M2567">
            <v>2.5499999999999998</v>
          </cell>
          <cell r="AF2567" t="str">
            <v>Balance sheet</v>
          </cell>
        </row>
        <row r="2568">
          <cell r="D2568" t="str">
            <v>12</v>
          </cell>
          <cell r="M2568">
            <v>-5662.92</v>
          </cell>
          <cell r="AF2568" t="str">
            <v>Balance sheet</v>
          </cell>
        </row>
        <row r="2569">
          <cell r="D2569" t="str">
            <v>12</v>
          </cell>
          <cell r="M2569">
            <v>5243.44</v>
          </cell>
          <cell r="AF2569" t="str">
            <v>P&amp;L</v>
          </cell>
        </row>
        <row r="2570">
          <cell r="D2570" t="str">
            <v>12</v>
          </cell>
          <cell r="M2570">
            <v>419.48</v>
          </cell>
          <cell r="AF2570" t="str">
            <v>Balance sheet</v>
          </cell>
        </row>
        <row r="2571">
          <cell r="D2571" t="str">
            <v>12</v>
          </cell>
          <cell r="M2571">
            <v>-271.16000000000003</v>
          </cell>
          <cell r="AF2571" t="str">
            <v>Balance sheet</v>
          </cell>
        </row>
        <row r="2572">
          <cell r="D2572" t="str">
            <v>12</v>
          </cell>
          <cell r="M2572">
            <v>271.16000000000003</v>
          </cell>
          <cell r="AF2572" t="str">
            <v>P&amp;L</v>
          </cell>
        </row>
        <row r="2573">
          <cell r="D2573" t="str">
            <v>12</v>
          </cell>
          <cell r="M2573">
            <v>-453.18</v>
          </cell>
          <cell r="AF2573" t="str">
            <v>Balance sheet</v>
          </cell>
        </row>
        <row r="2574">
          <cell r="D2574" t="str">
            <v>12</v>
          </cell>
          <cell r="M2574">
            <v>453.18</v>
          </cell>
          <cell r="AF2574" t="str">
            <v>P&amp;L</v>
          </cell>
        </row>
        <row r="2575">
          <cell r="D2575" t="str">
            <v>12</v>
          </cell>
          <cell r="M2575">
            <v>-853.93</v>
          </cell>
          <cell r="AF2575" t="str">
            <v>Balance sheet</v>
          </cell>
        </row>
        <row r="2576">
          <cell r="D2576" t="str">
            <v>12</v>
          </cell>
          <cell r="M2576">
            <v>704.12</v>
          </cell>
          <cell r="AF2576" t="str">
            <v>P&amp;L</v>
          </cell>
        </row>
        <row r="2577">
          <cell r="D2577" t="str">
            <v>12</v>
          </cell>
          <cell r="M2577">
            <v>149.81</v>
          </cell>
          <cell r="AF2577" t="str">
            <v>P&amp;L</v>
          </cell>
        </row>
        <row r="2578">
          <cell r="D2578" t="str">
            <v>12</v>
          </cell>
          <cell r="M2578">
            <v>-1078.6500000000001</v>
          </cell>
          <cell r="AF2578" t="str">
            <v>Balance sheet</v>
          </cell>
        </row>
        <row r="2579">
          <cell r="D2579" t="str">
            <v>12</v>
          </cell>
          <cell r="M2579">
            <v>1078.6500000000001</v>
          </cell>
          <cell r="AF2579" t="str">
            <v>P&amp;L</v>
          </cell>
        </row>
        <row r="2580">
          <cell r="D2580" t="str">
            <v>12</v>
          </cell>
          <cell r="M2580">
            <v>-531.84</v>
          </cell>
          <cell r="AF2580" t="str">
            <v>Balance sheet</v>
          </cell>
        </row>
        <row r="2581">
          <cell r="D2581" t="str">
            <v>12</v>
          </cell>
          <cell r="M2581">
            <v>531.84</v>
          </cell>
          <cell r="AF2581" t="str">
            <v>P&amp;L</v>
          </cell>
        </row>
        <row r="2582">
          <cell r="D2582" t="str">
            <v>12</v>
          </cell>
          <cell r="M2582">
            <v>-149.81</v>
          </cell>
          <cell r="AF2582" t="str">
            <v>Balance sheet</v>
          </cell>
        </row>
        <row r="2583">
          <cell r="D2583" t="str">
            <v>12</v>
          </cell>
          <cell r="M2583">
            <v>149.81</v>
          </cell>
          <cell r="AF2583" t="str">
            <v>P&amp;L</v>
          </cell>
        </row>
        <row r="2584">
          <cell r="D2584" t="str">
            <v>12</v>
          </cell>
          <cell r="M2584">
            <v>-629.21</v>
          </cell>
          <cell r="AF2584" t="str">
            <v>Balance sheet</v>
          </cell>
        </row>
        <row r="2585">
          <cell r="D2585" t="str">
            <v>12</v>
          </cell>
          <cell r="M2585">
            <v>629.21</v>
          </cell>
          <cell r="AF2585" t="str">
            <v>P&amp;L</v>
          </cell>
        </row>
        <row r="2586">
          <cell r="D2586" t="str">
            <v>12</v>
          </cell>
          <cell r="M2586">
            <v>-6367.04</v>
          </cell>
          <cell r="AF2586" t="str">
            <v>Balance sheet</v>
          </cell>
        </row>
        <row r="2587">
          <cell r="D2587" t="str">
            <v>12</v>
          </cell>
          <cell r="M2587">
            <v>6367.04</v>
          </cell>
          <cell r="AF2587" t="str">
            <v>P&amp;L</v>
          </cell>
        </row>
        <row r="2588">
          <cell r="D2588" t="str">
            <v>12</v>
          </cell>
          <cell r="M2588">
            <v>-25876.21</v>
          </cell>
          <cell r="AF2588" t="str">
            <v>Balance sheet</v>
          </cell>
        </row>
        <row r="2589">
          <cell r="D2589" t="str">
            <v>12</v>
          </cell>
          <cell r="M2589">
            <v>25876.21</v>
          </cell>
          <cell r="AF2589" t="str">
            <v>P&amp;L</v>
          </cell>
        </row>
        <row r="2590">
          <cell r="D2590" t="str">
            <v>12</v>
          </cell>
          <cell r="M2590">
            <v>-2070.1</v>
          </cell>
          <cell r="AF2590" t="str">
            <v>Balance sheet</v>
          </cell>
        </row>
        <row r="2591">
          <cell r="D2591" t="str">
            <v>12</v>
          </cell>
          <cell r="M2591">
            <v>2070.1</v>
          </cell>
          <cell r="AF2591" t="str">
            <v>Balance sheet</v>
          </cell>
        </row>
        <row r="2592">
          <cell r="D2592" t="str">
            <v>12</v>
          </cell>
          <cell r="M2592">
            <v>-89992.19</v>
          </cell>
          <cell r="AF2592" t="str">
            <v>Balance sheet</v>
          </cell>
        </row>
        <row r="2593">
          <cell r="D2593" t="str">
            <v>12</v>
          </cell>
          <cell r="M2593">
            <v>83326.100000000006</v>
          </cell>
          <cell r="AF2593" t="str">
            <v>P&amp;L</v>
          </cell>
        </row>
        <row r="2594">
          <cell r="D2594" t="str">
            <v>12</v>
          </cell>
          <cell r="M2594">
            <v>6666.09</v>
          </cell>
          <cell r="AF2594" t="str">
            <v>Balance sheet</v>
          </cell>
        </row>
        <row r="2595">
          <cell r="D2595" t="str">
            <v>12</v>
          </cell>
          <cell r="M2595">
            <v>-63466.33</v>
          </cell>
          <cell r="AF2595" t="str">
            <v>Balance sheet</v>
          </cell>
        </row>
        <row r="2596">
          <cell r="D2596" t="str">
            <v>12</v>
          </cell>
          <cell r="M2596">
            <v>58765.120000000003</v>
          </cell>
          <cell r="AF2596" t="str">
            <v>P&amp;L</v>
          </cell>
        </row>
        <row r="2597">
          <cell r="D2597" t="str">
            <v>12</v>
          </cell>
          <cell r="M2597">
            <v>4701.21</v>
          </cell>
          <cell r="AF2597" t="str">
            <v>Balance sheet</v>
          </cell>
        </row>
        <row r="2598">
          <cell r="D2598" t="str">
            <v>12</v>
          </cell>
          <cell r="M2598">
            <v>-25026</v>
          </cell>
          <cell r="AF2598" t="str">
            <v>Balance sheet</v>
          </cell>
        </row>
        <row r="2599">
          <cell r="D2599" t="str">
            <v>12</v>
          </cell>
          <cell r="M2599">
            <v>9000</v>
          </cell>
          <cell r="AF2599" t="str">
            <v>P&amp;L</v>
          </cell>
        </row>
        <row r="2600">
          <cell r="D2600" t="str">
            <v>12</v>
          </cell>
          <cell r="M2600">
            <v>-720</v>
          </cell>
          <cell r="AF2600" t="str">
            <v>Balance sheet</v>
          </cell>
        </row>
        <row r="2601">
          <cell r="D2601" t="str">
            <v>12</v>
          </cell>
          <cell r="M2601">
            <v>720</v>
          </cell>
          <cell r="AF2601" t="str">
            <v>Balance sheet</v>
          </cell>
        </row>
        <row r="2602">
          <cell r="D2602" t="str">
            <v>12</v>
          </cell>
          <cell r="M2602">
            <v>9690</v>
          </cell>
          <cell r="AF2602" t="str">
            <v>P&amp;L</v>
          </cell>
        </row>
        <row r="2603">
          <cell r="D2603" t="str">
            <v>12</v>
          </cell>
          <cell r="M2603">
            <v>-775.2</v>
          </cell>
          <cell r="AF2603" t="str">
            <v>Balance sheet</v>
          </cell>
        </row>
        <row r="2604">
          <cell r="D2604" t="str">
            <v>12</v>
          </cell>
          <cell r="M2604">
            <v>775.2</v>
          </cell>
          <cell r="AF2604" t="str">
            <v>Balance sheet</v>
          </cell>
        </row>
        <row r="2605">
          <cell r="D2605" t="str">
            <v>12</v>
          </cell>
          <cell r="M2605">
            <v>6336</v>
          </cell>
          <cell r="AF2605" t="str">
            <v>P&amp;L</v>
          </cell>
        </row>
        <row r="2606">
          <cell r="D2606" t="str">
            <v>12</v>
          </cell>
          <cell r="M2606">
            <v>-506.88</v>
          </cell>
          <cell r="AF2606" t="str">
            <v>Balance sheet</v>
          </cell>
        </row>
        <row r="2607">
          <cell r="D2607" t="str">
            <v>12</v>
          </cell>
          <cell r="M2607">
            <v>506.88</v>
          </cell>
          <cell r="AF2607" t="str">
            <v>Balance sheet</v>
          </cell>
        </row>
        <row r="2608">
          <cell r="D2608" t="str">
            <v>12</v>
          </cell>
          <cell r="M2608">
            <v>-23886</v>
          </cell>
          <cell r="AF2608" t="str">
            <v>Balance sheet</v>
          </cell>
        </row>
        <row r="2609">
          <cell r="D2609" t="str">
            <v>12</v>
          </cell>
          <cell r="M2609">
            <v>10080</v>
          </cell>
          <cell r="AF2609" t="str">
            <v>P&amp;L</v>
          </cell>
        </row>
        <row r="2610">
          <cell r="D2610" t="str">
            <v>12</v>
          </cell>
          <cell r="M2610">
            <v>-806.4</v>
          </cell>
          <cell r="AF2610" t="str">
            <v>Balance sheet</v>
          </cell>
        </row>
        <row r="2611">
          <cell r="D2611" t="str">
            <v>12</v>
          </cell>
          <cell r="M2611">
            <v>806.4</v>
          </cell>
          <cell r="AF2611" t="str">
            <v>Balance sheet</v>
          </cell>
        </row>
        <row r="2612">
          <cell r="D2612" t="str">
            <v>12</v>
          </cell>
          <cell r="M2612">
            <v>8262</v>
          </cell>
          <cell r="AF2612" t="str">
            <v>P&amp;L</v>
          </cell>
        </row>
        <row r="2613">
          <cell r="D2613" t="str">
            <v>12</v>
          </cell>
          <cell r="M2613">
            <v>-660.96</v>
          </cell>
          <cell r="AF2613" t="str">
            <v>Balance sheet</v>
          </cell>
        </row>
        <row r="2614">
          <cell r="D2614" t="str">
            <v>12</v>
          </cell>
          <cell r="M2614">
            <v>660.96</v>
          </cell>
          <cell r="AF2614" t="str">
            <v>Balance sheet</v>
          </cell>
        </row>
        <row r="2615">
          <cell r="D2615" t="str">
            <v>12</v>
          </cell>
          <cell r="M2615">
            <v>5544</v>
          </cell>
          <cell r="AF2615" t="str">
            <v>P&amp;L</v>
          </cell>
        </row>
        <row r="2616">
          <cell r="D2616" t="str">
            <v>12</v>
          </cell>
          <cell r="M2616">
            <v>-443.52</v>
          </cell>
          <cell r="AF2616" t="str">
            <v>Balance sheet</v>
          </cell>
        </row>
        <row r="2617">
          <cell r="D2617" t="str">
            <v>12</v>
          </cell>
          <cell r="M2617">
            <v>443.52</v>
          </cell>
          <cell r="AF2617" t="str">
            <v>Balance sheet</v>
          </cell>
        </row>
        <row r="2618">
          <cell r="D2618" t="str">
            <v>12</v>
          </cell>
          <cell r="M2618">
            <v>-848302.95</v>
          </cell>
          <cell r="AF2618" t="str">
            <v>Balance sheet</v>
          </cell>
        </row>
        <row r="2619">
          <cell r="D2619" t="str">
            <v>12</v>
          </cell>
          <cell r="M2619">
            <v>848302.95</v>
          </cell>
          <cell r="AF2619" t="str">
            <v>P&amp;L</v>
          </cell>
        </row>
        <row r="2620">
          <cell r="D2620" t="str">
            <v>12</v>
          </cell>
          <cell r="M2620">
            <v>-51769.49</v>
          </cell>
          <cell r="AF2620" t="str">
            <v>Balance sheet</v>
          </cell>
        </row>
        <row r="2621">
          <cell r="D2621" t="str">
            <v>12</v>
          </cell>
          <cell r="M2621">
            <v>9889.26</v>
          </cell>
          <cell r="AF2621" t="str">
            <v>P&amp;L</v>
          </cell>
        </row>
        <row r="2622">
          <cell r="D2622" t="str">
            <v>12</v>
          </cell>
          <cell r="M2622">
            <v>-791.14</v>
          </cell>
          <cell r="AF2622" t="str">
            <v>Balance sheet</v>
          </cell>
        </row>
        <row r="2623">
          <cell r="D2623" t="str">
            <v>12</v>
          </cell>
          <cell r="M2623">
            <v>791.14</v>
          </cell>
          <cell r="AF2623" t="str">
            <v>Balance sheet</v>
          </cell>
        </row>
        <row r="2624">
          <cell r="D2624" t="str">
            <v>12</v>
          </cell>
          <cell r="M2624">
            <v>8611.06</v>
          </cell>
          <cell r="AF2624" t="str">
            <v>P&amp;L</v>
          </cell>
        </row>
        <row r="2625">
          <cell r="D2625" t="str">
            <v>12</v>
          </cell>
          <cell r="M2625">
            <v>-688.88</v>
          </cell>
          <cell r="AF2625" t="str">
            <v>Balance sheet</v>
          </cell>
        </row>
        <row r="2626">
          <cell r="D2626" t="str">
            <v>12</v>
          </cell>
          <cell r="M2626">
            <v>688.88</v>
          </cell>
          <cell r="AF2626" t="str">
            <v>Balance sheet</v>
          </cell>
        </row>
        <row r="2627">
          <cell r="D2627" t="str">
            <v>12</v>
          </cell>
          <cell r="M2627">
            <v>13384.75</v>
          </cell>
          <cell r="AF2627" t="str">
            <v>P&amp;L</v>
          </cell>
        </row>
        <row r="2628">
          <cell r="D2628" t="str">
            <v>12</v>
          </cell>
          <cell r="M2628">
            <v>-1070.78</v>
          </cell>
          <cell r="AF2628" t="str">
            <v>Balance sheet</v>
          </cell>
        </row>
        <row r="2629">
          <cell r="D2629" t="str">
            <v>12</v>
          </cell>
          <cell r="M2629">
            <v>1070.78</v>
          </cell>
          <cell r="AF2629" t="str">
            <v>Balance sheet</v>
          </cell>
        </row>
        <row r="2630">
          <cell r="D2630" t="str">
            <v>12</v>
          </cell>
          <cell r="M2630">
            <v>10176.24</v>
          </cell>
          <cell r="AF2630" t="str">
            <v>P&amp;L</v>
          </cell>
        </row>
        <row r="2631">
          <cell r="D2631" t="str">
            <v>12</v>
          </cell>
          <cell r="M2631">
            <v>-814.1</v>
          </cell>
          <cell r="AF2631" t="str">
            <v>Balance sheet</v>
          </cell>
        </row>
        <row r="2632">
          <cell r="D2632" t="str">
            <v>12</v>
          </cell>
          <cell r="M2632">
            <v>814.1</v>
          </cell>
          <cell r="AF2632" t="str">
            <v>Balance sheet</v>
          </cell>
        </row>
        <row r="2633">
          <cell r="D2633" t="str">
            <v>12</v>
          </cell>
          <cell r="M2633">
            <v>9708.18</v>
          </cell>
          <cell r="AF2633" t="str">
            <v>P&amp;L</v>
          </cell>
        </row>
        <row r="2634">
          <cell r="D2634" t="str">
            <v>12</v>
          </cell>
          <cell r="M2634">
            <v>-776.65</v>
          </cell>
          <cell r="AF2634" t="str">
            <v>Balance sheet</v>
          </cell>
        </row>
        <row r="2635">
          <cell r="D2635" t="str">
            <v>12</v>
          </cell>
          <cell r="M2635">
            <v>776.65</v>
          </cell>
          <cell r="AF2635" t="str">
            <v>Balance sheet</v>
          </cell>
        </row>
        <row r="2636">
          <cell r="D2636" t="str">
            <v>12</v>
          </cell>
          <cell r="M2636">
            <v>43158.43</v>
          </cell>
          <cell r="AF2636" t="str">
            <v>Balance sheet</v>
          </cell>
        </row>
        <row r="2637">
          <cell r="D2637" t="str">
            <v>12</v>
          </cell>
          <cell r="M2637">
            <v>-43158.43</v>
          </cell>
          <cell r="AF2637" t="str">
            <v>Balance sheet</v>
          </cell>
        </row>
        <row r="2638">
          <cell r="D2638" t="str">
            <v>12</v>
          </cell>
          <cell r="M2638">
            <v>89992.19</v>
          </cell>
          <cell r="AF2638" t="str">
            <v>Balance sheet</v>
          </cell>
        </row>
        <row r="2639">
          <cell r="D2639" t="str">
            <v>12</v>
          </cell>
          <cell r="M2639">
            <v>-83326.100000000006</v>
          </cell>
          <cell r="AF2639" t="str">
            <v>P&amp;L</v>
          </cell>
        </row>
        <row r="2640">
          <cell r="D2640" t="str">
            <v>12</v>
          </cell>
          <cell r="M2640">
            <v>-6666.09</v>
          </cell>
          <cell r="AF2640" t="str">
            <v>Balance sheet</v>
          </cell>
        </row>
        <row r="2641">
          <cell r="D2641" t="str">
            <v>12</v>
          </cell>
          <cell r="M2641">
            <v>63466.33</v>
          </cell>
          <cell r="AF2641" t="str">
            <v>Balance sheet</v>
          </cell>
        </row>
        <row r="2642">
          <cell r="D2642" t="str">
            <v>12</v>
          </cell>
          <cell r="M2642">
            <v>-58765.120000000003</v>
          </cell>
          <cell r="AF2642" t="str">
            <v>P&amp;L</v>
          </cell>
        </row>
        <row r="2643">
          <cell r="D2643" t="str">
            <v>12</v>
          </cell>
          <cell r="M2643">
            <v>-4701.21</v>
          </cell>
          <cell r="AF2643" t="str">
            <v>Balance sheet</v>
          </cell>
        </row>
        <row r="2644">
          <cell r="D2644" t="str">
            <v>12</v>
          </cell>
          <cell r="M2644">
            <v>86.63</v>
          </cell>
          <cell r="AF2644" t="str">
            <v>Balance sheet</v>
          </cell>
        </row>
        <row r="2645">
          <cell r="D2645" t="str">
            <v>12</v>
          </cell>
          <cell r="M2645">
            <v>-86.63</v>
          </cell>
          <cell r="AF2645" t="str">
            <v>P&amp;L</v>
          </cell>
        </row>
        <row r="2646">
          <cell r="D2646" t="str">
            <v>12</v>
          </cell>
          <cell r="M2646">
            <v>11901</v>
          </cell>
          <cell r="AF2646" t="str">
            <v>Balance sheet</v>
          </cell>
        </row>
        <row r="2647">
          <cell r="D2647" t="str">
            <v>12</v>
          </cell>
          <cell r="M2647">
            <v>-11901</v>
          </cell>
          <cell r="AF2647" t="str">
            <v>P&amp;L</v>
          </cell>
        </row>
        <row r="2648">
          <cell r="D2648" t="str">
            <v>12</v>
          </cell>
          <cell r="M2648">
            <v>-4500</v>
          </cell>
          <cell r="AF2648" t="str">
            <v>Balance sheet</v>
          </cell>
        </row>
        <row r="2649">
          <cell r="D2649" t="str">
            <v>12</v>
          </cell>
          <cell r="M2649">
            <v>4500</v>
          </cell>
          <cell r="AF2649" t="str">
            <v>P&amp;L</v>
          </cell>
        </row>
        <row r="2650">
          <cell r="D2650" t="str">
            <v>12</v>
          </cell>
          <cell r="M2650">
            <v>-360</v>
          </cell>
          <cell r="AF2650" t="str">
            <v>Balance sheet</v>
          </cell>
        </row>
        <row r="2651">
          <cell r="D2651" t="str">
            <v>12</v>
          </cell>
          <cell r="M2651">
            <v>360</v>
          </cell>
          <cell r="AF2651" t="str">
            <v>Balance sheet</v>
          </cell>
        </row>
        <row r="2652">
          <cell r="D2652" t="str">
            <v>12</v>
          </cell>
          <cell r="M2652">
            <v>-6481.8</v>
          </cell>
          <cell r="AF2652" t="str">
            <v>Balance sheet</v>
          </cell>
        </row>
        <row r="2653">
          <cell r="D2653" t="str">
            <v>12</v>
          </cell>
          <cell r="M2653">
            <v>6481.8</v>
          </cell>
          <cell r="AF2653" t="str">
            <v>P&amp;L</v>
          </cell>
        </row>
        <row r="2654">
          <cell r="D2654" t="str">
            <v>12</v>
          </cell>
          <cell r="M2654">
            <v>-518.54</v>
          </cell>
          <cell r="AF2654" t="str">
            <v>Balance sheet</v>
          </cell>
        </row>
        <row r="2655">
          <cell r="D2655" t="str">
            <v>12</v>
          </cell>
          <cell r="M2655">
            <v>518.54</v>
          </cell>
          <cell r="AF2655" t="str">
            <v>Balance sheet</v>
          </cell>
        </row>
        <row r="2656">
          <cell r="D2656" t="str">
            <v>12</v>
          </cell>
          <cell r="M2656">
            <v>-2489.4</v>
          </cell>
          <cell r="AF2656" t="str">
            <v>Balance sheet</v>
          </cell>
        </row>
        <row r="2657">
          <cell r="D2657" t="str">
            <v>12</v>
          </cell>
          <cell r="M2657">
            <v>2489.4</v>
          </cell>
          <cell r="AF2657" t="str">
            <v>P&amp;L</v>
          </cell>
        </row>
        <row r="2658">
          <cell r="D2658" t="str">
            <v>12</v>
          </cell>
          <cell r="M2658">
            <v>-199.15</v>
          </cell>
          <cell r="AF2658" t="str">
            <v>Balance sheet</v>
          </cell>
        </row>
        <row r="2659">
          <cell r="D2659" t="str">
            <v>12</v>
          </cell>
          <cell r="M2659">
            <v>199.15</v>
          </cell>
          <cell r="AF2659" t="str">
            <v>Balance sheet</v>
          </cell>
        </row>
        <row r="2660">
          <cell r="D2660" t="str">
            <v>12</v>
          </cell>
          <cell r="M2660">
            <v>-89992.19</v>
          </cell>
          <cell r="AF2660" t="str">
            <v>Balance sheet</v>
          </cell>
        </row>
        <row r="2661">
          <cell r="D2661" t="str">
            <v>12</v>
          </cell>
          <cell r="M2661">
            <v>12498.92</v>
          </cell>
          <cell r="AF2661" t="str">
            <v>P&amp;L</v>
          </cell>
        </row>
        <row r="2662">
          <cell r="D2662" t="str">
            <v>12</v>
          </cell>
          <cell r="M2662">
            <v>999.91</v>
          </cell>
          <cell r="AF2662" t="str">
            <v>Balance sheet</v>
          </cell>
        </row>
        <row r="2663">
          <cell r="D2663" t="str">
            <v>12</v>
          </cell>
          <cell r="M2663">
            <v>70827.19</v>
          </cell>
          <cell r="AF2663" t="str">
            <v>P&amp;L</v>
          </cell>
        </row>
        <row r="2664">
          <cell r="D2664" t="str">
            <v>12</v>
          </cell>
          <cell r="M2664">
            <v>5666.17</v>
          </cell>
          <cell r="AF2664" t="str">
            <v>Balance sheet</v>
          </cell>
        </row>
        <row r="2665">
          <cell r="D2665" t="str">
            <v>12</v>
          </cell>
          <cell r="M2665">
            <v>-63466.33</v>
          </cell>
          <cell r="AF2665" t="str">
            <v>Balance sheet</v>
          </cell>
        </row>
        <row r="2666">
          <cell r="D2666" t="str">
            <v>12</v>
          </cell>
          <cell r="M2666">
            <v>8814.77</v>
          </cell>
          <cell r="AF2666" t="str">
            <v>P&amp;L</v>
          </cell>
        </row>
        <row r="2667">
          <cell r="D2667" t="str">
            <v>12</v>
          </cell>
          <cell r="M2667">
            <v>705.18</v>
          </cell>
          <cell r="AF2667" t="str">
            <v>Balance sheet</v>
          </cell>
        </row>
        <row r="2668">
          <cell r="D2668" t="str">
            <v>12</v>
          </cell>
          <cell r="M2668">
            <v>49950.35</v>
          </cell>
          <cell r="AF2668" t="str">
            <v>P&amp;L</v>
          </cell>
        </row>
        <row r="2669">
          <cell r="D2669" t="str">
            <v>12</v>
          </cell>
          <cell r="M2669">
            <v>3996.03</v>
          </cell>
          <cell r="AF2669" t="str">
            <v>Balance sheet</v>
          </cell>
        </row>
        <row r="2670">
          <cell r="D2670" t="str">
            <v>12</v>
          </cell>
          <cell r="M2670">
            <v>-86.13</v>
          </cell>
          <cell r="AF2670" t="str">
            <v>Balance sheet</v>
          </cell>
        </row>
        <row r="2671">
          <cell r="D2671" t="str">
            <v>12</v>
          </cell>
          <cell r="M2671">
            <v>86.13</v>
          </cell>
          <cell r="AF2671" t="str">
            <v>P&amp;L</v>
          </cell>
        </row>
        <row r="2672">
          <cell r="D2672" t="str">
            <v>12</v>
          </cell>
          <cell r="M2672">
            <v>-11832.75</v>
          </cell>
          <cell r="AF2672" t="str">
            <v>Balance sheet</v>
          </cell>
        </row>
        <row r="2673">
          <cell r="D2673" t="str">
            <v>12</v>
          </cell>
          <cell r="M2673">
            <v>11832.75</v>
          </cell>
          <cell r="AF2673" t="str">
            <v>P&amp;L</v>
          </cell>
        </row>
        <row r="2674">
          <cell r="D2674" t="str">
            <v>12</v>
          </cell>
          <cell r="M2674">
            <v>-2100</v>
          </cell>
          <cell r="AF2674" t="str">
            <v>Balance sheet</v>
          </cell>
        </row>
        <row r="2675">
          <cell r="D2675" t="str">
            <v>12</v>
          </cell>
          <cell r="M2675">
            <v>2100</v>
          </cell>
          <cell r="AF2675" t="str">
            <v>P&amp;L</v>
          </cell>
        </row>
        <row r="2676">
          <cell r="D2676" t="str">
            <v>12</v>
          </cell>
          <cell r="M2676">
            <v>-168</v>
          </cell>
          <cell r="AF2676" t="str">
            <v>Balance sheet</v>
          </cell>
        </row>
        <row r="2677">
          <cell r="D2677" t="str">
            <v>12</v>
          </cell>
          <cell r="M2677">
            <v>168</v>
          </cell>
          <cell r="AF2677" t="str">
            <v>Balance sheet</v>
          </cell>
        </row>
        <row r="2678">
          <cell r="D2678" t="str">
            <v>12</v>
          </cell>
          <cell r="M2678">
            <v>-8253.92</v>
          </cell>
          <cell r="AF2678" t="str">
            <v>Balance sheet</v>
          </cell>
        </row>
        <row r="2679">
          <cell r="D2679" t="str">
            <v>12</v>
          </cell>
          <cell r="M2679">
            <v>8253.92</v>
          </cell>
          <cell r="AF2679" t="str">
            <v>P&amp;L</v>
          </cell>
        </row>
        <row r="2680">
          <cell r="D2680" t="str">
            <v>12</v>
          </cell>
          <cell r="M2680">
            <v>-9320</v>
          </cell>
          <cell r="AF2680" t="str">
            <v>Balance sheet</v>
          </cell>
        </row>
        <row r="2681">
          <cell r="D2681" t="str">
            <v>12</v>
          </cell>
          <cell r="M2681">
            <v>6080</v>
          </cell>
          <cell r="AF2681" t="str">
            <v>P&amp;L</v>
          </cell>
        </row>
        <row r="2682">
          <cell r="D2682" t="str">
            <v>12</v>
          </cell>
          <cell r="M2682">
            <v>-486.4</v>
          </cell>
          <cell r="AF2682" t="str">
            <v>Balance sheet</v>
          </cell>
        </row>
        <row r="2683">
          <cell r="D2683" t="str">
            <v>12</v>
          </cell>
          <cell r="M2683">
            <v>486.4</v>
          </cell>
          <cell r="AF2683" t="str">
            <v>Balance sheet</v>
          </cell>
        </row>
        <row r="2684">
          <cell r="D2684" t="str">
            <v>12</v>
          </cell>
          <cell r="M2684">
            <v>3240</v>
          </cell>
          <cell r="AF2684" t="str">
            <v>P&amp;L</v>
          </cell>
        </row>
        <row r="2685">
          <cell r="D2685" t="str">
            <v>12</v>
          </cell>
          <cell r="M2685">
            <v>-259.2</v>
          </cell>
          <cell r="AF2685" t="str">
            <v>Balance sheet</v>
          </cell>
        </row>
        <row r="2686">
          <cell r="D2686" t="str">
            <v>12</v>
          </cell>
          <cell r="M2686">
            <v>259.2</v>
          </cell>
          <cell r="AF2686" t="str">
            <v>Balance sheet</v>
          </cell>
        </row>
        <row r="2687">
          <cell r="D2687" t="str">
            <v>12</v>
          </cell>
          <cell r="M2687">
            <v>9320</v>
          </cell>
          <cell r="AF2687" t="str">
            <v>Balance sheet</v>
          </cell>
        </row>
        <row r="2688">
          <cell r="D2688" t="str">
            <v>12</v>
          </cell>
          <cell r="M2688">
            <v>-6080</v>
          </cell>
          <cell r="AF2688" t="str">
            <v>P&amp;L</v>
          </cell>
        </row>
        <row r="2689">
          <cell r="D2689" t="str">
            <v>12</v>
          </cell>
          <cell r="M2689">
            <v>486.4</v>
          </cell>
          <cell r="AF2689" t="str">
            <v>Balance sheet</v>
          </cell>
        </row>
        <row r="2690">
          <cell r="D2690" t="str">
            <v>12</v>
          </cell>
          <cell r="M2690">
            <v>-486.4</v>
          </cell>
          <cell r="AF2690" t="str">
            <v>Balance sheet</v>
          </cell>
        </row>
        <row r="2691">
          <cell r="D2691" t="str">
            <v>12</v>
          </cell>
          <cell r="M2691">
            <v>-3240</v>
          </cell>
          <cell r="AF2691" t="str">
            <v>P&amp;L</v>
          </cell>
        </row>
        <row r="2692">
          <cell r="D2692" t="str">
            <v>12</v>
          </cell>
          <cell r="M2692">
            <v>259.2</v>
          </cell>
          <cell r="AF2692" t="str">
            <v>Balance sheet</v>
          </cell>
        </row>
        <row r="2693">
          <cell r="D2693" t="str">
            <v>12</v>
          </cell>
          <cell r="M2693">
            <v>-259.2</v>
          </cell>
          <cell r="AF2693" t="str">
            <v>Balance sheet</v>
          </cell>
        </row>
        <row r="2694">
          <cell r="D2694" t="str">
            <v>12</v>
          </cell>
          <cell r="M2694">
            <v>-4608.6099999999997</v>
          </cell>
          <cell r="AF2694" t="str">
            <v>Balance sheet</v>
          </cell>
        </row>
        <row r="2695">
          <cell r="D2695" t="str">
            <v>12</v>
          </cell>
          <cell r="M2695">
            <v>4267.2299999999996</v>
          </cell>
          <cell r="AF2695" t="str">
            <v>P&amp;L</v>
          </cell>
        </row>
        <row r="2696">
          <cell r="D2696" t="str">
            <v>12</v>
          </cell>
          <cell r="M2696">
            <v>341.38</v>
          </cell>
          <cell r="AF2696" t="str">
            <v>Balance sheet</v>
          </cell>
        </row>
        <row r="2697">
          <cell r="D2697" t="str">
            <v>12</v>
          </cell>
          <cell r="M2697">
            <v>-4232.54</v>
          </cell>
          <cell r="AF2697" t="str">
            <v>Balance sheet</v>
          </cell>
        </row>
        <row r="2698">
          <cell r="D2698" t="str">
            <v>12</v>
          </cell>
          <cell r="M2698">
            <v>4232.54</v>
          </cell>
          <cell r="AF2698" t="str">
            <v>P&amp;L</v>
          </cell>
        </row>
        <row r="2699">
          <cell r="D2699" t="str">
            <v>12</v>
          </cell>
          <cell r="M2699">
            <v>-1638</v>
          </cell>
          <cell r="AF2699" t="str">
            <v>Balance sheet</v>
          </cell>
        </row>
        <row r="2700">
          <cell r="D2700" t="str">
            <v>12</v>
          </cell>
          <cell r="M2700">
            <v>1638</v>
          </cell>
          <cell r="AF2700" t="str">
            <v>P&amp;L</v>
          </cell>
        </row>
        <row r="2701">
          <cell r="D2701" t="str">
            <v>12</v>
          </cell>
          <cell r="M2701">
            <v>-131.04</v>
          </cell>
          <cell r="AF2701" t="str">
            <v>Balance sheet</v>
          </cell>
        </row>
        <row r="2702">
          <cell r="D2702" t="str">
            <v>12</v>
          </cell>
          <cell r="M2702">
            <v>131.04</v>
          </cell>
          <cell r="AF2702" t="str">
            <v>Balance sheet</v>
          </cell>
        </row>
        <row r="2703">
          <cell r="D2703" t="str">
            <v>12</v>
          </cell>
          <cell r="M2703">
            <v>-9320</v>
          </cell>
          <cell r="AF2703" t="str">
            <v>Balance sheet</v>
          </cell>
        </row>
        <row r="2704">
          <cell r="D2704" t="str">
            <v>12</v>
          </cell>
          <cell r="M2704">
            <v>6080</v>
          </cell>
          <cell r="AF2704" t="str">
            <v>P&amp;L</v>
          </cell>
        </row>
        <row r="2705">
          <cell r="D2705" t="str">
            <v>12</v>
          </cell>
          <cell r="M2705">
            <v>-486.4</v>
          </cell>
          <cell r="AF2705" t="str">
            <v>Balance sheet</v>
          </cell>
        </row>
        <row r="2706">
          <cell r="D2706" t="str">
            <v>12</v>
          </cell>
          <cell r="M2706">
            <v>486.4</v>
          </cell>
          <cell r="AF2706" t="str">
            <v>Balance sheet</v>
          </cell>
        </row>
        <row r="2707">
          <cell r="D2707" t="str">
            <v>12</v>
          </cell>
          <cell r="M2707">
            <v>3240</v>
          </cell>
          <cell r="AF2707" t="str">
            <v>P&amp;L</v>
          </cell>
        </row>
        <row r="2708">
          <cell r="D2708" t="str">
            <v>12</v>
          </cell>
          <cell r="M2708">
            <v>-259.2</v>
          </cell>
          <cell r="AF2708" t="str">
            <v>Balance sheet</v>
          </cell>
        </row>
        <row r="2709">
          <cell r="D2709" t="str">
            <v>12</v>
          </cell>
          <cell r="M2709">
            <v>259.2</v>
          </cell>
          <cell r="AF2709" t="str">
            <v>Balance sheet</v>
          </cell>
        </row>
        <row r="2710">
          <cell r="D2710" t="str">
            <v>12</v>
          </cell>
          <cell r="M2710">
            <v>-7629.46</v>
          </cell>
          <cell r="AF2710" t="str">
            <v>Balance sheet</v>
          </cell>
        </row>
        <row r="2711">
          <cell r="D2711" t="str">
            <v>12</v>
          </cell>
          <cell r="M2711">
            <v>7064.32</v>
          </cell>
          <cell r="AF2711" t="str">
            <v>P&amp;L</v>
          </cell>
        </row>
        <row r="2712">
          <cell r="D2712" t="str">
            <v>12</v>
          </cell>
          <cell r="M2712">
            <v>565.14</v>
          </cell>
          <cell r="AF2712" t="str">
            <v>Balance sheet</v>
          </cell>
        </row>
        <row r="2713">
          <cell r="D2713" t="str">
            <v>12</v>
          </cell>
          <cell r="M2713">
            <v>-8117.25</v>
          </cell>
          <cell r="AF2713" t="str">
            <v>Balance sheet</v>
          </cell>
        </row>
        <row r="2714">
          <cell r="D2714" t="str">
            <v>12</v>
          </cell>
          <cell r="M2714">
            <v>7515.97</v>
          </cell>
          <cell r="AF2714" t="str">
            <v>P&amp;L</v>
          </cell>
        </row>
        <row r="2715">
          <cell r="D2715" t="str">
            <v>12</v>
          </cell>
          <cell r="M2715">
            <v>601.28</v>
          </cell>
          <cell r="AF2715" t="str">
            <v>Balance sheet</v>
          </cell>
        </row>
        <row r="2716">
          <cell r="D2716" t="str">
            <v>12</v>
          </cell>
          <cell r="M2716">
            <v>-2807.75</v>
          </cell>
          <cell r="AF2716" t="str">
            <v>Balance sheet</v>
          </cell>
        </row>
        <row r="2717">
          <cell r="D2717" t="str">
            <v>12</v>
          </cell>
          <cell r="M2717">
            <v>996.29</v>
          </cell>
          <cell r="AF2717" t="str">
            <v>P&amp;L</v>
          </cell>
        </row>
        <row r="2718">
          <cell r="D2718" t="str">
            <v>12</v>
          </cell>
          <cell r="M2718">
            <v>1811.46</v>
          </cell>
          <cell r="AF2718" t="str">
            <v>P&amp;L</v>
          </cell>
        </row>
        <row r="2719">
          <cell r="D2719" t="str">
            <v>12</v>
          </cell>
          <cell r="M2719">
            <v>-16234.5</v>
          </cell>
          <cell r="AF2719" t="str">
            <v>Balance sheet</v>
          </cell>
        </row>
        <row r="2720">
          <cell r="D2720" t="str">
            <v>12</v>
          </cell>
          <cell r="M2720">
            <v>15031.94</v>
          </cell>
          <cell r="AF2720" t="str">
            <v>P&amp;L</v>
          </cell>
        </row>
        <row r="2721">
          <cell r="D2721" t="str">
            <v>12</v>
          </cell>
          <cell r="M2721">
            <v>1202.56</v>
          </cell>
          <cell r="AF2721" t="str">
            <v>Balance sheet</v>
          </cell>
        </row>
        <row r="2722">
          <cell r="D2722" t="str">
            <v>12</v>
          </cell>
          <cell r="M2722">
            <v>-2986.09</v>
          </cell>
          <cell r="AF2722" t="str">
            <v>Balance sheet</v>
          </cell>
        </row>
        <row r="2723">
          <cell r="D2723" t="str">
            <v>12</v>
          </cell>
          <cell r="M2723">
            <v>2986.09</v>
          </cell>
          <cell r="AF2723" t="str">
            <v>P&amp;L</v>
          </cell>
        </row>
        <row r="2724">
          <cell r="D2724" t="str">
            <v>12</v>
          </cell>
          <cell r="M2724">
            <v>-238.89</v>
          </cell>
          <cell r="AF2724" t="str">
            <v>Balance sheet</v>
          </cell>
        </row>
        <row r="2725">
          <cell r="D2725" t="str">
            <v>12</v>
          </cell>
          <cell r="M2725">
            <v>238.89</v>
          </cell>
          <cell r="AF2725" t="str">
            <v>Balance sheet</v>
          </cell>
        </row>
        <row r="2726">
          <cell r="D2726" t="str">
            <v>12</v>
          </cell>
          <cell r="M2726">
            <v>-653.89</v>
          </cell>
          <cell r="AF2726" t="str">
            <v>Balance sheet</v>
          </cell>
        </row>
        <row r="2727">
          <cell r="D2727" t="str">
            <v>12</v>
          </cell>
          <cell r="M2727">
            <v>653.89</v>
          </cell>
          <cell r="AF2727" t="str">
            <v>P&amp;L</v>
          </cell>
        </row>
        <row r="2728">
          <cell r="D2728" t="str">
            <v>12</v>
          </cell>
          <cell r="M2728">
            <v>-1217.5899999999999</v>
          </cell>
          <cell r="AF2728" t="str">
            <v>Balance sheet</v>
          </cell>
        </row>
        <row r="2729">
          <cell r="D2729" t="str">
            <v>12</v>
          </cell>
          <cell r="M2729">
            <v>721.54</v>
          </cell>
          <cell r="AF2729" t="str">
            <v>P&amp;L</v>
          </cell>
        </row>
        <row r="2730">
          <cell r="D2730" t="str">
            <v>12</v>
          </cell>
          <cell r="M2730">
            <v>496.05</v>
          </cell>
          <cell r="AF2730" t="str">
            <v>P&amp;L</v>
          </cell>
        </row>
        <row r="2731">
          <cell r="D2731" t="str">
            <v>12</v>
          </cell>
          <cell r="M2731">
            <v>-3938.37</v>
          </cell>
          <cell r="AF2731" t="str">
            <v>Balance sheet</v>
          </cell>
        </row>
        <row r="2732">
          <cell r="D2732" t="str">
            <v>12</v>
          </cell>
          <cell r="M2732">
            <v>838.03</v>
          </cell>
          <cell r="AF2732" t="str">
            <v>P&amp;L</v>
          </cell>
        </row>
        <row r="2733">
          <cell r="D2733" t="str">
            <v>12</v>
          </cell>
          <cell r="M2733">
            <v>3100.34</v>
          </cell>
          <cell r="AF2733" t="str">
            <v>P&amp;L</v>
          </cell>
        </row>
        <row r="2734">
          <cell r="D2734" t="str">
            <v>12</v>
          </cell>
          <cell r="M2734">
            <v>-770.39</v>
          </cell>
          <cell r="AF2734" t="str">
            <v>Balance sheet</v>
          </cell>
        </row>
        <row r="2735">
          <cell r="D2735" t="str">
            <v>12</v>
          </cell>
          <cell r="M2735">
            <v>770.39</v>
          </cell>
          <cell r="AF2735" t="str">
            <v>P&amp;L</v>
          </cell>
        </row>
        <row r="2736">
          <cell r="D2736" t="str">
            <v>12</v>
          </cell>
          <cell r="M2736">
            <v>-1891.32</v>
          </cell>
          <cell r="AF2736" t="str">
            <v>Balance sheet</v>
          </cell>
        </row>
        <row r="2737">
          <cell r="D2737" t="str">
            <v>12</v>
          </cell>
          <cell r="M2737">
            <v>1751.22</v>
          </cell>
          <cell r="AF2737" t="str">
            <v>P&amp;L</v>
          </cell>
        </row>
        <row r="2738">
          <cell r="D2738" t="str">
            <v>12</v>
          </cell>
          <cell r="M2738">
            <v>140.1</v>
          </cell>
          <cell r="AF2738" t="str">
            <v>Balance sheet</v>
          </cell>
        </row>
        <row r="2739">
          <cell r="D2739" t="str">
            <v>12</v>
          </cell>
          <cell r="M2739">
            <v>-188.13</v>
          </cell>
          <cell r="AF2739" t="str">
            <v>Balance sheet</v>
          </cell>
        </row>
        <row r="2740">
          <cell r="D2740" t="str">
            <v>12</v>
          </cell>
          <cell r="M2740">
            <v>188.13</v>
          </cell>
          <cell r="AF2740" t="str">
            <v>P&amp;L</v>
          </cell>
        </row>
        <row r="2741">
          <cell r="D2741" t="str">
            <v>12</v>
          </cell>
          <cell r="M2741">
            <v>-4792.6899999999996</v>
          </cell>
          <cell r="AF2741" t="str">
            <v>Balance sheet</v>
          </cell>
        </row>
        <row r="2742">
          <cell r="D2742" t="str">
            <v>12</v>
          </cell>
          <cell r="M2742">
            <v>4792.6899999999996</v>
          </cell>
          <cell r="AF2742" t="str">
            <v>P&amp;L</v>
          </cell>
        </row>
        <row r="2743">
          <cell r="D2743" t="str">
            <v>12</v>
          </cell>
          <cell r="M2743">
            <v>-383.41</v>
          </cell>
          <cell r="AF2743" t="str">
            <v>Balance sheet</v>
          </cell>
        </row>
        <row r="2744">
          <cell r="D2744" t="str">
            <v>12</v>
          </cell>
          <cell r="M2744">
            <v>383.41</v>
          </cell>
          <cell r="AF2744" t="str">
            <v>Balance sheet</v>
          </cell>
        </row>
        <row r="2745">
          <cell r="D2745" t="str">
            <v>12</v>
          </cell>
          <cell r="M2745">
            <v>-2431.15</v>
          </cell>
          <cell r="AF2745" t="str">
            <v>Balance sheet</v>
          </cell>
        </row>
        <row r="2746">
          <cell r="D2746" t="str">
            <v>12</v>
          </cell>
          <cell r="M2746">
            <v>2431.15</v>
          </cell>
          <cell r="AF2746" t="str">
            <v>P&amp;L</v>
          </cell>
        </row>
        <row r="2747">
          <cell r="D2747" t="str">
            <v>12</v>
          </cell>
          <cell r="M2747">
            <v>-194.49</v>
          </cell>
          <cell r="AF2747" t="str">
            <v>Balance sheet</v>
          </cell>
        </row>
        <row r="2748">
          <cell r="D2748" t="str">
            <v>12</v>
          </cell>
          <cell r="M2748">
            <v>194.49</v>
          </cell>
          <cell r="AF2748" t="str">
            <v>Balance sheet</v>
          </cell>
        </row>
        <row r="2749">
          <cell r="D2749" t="str">
            <v>12</v>
          </cell>
          <cell r="M2749">
            <v>8117.25</v>
          </cell>
          <cell r="AF2749" t="str">
            <v>Balance sheet</v>
          </cell>
        </row>
        <row r="2750">
          <cell r="D2750" t="str">
            <v>12</v>
          </cell>
          <cell r="M2750">
            <v>-7515.97</v>
          </cell>
          <cell r="AF2750" t="str">
            <v>P&amp;L</v>
          </cell>
        </row>
        <row r="2751">
          <cell r="D2751" t="str">
            <v>12</v>
          </cell>
          <cell r="M2751">
            <v>-601.28</v>
          </cell>
          <cell r="AF2751" t="str">
            <v>Balance sheet</v>
          </cell>
        </row>
        <row r="2752">
          <cell r="D2752" t="str">
            <v>12</v>
          </cell>
          <cell r="M2752">
            <v>-8204.82</v>
          </cell>
          <cell r="AF2752" t="str">
            <v>Balance sheet</v>
          </cell>
        </row>
        <row r="2753">
          <cell r="D2753" t="str">
            <v>12</v>
          </cell>
          <cell r="M2753">
            <v>7597.06</v>
          </cell>
          <cell r="AF2753" t="str">
            <v>P&amp;L</v>
          </cell>
        </row>
        <row r="2754">
          <cell r="D2754" t="str">
            <v>12</v>
          </cell>
          <cell r="M2754">
            <v>607.76</v>
          </cell>
          <cell r="AF2754" t="str">
            <v>Balance sheet</v>
          </cell>
        </row>
        <row r="2755">
          <cell r="D2755" t="str">
            <v>12</v>
          </cell>
          <cell r="M2755">
            <v>-21666.14</v>
          </cell>
          <cell r="AF2755" t="str">
            <v>Balance sheet</v>
          </cell>
        </row>
        <row r="2756">
          <cell r="D2756" t="str">
            <v>12</v>
          </cell>
          <cell r="M2756">
            <v>7438.8</v>
          </cell>
          <cell r="AF2756" t="str">
            <v>P&amp;L</v>
          </cell>
        </row>
        <row r="2757">
          <cell r="D2757" t="str">
            <v>12</v>
          </cell>
          <cell r="M2757">
            <v>304.13</v>
          </cell>
          <cell r="AF2757" t="str">
            <v>P&amp;L</v>
          </cell>
        </row>
        <row r="2758">
          <cell r="D2758" t="str">
            <v>12</v>
          </cell>
          <cell r="M2758">
            <v>24.33</v>
          </cell>
          <cell r="AF2758" t="str">
            <v>Balance sheet</v>
          </cell>
        </row>
        <row r="2759">
          <cell r="D2759" t="str">
            <v>12</v>
          </cell>
          <cell r="M2759">
            <v>13570.42</v>
          </cell>
          <cell r="AF2759" t="str">
            <v>P&amp;L</v>
          </cell>
        </row>
        <row r="2760">
          <cell r="D2760" t="str">
            <v>12</v>
          </cell>
          <cell r="M2760">
            <v>304.13</v>
          </cell>
          <cell r="AF2760" t="str">
            <v>P&amp;L</v>
          </cell>
        </row>
        <row r="2761">
          <cell r="D2761" t="str">
            <v>12</v>
          </cell>
          <cell r="M2761">
            <v>24.33</v>
          </cell>
          <cell r="AF2761" t="str">
            <v>Balance sheet</v>
          </cell>
        </row>
        <row r="2762">
          <cell r="D2762" t="str">
            <v>12</v>
          </cell>
          <cell r="M2762">
            <v>8204.82</v>
          </cell>
          <cell r="AF2762" t="str">
            <v>Balance sheet</v>
          </cell>
        </row>
        <row r="2763">
          <cell r="D2763" t="str">
            <v>12</v>
          </cell>
          <cell r="M2763">
            <v>-7597.06</v>
          </cell>
          <cell r="AF2763" t="str">
            <v>P&amp;L</v>
          </cell>
        </row>
        <row r="2764">
          <cell r="D2764" t="str">
            <v>12</v>
          </cell>
          <cell r="M2764">
            <v>-607.76</v>
          </cell>
          <cell r="AF2764" t="str">
            <v>Balance sheet</v>
          </cell>
        </row>
        <row r="2766">
          <cell r="D2766" t="str">
            <v>1</v>
          </cell>
          <cell r="M2766">
            <v>0</v>
          </cell>
          <cell r="AF2766" t="str">
            <v>P&amp;L</v>
          </cell>
        </row>
        <row r="2767">
          <cell r="D2767" t="str">
            <v>1</v>
          </cell>
          <cell r="M2767">
            <v>0</v>
          </cell>
          <cell r="AF2767" t="str">
            <v>Balance sheet</v>
          </cell>
        </row>
        <row r="2768">
          <cell r="D2768" t="str">
            <v>1</v>
          </cell>
          <cell r="M2768">
            <v>0</v>
          </cell>
          <cell r="AF2768" t="str">
            <v>P&amp;L</v>
          </cell>
        </row>
        <row r="2769">
          <cell r="D2769" t="str">
            <v>1</v>
          </cell>
          <cell r="M2769">
            <v>0</v>
          </cell>
          <cell r="AF2769" t="str">
            <v>Balance sheet</v>
          </cell>
        </row>
        <row r="2770">
          <cell r="D2770" t="str">
            <v>1</v>
          </cell>
          <cell r="M2770">
            <v>0</v>
          </cell>
          <cell r="AF2770" t="str">
            <v>P&amp;L</v>
          </cell>
        </row>
        <row r="2771">
          <cell r="D2771" t="str">
            <v>1</v>
          </cell>
          <cell r="M2771">
            <v>0</v>
          </cell>
          <cell r="AF2771" t="str">
            <v>Balance sheet</v>
          </cell>
        </row>
        <row r="2772">
          <cell r="D2772" t="str">
            <v>1</v>
          </cell>
          <cell r="M2772">
            <v>-0.22</v>
          </cell>
          <cell r="AF2772" t="str">
            <v>P&amp;L</v>
          </cell>
        </row>
        <row r="2773">
          <cell r="D2773" t="str">
            <v>1</v>
          </cell>
          <cell r="M2773">
            <v>0.22</v>
          </cell>
          <cell r="AF2773" t="str">
            <v>Balance sheet</v>
          </cell>
        </row>
        <row r="2774">
          <cell r="D2774" t="str">
            <v>1</v>
          </cell>
          <cell r="M2774">
            <v>-0.01</v>
          </cell>
          <cell r="AF2774" t="str">
            <v>P&amp;L</v>
          </cell>
        </row>
        <row r="2775">
          <cell r="D2775" t="str">
            <v>1</v>
          </cell>
          <cell r="M2775">
            <v>0.01</v>
          </cell>
          <cell r="AF2775" t="str">
            <v>Balance sheet</v>
          </cell>
        </row>
        <row r="2776">
          <cell r="D2776" t="str">
            <v>1</v>
          </cell>
          <cell r="M2776">
            <v>0</v>
          </cell>
          <cell r="AF2776" t="str">
            <v>P&amp;L</v>
          </cell>
        </row>
        <row r="2777">
          <cell r="D2777" t="str">
            <v>1</v>
          </cell>
          <cell r="M2777">
            <v>0</v>
          </cell>
          <cell r="AF2777" t="str">
            <v>Balance sheet</v>
          </cell>
        </row>
        <row r="2778">
          <cell r="D2778" t="str">
            <v>1</v>
          </cell>
          <cell r="M2778">
            <v>984.64</v>
          </cell>
          <cell r="AF2778" t="str">
            <v>P&amp;L</v>
          </cell>
        </row>
        <row r="2779">
          <cell r="D2779" t="str">
            <v>1</v>
          </cell>
          <cell r="M2779">
            <v>-984.64</v>
          </cell>
          <cell r="AF2779" t="str">
            <v>Balance sheet</v>
          </cell>
        </row>
        <row r="2780">
          <cell r="D2780" t="str">
            <v>1</v>
          </cell>
          <cell r="M2780">
            <v>-194.51</v>
          </cell>
          <cell r="AF2780" t="str">
            <v>P&amp;L</v>
          </cell>
        </row>
        <row r="2781">
          <cell r="D2781" t="str">
            <v>1</v>
          </cell>
          <cell r="M2781">
            <v>194.51</v>
          </cell>
          <cell r="AF2781" t="str">
            <v>Balance sheet</v>
          </cell>
        </row>
        <row r="2782">
          <cell r="D2782" t="str">
            <v>1</v>
          </cell>
          <cell r="M2782">
            <v>1.73</v>
          </cell>
          <cell r="AF2782" t="str">
            <v>P&amp;L</v>
          </cell>
        </row>
        <row r="2783">
          <cell r="D2783" t="str">
            <v>1</v>
          </cell>
          <cell r="M2783">
            <v>-1.73</v>
          </cell>
          <cell r="AF2783" t="str">
            <v>Balance sheet</v>
          </cell>
        </row>
        <row r="2784">
          <cell r="D2784" t="str">
            <v>1</v>
          </cell>
          <cell r="M2784">
            <v>-14.88</v>
          </cell>
          <cell r="AF2784" t="str">
            <v>P&amp;L</v>
          </cell>
        </row>
        <row r="2785">
          <cell r="D2785" t="str">
            <v>1</v>
          </cell>
          <cell r="M2785">
            <v>14.88</v>
          </cell>
          <cell r="AF2785" t="str">
            <v>Balance sheet</v>
          </cell>
        </row>
        <row r="2786">
          <cell r="D2786" t="str">
            <v>1</v>
          </cell>
          <cell r="M2786">
            <v>-1.49</v>
          </cell>
          <cell r="AF2786" t="str">
            <v>P&amp;L</v>
          </cell>
        </row>
        <row r="2787">
          <cell r="D2787" t="str">
            <v>1</v>
          </cell>
          <cell r="M2787">
            <v>1.49</v>
          </cell>
          <cell r="AF2787" t="str">
            <v>Balance sheet</v>
          </cell>
        </row>
        <row r="2788">
          <cell r="D2788" t="str">
            <v>1</v>
          </cell>
          <cell r="M2788">
            <v>-5.05</v>
          </cell>
          <cell r="AF2788" t="str">
            <v>P&amp;L</v>
          </cell>
        </row>
        <row r="2789">
          <cell r="D2789" t="str">
            <v>1</v>
          </cell>
          <cell r="M2789">
            <v>5.05</v>
          </cell>
          <cell r="AF2789" t="str">
            <v>Balance sheet</v>
          </cell>
        </row>
        <row r="2790">
          <cell r="D2790" t="str">
            <v>1</v>
          </cell>
          <cell r="M2790">
            <v>-5.95</v>
          </cell>
          <cell r="AF2790" t="str">
            <v>P&amp;L</v>
          </cell>
        </row>
        <row r="2791">
          <cell r="D2791" t="str">
            <v>1</v>
          </cell>
          <cell r="M2791">
            <v>5.95</v>
          </cell>
          <cell r="AF2791" t="str">
            <v>Balance sheet</v>
          </cell>
        </row>
        <row r="2792">
          <cell r="D2792" t="str">
            <v>1</v>
          </cell>
          <cell r="M2792">
            <v>42.1</v>
          </cell>
          <cell r="AF2792" t="str">
            <v>P&amp;L</v>
          </cell>
        </row>
        <row r="2793">
          <cell r="D2793" t="str">
            <v>1</v>
          </cell>
          <cell r="M2793">
            <v>-42.1</v>
          </cell>
          <cell r="AF2793" t="str">
            <v>Balance sheet</v>
          </cell>
        </row>
        <row r="2794">
          <cell r="D2794" t="str">
            <v>1</v>
          </cell>
          <cell r="M2794">
            <v>23.54</v>
          </cell>
          <cell r="AF2794" t="str">
            <v>P&amp;L</v>
          </cell>
        </row>
        <row r="2795">
          <cell r="D2795" t="str">
            <v>1</v>
          </cell>
          <cell r="M2795">
            <v>-23.54</v>
          </cell>
          <cell r="AF2795" t="str">
            <v>Balance sheet</v>
          </cell>
        </row>
        <row r="2796">
          <cell r="D2796" t="str">
            <v>1</v>
          </cell>
          <cell r="M2796">
            <v>-64.14</v>
          </cell>
          <cell r="AF2796" t="str">
            <v>P&amp;L</v>
          </cell>
        </row>
        <row r="2797">
          <cell r="D2797" t="str">
            <v>1</v>
          </cell>
          <cell r="M2797">
            <v>64.14</v>
          </cell>
          <cell r="AF2797" t="str">
            <v>Balance sheet</v>
          </cell>
        </row>
        <row r="2798">
          <cell r="D2798" t="str">
            <v>1</v>
          </cell>
          <cell r="M2798">
            <v>-125.42</v>
          </cell>
          <cell r="AF2798" t="str">
            <v>P&amp;L</v>
          </cell>
        </row>
        <row r="2799">
          <cell r="D2799" t="str">
            <v>1</v>
          </cell>
          <cell r="M2799">
            <v>125.42</v>
          </cell>
          <cell r="AF2799" t="str">
            <v>Balance sheet</v>
          </cell>
        </row>
        <row r="2800">
          <cell r="D2800" t="str">
            <v>1</v>
          </cell>
          <cell r="M2800">
            <v>-77.52</v>
          </cell>
          <cell r="AF2800" t="str">
            <v>P&amp;L</v>
          </cell>
        </row>
        <row r="2801">
          <cell r="D2801" t="str">
            <v>1</v>
          </cell>
          <cell r="M2801">
            <v>77.52</v>
          </cell>
          <cell r="AF2801" t="str">
            <v>Balance sheet</v>
          </cell>
        </row>
        <row r="2802">
          <cell r="D2802" t="str">
            <v>1</v>
          </cell>
          <cell r="M2802">
            <v>-8.6999999999999993</v>
          </cell>
          <cell r="AF2802" t="str">
            <v>P&amp;L</v>
          </cell>
        </row>
        <row r="2803">
          <cell r="D2803" t="str">
            <v>1</v>
          </cell>
          <cell r="M2803">
            <v>8.6999999999999993</v>
          </cell>
          <cell r="AF2803" t="str">
            <v>Balance sheet</v>
          </cell>
        </row>
        <row r="2804">
          <cell r="D2804" t="str">
            <v>1</v>
          </cell>
          <cell r="M2804">
            <v>4.82</v>
          </cell>
          <cell r="AF2804" t="str">
            <v>P&amp;L</v>
          </cell>
        </row>
        <row r="2805">
          <cell r="D2805" t="str">
            <v>1</v>
          </cell>
          <cell r="M2805">
            <v>-4.82</v>
          </cell>
          <cell r="AF2805" t="str">
            <v>Balance sheet</v>
          </cell>
        </row>
        <row r="2806">
          <cell r="D2806" t="str">
            <v>1</v>
          </cell>
          <cell r="M2806">
            <v>-301.25</v>
          </cell>
          <cell r="AF2806" t="str">
            <v>P&amp;L</v>
          </cell>
        </row>
        <row r="2807">
          <cell r="D2807" t="str">
            <v>1</v>
          </cell>
          <cell r="M2807">
            <v>301.25</v>
          </cell>
          <cell r="AF2807" t="str">
            <v>Balance sheet</v>
          </cell>
        </row>
        <row r="2808">
          <cell r="D2808" t="str">
            <v>1</v>
          </cell>
          <cell r="M2808">
            <v>517.99</v>
          </cell>
          <cell r="AF2808" t="str">
            <v>P&amp;L</v>
          </cell>
        </row>
        <row r="2809">
          <cell r="D2809" t="str">
            <v>1</v>
          </cell>
          <cell r="M2809">
            <v>-517.99</v>
          </cell>
          <cell r="AF2809" t="str">
            <v>Balance sheet</v>
          </cell>
        </row>
        <row r="2810">
          <cell r="D2810" t="str">
            <v>1</v>
          </cell>
          <cell r="M2810">
            <v>-512.91</v>
          </cell>
          <cell r="AF2810" t="str">
            <v>P&amp;L</v>
          </cell>
        </row>
        <row r="2811">
          <cell r="D2811" t="str">
            <v>1</v>
          </cell>
          <cell r="M2811">
            <v>512.91</v>
          </cell>
          <cell r="AF2811" t="str">
            <v>Balance sheet</v>
          </cell>
        </row>
        <row r="2812">
          <cell r="D2812" t="str">
            <v>1</v>
          </cell>
          <cell r="M2812">
            <v>2.0499999999999998</v>
          </cell>
          <cell r="AF2812" t="str">
            <v>P&amp;L</v>
          </cell>
        </row>
        <row r="2813">
          <cell r="D2813" t="str">
            <v>1</v>
          </cell>
          <cell r="M2813">
            <v>-2.0499999999999998</v>
          </cell>
          <cell r="AF2813" t="str">
            <v>Balance sheet</v>
          </cell>
        </row>
        <row r="2814">
          <cell r="D2814" t="str">
            <v>1</v>
          </cell>
          <cell r="M2814">
            <v>9.84</v>
          </cell>
          <cell r="AF2814" t="str">
            <v>P&amp;L</v>
          </cell>
        </row>
        <row r="2815">
          <cell r="D2815" t="str">
            <v>1</v>
          </cell>
          <cell r="M2815">
            <v>-9.84</v>
          </cell>
          <cell r="AF2815" t="str">
            <v>Balance sheet</v>
          </cell>
        </row>
        <row r="2816">
          <cell r="D2816" t="str">
            <v>1</v>
          </cell>
          <cell r="M2816">
            <v>301.25</v>
          </cell>
          <cell r="AF2816" t="str">
            <v>P&amp;L</v>
          </cell>
        </row>
        <row r="2817">
          <cell r="D2817" t="str">
            <v>1</v>
          </cell>
          <cell r="M2817">
            <v>-301.25</v>
          </cell>
          <cell r="AF2817" t="str">
            <v>Balance sheet</v>
          </cell>
        </row>
        <row r="2818">
          <cell r="D2818" t="str">
            <v>1</v>
          </cell>
          <cell r="M2818">
            <v>38.630000000000003</v>
          </cell>
          <cell r="AF2818" t="str">
            <v>P&amp;L</v>
          </cell>
        </row>
        <row r="2819">
          <cell r="D2819" t="str">
            <v>1</v>
          </cell>
          <cell r="M2819">
            <v>-38.630000000000003</v>
          </cell>
          <cell r="AF2819" t="str">
            <v>Balance sheet</v>
          </cell>
        </row>
        <row r="2820">
          <cell r="D2820" t="str">
            <v>1</v>
          </cell>
          <cell r="M2820">
            <v>137.05000000000001</v>
          </cell>
          <cell r="AF2820" t="str">
            <v>P&amp;L</v>
          </cell>
        </row>
        <row r="2821">
          <cell r="D2821" t="str">
            <v>1</v>
          </cell>
          <cell r="M2821">
            <v>-137.05000000000001</v>
          </cell>
          <cell r="AF2821" t="str">
            <v>Balance sheet</v>
          </cell>
        </row>
        <row r="2822">
          <cell r="D2822" t="str">
            <v>1</v>
          </cell>
          <cell r="M2822">
            <v>11445.47</v>
          </cell>
          <cell r="AF2822" t="str">
            <v>P&amp;L</v>
          </cell>
        </row>
        <row r="2823">
          <cell r="D2823" t="str">
            <v>1</v>
          </cell>
          <cell r="M2823">
            <v>-11445.47</v>
          </cell>
          <cell r="AF2823" t="str">
            <v>Balance sheet</v>
          </cell>
        </row>
        <row r="2824">
          <cell r="D2824" t="str">
            <v>1</v>
          </cell>
          <cell r="M2824">
            <v>2.41</v>
          </cell>
          <cell r="AF2824" t="str">
            <v>P&amp;L</v>
          </cell>
        </row>
        <row r="2825">
          <cell r="D2825" t="str">
            <v>1</v>
          </cell>
          <cell r="M2825">
            <v>-2.41</v>
          </cell>
          <cell r="AF2825" t="str">
            <v>Balance sheet</v>
          </cell>
        </row>
        <row r="2826">
          <cell r="D2826" t="str">
            <v>1</v>
          </cell>
          <cell r="M2826">
            <v>782.9</v>
          </cell>
          <cell r="AF2826" t="str">
            <v>P&amp;L</v>
          </cell>
        </row>
        <row r="2827">
          <cell r="D2827" t="str">
            <v>1</v>
          </cell>
          <cell r="M2827">
            <v>-782.9</v>
          </cell>
          <cell r="AF2827" t="str">
            <v>Balance sheet</v>
          </cell>
        </row>
        <row r="2828">
          <cell r="D2828" t="str">
            <v>1</v>
          </cell>
          <cell r="M2828">
            <v>-19906.830000000002</v>
          </cell>
          <cell r="AF2828" t="str">
            <v>P&amp;L</v>
          </cell>
        </row>
        <row r="2829">
          <cell r="D2829" t="str">
            <v>1</v>
          </cell>
          <cell r="M2829">
            <v>19906.830000000002</v>
          </cell>
          <cell r="AF2829" t="str">
            <v>Balance sheet</v>
          </cell>
        </row>
        <row r="2830">
          <cell r="D2830" t="str">
            <v>1</v>
          </cell>
          <cell r="M2830">
            <v>35.92</v>
          </cell>
          <cell r="AF2830" t="str">
            <v>P&amp;L</v>
          </cell>
        </row>
        <row r="2831">
          <cell r="D2831" t="str">
            <v>1</v>
          </cell>
          <cell r="M2831">
            <v>-35.92</v>
          </cell>
          <cell r="AF2831" t="str">
            <v>Balance sheet</v>
          </cell>
        </row>
        <row r="2832">
          <cell r="D2832" t="str">
            <v>1</v>
          </cell>
          <cell r="M2832">
            <v>400.85</v>
          </cell>
          <cell r="AF2832" t="str">
            <v>P&amp;L</v>
          </cell>
        </row>
        <row r="2833">
          <cell r="D2833" t="str">
            <v>1</v>
          </cell>
          <cell r="M2833">
            <v>1018.84</v>
          </cell>
          <cell r="AF2833" t="str">
            <v>P&amp;L</v>
          </cell>
        </row>
        <row r="2834">
          <cell r="D2834" t="str">
            <v>1</v>
          </cell>
          <cell r="M2834">
            <v>960.38</v>
          </cell>
          <cell r="AF2834" t="str">
            <v>P&amp;L</v>
          </cell>
        </row>
        <row r="2835">
          <cell r="D2835" t="str">
            <v>1</v>
          </cell>
          <cell r="M2835">
            <v>7620</v>
          </cell>
          <cell r="AF2835" t="str">
            <v>P&amp;L</v>
          </cell>
        </row>
        <row r="2836">
          <cell r="D2836" t="str">
            <v>1</v>
          </cell>
          <cell r="M2836">
            <v>-10000.07</v>
          </cell>
          <cell r="AF2836" t="str">
            <v>Balance sheet</v>
          </cell>
        </row>
        <row r="2837">
          <cell r="D2837" t="str">
            <v>1</v>
          </cell>
          <cell r="M2837">
            <v>7924.45</v>
          </cell>
          <cell r="AF2837" t="str">
            <v>P&amp;L</v>
          </cell>
        </row>
        <row r="2838">
          <cell r="D2838" t="str">
            <v>1</v>
          </cell>
          <cell r="M2838">
            <v>-7924.45</v>
          </cell>
          <cell r="AF2838" t="str">
            <v>Balance sheet</v>
          </cell>
        </row>
        <row r="2839">
          <cell r="D2839" t="str">
            <v>1</v>
          </cell>
          <cell r="M2839">
            <v>102.89</v>
          </cell>
          <cell r="AF2839" t="str">
            <v>P&amp;L</v>
          </cell>
        </row>
        <row r="2840">
          <cell r="D2840" t="str">
            <v>1</v>
          </cell>
          <cell r="M2840">
            <v>-102.89</v>
          </cell>
          <cell r="AF2840" t="str">
            <v>Balance sheet</v>
          </cell>
        </row>
        <row r="2841">
          <cell r="D2841" t="str">
            <v>1</v>
          </cell>
          <cell r="M2841">
            <v>34.51</v>
          </cell>
          <cell r="AF2841" t="str">
            <v>P&amp;L</v>
          </cell>
        </row>
        <row r="2842">
          <cell r="D2842" t="str">
            <v>1</v>
          </cell>
          <cell r="M2842">
            <v>3.45</v>
          </cell>
          <cell r="AF2842" t="str">
            <v>Balance sheet</v>
          </cell>
        </row>
        <row r="2843">
          <cell r="D2843" t="str">
            <v>1</v>
          </cell>
          <cell r="M2843">
            <v>-37.96</v>
          </cell>
          <cell r="AF2843" t="str">
            <v>Balance sheet</v>
          </cell>
        </row>
        <row r="2844">
          <cell r="D2844" t="str">
            <v>1</v>
          </cell>
          <cell r="M2844">
            <v>-27.01</v>
          </cell>
          <cell r="AF2844" t="str">
            <v>P&amp;L</v>
          </cell>
        </row>
        <row r="2845">
          <cell r="D2845" t="str">
            <v>1</v>
          </cell>
          <cell r="M2845">
            <v>27.01</v>
          </cell>
          <cell r="AF2845" t="str">
            <v>Balance sheet</v>
          </cell>
        </row>
        <row r="2846">
          <cell r="D2846" t="str">
            <v>1</v>
          </cell>
          <cell r="M2846">
            <v>1056.47</v>
          </cell>
          <cell r="AF2846" t="str">
            <v>P&amp;L</v>
          </cell>
        </row>
        <row r="2847">
          <cell r="D2847" t="str">
            <v>1</v>
          </cell>
          <cell r="M2847">
            <v>-1056.47</v>
          </cell>
          <cell r="AF2847" t="str">
            <v>Balance sheet</v>
          </cell>
        </row>
        <row r="2848">
          <cell r="D2848" t="str">
            <v>1</v>
          </cell>
          <cell r="M2848">
            <v>162.19999999999999</v>
          </cell>
          <cell r="AF2848" t="str">
            <v>P&amp;L</v>
          </cell>
        </row>
        <row r="2849">
          <cell r="D2849" t="str">
            <v>1</v>
          </cell>
          <cell r="M2849">
            <v>-162.19999999999999</v>
          </cell>
          <cell r="AF2849" t="str">
            <v>Balance sheet</v>
          </cell>
        </row>
        <row r="2850">
          <cell r="D2850" t="str">
            <v>1</v>
          </cell>
          <cell r="M2850">
            <v>661.21</v>
          </cell>
          <cell r="AF2850" t="str">
            <v>P&amp;L</v>
          </cell>
        </row>
        <row r="2851">
          <cell r="D2851" t="str">
            <v>1</v>
          </cell>
          <cell r="M2851">
            <v>-661.21</v>
          </cell>
          <cell r="AF2851" t="str">
            <v>Balance sheet</v>
          </cell>
        </row>
        <row r="2852">
          <cell r="D2852" t="str">
            <v>1</v>
          </cell>
          <cell r="M2852">
            <v>78.47</v>
          </cell>
          <cell r="AF2852" t="str">
            <v>P&amp;L</v>
          </cell>
        </row>
        <row r="2853">
          <cell r="D2853" t="str">
            <v>1</v>
          </cell>
          <cell r="M2853">
            <v>-78.47</v>
          </cell>
          <cell r="AF2853" t="str">
            <v>Balance sheet</v>
          </cell>
        </row>
        <row r="2854">
          <cell r="D2854" t="str">
            <v>1</v>
          </cell>
          <cell r="M2854">
            <v>-4.34</v>
          </cell>
          <cell r="AF2854" t="str">
            <v>P&amp;L</v>
          </cell>
        </row>
        <row r="2855">
          <cell r="D2855" t="str">
            <v>1</v>
          </cell>
          <cell r="M2855">
            <v>4.34</v>
          </cell>
          <cell r="AF2855" t="str">
            <v>Balance sheet</v>
          </cell>
        </row>
        <row r="2856">
          <cell r="D2856" t="str">
            <v>1</v>
          </cell>
          <cell r="M2856">
            <v>8.77</v>
          </cell>
          <cell r="AF2856" t="str">
            <v>P&amp;L</v>
          </cell>
        </row>
        <row r="2857">
          <cell r="D2857" t="str">
            <v>1</v>
          </cell>
          <cell r="M2857">
            <v>-8.77</v>
          </cell>
          <cell r="AF2857" t="str">
            <v>Balance sheet</v>
          </cell>
        </row>
        <row r="2858">
          <cell r="D2858" t="str">
            <v>1</v>
          </cell>
          <cell r="M2858">
            <v>1.69</v>
          </cell>
          <cell r="AF2858" t="str">
            <v>P&amp;L</v>
          </cell>
        </row>
        <row r="2859">
          <cell r="D2859" t="str">
            <v>1</v>
          </cell>
          <cell r="M2859">
            <v>-1.69</v>
          </cell>
          <cell r="AF2859" t="str">
            <v>Balance sheet</v>
          </cell>
        </row>
        <row r="2860">
          <cell r="D2860" t="str">
            <v>1</v>
          </cell>
          <cell r="M2860">
            <v>0.22</v>
          </cell>
          <cell r="AF2860" t="str">
            <v>P&amp;L</v>
          </cell>
        </row>
        <row r="2861">
          <cell r="D2861" t="str">
            <v>1</v>
          </cell>
          <cell r="M2861">
            <v>-0.22</v>
          </cell>
          <cell r="AF2861" t="str">
            <v>Balance sheet</v>
          </cell>
        </row>
        <row r="2862">
          <cell r="D2862" t="str">
            <v>1</v>
          </cell>
          <cell r="M2862">
            <v>8.9700000000000006</v>
          </cell>
          <cell r="AF2862" t="str">
            <v>P&amp;L</v>
          </cell>
        </row>
        <row r="2863">
          <cell r="D2863" t="str">
            <v>1</v>
          </cell>
          <cell r="M2863">
            <v>0.9</v>
          </cell>
          <cell r="AF2863" t="str">
            <v>Balance sheet</v>
          </cell>
        </row>
        <row r="2864">
          <cell r="D2864" t="str">
            <v>1</v>
          </cell>
          <cell r="M2864">
            <v>-9.8699999999999992</v>
          </cell>
          <cell r="AF2864" t="str">
            <v>Balance sheet</v>
          </cell>
        </row>
        <row r="2865">
          <cell r="D2865" t="str">
            <v>1</v>
          </cell>
          <cell r="M2865">
            <v>-5794.21</v>
          </cell>
          <cell r="AF2865" t="str">
            <v>P&amp;L</v>
          </cell>
        </row>
        <row r="2866">
          <cell r="D2866" t="str">
            <v>1</v>
          </cell>
          <cell r="M2866">
            <v>5794.21</v>
          </cell>
          <cell r="AF2866" t="str">
            <v>Balance sheet</v>
          </cell>
        </row>
        <row r="2867">
          <cell r="D2867" t="str">
            <v>1</v>
          </cell>
          <cell r="M2867">
            <v>0.79</v>
          </cell>
          <cell r="AF2867" t="str">
            <v>P&amp;L</v>
          </cell>
        </row>
        <row r="2868">
          <cell r="D2868" t="str">
            <v>1</v>
          </cell>
          <cell r="M2868">
            <v>-0.79</v>
          </cell>
          <cell r="AF2868" t="str">
            <v>Balance sheet</v>
          </cell>
        </row>
        <row r="2869">
          <cell r="D2869" t="str">
            <v>1</v>
          </cell>
          <cell r="M2869">
            <v>36221.89</v>
          </cell>
          <cell r="AF2869" t="str">
            <v>P&amp;L</v>
          </cell>
        </row>
        <row r="2870">
          <cell r="D2870" t="str">
            <v>1</v>
          </cell>
          <cell r="M2870">
            <v>13482.14</v>
          </cell>
          <cell r="AF2870" t="str">
            <v>P&amp;L</v>
          </cell>
        </row>
        <row r="2871">
          <cell r="D2871" t="str">
            <v>1</v>
          </cell>
          <cell r="M2871">
            <v>-49704.03</v>
          </cell>
          <cell r="AF2871" t="str">
            <v>Balance sheet</v>
          </cell>
        </row>
        <row r="2872">
          <cell r="D2872" t="str">
            <v>1</v>
          </cell>
          <cell r="M2872">
            <v>627.29</v>
          </cell>
          <cell r="AF2872" t="str">
            <v>P&amp;L</v>
          </cell>
        </row>
        <row r="2873">
          <cell r="D2873" t="str">
            <v>1</v>
          </cell>
          <cell r="M2873">
            <v>-627.29</v>
          </cell>
          <cell r="AF2873" t="str">
            <v>Balance sheet</v>
          </cell>
        </row>
        <row r="2874">
          <cell r="D2874" t="str">
            <v>1</v>
          </cell>
          <cell r="M2874">
            <v>-19.02</v>
          </cell>
          <cell r="AF2874" t="str">
            <v>P&amp;L</v>
          </cell>
        </row>
        <row r="2875">
          <cell r="D2875" t="str">
            <v>1</v>
          </cell>
          <cell r="M2875">
            <v>19.02</v>
          </cell>
          <cell r="AF2875" t="str">
            <v>Balance sheet</v>
          </cell>
        </row>
        <row r="2876">
          <cell r="D2876" t="str">
            <v>1</v>
          </cell>
          <cell r="M2876">
            <v>19184.28</v>
          </cell>
          <cell r="AF2876" t="str">
            <v>P&amp;L</v>
          </cell>
        </row>
        <row r="2877">
          <cell r="D2877" t="str">
            <v>1</v>
          </cell>
          <cell r="M2877">
            <v>36097.550000000003</v>
          </cell>
          <cell r="AF2877" t="str">
            <v>P&amp;L</v>
          </cell>
        </row>
        <row r="2878">
          <cell r="D2878" t="str">
            <v>1</v>
          </cell>
          <cell r="M2878">
            <v>-55281.83</v>
          </cell>
          <cell r="AF2878" t="str">
            <v>Balance sheet</v>
          </cell>
        </row>
        <row r="2879">
          <cell r="D2879" t="str">
            <v>1</v>
          </cell>
          <cell r="M2879">
            <v>7650.98</v>
          </cell>
          <cell r="AF2879" t="str">
            <v>P&amp;L</v>
          </cell>
        </row>
        <row r="2880">
          <cell r="D2880" t="str">
            <v>1</v>
          </cell>
          <cell r="M2880">
            <v>-7650.98</v>
          </cell>
          <cell r="AF2880" t="str">
            <v>Balance sheet</v>
          </cell>
        </row>
        <row r="2881">
          <cell r="D2881" t="str">
            <v>1</v>
          </cell>
          <cell r="M2881">
            <v>4.68</v>
          </cell>
          <cell r="AF2881" t="str">
            <v>P&amp;L</v>
          </cell>
        </row>
        <row r="2882">
          <cell r="D2882" t="str">
            <v>1</v>
          </cell>
          <cell r="M2882">
            <v>-4.68</v>
          </cell>
          <cell r="AF2882" t="str">
            <v>Balance sheet</v>
          </cell>
        </row>
        <row r="2883">
          <cell r="D2883" t="str">
            <v>1</v>
          </cell>
          <cell r="M2883">
            <v>-11.46</v>
          </cell>
          <cell r="AF2883" t="str">
            <v>P&amp;L</v>
          </cell>
        </row>
        <row r="2884">
          <cell r="D2884" t="str">
            <v>1</v>
          </cell>
          <cell r="M2884">
            <v>11.46</v>
          </cell>
          <cell r="AF2884" t="str">
            <v>Balance sheet</v>
          </cell>
        </row>
        <row r="2885">
          <cell r="D2885" t="str">
            <v>1</v>
          </cell>
          <cell r="M2885">
            <v>-9.2899999999999991</v>
          </cell>
          <cell r="AF2885" t="str">
            <v>P&amp;L</v>
          </cell>
        </row>
        <row r="2886">
          <cell r="D2886" t="str">
            <v>1</v>
          </cell>
          <cell r="M2886">
            <v>9.2899999999999991</v>
          </cell>
          <cell r="AF2886" t="str">
            <v>Balance sheet</v>
          </cell>
        </row>
        <row r="2887">
          <cell r="D2887" t="str">
            <v>1</v>
          </cell>
          <cell r="M2887">
            <v>15157.17</v>
          </cell>
          <cell r="AF2887" t="str">
            <v>P&amp;L</v>
          </cell>
        </row>
        <row r="2888">
          <cell r="D2888" t="str">
            <v>1</v>
          </cell>
          <cell r="M2888">
            <v>-15157.17</v>
          </cell>
          <cell r="AF2888" t="str">
            <v>Balance sheet</v>
          </cell>
        </row>
        <row r="2889">
          <cell r="D2889" t="str">
            <v>1</v>
          </cell>
          <cell r="M2889">
            <v>-9.5</v>
          </cell>
          <cell r="AF2889" t="str">
            <v>P&amp;L</v>
          </cell>
        </row>
        <row r="2890">
          <cell r="D2890" t="str">
            <v>1</v>
          </cell>
          <cell r="M2890">
            <v>9.5</v>
          </cell>
          <cell r="AF2890" t="str">
            <v>Balance sheet</v>
          </cell>
        </row>
        <row r="2891">
          <cell r="D2891" t="str">
            <v>1</v>
          </cell>
          <cell r="M2891">
            <v>6.89</v>
          </cell>
          <cell r="AF2891" t="str">
            <v>P&amp;L</v>
          </cell>
        </row>
        <row r="2892">
          <cell r="D2892" t="str">
            <v>1</v>
          </cell>
          <cell r="M2892">
            <v>-6.89</v>
          </cell>
          <cell r="AF2892" t="str">
            <v>Balance sheet</v>
          </cell>
        </row>
        <row r="2893">
          <cell r="D2893" t="str">
            <v>1</v>
          </cell>
          <cell r="M2893">
            <v>0.69</v>
          </cell>
          <cell r="AF2893" t="str">
            <v>P&amp;L</v>
          </cell>
        </row>
        <row r="2894">
          <cell r="D2894" t="str">
            <v>1</v>
          </cell>
          <cell r="M2894">
            <v>-0.69</v>
          </cell>
          <cell r="AF2894" t="str">
            <v>Balance sheet</v>
          </cell>
        </row>
        <row r="2895">
          <cell r="D2895" t="str">
            <v>1</v>
          </cell>
          <cell r="M2895">
            <v>-34.53</v>
          </cell>
          <cell r="AF2895" t="str">
            <v>P&amp;L</v>
          </cell>
        </row>
        <row r="2896">
          <cell r="D2896" t="str">
            <v>1</v>
          </cell>
          <cell r="M2896">
            <v>34.53</v>
          </cell>
          <cell r="AF2896" t="str">
            <v>Balance sheet</v>
          </cell>
        </row>
        <row r="2897">
          <cell r="D2897" t="str">
            <v>1</v>
          </cell>
          <cell r="M2897">
            <v>-3.45</v>
          </cell>
          <cell r="AF2897" t="str">
            <v>P&amp;L</v>
          </cell>
        </row>
        <row r="2898">
          <cell r="D2898" t="str">
            <v>1</v>
          </cell>
          <cell r="M2898">
            <v>3.45</v>
          </cell>
          <cell r="AF2898" t="str">
            <v>Balance sheet</v>
          </cell>
        </row>
        <row r="2899">
          <cell r="D2899" t="str">
            <v>1</v>
          </cell>
          <cell r="M2899">
            <v>-9.34</v>
          </cell>
          <cell r="AF2899" t="str">
            <v>P&amp;L</v>
          </cell>
        </row>
        <row r="2900">
          <cell r="D2900" t="str">
            <v>1</v>
          </cell>
          <cell r="M2900">
            <v>9.34</v>
          </cell>
          <cell r="AF2900" t="str">
            <v>Balance sheet</v>
          </cell>
        </row>
        <row r="2901">
          <cell r="D2901" t="str">
            <v>1</v>
          </cell>
          <cell r="M2901">
            <v>-11.41</v>
          </cell>
          <cell r="AF2901" t="str">
            <v>P&amp;L</v>
          </cell>
        </row>
        <row r="2902">
          <cell r="D2902" t="str">
            <v>1</v>
          </cell>
          <cell r="M2902">
            <v>11.41</v>
          </cell>
          <cell r="AF2902" t="str">
            <v>Balance sheet</v>
          </cell>
        </row>
        <row r="2903">
          <cell r="D2903" t="str">
            <v>1</v>
          </cell>
          <cell r="M2903">
            <v>24305.07</v>
          </cell>
          <cell r="AF2903" t="str">
            <v>P&amp;L</v>
          </cell>
        </row>
        <row r="2904">
          <cell r="D2904" t="str">
            <v>1</v>
          </cell>
          <cell r="M2904">
            <v>-24305.07</v>
          </cell>
          <cell r="AF2904" t="str">
            <v>Balance sheet</v>
          </cell>
        </row>
        <row r="2905">
          <cell r="D2905" t="str">
            <v>1</v>
          </cell>
          <cell r="M2905">
            <v>-11.35</v>
          </cell>
          <cell r="AF2905" t="str">
            <v>P&amp;L</v>
          </cell>
        </row>
        <row r="2906">
          <cell r="D2906" t="str">
            <v>1</v>
          </cell>
          <cell r="M2906">
            <v>11.35</v>
          </cell>
          <cell r="AF2906" t="str">
            <v>Balance sheet</v>
          </cell>
        </row>
        <row r="2907">
          <cell r="D2907" t="str">
            <v>1</v>
          </cell>
          <cell r="M2907">
            <v>19083.64</v>
          </cell>
          <cell r="AF2907" t="str">
            <v>P&amp;L</v>
          </cell>
        </row>
        <row r="2908">
          <cell r="D2908" t="str">
            <v>1</v>
          </cell>
          <cell r="M2908">
            <v>-19083.64</v>
          </cell>
          <cell r="AF2908" t="str">
            <v>Balance sheet</v>
          </cell>
        </row>
        <row r="2909">
          <cell r="D2909" t="str">
            <v>1</v>
          </cell>
          <cell r="M2909">
            <v>-13.4</v>
          </cell>
          <cell r="AF2909" t="str">
            <v>P&amp;L</v>
          </cell>
        </row>
        <row r="2910">
          <cell r="D2910" t="str">
            <v>1</v>
          </cell>
          <cell r="M2910">
            <v>13.4</v>
          </cell>
          <cell r="AF2910" t="str">
            <v>Balance sheet</v>
          </cell>
        </row>
        <row r="2911">
          <cell r="D2911" t="str">
            <v>1</v>
          </cell>
          <cell r="M2911">
            <v>88.43</v>
          </cell>
          <cell r="AF2911" t="str">
            <v>P&amp;L</v>
          </cell>
        </row>
        <row r="2912">
          <cell r="D2912" t="str">
            <v>1</v>
          </cell>
          <cell r="M2912">
            <v>-88.43</v>
          </cell>
          <cell r="AF2912" t="str">
            <v>Balance sheet</v>
          </cell>
        </row>
        <row r="2913">
          <cell r="D2913" t="str">
            <v>1</v>
          </cell>
          <cell r="M2913">
            <v>-58.59</v>
          </cell>
          <cell r="AF2913" t="str">
            <v>P&amp;L</v>
          </cell>
        </row>
        <row r="2914">
          <cell r="D2914" t="str">
            <v>1</v>
          </cell>
          <cell r="M2914">
            <v>58.59</v>
          </cell>
          <cell r="AF2914" t="str">
            <v>Balance sheet</v>
          </cell>
        </row>
        <row r="2915">
          <cell r="D2915" t="str">
            <v>1</v>
          </cell>
          <cell r="M2915">
            <v>3597.5</v>
          </cell>
          <cell r="AF2915" t="str">
            <v>Balance sheet</v>
          </cell>
        </row>
        <row r="2916">
          <cell r="D2916" t="str">
            <v>1</v>
          </cell>
          <cell r="M2916">
            <v>-3597.5</v>
          </cell>
          <cell r="AF2916" t="str">
            <v>Balance sheet</v>
          </cell>
        </row>
        <row r="2917">
          <cell r="D2917" t="str">
            <v>1</v>
          </cell>
          <cell r="M2917">
            <v>-637.64</v>
          </cell>
          <cell r="AF2917" t="str">
            <v>P&amp;L</v>
          </cell>
        </row>
        <row r="2918">
          <cell r="D2918" t="str">
            <v>1</v>
          </cell>
          <cell r="M2918">
            <v>637.64</v>
          </cell>
          <cell r="AF2918" t="str">
            <v>Balance sheet</v>
          </cell>
        </row>
        <row r="2919">
          <cell r="D2919" t="str">
            <v>1</v>
          </cell>
          <cell r="M2919">
            <v>217.07</v>
          </cell>
          <cell r="AF2919" t="str">
            <v>Balance sheet</v>
          </cell>
        </row>
        <row r="2920">
          <cell r="D2920" t="str">
            <v>1</v>
          </cell>
          <cell r="M2920">
            <v>61.1</v>
          </cell>
          <cell r="AF2920" t="str">
            <v>Balance sheet</v>
          </cell>
        </row>
        <row r="2921">
          <cell r="D2921" t="str">
            <v>1</v>
          </cell>
          <cell r="M2921">
            <v>18905.16</v>
          </cell>
          <cell r="AF2921" t="str">
            <v>Balance sheet</v>
          </cell>
        </row>
        <row r="2922">
          <cell r="D2922" t="str">
            <v>1</v>
          </cell>
          <cell r="M2922">
            <v>-217.07</v>
          </cell>
          <cell r="AF2922" t="str">
            <v>Balance sheet</v>
          </cell>
        </row>
        <row r="2923">
          <cell r="D2923" t="str">
            <v>1</v>
          </cell>
          <cell r="M2923">
            <v>-61.1</v>
          </cell>
          <cell r="AF2923" t="str">
            <v>Balance sheet</v>
          </cell>
        </row>
        <row r="2924">
          <cell r="D2924" t="str">
            <v>1</v>
          </cell>
          <cell r="M2924">
            <v>-18905.16</v>
          </cell>
          <cell r="AF2924" t="str">
            <v>Balance sheet</v>
          </cell>
        </row>
        <row r="2925">
          <cell r="D2925" t="str">
            <v>1</v>
          </cell>
          <cell r="M2925">
            <v>-251.04</v>
          </cell>
          <cell r="AF2925" t="str">
            <v>P&amp;L</v>
          </cell>
        </row>
        <row r="2926">
          <cell r="D2926" t="str">
            <v>1</v>
          </cell>
          <cell r="M2926">
            <v>251.04</v>
          </cell>
          <cell r="AF2926" t="str">
            <v>Balance sheet</v>
          </cell>
        </row>
        <row r="2927">
          <cell r="D2927" t="str">
            <v>1</v>
          </cell>
          <cell r="M2927">
            <v>-7649.55</v>
          </cell>
          <cell r="AF2927" t="str">
            <v>P&amp;L</v>
          </cell>
        </row>
        <row r="2928">
          <cell r="D2928" t="str">
            <v>1</v>
          </cell>
          <cell r="M2928">
            <v>7649.55</v>
          </cell>
          <cell r="AF2928" t="str">
            <v>Balance sheet</v>
          </cell>
        </row>
        <row r="2929">
          <cell r="D2929" t="str">
            <v>1</v>
          </cell>
          <cell r="M2929">
            <v>4270.18</v>
          </cell>
          <cell r="AF2929" t="str">
            <v>Balance sheet</v>
          </cell>
        </row>
        <row r="2930">
          <cell r="D2930" t="str">
            <v>1</v>
          </cell>
          <cell r="M2930">
            <v>3864.96</v>
          </cell>
          <cell r="AF2930" t="str">
            <v>Balance sheet</v>
          </cell>
        </row>
        <row r="2931">
          <cell r="D2931" t="str">
            <v>1</v>
          </cell>
          <cell r="M2931">
            <v>405.22</v>
          </cell>
          <cell r="AF2931" t="str">
            <v>Balance sheet</v>
          </cell>
        </row>
        <row r="2932">
          <cell r="D2932" t="str">
            <v>1</v>
          </cell>
          <cell r="M2932">
            <v>200.44</v>
          </cell>
          <cell r="AF2932" t="str">
            <v>Balance sheet</v>
          </cell>
        </row>
        <row r="2933">
          <cell r="D2933" t="str">
            <v>1</v>
          </cell>
          <cell r="M2933">
            <v>-8740.7999999999993</v>
          </cell>
          <cell r="AF2933" t="str">
            <v>Balance sheet</v>
          </cell>
        </row>
        <row r="2934">
          <cell r="D2934" t="str">
            <v>1</v>
          </cell>
          <cell r="M2934">
            <v>-15254.28</v>
          </cell>
          <cell r="AF2934" t="str">
            <v>P&amp;L</v>
          </cell>
        </row>
        <row r="2935">
          <cell r="D2935" t="str">
            <v>1</v>
          </cell>
          <cell r="M2935">
            <v>15254.28</v>
          </cell>
          <cell r="AF2935" t="str">
            <v>Balance sheet</v>
          </cell>
        </row>
        <row r="2936">
          <cell r="D2936" t="str">
            <v>1</v>
          </cell>
          <cell r="M2936">
            <v>20.13</v>
          </cell>
          <cell r="AF2936" t="str">
            <v>Balance sheet</v>
          </cell>
        </row>
        <row r="2937">
          <cell r="D2937" t="str">
            <v>1</v>
          </cell>
          <cell r="M2937">
            <v>20.13</v>
          </cell>
          <cell r="AF2937" t="str">
            <v>Balance sheet</v>
          </cell>
        </row>
        <row r="2938">
          <cell r="D2938" t="str">
            <v>1</v>
          </cell>
          <cell r="M2938">
            <v>-20.13</v>
          </cell>
          <cell r="AF2938" t="str">
            <v>Balance sheet</v>
          </cell>
        </row>
        <row r="2939">
          <cell r="D2939" t="str">
            <v>1</v>
          </cell>
          <cell r="M2939">
            <v>-20.13</v>
          </cell>
          <cell r="AF2939" t="str">
            <v>Balance sheet</v>
          </cell>
        </row>
        <row r="2940">
          <cell r="D2940" t="str">
            <v>1</v>
          </cell>
          <cell r="M2940">
            <v>-157</v>
          </cell>
          <cell r="AF2940" t="str">
            <v>P&amp;L</v>
          </cell>
        </row>
        <row r="2941">
          <cell r="D2941" t="str">
            <v>1</v>
          </cell>
          <cell r="M2941">
            <v>157</v>
          </cell>
          <cell r="AF2941" t="str">
            <v>Balance sheet</v>
          </cell>
        </row>
        <row r="2942">
          <cell r="D2942" t="str">
            <v>1</v>
          </cell>
          <cell r="M2942">
            <v>9.3699999999999992</v>
          </cell>
          <cell r="AF2942" t="str">
            <v>P&amp;L</v>
          </cell>
        </row>
        <row r="2943">
          <cell r="D2943" t="str">
            <v>1</v>
          </cell>
          <cell r="M2943">
            <v>-9.3699999999999992</v>
          </cell>
          <cell r="AF2943" t="str">
            <v>Balance sheet</v>
          </cell>
        </row>
        <row r="2944">
          <cell r="D2944" t="str">
            <v>1</v>
          </cell>
          <cell r="M2944">
            <v>4805.96</v>
          </cell>
          <cell r="AF2944" t="str">
            <v>Balance sheet</v>
          </cell>
        </row>
        <row r="2945">
          <cell r="D2945" t="str">
            <v>1</v>
          </cell>
          <cell r="M2945">
            <v>-4805.96</v>
          </cell>
          <cell r="AF2945" t="str">
            <v>Balance sheet</v>
          </cell>
        </row>
        <row r="2946">
          <cell r="D2946" t="str">
            <v>1</v>
          </cell>
          <cell r="M2946">
            <v>-24680.49</v>
          </cell>
          <cell r="AF2946" t="str">
            <v>P&amp;L</v>
          </cell>
        </row>
        <row r="2947">
          <cell r="D2947" t="str">
            <v>1</v>
          </cell>
          <cell r="M2947">
            <v>24680.49</v>
          </cell>
          <cell r="AF2947" t="str">
            <v>Balance sheet</v>
          </cell>
        </row>
        <row r="2948">
          <cell r="D2948" t="str">
            <v>1</v>
          </cell>
          <cell r="M2948">
            <v>420.95</v>
          </cell>
          <cell r="AF2948" t="str">
            <v>P&amp;L</v>
          </cell>
        </row>
        <row r="2949">
          <cell r="D2949" t="str">
            <v>1</v>
          </cell>
          <cell r="M2949">
            <v>12909.57</v>
          </cell>
          <cell r="AF2949" t="str">
            <v>P&amp;L</v>
          </cell>
        </row>
        <row r="2950">
          <cell r="D2950" t="str">
            <v>1</v>
          </cell>
          <cell r="M2950">
            <v>4453.3500000000004</v>
          </cell>
          <cell r="AF2950" t="str">
            <v>P&amp;L</v>
          </cell>
        </row>
        <row r="2951">
          <cell r="D2951" t="str">
            <v>1</v>
          </cell>
          <cell r="M2951">
            <v>17858.14</v>
          </cell>
          <cell r="AF2951" t="str">
            <v>P&amp;L</v>
          </cell>
        </row>
        <row r="2952">
          <cell r="D2952" t="str">
            <v>1</v>
          </cell>
          <cell r="M2952">
            <v>210.48</v>
          </cell>
          <cell r="AF2952" t="str">
            <v>P&amp;L</v>
          </cell>
        </row>
        <row r="2953">
          <cell r="D2953" t="str">
            <v>1</v>
          </cell>
          <cell r="M2953">
            <v>6454.77</v>
          </cell>
          <cell r="AF2953" t="str">
            <v>P&amp;L</v>
          </cell>
        </row>
        <row r="2954">
          <cell r="D2954" t="str">
            <v>1</v>
          </cell>
          <cell r="M2954">
            <v>2226.6799999999998</v>
          </cell>
          <cell r="AF2954" t="str">
            <v>P&amp;L</v>
          </cell>
        </row>
        <row r="2955">
          <cell r="D2955" t="str">
            <v>1</v>
          </cell>
          <cell r="M2955">
            <v>8929.08</v>
          </cell>
          <cell r="AF2955" t="str">
            <v>P&amp;L</v>
          </cell>
        </row>
        <row r="2956">
          <cell r="D2956" t="str">
            <v>1</v>
          </cell>
          <cell r="M2956">
            <v>60.14</v>
          </cell>
          <cell r="AF2956" t="str">
            <v>P&amp;L</v>
          </cell>
        </row>
        <row r="2957">
          <cell r="D2957" t="str">
            <v>1</v>
          </cell>
          <cell r="M2957">
            <v>360.83</v>
          </cell>
          <cell r="AF2957" t="str">
            <v>P&amp;L</v>
          </cell>
        </row>
        <row r="2958">
          <cell r="D2958" t="str">
            <v>1</v>
          </cell>
          <cell r="M2958">
            <v>180.41</v>
          </cell>
          <cell r="AF2958" t="str">
            <v>P&amp;L</v>
          </cell>
        </row>
        <row r="2959">
          <cell r="D2959" t="str">
            <v>1</v>
          </cell>
          <cell r="M2959">
            <v>902.07</v>
          </cell>
          <cell r="AF2959" t="str">
            <v>P&amp;L</v>
          </cell>
        </row>
        <row r="2960">
          <cell r="D2960" t="str">
            <v>1</v>
          </cell>
          <cell r="M2960">
            <v>8.42</v>
          </cell>
          <cell r="AF2960" t="str">
            <v>P&amp;L</v>
          </cell>
        </row>
        <row r="2961">
          <cell r="D2961" t="str">
            <v>1</v>
          </cell>
          <cell r="M2961">
            <v>50.52</v>
          </cell>
          <cell r="AF2961" t="str">
            <v>P&amp;L</v>
          </cell>
        </row>
        <row r="2962">
          <cell r="D2962" t="str">
            <v>1</v>
          </cell>
          <cell r="M2962">
            <v>25.26</v>
          </cell>
          <cell r="AF2962" t="str">
            <v>P&amp;L</v>
          </cell>
        </row>
        <row r="2963">
          <cell r="D2963" t="str">
            <v>1</v>
          </cell>
          <cell r="M2963">
            <v>126.29</v>
          </cell>
          <cell r="AF2963" t="str">
            <v>P&amp;L</v>
          </cell>
        </row>
        <row r="2964">
          <cell r="D2964" t="str">
            <v>1</v>
          </cell>
          <cell r="M2964">
            <v>258.77999999999997</v>
          </cell>
          <cell r="AF2964" t="str">
            <v>P&amp;L</v>
          </cell>
        </row>
        <row r="2965">
          <cell r="D2965" t="str">
            <v>1</v>
          </cell>
          <cell r="M2965">
            <v>14398.92</v>
          </cell>
          <cell r="AF2965" t="str">
            <v>P&amp;L</v>
          </cell>
        </row>
        <row r="2966">
          <cell r="D2966" t="str">
            <v>1</v>
          </cell>
          <cell r="M2966">
            <v>4723.42</v>
          </cell>
          <cell r="AF2966" t="str">
            <v>P&amp;L</v>
          </cell>
        </row>
        <row r="2967">
          <cell r="D2967" t="str">
            <v>1</v>
          </cell>
          <cell r="M2967">
            <v>18162.95</v>
          </cell>
          <cell r="AF2967" t="str">
            <v>P&amp;L</v>
          </cell>
        </row>
        <row r="2968">
          <cell r="D2968" t="str">
            <v>1</v>
          </cell>
          <cell r="M2968">
            <v>100.24</v>
          </cell>
          <cell r="AF2968" t="str">
            <v>P&amp;L</v>
          </cell>
        </row>
        <row r="2969">
          <cell r="D2969" t="str">
            <v>1</v>
          </cell>
          <cell r="M2969">
            <v>601.42999999999995</v>
          </cell>
          <cell r="AF2969" t="str">
            <v>P&amp;L</v>
          </cell>
        </row>
        <row r="2970">
          <cell r="D2970" t="str">
            <v>1</v>
          </cell>
          <cell r="M2970">
            <v>300.70999999999998</v>
          </cell>
          <cell r="AF2970" t="str">
            <v>P&amp;L</v>
          </cell>
        </row>
        <row r="2971">
          <cell r="D2971" t="str">
            <v>1</v>
          </cell>
          <cell r="M2971">
            <v>1503.56</v>
          </cell>
          <cell r="AF2971" t="str">
            <v>P&amp;L</v>
          </cell>
        </row>
        <row r="2972">
          <cell r="D2972" t="str">
            <v>1</v>
          </cell>
          <cell r="M2972">
            <v>26.46</v>
          </cell>
          <cell r="AF2972" t="str">
            <v>P&amp;L</v>
          </cell>
        </row>
        <row r="2973">
          <cell r="D2973" t="str">
            <v>1</v>
          </cell>
          <cell r="M2973">
            <v>158.76</v>
          </cell>
          <cell r="AF2973" t="str">
            <v>P&amp;L</v>
          </cell>
        </row>
        <row r="2974">
          <cell r="D2974" t="str">
            <v>1</v>
          </cell>
          <cell r="M2974">
            <v>79.38</v>
          </cell>
          <cell r="AF2974" t="str">
            <v>P&amp;L</v>
          </cell>
        </row>
        <row r="2975">
          <cell r="D2975" t="str">
            <v>1</v>
          </cell>
          <cell r="M2975">
            <v>396.91</v>
          </cell>
          <cell r="AF2975" t="str">
            <v>P&amp;L</v>
          </cell>
        </row>
        <row r="2976">
          <cell r="D2976" t="str">
            <v>1</v>
          </cell>
          <cell r="M2976">
            <v>50.12</v>
          </cell>
          <cell r="AF2976" t="str">
            <v>P&amp;L</v>
          </cell>
        </row>
        <row r="2977">
          <cell r="D2977" t="str">
            <v>1</v>
          </cell>
          <cell r="M2977">
            <v>300.70999999999998</v>
          </cell>
          <cell r="AF2977" t="str">
            <v>P&amp;L</v>
          </cell>
        </row>
        <row r="2978">
          <cell r="D2978" t="str">
            <v>1</v>
          </cell>
          <cell r="M2978">
            <v>150.36000000000001</v>
          </cell>
          <cell r="AF2978" t="str">
            <v>P&amp;L</v>
          </cell>
        </row>
        <row r="2979">
          <cell r="D2979" t="str">
            <v>1</v>
          </cell>
          <cell r="M2979">
            <v>751.78</v>
          </cell>
          <cell r="AF2979" t="str">
            <v>P&amp;L</v>
          </cell>
        </row>
        <row r="2980">
          <cell r="D2980" t="str">
            <v>1</v>
          </cell>
          <cell r="M2980">
            <v>25.05</v>
          </cell>
          <cell r="AF2980" t="str">
            <v>P&amp;L</v>
          </cell>
        </row>
        <row r="2981">
          <cell r="D2981" t="str">
            <v>1</v>
          </cell>
          <cell r="M2981">
            <v>150.32</v>
          </cell>
          <cell r="AF2981" t="str">
            <v>P&amp;L</v>
          </cell>
        </row>
        <row r="2982">
          <cell r="D2982" t="str">
            <v>1</v>
          </cell>
          <cell r="M2982">
            <v>75.16</v>
          </cell>
          <cell r="AF2982" t="str">
            <v>P&amp;L</v>
          </cell>
        </row>
        <row r="2983">
          <cell r="D2983" t="str">
            <v>1</v>
          </cell>
          <cell r="M2983">
            <v>375.8</v>
          </cell>
          <cell r="AF2983" t="str">
            <v>P&amp;L</v>
          </cell>
        </row>
        <row r="2984">
          <cell r="D2984" t="str">
            <v>1</v>
          </cell>
          <cell r="M2984">
            <v>50.52</v>
          </cell>
          <cell r="AF2984" t="str">
            <v>P&amp;L</v>
          </cell>
        </row>
        <row r="2985">
          <cell r="D2985" t="str">
            <v>1</v>
          </cell>
          <cell r="M2985">
            <v>1489.01</v>
          </cell>
          <cell r="AF2985" t="str">
            <v>P&amp;L</v>
          </cell>
        </row>
        <row r="2986">
          <cell r="D2986" t="str">
            <v>1</v>
          </cell>
          <cell r="M2986">
            <v>504.34</v>
          </cell>
          <cell r="AF2986" t="str">
            <v>P&amp;L</v>
          </cell>
        </row>
        <row r="2987">
          <cell r="D2987" t="str">
            <v>1</v>
          </cell>
          <cell r="M2987">
            <v>1992.63</v>
          </cell>
          <cell r="AF2987" t="str">
            <v>P&amp;L</v>
          </cell>
        </row>
        <row r="2988">
          <cell r="D2988" t="str">
            <v>1</v>
          </cell>
          <cell r="M2988">
            <v>60.14</v>
          </cell>
          <cell r="AF2988" t="str">
            <v>P&amp;L</v>
          </cell>
        </row>
        <row r="2989">
          <cell r="D2989" t="str">
            <v>1</v>
          </cell>
          <cell r="M2989">
            <v>30.07</v>
          </cell>
          <cell r="AF2989" t="str">
            <v>P&amp;L</v>
          </cell>
        </row>
        <row r="2990">
          <cell r="D2990" t="str">
            <v>1</v>
          </cell>
          <cell r="M2990">
            <v>150.34</v>
          </cell>
          <cell r="AF2990" t="str">
            <v>P&amp;L</v>
          </cell>
        </row>
        <row r="2991">
          <cell r="D2991" t="str">
            <v>1</v>
          </cell>
          <cell r="M2991">
            <v>2.1</v>
          </cell>
          <cell r="AF2991" t="str">
            <v>P&amp;L</v>
          </cell>
        </row>
        <row r="2992">
          <cell r="D2992" t="str">
            <v>1</v>
          </cell>
          <cell r="M2992">
            <v>64.55</v>
          </cell>
          <cell r="AF2992" t="str">
            <v>P&amp;L</v>
          </cell>
        </row>
        <row r="2993">
          <cell r="D2993" t="str">
            <v>1</v>
          </cell>
          <cell r="M2993">
            <v>22.27</v>
          </cell>
          <cell r="AF2993" t="str">
            <v>P&amp;L</v>
          </cell>
        </row>
        <row r="2994">
          <cell r="D2994" t="str">
            <v>1</v>
          </cell>
          <cell r="M2994">
            <v>89.29</v>
          </cell>
          <cell r="AF2994" t="str">
            <v>P&amp;L</v>
          </cell>
        </row>
        <row r="2995">
          <cell r="D2995" t="str">
            <v>1</v>
          </cell>
          <cell r="M2995">
            <v>0.9</v>
          </cell>
          <cell r="AF2995" t="str">
            <v>P&amp;L</v>
          </cell>
        </row>
        <row r="2996">
          <cell r="D2996" t="str">
            <v>1</v>
          </cell>
          <cell r="M2996">
            <v>5.41</v>
          </cell>
          <cell r="AF2996" t="str">
            <v>P&amp;L</v>
          </cell>
        </row>
        <row r="2997">
          <cell r="D2997" t="str">
            <v>1</v>
          </cell>
          <cell r="M2997">
            <v>2.71</v>
          </cell>
          <cell r="AF2997" t="str">
            <v>P&amp;L</v>
          </cell>
        </row>
        <row r="2998">
          <cell r="D2998" t="str">
            <v>1</v>
          </cell>
          <cell r="M2998">
            <v>13.53</v>
          </cell>
          <cell r="AF2998" t="str">
            <v>P&amp;L</v>
          </cell>
        </row>
        <row r="2999">
          <cell r="D2999" t="str">
            <v>1</v>
          </cell>
          <cell r="M2999">
            <v>-400.91</v>
          </cell>
          <cell r="AF2999" t="str">
            <v>Balance sheet</v>
          </cell>
        </row>
        <row r="3000">
          <cell r="D3000" t="str">
            <v>1</v>
          </cell>
          <cell r="M3000">
            <v>-4277.04</v>
          </cell>
          <cell r="AF3000" t="str">
            <v>Balance sheet</v>
          </cell>
        </row>
        <row r="3001">
          <cell r="D3001" t="str">
            <v>1</v>
          </cell>
          <cell r="M3001">
            <v>-17644.97</v>
          </cell>
          <cell r="AF3001" t="str">
            <v>Balance sheet</v>
          </cell>
        </row>
        <row r="3002">
          <cell r="D3002" t="str">
            <v>1</v>
          </cell>
          <cell r="M3002">
            <v>-4036.49</v>
          </cell>
          <cell r="AF3002" t="str">
            <v>Balance sheet</v>
          </cell>
        </row>
        <row r="3003">
          <cell r="D3003" t="str">
            <v>1</v>
          </cell>
          <cell r="M3003">
            <v>-240.55</v>
          </cell>
          <cell r="AF3003" t="str">
            <v>Balance sheet</v>
          </cell>
        </row>
        <row r="3004">
          <cell r="D3004" t="str">
            <v>1</v>
          </cell>
          <cell r="M3004">
            <v>-178.21</v>
          </cell>
          <cell r="AF3004" t="str">
            <v>Balance sheet</v>
          </cell>
        </row>
        <row r="3005">
          <cell r="D3005" t="str">
            <v>1</v>
          </cell>
          <cell r="M3005">
            <v>-22.55</v>
          </cell>
          <cell r="AF3005" t="str">
            <v>Balance sheet</v>
          </cell>
        </row>
        <row r="3006">
          <cell r="D3006" t="str">
            <v>1</v>
          </cell>
          <cell r="M3006">
            <v>-75.569999999999993</v>
          </cell>
          <cell r="AF3006" t="str">
            <v>Balance sheet</v>
          </cell>
        </row>
        <row r="3007">
          <cell r="D3007" t="str">
            <v>1</v>
          </cell>
          <cell r="M3007">
            <v>-75369.3</v>
          </cell>
          <cell r="AF3007" t="str">
            <v>Balance sheet</v>
          </cell>
        </row>
        <row r="3008">
          <cell r="D3008" t="str">
            <v>1</v>
          </cell>
          <cell r="M3008">
            <v>-7.29</v>
          </cell>
          <cell r="AF3008" t="str">
            <v>P&amp;L</v>
          </cell>
        </row>
        <row r="3009">
          <cell r="D3009" t="str">
            <v>1</v>
          </cell>
          <cell r="M3009">
            <v>7.29</v>
          </cell>
          <cell r="AF3009" t="str">
            <v>Balance sheet</v>
          </cell>
        </row>
        <row r="3010">
          <cell r="D3010" t="str">
            <v>1</v>
          </cell>
          <cell r="M3010">
            <v>1075121.75</v>
          </cell>
          <cell r="AF3010" t="str">
            <v>P&amp;L</v>
          </cell>
        </row>
        <row r="3011">
          <cell r="D3011" t="str">
            <v>1</v>
          </cell>
          <cell r="M3011">
            <v>-1075121.75</v>
          </cell>
          <cell r="AF3011" t="str">
            <v>Balance sheet</v>
          </cell>
        </row>
        <row r="3012">
          <cell r="D3012" t="str">
            <v>1</v>
          </cell>
          <cell r="M3012">
            <v>116.07</v>
          </cell>
          <cell r="AF3012" t="str">
            <v>P&amp;L</v>
          </cell>
        </row>
        <row r="3013">
          <cell r="D3013" t="str">
            <v>1</v>
          </cell>
          <cell r="M3013">
            <v>5692.5</v>
          </cell>
          <cell r="AF3013" t="str">
            <v>P&amp;L</v>
          </cell>
        </row>
        <row r="3014">
          <cell r="D3014" t="str">
            <v>1</v>
          </cell>
          <cell r="M3014">
            <v>1832.21</v>
          </cell>
          <cell r="AF3014" t="str">
            <v>P&amp;L</v>
          </cell>
        </row>
        <row r="3015">
          <cell r="D3015" t="str">
            <v>1</v>
          </cell>
          <cell r="M3015">
            <v>7333.59</v>
          </cell>
          <cell r="AF3015" t="str">
            <v>P&amp;L</v>
          </cell>
        </row>
        <row r="3016">
          <cell r="D3016" t="str">
            <v>1</v>
          </cell>
          <cell r="M3016">
            <v>-14974.37</v>
          </cell>
          <cell r="AF3016" t="str">
            <v>Balance sheet</v>
          </cell>
        </row>
        <row r="3017">
          <cell r="D3017" t="str">
            <v>1</v>
          </cell>
          <cell r="M3017">
            <v>41.78</v>
          </cell>
          <cell r="AF3017" t="str">
            <v>P&amp;L</v>
          </cell>
        </row>
        <row r="3018">
          <cell r="D3018" t="str">
            <v>1</v>
          </cell>
          <cell r="M3018">
            <v>-41.78</v>
          </cell>
          <cell r="AF3018" t="str">
            <v>Balance sheet</v>
          </cell>
        </row>
        <row r="3019">
          <cell r="D3019" t="str">
            <v>1</v>
          </cell>
          <cell r="M3019">
            <v>20.25</v>
          </cell>
          <cell r="AF3019" t="str">
            <v>P&amp;L</v>
          </cell>
        </row>
        <row r="3020">
          <cell r="D3020" t="str">
            <v>1</v>
          </cell>
          <cell r="M3020">
            <v>620.95000000000005</v>
          </cell>
          <cell r="AF3020" t="str">
            <v>P&amp;L</v>
          </cell>
        </row>
        <row r="3021">
          <cell r="D3021" t="str">
            <v>1</v>
          </cell>
          <cell r="M3021">
            <v>214.21</v>
          </cell>
          <cell r="AF3021" t="str">
            <v>P&amp;L</v>
          </cell>
        </row>
        <row r="3022">
          <cell r="D3022" t="str">
            <v>1</v>
          </cell>
          <cell r="M3022">
            <v>858.97</v>
          </cell>
          <cell r="AF3022" t="str">
            <v>P&amp;L</v>
          </cell>
        </row>
        <row r="3023">
          <cell r="D3023" t="str">
            <v>1</v>
          </cell>
          <cell r="M3023">
            <v>-1714.38</v>
          </cell>
          <cell r="AF3023" t="str">
            <v>Balance sheet</v>
          </cell>
        </row>
        <row r="3024">
          <cell r="D3024" t="str">
            <v>1</v>
          </cell>
          <cell r="M3024">
            <v>-221.05</v>
          </cell>
          <cell r="AF3024" t="str">
            <v>P&amp;L</v>
          </cell>
        </row>
        <row r="3025">
          <cell r="D3025" t="str">
            <v>1</v>
          </cell>
          <cell r="M3025">
            <v>221.05</v>
          </cell>
          <cell r="AF3025" t="str">
            <v>Balance sheet</v>
          </cell>
        </row>
        <row r="3026">
          <cell r="D3026" t="str">
            <v>1</v>
          </cell>
          <cell r="M3026">
            <v>250000</v>
          </cell>
          <cell r="AF3026" t="str">
            <v>P&amp;L</v>
          </cell>
        </row>
        <row r="3027">
          <cell r="D3027" t="str">
            <v>1</v>
          </cell>
          <cell r="M3027">
            <v>-250000</v>
          </cell>
          <cell r="AF3027" t="str">
            <v>Balance sheet</v>
          </cell>
        </row>
        <row r="3028">
          <cell r="D3028" t="str">
            <v>1</v>
          </cell>
          <cell r="M3028">
            <v>20.25</v>
          </cell>
          <cell r="AF3028" t="str">
            <v>P&amp;L</v>
          </cell>
        </row>
        <row r="3029">
          <cell r="D3029" t="str">
            <v>1</v>
          </cell>
          <cell r="M3029">
            <v>620.95000000000005</v>
          </cell>
          <cell r="AF3029" t="str">
            <v>P&amp;L</v>
          </cell>
        </row>
        <row r="3030">
          <cell r="D3030" t="str">
            <v>1</v>
          </cell>
          <cell r="M3030">
            <v>214.21</v>
          </cell>
          <cell r="AF3030" t="str">
            <v>P&amp;L</v>
          </cell>
        </row>
        <row r="3031">
          <cell r="D3031" t="str">
            <v>1</v>
          </cell>
          <cell r="M3031">
            <v>858.97</v>
          </cell>
          <cell r="AF3031" t="str">
            <v>P&amp;L</v>
          </cell>
        </row>
        <row r="3032">
          <cell r="D3032" t="str">
            <v>1</v>
          </cell>
          <cell r="M3032">
            <v>-1714.38</v>
          </cell>
          <cell r="AF3032" t="str">
            <v>Balance sheet</v>
          </cell>
        </row>
        <row r="3033">
          <cell r="D3033" t="str">
            <v>1</v>
          </cell>
          <cell r="M3033">
            <v>250000</v>
          </cell>
          <cell r="AF3033" t="str">
            <v>Balance sheet</v>
          </cell>
        </row>
        <row r="3034">
          <cell r="D3034" t="str">
            <v>1</v>
          </cell>
          <cell r="M3034">
            <v>-250000</v>
          </cell>
          <cell r="AF3034" t="str">
            <v>P&amp;L</v>
          </cell>
        </row>
        <row r="3035">
          <cell r="D3035" t="str">
            <v>1</v>
          </cell>
          <cell r="M3035">
            <v>23.45</v>
          </cell>
          <cell r="AF3035" t="str">
            <v>P&amp;L</v>
          </cell>
        </row>
        <row r="3036">
          <cell r="D3036" t="str">
            <v>1</v>
          </cell>
          <cell r="M3036">
            <v>-23.45</v>
          </cell>
          <cell r="AF3036" t="str">
            <v>Balance sheet</v>
          </cell>
        </row>
        <row r="3037">
          <cell r="D3037" t="str">
            <v>1</v>
          </cell>
          <cell r="M3037">
            <v>0</v>
          </cell>
          <cell r="AF3037" t="str">
            <v>P&amp;L</v>
          </cell>
        </row>
        <row r="3038">
          <cell r="D3038" t="str">
            <v>1</v>
          </cell>
          <cell r="M3038">
            <v>0</v>
          </cell>
          <cell r="AF3038" t="str">
            <v>Balance sheet</v>
          </cell>
        </row>
        <row r="3039">
          <cell r="D3039" t="str">
            <v>1</v>
          </cell>
          <cell r="M3039">
            <v>0</v>
          </cell>
          <cell r="AF3039" t="str">
            <v>P&amp;L</v>
          </cell>
        </row>
        <row r="3040">
          <cell r="D3040" t="str">
            <v>1</v>
          </cell>
          <cell r="M3040">
            <v>0</v>
          </cell>
          <cell r="AF3040" t="str">
            <v>Balance sheet</v>
          </cell>
        </row>
        <row r="3041">
          <cell r="D3041" t="str">
            <v>1</v>
          </cell>
          <cell r="M3041">
            <v>35</v>
          </cell>
          <cell r="AF3041" t="str">
            <v>P&amp;L</v>
          </cell>
        </row>
        <row r="3042">
          <cell r="D3042" t="str">
            <v>1</v>
          </cell>
          <cell r="M3042">
            <v>-35</v>
          </cell>
          <cell r="AF3042" t="str">
            <v>Balance sheet</v>
          </cell>
        </row>
        <row r="3043">
          <cell r="D3043" t="str">
            <v>1</v>
          </cell>
          <cell r="M3043">
            <v>1090.68</v>
          </cell>
          <cell r="AF3043" t="str">
            <v>P&amp;L</v>
          </cell>
        </row>
        <row r="3044">
          <cell r="D3044" t="str">
            <v>1</v>
          </cell>
          <cell r="M3044">
            <v>382.53</v>
          </cell>
          <cell r="AF3044" t="str">
            <v>P&amp;L</v>
          </cell>
        </row>
        <row r="3045">
          <cell r="D3045" t="str">
            <v>1</v>
          </cell>
          <cell r="M3045">
            <v>3.03</v>
          </cell>
          <cell r="AF3045" t="str">
            <v>P&amp;L</v>
          </cell>
        </row>
        <row r="3046">
          <cell r="D3046" t="str">
            <v>1</v>
          </cell>
          <cell r="M3046">
            <v>-1090.68</v>
          </cell>
          <cell r="AF3046" t="str">
            <v>Balance sheet</v>
          </cell>
        </row>
        <row r="3047">
          <cell r="D3047" t="str">
            <v>1</v>
          </cell>
          <cell r="M3047">
            <v>-382.53</v>
          </cell>
          <cell r="AF3047" t="str">
            <v>Balance sheet</v>
          </cell>
        </row>
        <row r="3048">
          <cell r="D3048" t="str">
            <v>1</v>
          </cell>
          <cell r="M3048">
            <v>-3.03</v>
          </cell>
          <cell r="AF3048" t="str">
            <v>Balance sheet</v>
          </cell>
        </row>
        <row r="3049">
          <cell r="D3049" t="str">
            <v>1</v>
          </cell>
          <cell r="M3049">
            <v>22.38</v>
          </cell>
          <cell r="AF3049" t="str">
            <v>P&amp;L</v>
          </cell>
        </row>
        <row r="3050">
          <cell r="D3050" t="str">
            <v>1</v>
          </cell>
          <cell r="M3050">
            <v>15</v>
          </cell>
          <cell r="AF3050" t="str">
            <v>P&amp;L</v>
          </cell>
        </row>
        <row r="3051">
          <cell r="D3051" t="str">
            <v>1</v>
          </cell>
          <cell r="M3051">
            <v>-22.38</v>
          </cell>
          <cell r="AF3051" t="str">
            <v>Balance sheet</v>
          </cell>
        </row>
        <row r="3052">
          <cell r="D3052" t="str">
            <v>1</v>
          </cell>
          <cell r="M3052">
            <v>-15</v>
          </cell>
          <cell r="AF3052" t="str">
            <v>Balance sheet</v>
          </cell>
        </row>
        <row r="3053">
          <cell r="D3053" t="str">
            <v>1</v>
          </cell>
          <cell r="M3053">
            <v>75369.3</v>
          </cell>
          <cell r="AF3053" t="str">
            <v>Balance sheet</v>
          </cell>
        </row>
        <row r="3054">
          <cell r="D3054" t="str">
            <v>1</v>
          </cell>
          <cell r="M3054">
            <v>-75369.3</v>
          </cell>
          <cell r="AF3054" t="str">
            <v>Balance sheet</v>
          </cell>
        </row>
        <row r="3055">
          <cell r="D3055" t="str">
            <v>1</v>
          </cell>
          <cell r="M3055">
            <v>0</v>
          </cell>
          <cell r="AF3055" t="str">
            <v>P&amp;L</v>
          </cell>
        </row>
        <row r="3056">
          <cell r="D3056" t="str">
            <v>1</v>
          </cell>
          <cell r="M3056">
            <v>0</v>
          </cell>
          <cell r="AF3056" t="str">
            <v>Balance sheet</v>
          </cell>
        </row>
        <row r="3057">
          <cell r="D3057" t="str">
            <v>1</v>
          </cell>
          <cell r="M3057">
            <v>22.38</v>
          </cell>
          <cell r="AF3057" t="str">
            <v>P&amp;L</v>
          </cell>
        </row>
        <row r="3058">
          <cell r="D3058" t="str">
            <v>1</v>
          </cell>
          <cell r="M3058">
            <v>15</v>
          </cell>
          <cell r="AF3058" t="str">
            <v>P&amp;L</v>
          </cell>
        </row>
        <row r="3059">
          <cell r="D3059" t="str">
            <v>1</v>
          </cell>
          <cell r="M3059">
            <v>-22.38</v>
          </cell>
          <cell r="AF3059" t="str">
            <v>Balance sheet</v>
          </cell>
        </row>
        <row r="3060">
          <cell r="D3060" t="str">
            <v>1</v>
          </cell>
          <cell r="M3060">
            <v>-15</v>
          </cell>
          <cell r="AF3060" t="str">
            <v>Balance sheet</v>
          </cell>
        </row>
        <row r="3061">
          <cell r="D3061" t="str">
            <v>1</v>
          </cell>
          <cell r="M3061">
            <v>6.02</v>
          </cell>
          <cell r="AF3061" t="str">
            <v>Balance sheet</v>
          </cell>
        </row>
        <row r="3062">
          <cell r="D3062" t="str">
            <v>1</v>
          </cell>
          <cell r="M3062">
            <v>12.03</v>
          </cell>
          <cell r="AF3062" t="str">
            <v>P&amp;L</v>
          </cell>
        </row>
        <row r="3063">
          <cell r="D3063" t="str">
            <v>1</v>
          </cell>
          <cell r="M3063">
            <v>-18.05</v>
          </cell>
          <cell r="AF3063" t="str">
            <v>Balance sheet</v>
          </cell>
        </row>
        <row r="3064">
          <cell r="D3064" t="str">
            <v>1</v>
          </cell>
          <cell r="M3064">
            <v>22.41</v>
          </cell>
          <cell r="AF3064" t="str">
            <v>P&amp;L</v>
          </cell>
        </row>
        <row r="3065">
          <cell r="D3065" t="str">
            <v>1</v>
          </cell>
          <cell r="M3065">
            <v>15</v>
          </cell>
          <cell r="AF3065" t="str">
            <v>P&amp;L</v>
          </cell>
        </row>
        <row r="3066">
          <cell r="D3066" t="str">
            <v>1</v>
          </cell>
          <cell r="M3066">
            <v>22.41</v>
          </cell>
          <cell r="AF3066" t="str">
            <v>P&amp;L</v>
          </cell>
        </row>
        <row r="3067">
          <cell r="D3067" t="str">
            <v>1</v>
          </cell>
          <cell r="M3067">
            <v>15</v>
          </cell>
          <cell r="AF3067" t="str">
            <v>P&amp;L</v>
          </cell>
        </row>
        <row r="3068">
          <cell r="D3068" t="str">
            <v>1</v>
          </cell>
          <cell r="M3068">
            <v>-22.41</v>
          </cell>
          <cell r="AF3068" t="str">
            <v>Balance sheet</v>
          </cell>
        </row>
        <row r="3069">
          <cell r="D3069" t="str">
            <v>1</v>
          </cell>
          <cell r="M3069">
            <v>-15</v>
          </cell>
          <cell r="AF3069" t="str">
            <v>Balance sheet</v>
          </cell>
        </row>
        <row r="3070">
          <cell r="D3070" t="str">
            <v>1</v>
          </cell>
          <cell r="M3070">
            <v>-22.41</v>
          </cell>
          <cell r="AF3070" t="str">
            <v>Balance sheet</v>
          </cell>
        </row>
        <row r="3071">
          <cell r="D3071" t="str">
            <v>1</v>
          </cell>
          <cell r="M3071">
            <v>-15</v>
          </cell>
          <cell r="AF3071" t="str">
            <v>Balance sheet</v>
          </cell>
        </row>
        <row r="3072">
          <cell r="D3072" t="str">
            <v>1</v>
          </cell>
          <cell r="M3072">
            <v>3305.11</v>
          </cell>
          <cell r="AF3072" t="str">
            <v>P&amp;L</v>
          </cell>
        </row>
        <row r="3073">
          <cell r="D3073" t="str">
            <v>1</v>
          </cell>
          <cell r="M3073">
            <v>-3305.11</v>
          </cell>
          <cell r="AF3073" t="str">
            <v>P&amp;L</v>
          </cell>
        </row>
        <row r="3074">
          <cell r="D3074" t="str">
            <v>1</v>
          </cell>
          <cell r="M3074">
            <v>0</v>
          </cell>
          <cell r="AF3074" t="str">
            <v>P&amp;L</v>
          </cell>
        </row>
        <row r="3075">
          <cell r="D3075" t="str">
            <v>1</v>
          </cell>
          <cell r="M3075">
            <v>0</v>
          </cell>
          <cell r="AF3075" t="str">
            <v>Balance sheet</v>
          </cell>
        </row>
        <row r="3076">
          <cell r="D3076" t="str">
            <v>1</v>
          </cell>
          <cell r="M3076">
            <v>22.35</v>
          </cell>
          <cell r="AF3076" t="str">
            <v>P&amp;L</v>
          </cell>
        </row>
        <row r="3077">
          <cell r="D3077" t="str">
            <v>1</v>
          </cell>
          <cell r="M3077">
            <v>32</v>
          </cell>
          <cell r="AF3077" t="str">
            <v>P&amp;L</v>
          </cell>
        </row>
        <row r="3078">
          <cell r="D3078" t="str">
            <v>1</v>
          </cell>
          <cell r="M3078">
            <v>-22.35</v>
          </cell>
          <cell r="AF3078" t="str">
            <v>Balance sheet</v>
          </cell>
        </row>
        <row r="3079">
          <cell r="D3079" t="str">
            <v>1</v>
          </cell>
          <cell r="M3079">
            <v>-32</v>
          </cell>
          <cell r="AF3079" t="str">
            <v>Balance sheet</v>
          </cell>
        </row>
        <row r="3080">
          <cell r="D3080" t="str">
            <v>1</v>
          </cell>
          <cell r="M3080">
            <v>3.06</v>
          </cell>
          <cell r="AF3080" t="str">
            <v>P&amp;L</v>
          </cell>
        </row>
        <row r="3081">
          <cell r="D3081" t="str">
            <v>1</v>
          </cell>
          <cell r="M3081">
            <v>-3.06</v>
          </cell>
          <cell r="AF3081" t="str">
            <v>Balance sheet</v>
          </cell>
        </row>
        <row r="3082">
          <cell r="D3082" t="str">
            <v>1</v>
          </cell>
          <cell r="M3082">
            <v>0.78</v>
          </cell>
          <cell r="AF3082" t="str">
            <v>P&amp;L</v>
          </cell>
        </row>
        <row r="3083">
          <cell r="D3083" t="str">
            <v>1</v>
          </cell>
          <cell r="M3083">
            <v>-0.78</v>
          </cell>
          <cell r="AF3083" t="str">
            <v>Balance sheet</v>
          </cell>
        </row>
        <row r="3084">
          <cell r="D3084" t="str">
            <v>1</v>
          </cell>
          <cell r="M3084">
            <v>-1.74</v>
          </cell>
          <cell r="AF3084" t="str">
            <v>P&amp;L</v>
          </cell>
        </row>
        <row r="3085">
          <cell r="D3085" t="str">
            <v>1</v>
          </cell>
          <cell r="M3085">
            <v>1.74</v>
          </cell>
          <cell r="AF3085" t="str">
            <v>Balance sheet</v>
          </cell>
        </row>
        <row r="3086">
          <cell r="D3086" t="str">
            <v>1</v>
          </cell>
          <cell r="M3086">
            <v>0.39</v>
          </cell>
          <cell r="AF3086" t="str">
            <v>P&amp;L</v>
          </cell>
        </row>
        <row r="3087">
          <cell r="D3087" t="str">
            <v>1</v>
          </cell>
          <cell r="M3087">
            <v>-0.39</v>
          </cell>
          <cell r="AF3087" t="str">
            <v>Balance sheet</v>
          </cell>
        </row>
        <row r="3088">
          <cell r="D3088" t="str">
            <v>1</v>
          </cell>
          <cell r="M3088">
            <v>0.18</v>
          </cell>
          <cell r="AF3088" t="str">
            <v>P&amp;L</v>
          </cell>
        </row>
        <row r="3089">
          <cell r="D3089" t="str">
            <v>1</v>
          </cell>
          <cell r="M3089">
            <v>-0.18</v>
          </cell>
          <cell r="AF3089" t="str">
            <v>Balance sheet</v>
          </cell>
        </row>
        <row r="3090">
          <cell r="D3090" t="str">
            <v>1</v>
          </cell>
          <cell r="M3090">
            <v>0.41</v>
          </cell>
          <cell r="AF3090" t="str">
            <v>P&amp;L</v>
          </cell>
        </row>
        <row r="3091">
          <cell r="D3091" t="str">
            <v>1</v>
          </cell>
          <cell r="M3091">
            <v>-0.41</v>
          </cell>
          <cell r="AF3091" t="str">
            <v>Balance sheet</v>
          </cell>
        </row>
        <row r="3092">
          <cell r="D3092" t="str">
            <v>1</v>
          </cell>
          <cell r="M3092">
            <v>0.04</v>
          </cell>
          <cell r="AF3092" t="str">
            <v>P&amp;L</v>
          </cell>
        </row>
        <row r="3093">
          <cell r="D3093" t="str">
            <v>1</v>
          </cell>
          <cell r="M3093">
            <v>-0.04</v>
          </cell>
          <cell r="AF3093" t="str">
            <v>Balance sheet</v>
          </cell>
        </row>
        <row r="3094">
          <cell r="D3094" t="str">
            <v>1</v>
          </cell>
          <cell r="M3094">
            <v>0.22</v>
          </cell>
          <cell r="AF3094" t="str">
            <v>P&amp;L</v>
          </cell>
        </row>
        <row r="3095">
          <cell r="D3095" t="str">
            <v>1</v>
          </cell>
          <cell r="M3095">
            <v>-0.22</v>
          </cell>
          <cell r="AF3095" t="str">
            <v>Balance sheet</v>
          </cell>
        </row>
        <row r="3096">
          <cell r="D3096" t="str">
            <v>1</v>
          </cell>
          <cell r="M3096">
            <v>7.0000000000000007E-2</v>
          </cell>
          <cell r="AF3096" t="str">
            <v>P&amp;L</v>
          </cell>
        </row>
        <row r="3097">
          <cell r="D3097" t="str">
            <v>1</v>
          </cell>
          <cell r="M3097">
            <v>-7.0000000000000007E-2</v>
          </cell>
          <cell r="AF3097" t="str">
            <v>Balance sheet</v>
          </cell>
        </row>
        <row r="3098">
          <cell r="D3098" t="str">
            <v>1</v>
          </cell>
          <cell r="M3098">
            <v>22.4</v>
          </cell>
          <cell r="AF3098" t="str">
            <v>P&amp;L</v>
          </cell>
        </row>
        <row r="3099">
          <cell r="D3099" t="str">
            <v>1</v>
          </cell>
          <cell r="M3099">
            <v>15</v>
          </cell>
          <cell r="AF3099" t="str">
            <v>P&amp;L</v>
          </cell>
        </row>
        <row r="3100">
          <cell r="D3100" t="str">
            <v>1</v>
          </cell>
          <cell r="M3100">
            <v>22.4</v>
          </cell>
          <cell r="AF3100" t="str">
            <v>P&amp;L</v>
          </cell>
        </row>
        <row r="3101">
          <cell r="D3101" t="str">
            <v>1</v>
          </cell>
          <cell r="M3101">
            <v>19.16</v>
          </cell>
          <cell r="AF3101" t="str">
            <v>P&amp;L</v>
          </cell>
        </row>
        <row r="3102">
          <cell r="D3102" t="str">
            <v>1</v>
          </cell>
          <cell r="M3102">
            <v>-22.4</v>
          </cell>
          <cell r="AF3102" t="str">
            <v>Balance sheet</v>
          </cell>
        </row>
        <row r="3103">
          <cell r="D3103" t="str">
            <v>1</v>
          </cell>
          <cell r="M3103">
            <v>-15</v>
          </cell>
          <cell r="AF3103" t="str">
            <v>Balance sheet</v>
          </cell>
        </row>
        <row r="3104">
          <cell r="D3104" t="str">
            <v>1</v>
          </cell>
          <cell r="M3104">
            <v>-22.4</v>
          </cell>
          <cell r="AF3104" t="str">
            <v>Balance sheet</v>
          </cell>
        </row>
        <row r="3105">
          <cell r="D3105" t="str">
            <v>1</v>
          </cell>
          <cell r="M3105">
            <v>-19.16</v>
          </cell>
          <cell r="AF3105" t="str">
            <v>Balance sheet</v>
          </cell>
        </row>
        <row r="3106">
          <cell r="D3106" t="str">
            <v>1</v>
          </cell>
          <cell r="M3106">
            <v>22.39</v>
          </cell>
          <cell r="AF3106" t="str">
            <v>P&amp;L</v>
          </cell>
        </row>
        <row r="3107">
          <cell r="D3107" t="str">
            <v>1</v>
          </cell>
          <cell r="M3107">
            <v>15</v>
          </cell>
          <cell r="AF3107" t="str">
            <v>P&amp;L</v>
          </cell>
        </row>
        <row r="3108">
          <cell r="D3108" t="str">
            <v>1</v>
          </cell>
          <cell r="M3108">
            <v>-22.39</v>
          </cell>
          <cell r="AF3108" t="str">
            <v>Balance sheet</v>
          </cell>
        </row>
        <row r="3109">
          <cell r="D3109" t="str">
            <v>1</v>
          </cell>
          <cell r="M3109">
            <v>-15</v>
          </cell>
          <cell r="AF3109" t="str">
            <v>Balance sheet</v>
          </cell>
        </row>
        <row r="3110">
          <cell r="D3110" t="str">
            <v>1</v>
          </cell>
          <cell r="M3110">
            <v>0.09</v>
          </cell>
          <cell r="AF3110" t="str">
            <v>P&amp;L</v>
          </cell>
        </row>
        <row r="3111">
          <cell r="D3111" t="str">
            <v>1</v>
          </cell>
          <cell r="M3111">
            <v>-0.09</v>
          </cell>
          <cell r="AF3111" t="str">
            <v>Balance sheet</v>
          </cell>
        </row>
        <row r="3112">
          <cell r="D3112" t="str">
            <v>1</v>
          </cell>
          <cell r="M3112">
            <v>0.05</v>
          </cell>
          <cell r="AF3112" t="str">
            <v>P&amp;L</v>
          </cell>
        </row>
        <row r="3113">
          <cell r="D3113" t="str">
            <v>1</v>
          </cell>
          <cell r="M3113">
            <v>-0.05</v>
          </cell>
          <cell r="AF3113" t="str">
            <v>Balance sheet</v>
          </cell>
        </row>
        <row r="3114">
          <cell r="D3114" t="str">
            <v>1</v>
          </cell>
          <cell r="M3114">
            <v>0.05</v>
          </cell>
          <cell r="AF3114" t="str">
            <v>P&amp;L</v>
          </cell>
        </row>
        <row r="3115">
          <cell r="D3115" t="str">
            <v>1</v>
          </cell>
          <cell r="M3115">
            <v>-0.05</v>
          </cell>
          <cell r="AF3115" t="str">
            <v>Balance sheet</v>
          </cell>
        </row>
        <row r="3116">
          <cell r="D3116" t="str">
            <v>1</v>
          </cell>
          <cell r="M3116">
            <v>2135</v>
          </cell>
          <cell r="AF3116" t="str">
            <v>Balance sheet</v>
          </cell>
        </row>
        <row r="3117">
          <cell r="D3117" t="str">
            <v>1</v>
          </cell>
          <cell r="M3117">
            <v>25</v>
          </cell>
          <cell r="AF3117" t="str">
            <v>P&amp;L</v>
          </cell>
        </row>
        <row r="3118">
          <cell r="D3118" t="str">
            <v>1</v>
          </cell>
          <cell r="M3118">
            <v>-2160</v>
          </cell>
          <cell r="AF3118" t="str">
            <v>Balance sheet</v>
          </cell>
        </row>
        <row r="3119">
          <cell r="D3119" t="str">
            <v>1</v>
          </cell>
          <cell r="M3119">
            <v>22.15</v>
          </cell>
          <cell r="AF3119" t="str">
            <v>P&amp;L</v>
          </cell>
        </row>
        <row r="3120">
          <cell r="D3120" t="str">
            <v>1</v>
          </cell>
          <cell r="M3120">
            <v>15</v>
          </cell>
          <cell r="AF3120" t="str">
            <v>P&amp;L</v>
          </cell>
        </row>
        <row r="3121">
          <cell r="D3121" t="str">
            <v>1</v>
          </cell>
          <cell r="M3121">
            <v>-22.15</v>
          </cell>
          <cell r="AF3121" t="str">
            <v>Balance sheet</v>
          </cell>
        </row>
        <row r="3122">
          <cell r="D3122" t="str">
            <v>1</v>
          </cell>
          <cell r="M3122">
            <v>-15</v>
          </cell>
          <cell r="AF3122" t="str">
            <v>Balance sheet</v>
          </cell>
        </row>
        <row r="3123">
          <cell r="D3123" t="str">
            <v>1</v>
          </cell>
          <cell r="M3123">
            <v>-0.33</v>
          </cell>
          <cell r="AF3123" t="str">
            <v>P&amp;L</v>
          </cell>
        </row>
        <row r="3124">
          <cell r="D3124" t="str">
            <v>1</v>
          </cell>
          <cell r="M3124">
            <v>0.33</v>
          </cell>
          <cell r="AF3124" t="str">
            <v>Balance sheet</v>
          </cell>
        </row>
        <row r="3125">
          <cell r="D3125" t="str">
            <v>1</v>
          </cell>
          <cell r="M3125">
            <v>500000</v>
          </cell>
          <cell r="AF3125" t="str">
            <v>Balance sheet</v>
          </cell>
        </row>
        <row r="3126">
          <cell r="D3126" t="str">
            <v>1</v>
          </cell>
          <cell r="M3126">
            <v>-350000</v>
          </cell>
          <cell r="AF3126" t="str">
            <v>Balance sheet</v>
          </cell>
        </row>
        <row r="3127">
          <cell r="D3127" t="str">
            <v>1</v>
          </cell>
          <cell r="M3127">
            <v>-150000</v>
          </cell>
          <cell r="AF3127" t="str">
            <v>Balance sheet</v>
          </cell>
        </row>
        <row r="3128">
          <cell r="D3128" t="str">
            <v>1</v>
          </cell>
          <cell r="M3128">
            <v>3500000</v>
          </cell>
          <cell r="AF3128" t="str">
            <v>Balance sheet</v>
          </cell>
        </row>
        <row r="3129">
          <cell r="D3129" t="str">
            <v>1</v>
          </cell>
          <cell r="M3129">
            <v>1500000</v>
          </cell>
          <cell r="AF3129" t="str">
            <v>Balance sheet</v>
          </cell>
        </row>
        <row r="3130">
          <cell r="D3130" t="str">
            <v>1</v>
          </cell>
          <cell r="M3130">
            <v>-3500000</v>
          </cell>
          <cell r="AF3130" t="str">
            <v>Balance sheet</v>
          </cell>
        </row>
        <row r="3131">
          <cell r="D3131" t="str">
            <v>1</v>
          </cell>
          <cell r="M3131">
            <v>-1500000</v>
          </cell>
          <cell r="AF3131" t="str">
            <v>Balance sheet</v>
          </cell>
        </row>
        <row r="3132">
          <cell r="D3132" t="str">
            <v>1</v>
          </cell>
          <cell r="M3132">
            <v>22.5</v>
          </cell>
          <cell r="AF3132" t="str">
            <v>P&amp;L</v>
          </cell>
        </row>
        <row r="3133">
          <cell r="D3133" t="str">
            <v>1</v>
          </cell>
          <cell r="M3133">
            <v>-22.5</v>
          </cell>
          <cell r="AF3133" t="str">
            <v>Balance sheet</v>
          </cell>
        </row>
        <row r="3134">
          <cell r="D3134" t="str">
            <v>1</v>
          </cell>
          <cell r="M3134">
            <v>-18.62</v>
          </cell>
          <cell r="AF3134" t="str">
            <v>P&amp;L</v>
          </cell>
        </row>
        <row r="3135">
          <cell r="D3135" t="str">
            <v>1</v>
          </cell>
          <cell r="M3135">
            <v>18.62</v>
          </cell>
          <cell r="AF3135" t="str">
            <v>Balance sheet</v>
          </cell>
        </row>
        <row r="3136">
          <cell r="D3136" t="str">
            <v>1</v>
          </cell>
          <cell r="M3136">
            <v>-2000000</v>
          </cell>
          <cell r="AF3136" t="str">
            <v>Balance sheet</v>
          </cell>
        </row>
        <row r="3137">
          <cell r="D3137" t="str">
            <v>1</v>
          </cell>
          <cell r="M3137">
            <v>2000000</v>
          </cell>
          <cell r="AF3137" t="str">
            <v>P&amp;L</v>
          </cell>
        </row>
        <row r="3138">
          <cell r="D3138" t="str">
            <v>1</v>
          </cell>
          <cell r="M3138">
            <v>22.17</v>
          </cell>
          <cell r="AF3138" t="str">
            <v>P&amp;L</v>
          </cell>
        </row>
        <row r="3139">
          <cell r="D3139" t="str">
            <v>1</v>
          </cell>
          <cell r="M3139">
            <v>32</v>
          </cell>
          <cell r="AF3139" t="str">
            <v>P&amp;L</v>
          </cell>
        </row>
        <row r="3140">
          <cell r="D3140" t="str">
            <v>1</v>
          </cell>
          <cell r="M3140">
            <v>-22.17</v>
          </cell>
          <cell r="AF3140" t="str">
            <v>Balance sheet</v>
          </cell>
        </row>
        <row r="3141">
          <cell r="D3141" t="str">
            <v>1</v>
          </cell>
          <cell r="M3141">
            <v>-32</v>
          </cell>
          <cell r="AF3141" t="str">
            <v>Balance sheet</v>
          </cell>
        </row>
        <row r="3142">
          <cell r="D3142" t="str">
            <v>1</v>
          </cell>
          <cell r="M3142">
            <v>-2.33</v>
          </cell>
          <cell r="AF3142" t="str">
            <v>P&amp;L</v>
          </cell>
        </row>
        <row r="3143">
          <cell r="D3143" t="str">
            <v>1</v>
          </cell>
          <cell r="M3143">
            <v>2.33</v>
          </cell>
          <cell r="AF3143" t="str">
            <v>Balance sheet</v>
          </cell>
        </row>
        <row r="3144">
          <cell r="D3144" t="str">
            <v>1</v>
          </cell>
          <cell r="M3144">
            <v>22.17</v>
          </cell>
          <cell r="AF3144" t="str">
            <v>P&amp;L</v>
          </cell>
        </row>
        <row r="3145">
          <cell r="D3145" t="str">
            <v>1</v>
          </cell>
          <cell r="M3145">
            <v>15</v>
          </cell>
          <cell r="AF3145" t="str">
            <v>P&amp;L</v>
          </cell>
        </row>
        <row r="3146">
          <cell r="D3146" t="str">
            <v>1</v>
          </cell>
          <cell r="M3146">
            <v>-22.17</v>
          </cell>
          <cell r="AF3146" t="str">
            <v>Balance sheet</v>
          </cell>
        </row>
        <row r="3147">
          <cell r="D3147" t="str">
            <v>1</v>
          </cell>
          <cell r="M3147">
            <v>-15</v>
          </cell>
          <cell r="AF3147" t="str">
            <v>Balance sheet</v>
          </cell>
        </row>
        <row r="3148">
          <cell r="D3148" t="str">
            <v>1</v>
          </cell>
          <cell r="M3148">
            <v>0.15</v>
          </cell>
          <cell r="AF3148" t="str">
            <v>P&amp;L</v>
          </cell>
        </row>
        <row r="3149">
          <cell r="D3149" t="str">
            <v>1</v>
          </cell>
          <cell r="M3149">
            <v>-0.15</v>
          </cell>
          <cell r="AF3149" t="str">
            <v>Balance sheet</v>
          </cell>
        </row>
        <row r="3150">
          <cell r="D3150" t="str">
            <v>1</v>
          </cell>
          <cell r="M3150">
            <v>-37.74</v>
          </cell>
          <cell r="AF3150" t="str">
            <v>P&amp;L</v>
          </cell>
        </row>
        <row r="3151">
          <cell r="D3151" t="str">
            <v>1</v>
          </cell>
          <cell r="M3151">
            <v>37.74</v>
          </cell>
          <cell r="AF3151" t="str">
            <v>Balance sheet</v>
          </cell>
        </row>
        <row r="3152">
          <cell r="D3152" t="str">
            <v>1</v>
          </cell>
          <cell r="M3152">
            <v>0.3</v>
          </cell>
          <cell r="AF3152" t="str">
            <v>P&amp;L</v>
          </cell>
        </row>
        <row r="3153">
          <cell r="D3153" t="str">
            <v>1</v>
          </cell>
          <cell r="M3153">
            <v>-0.3</v>
          </cell>
          <cell r="AF3153" t="str">
            <v>Balance sheet</v>
          </cell>
        </row>
        <row r="3154">
          <cell r="D3154" t="str">
            <v>1</v>
          </cell>
          <cell r="M3154">
            <v>13.52</v>
          </cell>
          <cell r="AF3154" t="str">
            <v>P&amp;L</v>
          </cell>
        </row>
        <row r="3155">
          <cell r="D3155" t="str">
            <v>1</v>
          </cell>
          <cell r="M3155">
            <v>0.15</v>
          </cell>
          <cell r="AF3155" t="str">
            <v>P&amp;L</v>
          </cell>
        </row>
        <row r="3156">
          <cell r="D3156" t="str">
            <v>1</v>
          </cell>
          <cell r="M3156">
            <v>-13.52</v>
          </cell>
          <cell r="AF3156" t="str">
            <v>Balance sheet</v>
          </cell>
        </row>
        <row r="3157">
          <cell r="D3157" t="str">
            <v>1</v>
          </cell>
          <cell r="M3157">
            <v>-0.15</v>
          </cell>
          <cell r="AF3157" t="str">
            <v>Balance sheet</v>
          </cell>
        </row>
        <row r="3158">
          <cell r="D3158" t="str">
            <v>1</v>
          </cell>
          <cell r="M3158">
            <v>-2.5299999999999998</v>
          </cell>
          <cell r="AF3158" t="str">
            <v>P&amp;L</v>
          </cell>
        </row>
        <row r="3159">
          <cell r="D3159" t="str">
            <v>1</v>
          </cell>
          <cell r="M3159">
            <v>2.5299999999999998</v>
          </cell>
          <cell r="AF3159" t="str">
            <v>Balance sheet</v>
          </cell>
        </row>
        <row r="3160">
          <cell r="D3160" t="str">
            <v>1</v>
          </cell>
          <cell r="M3160">
            <v>0.3</v>
          </cell>
          <cell r="AF3160" t="str">
            <v>P&amp;L</v>
          </cell>
        </row>
        <row r="3161">
          <cell r="D3161" t="str">
            <v>1</v>
          </cell>
          <cell r="M3161">
            <v>-0.3</v>
          </cell>
          <cell r="AF3161" t="str">
            <v>Balance sheet</v>
          </cell>
        </row>
        <row r="3162">
          <cell r="D3162" t="str">
            <v>1</v>
          </cell>
          <cell r="M3162">
            <v>0.3</v>
          </cell>
          <cell r="AF3162" t="str">
            <v>P&amp;L</v>
          </cell>
        </row>
        <row r="3163">
          <cell r="D3163" t="str">
            <v>1</v>
          </cell>
          <cell r="M3163">
            <v>-0.3</v>
          </cell>
          <cell r="AF3163" t="str">
            <v>Balance sheet</v>
          </cell>
        </row>
        <row r="3164">
          <cell r="D3164" t="str">
            <v>1</v>
          </cell>
          <cell r="M3164">
            <v>-34.92</v>
          </cell>
          <cell r="AF3164" t="str">
            <v>P&amp;L</v>
          </cell>
        </row>
        <row r="3165">
          <cell r="D3165" t="str">
            <v>1</v>
          </cell>
          <cell r="M3165">
            <v>34.92</v>
          </cell>
          <cell r="AF3165" t="str">
            <v>Balance sheet</v>
          </cell>
        </row>
        <row r="3166">
          <cell r="D3166" t="str">
            <v>1</v>
          </cell>
          <cell r="M3166">
            <v>0.15</v>
          </cell>
          <cell r="AF3166" t="str">
            <v>P&amp;L</v>
          </cell>
        </row>
        <row r="3167">
          <cell r="D3167" t="str">
            <v>1</v>
          </cell>
          <cell r="M3167">
            <v>-0.15</v>
          </cell>
          <cell r="AF3167" t="str">
            <v>Balance sheet</v>
          </cell>
        </row>
        <row r="3168">
          <cell r="D3168" t="str">
            <v>1</v>
          </cell>
          <cell r="M3168">
            <v>2000000</v>
          </cell>
          <cell r="AF3168" t="str">
            <v>Balance sheet</v>
          </cell>
        </row>
        <row r="3169">
          <cell r="D3169" t="str">
            <v>1</v>
          </cell>
          <cell r="M3169">
            <v>-2000000</v>
          </cell>
          <cell r="AF3169" t="str">
            <v>P&amp;L</v>
          </cell>
        </row>
        <row r="3170">
          <cell r="D3170" t="str">
            <v>1</v>
          </cell>
          <cell r="M3170">
            <v>-46.49</v>
          </cell>
          <cell r="AF3170" t="str">
            <v>P&amp;L</v>
          </cell>
        </row>
        <row r="3171">
          <cell r="D3171" t="str">
            <v>1</v>
          </cell>
          <cell r="M3171">
            <v>46.49</v>
          </cell>
          <cell r="AF3171" t="str">
            <v>Balance sheet</v>
          </cell>
        </row>
        <row r="3172">
          <cell r="D3172" t="str">
            <v>1</v>
          </cell>
          <cell r="M3172">
            <v>13.43</v>
          </cell>
          <cell r="AF3172" t="str">
            <v>P&amp;L</v>
          </cell>
        </row>
        <row r="3173">
          <cell r="D3173" t="str">
            <v>1</v>
          </cell>
          <cell r="M3173">
            <v>0.15</v>
          </cell>
          <cell r="AF3173" t="str">
            <v>P&amp;L</v>
          </cell>
        </row>
        <row r="3174">
          <cell r="D3174" t="str">
            <v>1</v>
          </cell>
          <cell r="M3174">
            <v>-13.43</v>
          </cell>
          <cell r="AF3174" t="str">
            <v>Balance sheet</v>
          </cell>
        </row>
        <row r="3175">
          <cell r="D3175" t="str">
            <v>1</v>
          </cell>
          <cell r="M3175">
            <v>-0.15</v>
          </cell>
          <cell r="AF3175" t="str">
            <v>Balance sheet</v>
          </cell>
        </row>
        <row r="3176">
          <cell r="D3176" t="str">
            <v>1</v>
          </cell>
          <cell r="M3176">
            <v>637.77</v>
          </cell>
          <cell r="AF3176" t="str">
            <v>Balance sheet</v>
          </cell>
        </row>
        <row r="3177">
          <cell r="D3177" t="str">
            <v>1</v>
          </cell>
          <cell r="M3177">
            <v>746.1</v>
          </cell>
          <cell r="AF3177" t="str">
            <v>Balance sheet</v>
          </cell>
        </row>
        <row r="3178">
          <cell r="D3178" t="str">
            <v>1</v>
          </cell>
          <cell r="M3178">
            <v>-637.77</v>
          </cell>
          <cell r="AF3178" t="str">
            <v>P&amp;L</v>
          </cell>
        </row>
        <row r="3179">
          <cell r="D3179" t="str">
            <v>1</v>
          </cell>
          <cell r="M3179">
            <v>-746.1</v>
          </cell>
          <cell r="AF3179" t="str">
            <v>P&amp;L</v>
          </cell>
        </row>
        <row r="3180">
          <cell r="D3180" t="str">
            <v>1</v>
          </cell>
          <cell r="M3180">
            <v>20.14</v>
          </cell>
          <cell r="AF3180" t="str">
            <v>P&amp;L</v>
          </cell>
        </row>
        <row r="3181">
          <cell r="D3181" t="str">
            <v>1</v>
          </cell>
          <cell r="M3181">
            <v>-20.14</v>
          </cell>
          <cell r="AF3181" t="str">
            <v>Balance sheet</v>
          </cell>
        </row>
        <row r="3182">
          <cell r="D3182" t="str">
            <v>1</v>
          </cell>
          <cell r="M3182">
            <v>410.36</v>
          </cell>
          <cell r="AF3182" t="str">
            <v>P&amp;L</v>
          </cell>
        </row>
        <row r="3183">
          <cell r="D3183" t="str">
            <v>1</v>
          </cell>
          <cell r="M3183">
            <v>-410.36</v>
          </cell>
          <cell r="AF3183" t="str">
            <v>Balance sheet</v>
          </cell>
        </row>
        <row r="3184">
          <cell r="D3184" t="str">
            <v>1</v>
          </cell>
          <cell r="M3184">
            <v>26781.65</v>
          </cell>
          <cell r="AF3184" t="str">
            <v>Balance sheet</v>
          </cell>
        </row>
        <row r="3185">
          <cell r="D3185" t="str">
            <v>1</v>
          </cell>
          <cell r="M3185">
            <v>-26781.65</v>
          </cell>
          <cell r="AF3185" t="str">
            <v>Balance sheet</v>
          </cell>
        </row>
        <row r="3186">
          <cell r="D3186" t="str">
            <v>1</v>
          </cell>
          <cell r="M3186">
            <v>-814.4</v>
          </cell>
          <cell r="AF3186" t="str">
            <v>P&amp;L</v>
          </cell>
        </row>
        <row r="3187">
          <cell r="D3187" t="str">
            <v>1</v>
          </cell>
          <cell r="M3187">
            <v>814.4</v>
          </cell>
          <cell r="AF3187" t="str">
            <v>Balance sheet</v>
          </cell>
        </row>
        <row r="3188">
          <cell r="D3188" t="str">
            <v>1</v>
          </cell>
          <cell r="M3188">
            <v>0.15</v>
          </cell>
          <cell r="AF3188" t="str">
            <v>P&amp;L</v>
          </cell>
        </row>
        <row r="3189">
          <cell r="D3189" t="str">
            <v>1</v>
          </cell>
          <cell r="M3189">
            <v>-0.15</v>
          </cell>
          <cell r="AF3189" t="str">
            <v>Balance sheet</v>
          </cell>
        </row>
        <row r="3190">
          <cell r="D3190" t="str">
            <v>1</v>
          </cell>
          <cell r="M3190">
            <v>0.15</v>
          </cell>
          <cell r="AF3190" t="str">
            <v>P&amp;L</v>
          </cell>
        </row>
        <row r="3191">
          <cell r="D3191" t="str">
            <v>1</v>
          </cell>
          <cell r="M3191">
            <v>-0.15</v>
          </cell>
          <cell r="AF3191" t="str">
            <v>Balance sheet</v>
          </cell>
        </row>
        <row r="3192">
          <cell r="D3192" t="str">
            <v>1</v>
          </cell>
          <cell r="M3192">
            <v>2.08</v>
          </cell>
          <cell r="AF3192" t="str">
            <v>P&amp;L</v>
          </cell>
        </row>
        <row r="3193">
          <cell r="D3193" t="str">
            <v>1</v>
          </cell>
          <cell r="M3193">
            <v>-2.08</v>
          </cell>
          <cell r="AF3193" t="str">
            <v>Balance sheet</v>
          </cell>
        </row>
        <row r="3194">
          <cell r="D3194" t="str">
            <v>1</v>
          </cell>
          <cell r="M3194">
            <v>-7.85</v>
          </cell>
          <cell r="AF3194" t="str">
            <v>P&amp;L</v>
          </cell>
        </row>
        <row r="3195">
          <cell r="D3195" t="str">
            <v>1</v>
          </cell>
          <cell r="M3195">
            <v>7.85</v>
          </cell>
          <cell r="AF3195" t="str">
            <v>Balance sheet</v>
          </cell>
        </row>
        <row r="3196">
          <cell r="D3196" t="str">
            <v>1</v>
          </cell>
          <cell r="M3196">
            <v>-1.28</v>
          </cell>
          <cell r="AF3196" t="str">
            <v>P&amp;L</v>
          </cell>
        </row>
        <row r="3197">
          <cell r="D3197" t="str">
            <v>1</v>
          </cell>
          <cell r="M3197">
            <v>1.28</v>
          </cell>
          <cell r="AF3197" t="str">
            <v>Balance sheet</v>
          </cell>
        </row>
        <row r="3198">
          <cell r="D3198" t="str">
            <v>1</v>
          </cell>
          <cell r="M3198">
            <v>0.28000000000000003</v>
          </cell>
          <cell r="AF3198" t="str">
            <v>P&amp;L</v>
          </cell>
        </row>
        <row r="3199">
          <cell r="D3199" t="str">
            <v>1</v>
          </cell>
          <cell r="M3199">
            <v>-0.28000000000000003</v>
          </cell>
          <cell r="AF3199" t="str">
            <v>Balance sheet</v>
          </cell>
        </row>
        <row r="3200">
          <cell r="D3200" t="str">
            <v>1</v>
          </cell>
          <cell r="M3200">
            <v>1.61</v>
          </cell>
          <cell r="AF3200" t="str">
            <v>P&amp;L</v>
          </cell>
        </row>
        <row r="3201">
          <cell r="D3201" t="str">
            <v>1</v>
          </cell>
          <cell r="M3201">
            <v>-1.61</v>
          </cell>
          <cell r="AF3201" t="str">
            <v>Balance sheet</v>
          </cell>
        </row>
        <row r="3202">
          <cell r="D3202" t="str">
            <v>1</v>
          </cell>
          <cell r="M3202">
            <v>80.69</v>
          </cell>
          <cell r="AF3202" t="str">
            <v>P&amp;L</v>
          </cell>
        </row>
        <row r="3203">
          <cell r="D3203" t="str">
            <v>1</v>
          </cell>
          <cell r="M3203">
            <v>-80.69</v>
          </cell>
          <cell r="AF3203" t="str">
            <v>Balance sheet</v>
          </cell>
        </row>
        <row r="3204">
          <cell r="D3204" t="str">
            <v>1</v>
          </cell>
          <cell r="M3204">
            <v>13.44</v>
          </cell>
          <cell r="AF3204" t="str">
            <v>P&amp;L</v>
          </cell>
        </row>
        <row r="3205">
          <cell r="D3205" t="str">
            <v>1</v>
          </cell>
          <cell r="M3205">
            <v>22.4</v>
          </cell>
          <cell r="AF3205" t="str">
            <v>P&amp;L</v>
          </cell>
        </row>
        <row r="3206">
          <cell r="D3206" t="str">
            <v>1</v>
          </cell>
          <cell r="M3206">
            <v>26.13</v>
          </cell>
          <cell r="AF3206" t="str">
            <v>P&amp;L</v>
          </cell>
        </row>
        <row r="3207">
          <cell r="D3207" t="str">
            <v>1</v>
          </cell>
          <cell r="M3207">
            <v>-13.44</v>
          </cell>
          <cell r="AF3207" t="str">
            <v>Balance sheet</v>
          </cell>
        </row>
        <row r="3208">
          <cell r="D3208" t="str">
            <v>1</v>
          </cell>
          <cell r="M3208">
            <v>-22.4</v>
          </cell>
          <cell r="AF3208" t="str">
            <v>Balance sheet</v>
          </cell>
        </row>
        <row r="3209">
          <cell r="D3209" t="str">
            <v>1</v>
          </cell>
          <cell r="M3209">
            <v>-26.13</v>
          </cell>
          <cell r="AF3209" t="str">
            <v>Balance sheet</v>
          </cell>
        </row>
        <row r="3210">
          <cell r="D3210" t="str">
            <v>1</v>
          </cell>
          <cell r="M3210">
            <v>-0.77</v>
          </cell>
          <cell r="AF3210" t="str">
            <v>P&amp;L</v>
          </cell>
        </row>
        <row r="3211">
          <cell r="D3211" t="str">
            <v>1</v>
          </cell>
          <cell r="M3211">
            <v>0.77</v>
          </cell>
          <cell r="AF3211" t="str">
            <v>Balance sheet</v>
          </cell>
        </row>
        <row r="3212">
          <cell r="D3212" t="str">
            <v>1</v>
          </cell>
          <cell r="M3212">
            <v>4440.3900000000003</v>
          </cell>
          <cell r="AF3212" t="str">
            <v>P&amp;L</v>
          </cell>
        </row>
        <row r="3213">
          <cell r="D3213" t="str">
            <v>1</v>
          </cell>
          <cell r="M3213">
            <v>10525.99</v>
          </cell>
          <cell r="AF3213" t="str">
            <v>P&amp;L</v>
          </cell>
        </row>
        <row r="3214">
          <cell r="D3214" t="str">
            <v>1</v>
          </cell>
          <cell r="M3214">
            <v>3976.77</v>
          </cell>
          <cell r="AF3214" t="str">
            <v>P&amp;L</v>
          </cell>
        </row>
        <row r="3215">
          <cell r="D3215" t="str">
            <v>1</v>
          </cell>
          <cell r="M3215">
            <v>2220.0700000000002</v>
          </cell>
          <cell r="AF3215" t="str">
            <v>P&amp;L</v>
          </cell>
        </row>
        <row r="3216">
          <cell r="D3216" t="str">
            <v>1</v>
          </cell>
          <cell r="M3216">
            <v>6728.44</v>
          </cell>
          <cell r="AF3216" t="str">
            <v>P&amp;L</v>
          </cell>
        </row>
        <row r="3217">
          <cell r="D3217" t="str">
            <v>1</v>
          </cell>
          <cell r="M3217">
            <v>6939.23</v>
          </cell>
          <cell r="AF3217" t="str">
            <v>P&amp;L</v>
          </cell>
        </row>
        <row r="3218">
          <cell r="D3218" t="str">
            <v>1</v>
          </cell>
          <cell r="M3218">
            <v>25460.58</v>
          </cell>
          <cell r="AF3218" t="str">
            <v>P&amp;L</v>
          </cell>
        </row>
        <row r="3219">
          <cell r="D3219" t="str">
            <v>1</v>
          </cell>
          <cell r="M3219">
            <v>6334.19</v>
          </cell>
          <cell r="AF3219" t="str">
            <v>P&amp;L</v>
          </cell>
        </row>
        <row r="3220">
          <cell r="D3220" t="str">
            <v>1</v>
          </cell>
          <cell r="M3220">
            <v>1621.8</v>
          </cell>
          <cell r="AF3220" t="str">
            <v>P&amp;L</v>
          </cell>
        </row>
        <row r="3221">
          <cell r="D3221" t="str">
            <v>1</v>
          </cell>
          <cell r="M3221">
            <v>2956.71</v>
          </cell>
          <cell r="AF3221" t="str">
            <v>P&amp;L</v>
          </cell>
        </row>
        <row r="3222">
          <cell r="D3222" t="str">
            <v>1</v>
          </cell>
          <cell r="M3222">
            <v>15334.81</v>
          </cell>
          <cell r="AF3222" t="str">
            <v>P&amp;L</v>
          </cell>
        </row>
        <row r="3223">
          <cell r="D3223" t="str">
            <v>1</v>
          </cell>
          <cell r="M3223">
            <v>4696.4399999999996</v>
          </cell>
          <cell r="AF3223" t="str">
            <v>P&amp;L</v>
          </cell>
        </row>
        <row r="3224">
          <cell r="D3224" t="str">
            <v>1</v>
          </cell>
          <cell r="M3224">
            <v>3057.19</v>
          </cell>
          <cell r="AF3224" t="str">
            <v>P&amp;L</v>
          </cell>
        </row>
        <row r="3225">
          <cell r="D3225" t="str">
            <v>1</v>
          </cell>
          <cell r="M3225">
            <v>12953.25</v>
          </cell>
          <cell r="AF3225" t="str">
            <v>P&amp;L</v>
          </cell>
        </row>
        <row r="3226">
          <cell r="D3226" t="str">
            <v>1</v>
          </cell>
          <cell r="M3226">
            <v>16464.16</v>
          </cell>
          <cell r="AF3226" t="str">
            <v>P&amp;L</v>
          </cell>
        </row>
        <row r="3227">
          <cell r="D3227" t="str">
            <v>1</v>
          </cell>
          <cell r="M3227">
            <v>4288.74</v>
          </cell>
          <cell r="AF3227" t="str">
            <v>P&amp;L</v>
          </cell>
        </row>
        <row r="3228">
          <cell r="D3228" t="str">
            <v>1</v>
          </cell>
          <cell r="M3228">
            <v>19985.27</v>
          </cell>
          <cell r="AF3228" t="str">
            <v>P&amp;L</v>
          </cell>
        </row>
        <row r="3229">
          <cell r="D3229" t="str">
            <v>1</v>
          </cell>
          <cell r="M3229">
            <v>11773.39</v>
          </cell>
          <cell r="AF3229" t="str">
            <v>P&amp;L</v>
          </cell>
        </row>
        <row r="3230">
          <cell r="D3230" t="str">
            <v>1</v>
          </cell>
          <cell r="M3230">
            <v>1006.64</v>
          </cell>
          <cell r="AF3230" t="str">
            <v>P&amp;L</v>
          </cell>
        </row>
        <row r="3231">
          <cell r="D3231" t="str">
            <v>1</v>
          </cell>
          <cell r="M3231">
            <v>4732.4399999999996</v>
          </cell>
          <cell r="AF3231" t="str">
            <v>P&amp;L</v>
          </cell>
        </row>
        <row r="3232">
          <cell r="D3232" t="str">
            <v>1</v>
          </cell>
          <cell r="M3232">
            <v>-165496.5</v>
          </cell>
          <cell r="AF3232" t="str">
            <v>Balance sheet</v>
          </cell>
        </row>
        <row r="3233">
          <cell r="D3233" t="str">
            <v>1</v>
          </cell>
          <cell r="M3233">
            <v>25293.62</v>
          </cell>
          <cell r="AF3233" t="str">
            <v>P&amp;L</v>
          </cell>
        </row>
        <row r="3234">
          <cell r="D3234" t="str">
            <v>1</v>
          </cell>
          <cell r="M3234">
            <v>44071.75</v>
          </cell>
          <cell r="AF3234" t="str">
            <v>P&amp;L</v>
          </cell>
        </row>
        <row r="3235">
          <cell r="D3235" t="str">
            <v>1</v>
          </cell>
          <cell r="M3235">
            <v>15212.63</v>
          </cell>
          <cell r="AF3235" t="str">
            <v>P&amp;L</v>
          </cell>
        </row>
        <row r="3236">
          <cell r="D3236" t="str">
            <v>1</v>
          </cell>
          <cell r="M3236">
            <v>13303.83</v>
          </cell>
          <cell r="AF3236" t="str">
            <v>P&amp;L</v>
          </cell>
        </row>
        <row r="3237">
          <cell r="D3237" t="str">
            <v>1</v>
          </cell>
          <cell r="M3237">
            <v>32226.41</v>
          </cell>
          <cell r="AF3237" t="str">
            <v>P&amp;L</v>
          </cell>
        </row>
        <row r="3238">
          <cell r="D3238" t="str">
            <v>1</v>
          </cell>
          <cell r="M3238">
            <v>20855.77</v>
          </cell>
          <cell r="AF3238" t="str">
            <v>P&amp;L</v>
          </cell>
        </row>
        <row r="3239">
          <cell r="D3239" t="str">
            <v>1</v>
          </cell>
          <cell r="M3239">
            <v>72726.509999999995</v>
          </cell>
          <cell r="AF3239" t="str">
            <v>P&amp;L</v>
          </cell>
        </row>
        <row r="3240">
          <cell r="D3240" t="str">
            <v>1</v>
          </cell>
          <cell r="M3240">
            <v>41280.76</v>
          </cell>
          <cell r="AF3240" t="str">
            <v>P&amp;L</v>
          </cell>
        </row>
        <row r="3241">
          <cell r="D3241" t="str">
            <v>1</v>
          </cell>
          <cell r="M3241">
            <v>11728.79</v>
          </cell>
          <cell r="AF3241" t="str">
            <v>P&amp;L</v>
          </cell>
        </row>
        <row r="3242">
          <cell r="D3242" t="str">
            <v>1</v>
          </cell>
          <cell r="M3242">
            <v>25439.279999999999</v>
          </cell>
          <cell r="AF3242" t="str">
            <v>P&amp;L</v>
          </cell>
        </row>
        <row r="3243">
          <cell r="D3243" t="str">
            <v>1</v>
          </cell>
          <cell r="M3243">
            <v>37518.71</v>
          </cell>
          <cell r="AF3243" t="str">
            <v>P&amp;L</v>
          </cell>
        </row>
        <row r="3244">
          <cell r="D3244" t="str">
            <v>1</v>
          </cell>
          <cell r="M3244">
            <v>23809.35</v>
          </cell>
          <cell r="AF3244" t="str">
            <v>P&amp;L</v>
          </cell>
        </row>
        <row r="3245">
          <cell r="D3245" t="str">
            <v>1</v>
          </cell>
          <cell r="M3245">
            <v>17728.189999999999</v>
          </cell>
          <cell r="AF3245" t="str">
            <v>P&amp;L</v>
          </cell>
        </row>
        <row r="3246">
          <cell r="D3246" t="str">
            <v>1</v>
          </cell>
          <cell r="M3246">
            <v>84060.26</v>
          </cell>
          <cell r="AF3246" t="str">
            <v>P&amp;L</v>
          </cell>
        </row>
        <row r="3247">
          <cell r="D3247" t="str">
            <v>1</v>
          </cell>
          <cell r="M3247">
            <v>74321.62</v>
          </cell>
          <cell r="AF3247" t="str">
            <v>P&amp;L</v>
          </cell>
        </row>
        <row r="3248">
          <cell r="D3248" t="str">
            <v>1</v>
          </cell>
          <cell r="M3248">
            <v>27395.93</v>
          </cell>
          <cell r="AF3248" t="str">
            <v>P&amp;L</v>
          </cell>
        </row>
        <row r="3249">
          <cell r="D3249" t="str">
            <v>1</v>
          </cell>
          <cell r="M3249">
            <v>94968.88</v>
          </cell>
          <cell r="AF3249" t="str">
            <v>P&amp;L</v>
          </cell>
        </row>
        <row r="3250">
          <cell r="D3250" t="str">
            <v>1</v>
          </cell>
          <cell r="M3250">
            <v>69405.09</v>
          </cell>
          <cell r="AF3250" t="str">
            <v>P&amp;L</v>
          </cell>
        </row>
        <row r="3251">
          <cell r="D3251" t="str">
            <v>1</v>
          </cell>
          <cell r="M3251">
            <v>5721.14</v>
          </cell>
          <cell r="AF3251" t="str">
            <v>P&amp;L</v>
          </cell>
        </row>
        <row r="3252">
          <cell r="D3252" t="str">
            <v>1</v>
          </cell>
          <cell r="M3252">
            <v>24135.1</v>
          </cell>
          <cell r="AF3252" t="str">
            <v>P&amp;L</v>
          </cell>
        </row>
        <row r="3253">
          <cell r="D3253" t="str">
            <v>1</v>
          </cell>
          <cell r="M3253">
            <v>2044.55</v>
          </cell>
          <cell r="AF3253" t="str">
            <v>P&amp;L</v>
          </cell>
        </row>
        <row r="3254">
          <cell r="D3254" t="str">
            <v>1</v>
          </cell>
          <cell r="M3254">
            <v>3922.97</v>
          </cell>
          <cell r="AF3254" t="str">
            <v>P&amp;L</v>
          </cell>
        </row>
        <row r="3255">
          <cell r="D3255" t="str">
            <v>1</v>
          </cell>
          <cell r="M3255">
            <v>787.52</v>
          </cell>
          <cell r="AF3255" t="str">
            <v>P&amp;L</v>
          </cell>
        </row>
        <row r="3256">
          <cell r="D3256" t="str">
            <v>1</v>
          </cell>
          <cell r="M3256">
            <v>1921.55</v>
          </cell>
          <cell r="AF3256" t="str">
            <v>P&amp;L</v>
          </cell>
        </row>
        <row r="3257">
          <cell r="D3257" t="str">
            <v>1</v>
          </cell>
          <cell r="M3257">
            <v>787.52</v>
          </cell>
          <cell r="AF3257" t="str">
            <v>P&amp;L</v>
          </cell>
        </row>
        <row r="3258">
          <cell r="D3258" t="str">
            <v>1</v>
          </cell>
          <cell r="M3258">
            <v>1020.03</v>
          </cell>
          <cell r="AF3258" t="str">
            <v>P&amp;L</v>
          </cell>
        </row>
        <row r="3259">
          <cell r="D3259" t="str">
            <v>1</v>
          </cell>
          <cell r="M3259">
            <v>7242.93</v>
          </cell>
          <cell r="AF3259" t="str">
            <v>P&amp;L</v>
          </cell>
        </row>
        <row r="3260">
          <cell r="D3260" t="str">
            <v>1</v>
          </cell>
          <cell r="M3260">
            <v>2044.55</v>
          </cell>
          <cell r="AF3260" t="str">
            <v>P&amp;L</v>
          </cell>
        </row>
        <row r="3261">
          <cell r="D3261" t="str">
            <v>1</v>
          </cell>
          <cell r="M3261">
            <v>1021.53</v>
          </cell>
          <cell r="AF3261" t="str">
            <v>P&amp;L</v>
          </cell>
        </row>
        <row r="3262">
          <cell r="D3262" t="str">
            <v>1</v>
          </cell>
          <cell r="M3262">
            <v>1232.6600000000001</v>
          </cell>
          <cell r="AF3262" t="str">
            <v>P&amp;L</v>
          </cell>
        </row>
        <row r="3263">
          <cell r="D3263" t="str">
            <v>1</v>
          </cell>
          <cell r="M3263">
            <v>1042.53</v>
          </cell>
          <cell r="AF3263" t="str">
            <v>P&amp;L</v>
          </cell>
        </row>
        <row r="3264">
          <cell r="D3264" t="str">
            <v>1</v>
          </cell>
          <cell r="M3264">
            <v>3066.83</v>
          </cell>
          <cell r="AF3264" t="str">
            <v>P&amp;L</v>
          </cell>
        </row>
        <row r="3265">
          <cell r="D3265" t="str">
            <v>1</v>
          </cell>
          <cell r="M3265">
            <v>1022.28</v>
          </cell>
          <cell r="AF3265" t="str">
            <v>P&amp;L</v>
          </cell>
        </row>
        <row r="3266">
          <cell r="D3266" t="str">
            <v>1</v>
          </cell>
          <cell r="M3266">
            <v>7169.43</v>
          </cell>
          <cell r="AF3266" t="str">
            <v>P&amp;L</v>
          </cell>
        </row>
        <row r="3267">
          <cell r="D3267" t="str">
            <v>1</v>
          </cell>
          <cell r="M3267">
            <v>2067.0500000000002</v>
          </cell>
          <cell r="AF3267" t="str">
            <v>P&amp;L</v>
          </cell>
        </row>
        <row r="3268">
          <cell r="D3268" t="str">
            <v>1</v>
          </cell>
          <cell r="M3268">
            <v>2042.3</v>
          </cell>
          <cell r="AF3268" t="str">
            <v>P&amp;L</v>
          </cell>
        </row>
        <row r="3269">
          <cell r="D3269" t="str">
            <v>1</v>
          </cell>
          <cell r="M3269">
            <v>4664.37</v>
          </cell>
          <cell r="AF3269" t="str">
            <v>P&amp;L</v>
          </cell>
        </row>
        <row r="3270">
          <cell r="D3270" t="str">
            <v>1</v>
          </cell>
          <cell r="M3270">
            <v>7869.95</v>
          </cell>
          <cell r="AF3270" t="str">
            <v>P&amp;L</v>
          </cell>
        </row>
        <row r="3271">
          <cell r="D3271" t="str">
            <v>1</v>
          </cell>
          <cell r="M3271">
            <v>1029.03</v>
          </cell>
          <cell r="AF3271" t="str">
            <v>P&amp;L</v>
          </cell>
        </row>
        <row r="3272">
          <cell r="D3272" t="str">
            <v>1</v>
          </cell>
          <cell r="M3272">
            <v>2095.5500000000002</v>
          </cell>
          <cell r="AF3272" t="str">
            <v>P&amp;L</v>
          </cell>
        </row>
        <row r="3273">
          <cell r="D3273" t="str">
            <v>1</v>
          </cell>
          <cell r="M3273">
            <v>1734.04</v>
          </cell>
          <cell r="AF3273" t="str">
            <v>P&amp;L</v>
          </cell>
        </row>
        <row r="3274">
          <cell r="D3274" t="str">
            <v>1</v>
          </cell>
          <cell r="M3274">
            <v>3316.58</v>
          </cell>
          <cell r="AF3274" t="str">
            <v>P&amp;L</v>
          </cell>
        </row>
        <row r="3275">
          <cell r="D3275" t="str">
            <v>1</v>
          </cell>
          <cell r="M3275">
            <v>459.01</v>
          </cell>
          <cell r="AF3275" t="str">
            <v>P&amp;L</v>
          </cell>
        </row>
        <row r="3276">
          <cell r="D3276" t="str">
            <v>1</v>
          </cell>
          <cell r="M3276">
            <v>1632.04</v>
          </cell>
          <cell r="AF3276" t="str">
            <v>P&amp;L</v>
          </cell>
        </row>
        <row r="3277">
          <cell r="D3277" t="str">
            <v>1</v>
          </cell>
          <cell r="M3277">
            <v>459.01</v>
          </cell>
          <cell r="AF3277" t="str">
            <v>P&amp;L</v>
          </cell>
        </row>
        <row r="3278">
          <cell r="D3278" t="str">
            <v>1</v>
          </cell>
          <cell r="M3278">
            <v>867.02</v>
          </cell>
          <cell r="AF3278" t="str">
            <v>P&amp;L</v>
          </cell>
        </row>
        <row r="3279">
          <cell r="D3279" t="str">
            <v>1</v>
          </cell>
          <cell r="M3279">
            <v>6087.15</v>
          </cell>
          <cell r="AF3279" t="str">
            <v>P&amp;L</v>
          </cell>
        </row>
        <row r="3280">
          <cell r="D3280" t="str">
            <v>1</v>
          </cell>
          <cell r="M3280">
            <v>1734.04</v>
          </cell>
          <cell r="AF3280" t="str">
            <v>P&amp;L</v>
          </cell>
        </row>
        <row r="3281">
          <cell r="D3281" t="str">
            <v>1</v>
          </cell>
          <cell r="M3281">
            <v>867.02</v>
          </cell>
          <cell r="AF3281" t="str">
            <v>P&amp;L</v>
          </cell>
        </row>
        <row r="3282">
          <cell r="D3282" t="str">
            <v>1</v>
          </cell>
          <cell r="M3282">
            <v>1014.03</v>
          </cell>
          <cell r="AF3282" t="str">
            <v>P&amp;L</v>
          </cell>
        </row>
        <row r="3283">
          <cell r="D3283" t="str">
            <v>1</v>
          </cell>
          <cell r="M3283">
            <v>867.02</v>
          </cell>
          <cell r="AF3283" t="str">
            <v>P&amp;L</v>
          </cell>
        </row>
        <row r="3284">
          <cell r="D3284" t="str">
            <v>1</v>
          </cell>
          <cell r="M3284">
            <v>2601.0700000000002</v>
          </cell>
          <cell r="AF3284" t="str">
            <v>P&amp;L</v>
          </cell>
        </row>
        <row r="3285">
          <cell r="D3285" t="str">
            <v>1</v>
          </cell>
          <cell r="M3285">
            <v>867.02</v>
          </cell>
          <cell r="AF3285" t="str">
            <v>P&amp;L</v>
          </cell>
        </row>
        <row r="3286">
          <cell r="D3286" t="str">
            <v>1</v>
          </cell>
          <cell r="M3286">
            <v>6069.15</v>
          </cell>
          <cell r="AF3286" t="str">
            <v>P&amp;L</v>
          </cell>
        </row>
        <row r="3287">
          <cell r="D3287" t="str">
            <v>1</v>
          </cell>
          <cell r="M3287">
            <v>1734.04</v>
          </cell>
          <cell r="AF3287" t="str">
            <v>P&amp;L</v>
          </cell>
        </row>
        <row r="3288">
          <cell r="D3288" t="str">
            <v>1</v>
          </cell>
          <cell r="M3288">
            <v>1734.04</v>
          </cell>
          <cell r="AF3288" t="str">
            <v>P&amp;L</v>
          </cell>
        </row>
        <row r="3289">
          <cell r="D3289" t="str">
            <v>1</v>
          </cell>
          <cell r="M3289">
            <v>3519.09</v>
          </cell>
          <cell r="AF3289" t="str">
            <v>P&amp;L</v>
          </cell>
        </row>
        <row r="3290">
          <cell r="D3290" t="str">
            <v>1</v>
          </cell>
          <cell r="M3290">
            <v>6447.91</v>
          </cell>
          <cell r="AF3290" t="str">
            <v>P&amp;L</v>
          </cell>
        </row>
        <row r="3291">
          <cell r="D3291" t="str">
            <v>1</v>
          </cell>
          <cell r="M3291">
            <v>867.02</v>
          </cell>
          <cell r="AF3291" t="str">
            <v>P&amp;L</v>
          </cell>
        </row>
        <row r="3292">
          <cell r="D3292" t="str">
            <v>1</v>
          </cell>
          <cell r="M3292">
            <v>1734.04</v>
          </cell>
          <cell r="AF3292" t="str">
            <v>P&amp;L</v>
          </cell>
        </row>
        <row r="3293">
          <cell r="D3293" t="str">
            <v>1</v>
          </cell>
          <cell r="M3293">
            <v>25.31</v>
          </cell>
          <cell r="AF3293" t="str">
            <v>P&amp;L</v>
          </cell>
        </row>
        <row r="3294">
          <cell r="D3294" t="str">
            <v>1</v>
          </cell>
          <cell r="M3294">
            <v>33.75</v>
          </cell>
          <cell r="AF3294" t="str">
            <v>P&amp;L</v>
          </cell>
        </row>
        <row r="3295">
          <cell r="D3295" t="str">
            <v>1</v>
          </cell>
          <cell r="M3295">
            <v>8.44</v>
          </cell>
          <cell r="AF3295" t="str">
            <v>P&amp;L</v>
          </cell>
        </row>
        <row r="3296">
          <cell r="D3296" t="str">
            <v>1</v>
          </cell>
          <cell r="M3296">
            <v>16.88</v>
          </cell>
          <cell r="AF3296" t="str">
            <v>P&amp;L</v>
          </cell>
        </row>
        <row r="3297">
          <cell r="D3297" t="str">
            <v>1</v>
          </cell>
          <cell r="M3297">
            <v>33.75</v>
          </cell>
          <cell r="AF3297" t="str">
            <v>P&amp;L</v>
          </cell>
        </row>
        <row r="3298">
          <cell r="D3298" t="str">
            <v>1</v>
          </cell>
          <cell r="M3298">
            <v>16.88</v>
          </cell>
          <cell r="AF3298" t="str">
            <v>P&amp;L</v>
          </cell>
        </row>
        <row r="3299">
          <cell r="D3299" t="str">
            <v>1</v>
          </cell>
          <cell r="M3299">
            <v>50.63</v>
          </cell>
          <cell r="AF3299" t="str">
            <v>P&amp;L</v>
          </cell>
        </row>
        <row r="3300">
          <cell r="D3300" t="str">
            <v>1</v>
          </cell>
          <cell r="M3300">
            <v>42.19</v>
          </cell>
          <cell r="AF3300" t="str">
            <v>P&amp;L</v>
          </cell>
        </row>
        <row r="3301">
          <cell r="D3301" t="str">
            <v>1</v>
          </cell>
          <cell r="M3301">
            <v>16.88</v>
          </cell>
          <cell r="AF3301" t="str">
            <v>P&amp;L</v>
          </cell>
        </row>
        <row r="3302">
          <cell r="D3302" t="str">
            <v>1</v>
          </cell>
          <cell r="M3302">
            <v>27.47</v>
          </cell>
          <cell r="AF3302" t="str">
            <v>P&amp;L</v>
          </cell>
        </row>
        <row r="3303">
          <cell r="D3303" t="str">
            <v>1</v>
          </cell>
          <cell r="M3303">
            <v>8.44</v>
          </cell>
          <cell r="AF3303" t="str">
            <v>P&amp;L</v>
          </cell>
        </row>
        <row r="3304">
          <cell r="D3304" t="str">
            <v>1</v>
          </cell>
          <cell r="M3304">
            <v>25.31</v>
          </cell>
          <cell r="AF3304" t="str">
            <v>P&amp;L</v>
          </cell>
        </row>
        <row r="3305">
          <cell r="D3305" t="str">
            <v>1</v>
          </cell>
          <cell r="M3305">
            <v>16.88</v>
          </cell>
          <cell r="AF3305" t="str">
            <v>P&amp;L</v>
          </cell>
        </row>
        <row r="3306">
          <cell r="D3306" t="str">
            <v>1</v>
          </cell>
          <cell r="M3306">
            <v>84.38</v>
          </cell>
          <cell r="AF3306" t="str">
            <v>P&amp;L</v>
          </cell>
        </row>
        <row r="3307">
          <cell r="D3307" t="str">
            <v>1</v>
          </cell>
          <cell r="M3307">
            <v>42.19</v>
          </cell>
          <cell r="AF3307" t="str">
            <v>P&amp;L</v>
          </cell>
        </row>
        <row r="3308">
          <cell r="D3308" t="str">
            <v>1</v>
          </cell>
          <cell r="M3308">
            <v>25.31</v>
          </cell>
          <cell r="AF3308" t="str">
            <v>P&amp;L</v>
          </cell>
        </row>
        <row r="3309">
          <cell r="D3309" t="str">
            <v>1</v>
          </cell>
          <cell r="M3309">
            <v>67.5</v>
          </cell>
          <cell r="AF3309" t="str">
            <v>P&amp;L</v>
          </cell>
        </row>
        <row r="3310">
          <cell r="D3310" t="str">
            <v>1</v>
          </cell>
          <cell r="M3310">
            <v>75.94</v>
          </cell>
          <cell r="AF3310" t="str">
            <v>P&amp;L</v>
          </cell>
        </row>
        <row r="3311">
          <cell r="D3311" t="str">
            <v>1</v>
          </cell>
          <cell r="M3311">
            <v>8.44</v>
          </cell>
          <cell r="AF3311" t="str">
            <v>P&amp;L</v>
          </cell>
        </row>
        <row r="3312">
          <cell r="D3312" t="str">
            <v>1</v>
          </cell>
          <cell r="M3312">
            <v>16.88</v>
          </cell>
          <cell r="AF3312" t="str">
            <v>P&amp;L</v>
          </cell>
        </row>
        <row r="3313">
          <cell r="D3313" t="str">
            <v>1</v>
          </cell>
          <cell r="M3313">
            <v>24665.3</v>
          </cell>
          <cell r="AF3313" t="str">
            <v>P&amp;L</v>
          </cell>
        </row>
        <row r="3314">
          <cell r="D3314" t="str">
            <v>1</v>
          </cell>
          <cell r="M3314">
            <v>180</v>
          </cell>
          <cell r="AF3314" t="str">
            <v>P&amp;L</v>
          </cell>
        </row>
        <row r="3315">
          <cell r="D3315" t="str">
            <v>1</v>
          </cell>
          <cell r="M3315">
            <v>180</v>
          </cell>
          <cell r="AF3315" t="str">
            <v>P&amp;L</v>
          </cell>
        </row>
        <row r="3316">
          <cell r="D3316" t="str">
            <v>1</v>
          </cell>
          <cell r="M3316">
            <v>180</v>
          </cell>
          <cell r="AF3316" t="str">
            <v>P&amp;L</v>
          </cell>
        </row>
        <row r="3317">
          <cell r="D3317" t="str">
            <v>1</v>
          </cell>
          <cell r="M3317">
            <v>225.01</v>
          </cell>
          <cell r="AF3317" t="str">
            <v>P&amp;L</v>
          </cell>
        </row>
        <row r="3318">
          <cell r="D3318" t="str">
            <v>1</v>
          </cell>
          <cell r="M3318">
            <v>12288.2</v>
          </cell>
          <cell r="AF3318" t="str">
            <v>P&amp;L</v>
          </cell>
        </row>
        <row r="3319">
          <cell r="D3319" t="str">
            <v>1</v>
          </cell>
          <cell r="M3319">
            <v>220.51</v>
          </cell>
          <cell r="AF3319" t="str">
            <v>P&amp;L</v>
          </cell>
        </row>
        <row r="3320">
          <cell r="D3320" t="str">
            <v>1</v>
          </cell>
          <cell r="M3320">
            <v>1956.57</v>
          </cell>
          <cell r="AF3320" t="str">
            <v>P&amp;L</v>
          </cell>
        </row>
        <row r="3321">
          <cell r="D3321" t="str">
            <v>1</v>
          </cell>
          <cell r="M3321">
            <v>880.45</v>
          </cell>
          <cell r="AF3321" t="str">
            <v>P&amp;L</v>
          </cell>
        </row>
        <row r="3322">
          <cell r="D3322" t="str">
            <v>1</v>
          </cell>
          <cell r="M3322">
            <v>5.78</v>
          </cell>
          <cell r="AF3322" t="str">
            <v>P&amp;L</v>
          </cell>
        </row>
        <row r="3323">
          <cell r="D3323" t="str">
            <v>1</v>
          </cell>
          <cell r="M3323">
            <v>2284.9699999999998</v>
          </cell>
          <cell r="AF3323" t="str">
            <v>P&amp;L</v>
          </cell>
        </row>
        <row r="3324">
          <cell r="D3324" t="str">
            <v>1</v>
          </cell>
          <cell r="M3324">
            <v>-3720.45</v>
          </cell>
          <cell r="AF3324" t="str">
            <v>P&amp;L</v>
          </cell>
        </row>
        <row r="3325">
          <cell r="D3325" t="str">
            <v>1</v>
          </cell>
          <cell r="M3325">
            <v>-1679.37</v>
          </cell>
          <cell r="AF3325" t="str">
            <v>P&amp;L</v>
          </cell>
        </row>
        <row r="3326">
          <cell r="D3326" t="str">
            <v>1</v>
          </cell>
          <cell r="M3326">
            <v>-1448.53</v>
          </cell>
          <cell r="AF3326" t="str">
            <v>P&amp;L</v>
          </cell>
        </row>
        <row r="3327">
          <cell r="D3327" t="str">
            <v>1</v>
          </cell>
          <cell r="M3327">
            <v>-12288.2</v>
          </cell>
          <cell r="AF3327" t="str">
            <v>P&amp;L</v>
          </cell>
        </row>
        <row r="3328">
          <cell r="D3328" t="str">
            <v>1</v>
          </cell>
          <cell r="M3328">
            <v>-12288.2</v>
          </cell>
          <cell r="AF3328" t="str">
            <v>P&amp;L</v>
          </cell>
        </row>
        <row r="3329">
          <cell r="D3329" t="str">
            <v>1</v>
          </cell>
          <cell r="M3329">
            <v>-22912.35</v>
          </cell>
          <cell r="AF3329" t="str">
            <v>P&amp;L</v>
          </cell>
        </row>
        <row r="3330">
          <cell r="D3330" t="str">
            <v>1</v>
          </cell>
          <cell r="M3330">
            <v>-333.01</v>
          </cell>
          <cell r="AF3330" t="str">
            <v>P&amp;L</v>
          </cell>
        </row>
        <row r="3331">
          <cell r="D3331" t="str">
            <v>1</v>
          </cell>
          <cell r="M3331">
            <v>-333.01</v>
          </cell>
          <cell r="AF3331" t="str">
            <v>P&amp;L</v>
          </cell>
        </row>
        <row r="3332">
          <cell r="D3332" t="str">
            <v>1</v>
          </cell>
          <cell r="M3332">
            <v>-333.01</v>
          </cell>
          <cell r="AF3332" t="str">
            <v>P&amp;L</v>
          </cell>
        </row>
        <row r="3333">
          <cell r="D3333" t="str">
            <v>1</v>
          </cell>
          <cell r="M3333">
            <v>-333.01</v>
          </cell>
          <cell r="AF3333" t="str">
            <v>P&amp;L</v>
          </cell>
        </row>
        <row r="3334">
          <cell r="D3334" t="str">
            <v>1</v>
          </cell>
          <cell r="M3334">
            <v>-81</v>
          </cell>
          <cell r="AF3334" t="str">
            <v>P&amp;L</v>
          </cell>
        </row>
        <row r="3335">
          <cell r="D3335" t="str">
            <v>1</v>
          </cell>
          <cell r="M3335">
            <v>-847869.19</v>
          </cell>
          <cell r="AF3335" t="str">
            <v>Balance sheet</v>
          </cell>
        </row>
        <row r="3336">
          <cell r="D3336" t="str">
            <v>1</v>
          </cell>
          <cell r="M3336">
            <v>21.25</v>
          </cell>
          <cell r="AF3336" t="str">
            <v>P&amp;L</v>
          </cell>
        </row>
        <row r="3337">
          <cell r="D3337" t="str">
            <v>1</v>
          </cell>
          <cell r="M3337">
            <v>-21.25</v>
          </cell>
          <cell r="AF3337" t="str">
            <v>Balance sheet</v>
          </cell>
        </row>
        <row r="3338">
          <cell r="D3338" t="str">
            <v>1</v>
          </cell>
          <cell r="M3338">
            <v>10800</v>
          </cell>
          <cell r="AF3338" t="str">
            <v>Balance sheet</v>
          </cell>
        </row>
        <row r="3339">
          <cell r="D3339" t="str">
            <v>1</v>
          </cell>
          <cell r="M3339">
            <v>-10800</v>
          </cell>
          <cell r="AF3339" t="str">
            <v>Balance sheet</v>
          </cell>
        </row>
        <row r="3340">
          <cell r="D3340" t="str">
            <v>1</v>
          </cell>
          <cell r="M3340">
            <v>847869.19</v>
          </cell>
          <cell r="AF3340" t="str">
            <v>Balance sheet</v>
          </cell>
        </row>
        <row r="3341">
          <cell r="D3341" t="str">
            <v>1</v>
          </cell>
          <cell r="M3341">
            <v>-847869.19</v>
          </cell>
          <cell r="AF3341" t="str">
            <v>Balance sheet</v>
          </cell>
        </row>
        <row r="3342">
          <cell r="D3342" t="str">
            <v>1</v>
          </cell>
          <cell r="M3342">
            <v>-15.11</v>
          </cell>
          <cell r="AF3342" t="str">
            <v>P&amp;L</v>
          </cell>
        </row>
        <row r="3343">
          <cell r="D3343" t="str">
            <v>1</v>
          </cell>
          <cell r="M3343">
            <v>15.11</v>
          </cell>
          <cell r="AF3343" t="str">
            <v>Balance sheet</v>
          </cell>
        </row>
        <row r="3344">
          <cell r="D3344" t="str">
            <v>1</v>
          </cell>
          <cell r="M3344">
            <v>847869.19</v>
          </cell>
          <cell r="AF3344" t="str">
            <v>Balance sheet</v>
          </cell>
        </row>
        <row r="3345">
          <cell r="D3345" t="str">
            <v>1</v>
          </cell>
          <cell r="M3345">
            <v>-847869.19</v>
          </cell>
          <cell r="AF3345" t="str">
            <v>P&amp;L</v>
          </cell>
        </row>
        <row r="3346">
          <cell r="D3346" t="str">
            <v>1</v>
          </cell>
          <cell r="M3346">
            <v>10800</v>
          </cell>
          <cell r="AF3346" t="str">
            <v>P&amp;L</v>
          </cell>
        </row>
        <row r="3347">
          <cell r="D3347" t="str">
            <v>1</v>
          </cell>
          <cell r="M3347">
            <v>-10800</v>
          </cell>
          <cell r="AF3347" t="str">
            <v>Balance sheet</v>
          </cell>
        </row>
        <row r="3348">
          <cell r="D3348" t="str">
            <v>1</v>
          </cell>
          <cell r="M3348">
            <v>-15.1</v>
          </cell>
          <cell r="AF3348" t="str">
            <v>P&amp;L</v>
          </cell>
        </row>
        <row r="3349">
          <cell r="D3349" t="str">
            <v>1</v>
          </cell>
          <cell r="M3349">
            <v>15.1</v>
          </cell>
          <cell r="AF3349" t="str">
            <v>Balance sheet</v>
          </cell>
        </row>
        <row r="3350">
          <cell r="D3350" t="str">
            <v>1</v>
          </cell>
          <cell r="M3350">
            <v>34098.36</v>
          </cell>
          <cell r="AF3350" t="str">
            <v>Balance sheet</v>
          </cell>
        </row>
        <row r="3351">
          <cell r="D3351" t="str">
            <v>1</v>
          </cell>
          <cell r="M3351">
            <v>-34098.36</v>
          </cell>
          <cell r="AF3351" t="str">
            <v>P&amp;L</v>
          </cell>
        </row>
        <row r="3352">
          <cell r="D3352" t="str">
            <v>1</v>
          </cell>
          <cell r="M3352">
            <v>22912.35</v>
          </cell>
          <cell r="AF3352" t="str">
            <v>P&amp;L</v>
          </cell>
        </row>
        <row r="3353">
          <cell r="D3353" t="str">
            <v>1</v>
          </cell>
          <cell r="M3353">
            <v>12288.2</v>
          </cell>
          <cell r="AF3353" t="str">
            <v>P&amp;L</v>
          </cell>
        </row>
        <row r="3354">
          <cell r="D3354" t="str">
            <v>1</v>
          </cell>
          <cell r="M3354">
            <v>-22912.35</v>
          </cell>
          <cell r="AF3354" t="str">
            <v>Balance sheet</v>
          </cell>
        </row>
        <row r="3355">
          <cell r="D3355" t="str">
            <v>1</v>
          </cell>
          <cell r="M3355">
            <v>-12288.2</v>
          </cell>
          <cell r="AF3355" t="str">
            <v>Balance sheet</v>
          </cell>
        </row>
        <row r="3356">
          <cell r="D3356" t="str">
            <v>1</v>
          </cell>
          <cell r="M3356">
            <v>-27.45</v>
          </cell>
          <cell r="AF3356" t="str">
            <v>P&amp;L</v>
          </cell>
        </row>
        <row r="3357">
          <cell r="D3357" t="str">
            <v>1</v>
          </cell>
          <cell r="M3357">
            <v>27.45</v>
          </cell>
          <cell r="AF3357" t="str">
            <v>Balance sheet</v>
          </cell>
        </row>
        <row r="3358">
          <cell r="D3358" t="str">
            <v>1</v>
          </cell>
          <cell r="M3358">
            <v>37.119999999999997</v>
          </cell>
          <cell r="AF3358" t="str">
            <v>P&amp;L</v>
          </cell>
        </row>
        <row r="3359">
          <cell r="D3359" t="str">
            <v>1</v>
          </cell>
          <cell r="M3359">
            <v>-37.119999999999997</v>
          </cell>
          <cell r="AF3359" t="str">
            <v>Balance sheet</v>
          </cell>
        </row>
        <row r="3360">
          <cell r="D3360" t="str">
            <v>1</v>
          </cell>
          <cell r="M3360">
            <v>768.57</v>
          </cell>
          <cell r="AF3360" t="str">
            <v>P&amp;L</v>
          </cell>
        </row>
        <row r="3361">
          <cell r="D3361" t="str">
            <v>1</v>
          </cell>
          <cell r="M3361">
            <v>26.49</v>
          </cell>
          <cell r="AF3361" t="str">
            <v>P&amp;L</v>
          </cell>
        </row>
        <row r="3362">
          <cell r="D3362" t="str">
            <v>1</v>
          </cell>
          <cell r="M3362">
            <v>-795.06</v>
          </cell>
          <cell r="AF3362" t="str">
            <v>Balance sheet</v>
          </cell>
        </row>
        <row r="3363">
          <cell r="D3363" t="str">
            <v>1</v>
          </cell>
          <cell r="M3363">
            <v>-10.36</v>
          </cell>
          <cell r="AF3363" t="str">
            <v>P&amp;L</v>
          </cell>
        </row>
        <row r="3364">
          <cell r="D3364" t="str">
            <v>1</v>
          </cell>
          <cell r="M3364">
            <v>10.36</v>
          </cell>
          <cell r="AF3364" t="str">
            <v>Balance sheet</v>
          </cell>
        </row>
        <row r="3365">
          <cell r="D3365" t="str">
            <v>1</v>
          </cell>
          <cell r="M3365">
            <v>97.03</v>
          </cell>
          <cell r="AF3365" t="str">
            <v>P&amp;L</v>
          </cell>
        </row>
        <row r="3366">
          <cell r="D3366" t="str">
            <v>1</v>
          </cell>
          <cell r="M3366">
            <v>-97.03</v>
          </cell>
          <cell r="AF3366" t="str">
            <v>Balance sheet</v>
          </cell>
        </row>
        <row r="3367">
          <cell r="D3367" t="str">
            <v>1</v>
          </cell>
          <cell r="M3367">
            <v>21.63</v>
          </cell>
          <cell r="AF3367" t="str">
            <v>P&amp;L</v>
          </cell>
        </row>
        <row r="3368">
          <cell r="D3368" t="str">
            <v>1</v>
          </cell>
          <cell r="M3368">
            <v>76.23</v>
          </cell>
          <cell r="AF3368" t="str">
            <v>P&amp;L</v>
          </cell>
        </row>
        <row r="3369">
          <cell r="D3369" t="str">
            <v>1</v>
          </cell>
          <cell r="M3369">
            <v>74.66</v>
          </cell>
          <cell r="AF3369" t="str">
            <v>P&amp;L</v>
          </cell>
        </row>
        <row r="3370">
          <cell r="D3370" t="str">
            <v>1</v>
          </cell>
          <cell r="M3370">
            <v>-172.52</v>
          </cell>
          <cell r="AF3370" t="str">
            <v>Balance sheet</v>
          </cell>
        </row>
        <row r="3371">
          <cell r="D3371" t="str">
            <v>1</v>
          </cell>
          <cell r="M3371">
            <v>5.22</v>
          </cell>
          <cell r="AF3371" t="str">
            <v>P&amp;L</v>
          </cell>
        </row>
        <row r="3372">
          <cell r="D3372" t="str">
            <v>1</v>
          </cell>
          <cell r="M3372">
            <v>-5.22</v>
          </cell>
          <cell r="AF3372" t="str">
            <v>Balance sheet</v>
          </cell>
        </row>
        <row r="3373">
          <cell r="D3373" t="str">
            <v>1</v>
          </cell>
          <cell r="M3373">
            <v>-37.119999999999997</v>
          </cell>
          <cell r="AF3373" t="str">
            <v>Balance sheet</v>
          </cell>
        </row>
        <row r="3374">
          <cell r="D3374" t="str">
            <v>1</v>
          </cell>
          <cell r="M3374">
            <v>37.119999999999997</v>
          </cell>
          <cell r="AF3374" t="str">
            <v>Balance sheet</v>
          </cell>
        </row>
        <row r="3375">
          <cell r="D3375" t="str">
            <v>1</v>
          </cell>
          <cell r="M3375">
            <v>-795.06</v>
          </cell>
          <cell r="AF3375" t="str">
            <v>Balance sheet</v>
          </cell>
        </row>
        <row r="3376">
          <cell r="D3376" t="str">
            <v>1</v>
          </cell>
          <cell r="M3376">
            <v>795.06</v>
          </cell>
          <cell r="AF3376" t="str">
            <v>Balance sheet</v>
          </cell>
        </row>
        <row r="3377">
          <cell r="D3377" t="str">
            <v>1</v>
          </cell>
          <cell r="M3377">
            <v>-172.52</v>
          </cell>
          <cell r="AF3377" t="str">
            <v>Balance sheet</v>
          </cell>
        </row>
        <row r="3378">
          <cell r="D3378" t="str">
            <v>1</v>
          </cell>
          <cell r="M3378">
            <v>172.52</v>
          </cell>
          <cell r="AF3378" t="str">
            <v>Balance sheet</v>
          </cell>
        </row>
        <row r="3379">
          <cell r="D3379" t="str">
            <v>1</v>
          </cell>
          <cell r="M3379">
            <v>-97.03</v>
          </cell>
          <cell r="AF3379" t="str">
            <v>Balance sheet</v>
          </cell>
        </row>
        <row r="3380">
          <cell r="D3380" t="str">
            <v>1</v>
          </cell>
          <cell r="M3380">
            <v>97.03</v>
          </cell>
          <cell r="AF3380" t="str">
            <v>Balance sheet</v>
          </cell>
        </row>
        <row r="3381">
          <cell r="D3381" t="str">
            <v>1</v>
          </cell>
          <cell r="M3381">
            <v>-20884.740000000002</v>
          </cell>
          <cell r="AF3381" t="str">
            <v>P&amp;L</v>
          </cell>
        </row>
        <row r="3382">
          <cell r="D3382" t="str">
            <v>1</v>
          </cell>
          <cell r="M3382">
            <v>-1267.03</v>
          </cell>
          <cell r="AF3382" t="str">
            <v>P&amp;L</v>
          </cell>
        </row>
        <row r="3383">
          <cell r="D3383" t="str">
            <v>1</v>
          </cell>
          <cell r="M3383">
            <v>-847.83</v>
          </cell>
          <cell r="AF3383" t="str">
            <v>P&amp;L</v>
          </cell>
        </row>
        <row r="3384">
          <cell r="D3384" t="str">
            <v>1</v>
          </cell>
          <cell r="M3384">
            <v>-2117.4899999999998</v>
          </cell>
          <cell r="AF3384" t="str">
            <v>P&amp;L</v>
          </cell>
        </row>
        <row r="3385">
          <cell r="D3385" t="str">
            <v>1</v>
          </cell>
          <cell r="M3385">
            <v>-11923.08</v>
          </cell>
          <cell r="AF3385" t="str">
            <v>P&amp;L</v>
          </cell>
        </row>
        <row r="3386">
          <cell r="D3386" t="str">
            <v>1</v>
          </cell>
          <cell r="M3386">
            <v>-5896.74</v>
          </cell>
          <cell r="AF3386" t="str">
            <v>P&amp;L</v>
          </cell>
        </row>
        <row r="3387">
          <cell r="D3387" t="str">
            <v>1</v>
          </cell>
          <cell r="M3387">
            <v>-7880.48</v>
          </cell>
          <cell r="AF3387" t="str">
            <v>P&amp;L</v>
          </cell>
        </row>
        <row r="3388">
          <cell r="D3388" t="str">
            <v>1</v>
          </cell>
          <cell r="M3388">
            <v>-989.13</v>
          </cell>
          <cell r="AF3388" t="str">
            <v>P&amp;L</v>
          </cell>
        </row>
        <row r="3389">
          <cell r="D3389" t="str">
            <v>1</v>
          </cell>
          <cell r="M3389">
            <v>-3218.58</v>
          </cell>
          <cell r="AF3389" t="str">
            <v>P&amp;L</v>
          </cell>
        </row>
        <row r="3390">
          <cell r="D3390" t="str">
            <v>1</v>
          </cell>
          <cell r="M3390">
            <v>-1857.92</v>
          </cell>
          <cell r="AF3390" t="str">
            <v>P&amp;L</v>
          </cell>
        </row>
        <row r="3391">
          <cell r="D3391" t="str">
            <v>1</v>
          </cell>
          <cell r="M3391">
            <v>-3502.32</v>
          </cell>
          <cell r="AF3391" t="str">
            <v>P&amp;L</v>
          </cell>
        </row>
        <row r="3392">
          <cell r="D3392" t="str">
            <v>1</v>
          </cell>
          <cell r="M3392">
            <v>-2554.9499999999998</v>
          </cell>
          <cell r="AF3392" t="str">
            <v>P&amp;L</v>
          </cell>
        </row>
        <row r="3393">
          <cell r="D3393" t="str">
            <v>1</v>
          </cell>
          <cell r="M3393">
            <v>-2990.99</v>
          </cell>
          <cell r="AF3393" t="str">
            <v>P&amp;L</v>
          </cell>
        </row>
        <row r="3394">
          <cell r="D3394" t="str">
            <v>1</v>
          </cell>
          <cell r="M3394">
            <v>-319.14999999999998</v>
          </cell>
          <cell r="AF3394" t="str">
            <v>P&amp;L</v>
          </cell>
        </row>
        <row r="3395">
          <cell r="D3395" t="str">
            <v>1</v>
          </cell>
          <cell r="M3395">
            <v>-12635.87</v>
          </cell>
          <cell r="AF3395" t="str">
            <v>P&amp;L</v>
          </cell>
        </row>
        <row r="3396">
          <cell r="D3396" t="str">
            <v>1</v>
          </cell>
          <cell r="M3396">
            <v>-1778.69</v>
          </cell>
          <cell r="AF3396" t="str">
            <v>P&amp;L</v>
          </cell>
        </row>
        <row r="3397">
          <cell r="D3397" t="str">
            <v>1</v>
          </cell>
          <cell r="M3397">
            <v>-5928.96</v>
          </cell>
          <cell r="AF3397" t="str">
            <v>P&amp;L</v>
          </cell>
        </row>
        <row r="3398">
          <cell r="D3398" t="str">
            <v>1</v>
          </cell>
          <cell r="M3398">
            <v>-8266.1</v>
          </cell>
          <cell r="AF3398" t="str">
            <v>P&amp;L</v>
          </cell>
        </row>
        <row r="3399">
          <cell r="D3399" t="str">
            <v>1</v>
          </cell>
          <cell r="M3399">
            <v>-181.69</v>
          </cell>
          <cell r="AF3399" t="str">
            <v>P&amp;L</v>
          </cell>
        </row>
        <row r="3400">
          <cell r="D3400" t="str">
            <v>1</v>
          </cell>
          <cell r="M3400">
            <v>-2117.4899999999998</v>
          </cell>
          <cell r="AF3400" t="str">
            <v>P&amp;L</v>
          </cell>
        </row>
        <row r="3401">
          <cell r="D3401" t="str">
            <v>1</v>
          </cell>
          <cell r="M3401">
            <v>20884.740000000002</v>
          </cell>
          <cell r="AF3401" t="str">
            <v>Balance sheet</v>
          </cell>
        </row>
        <row r="3402">
          <cell r="D3402" t="str">
            <v>1</v>
          </cell>
          <cell r="M3402">
            <v>1267.03</v>
          </cell>
          <cell r="AF3402" t="str">
            <v>Balance sheet</v>
          </cell>
        </row>
        <row r="3403">
          <cell r="D3403" t="str">
            <v>1</v>
          </cell>
          <cell r="M3403">
            <v>847.83</v>
          </cell>
          <cell r="AF3403" t="str">
            <v>Balance sheet</v>
          </cell>
        </row>
        <row r="3404">
          <cell r="D3404" t="str">
            <v>1</v>
          </cell>
          <cell r="M3404">
            <v>2117.4899999999998</v>
          </cell>
          <cell r="AF3404" t="str">
            <v>Balance sheet</v>
          </cell>
        </row>
        <row r="3405">
          <cell r="D3405" t="str">
            <v>1</v>
          </cell>
          <cell r="M3405">
            <v>11923.08</v>
          </cell>
          <cell r="AF3405" t="str">
            <v>Balance sheet</v>
          </cell>
        </row>
        <row r="3406">
          <cell r="D3406" t="str">
            <v>1</v>
          </cell>
          <cell r="M3406">
            <v>5896.74</v>
          </cell>
          <cell r="AF3406" t="str">
            <v>Balance sheet</v>
          </cell>
        </row>
        <row r="3407">
          <cell r="D3407" t="str">
            <v>1</v>
          </cell>
          <cell r="M3407">
            <v>7880.48</v>
          </cell>
          <cell r="AF3407" t="str">
            <v>Balance sheet</v>
          </cell>
        </row>
        <row r="3408">
          <cell r="D3408" t="str">
            <v>1</v>
          </cell>
          <cell r="M3408">
            <v>989.13</v>
          </cell>
          <cell r="AF3408" t="str">
            <v>Balance sheet</v>
          </cell>
        </row>
        <row r="3409">
          <cell r="D3409" t="str">
            <v>1</v>
          </cell>
          <cell r="M3409">
            <v>3218.58</v>
          </cell>
          <cell r="AF3409" t="str">
            <v>Balance sheet</v>
          </cell>
        </row>
        <row r="3410">
          <cell r="D3410" t="str">
            <v>1</v>
          </cell>
          <cell r="M3410">
            <v>1857.92</v>
          </cell>
          <cell r="AF3410" t="str">
            <v>Balance sheet</v>
          </cell>
        </row>
        <row r="3411">
          <cell r="D3411" t="str">
            <v>1</v>
          </cell>
          <cell r="M3411">
            <v>3502.32</v>
          </cell>
          <cell r="AF3411" t="str">
            <v>Balance sheet</v>
          </cell>
        </row>
        <row r="3412">
          <cell r="D3412" t="str">
            <v>1</v>
          </cell>
          <cell r="M3412">
            <v>2554.9499999999998</v>
          </cell>
          <cell r="AF3412" t="str">
            <v>Balance sheet</v>
          </cell>
        </row>
        <row r="3413">
          <cell r="D3413" t="str">
            <v>1</v>
          </cell>
          <cell r="M3413">
            <v>2990.99</v>
          </cell>
          <cell r="AF3413" t="str">
            <v>Balance sheet</v>
          </cell>
        </row>
        <row r="3414">
          <cell r="D3414" t="str">
            <v>1</v>
          </cell>
          <cell r="M3414">
            <v>319.14999999999998</v>
          </cell>
          <cell r="AF3414" t="str">
            <v>Balance sheet</v>
          </cell>
        </row>
        <row r="3415">
          <cell r="D3415" t="str">
            <v>1</v>
          </cell>
          <cell r="M3415">
            <v>12635.87</v>
          </cell>
          <cell r="AF3415" t="str">
            <v>Balance sheet</v>
          </cell>
        </row>
        <row r="3416">
          <cell r="D3416" t="str">
            <v>1</v>
          </cell>
          <cell r="M3416">
            <v>1778.69</v>
          </cell>
          <cell r="AF3416" t="str">
            <v>Balance sheet</v>
          </cell>
        </row>
        <row r="3417">
          <cell r="D3417" t="str">
            <v>1</v>
          </cell>
          <cell r="M3417">
            <v>5928.96</v>
          </cell>
          <cell r="AF3417" t="str">
            <v>Balance sheet</v>
          </cell>
        </row>
        <row r="3418">
          <cell r="D3418" t="str">
            <v>1</v>
          </cell>
          <cell r="M3418">
            <v>8266.1</v>
          </cell>
          <cell r="AF3418" t="str">
            <v>Balance sheet</v>
          </cell>
        </row>
        <row r="3419">
          <cell r="D3419" t="str">
            <v>1</v>
          </cell>
          <cell r="M3419">
            <v>181.69</v>
          </cell>
          <cell r="AF3419" t="str">
            <v>Balance sheet</v>
          </cell>
        </row>
        <row r="3420">
          <cell r="D3420" t="str">
            <v>1</v>
          </cell>
          <cell r="M3420">
            <v>2117.4899999999998</v>
          </cell>
          <cell r="AF3420" t="str">
            <v>Balance sheet</v>
          </cell>
        </row>
        <row r="3421">
          <cell r="D3421" t="str">
            <v>1</v>
          </cell>
          <cell r="M3421">
            <v>5.1100000000000003</v>
          </cell>
          <cell r="AF3421" t="str">
            <v>P&amp;L</v>
          </cell>
        </row>
        <row r="3422">
          <cell r="D3422" t="str">
            <v>1</v>
          </cell>
          <cell r="M3422">
            <v>-5.1100000000000003</v>
          </cell>
          <cell r="AF3422" t="str">
            <v>Balance sheet</v>
          </cell>
        </row>
        <row r="3423">
          <cell r="D3423" t="str">
            <v>1</v>
          </cell>
          <cell r="M3423">
            <v>1019.18</v>
          </cell>
          <cell r="AF3423" t="str">
            <v>P&amp;L</v>
          </cell>
        </row>
        <row r="3424">
          <cell r="D3424" t="str">
            <v>1</v>
          </cell>
          <cell r="M3424">
            <v>848.95</v>
          </cell>
          <cell r="AF3424" t="str">
            <v>P&amp;L</v>
          </cell>
        </row>
        <row r="3425">
          <cell r="D3425" t="str">
            <v>1</v>
          </cell>
          <cell r="M3425">
            <v>1166.6600000000001</v>
          </cell>
          <cell r="AF3425" t="str">
            <v>P&amp;L</v>
          </cell>
        </row>
        <row r="3426">
          <cell r="D3426" t="str">
            <v>1</v>
          </cell>
          <cell r="M3426">
            <v>411.07</v>
          </cell>
          <cell r="AF3426" t="str">
            <v>P&amp;L</v>
          </cell>
        </row>
        <row r="3427">
          <cell r="D3427" t="str">
            <v>1</v>
          </cell>
          <cell r="M3427">
            <v>4065.57</v>
          </cell>
          <cell r="AF3427" t="str">
            <v>P&amp;L</v>
          </cell>
        </row>
        <row r="3428">
          <cell r="D3428" t="str">
            <v>1</v>
          </cell>
          <cell r="M3428">
            <v>4658.47</v>
          </cell>
          <cell r="AF3428" t="str">
            <v>P&amp;L</v>
          </cell>
        </row>
        <row r="3429">
          <cell r="D3429" t="str">
            <v>1</v>
          </cell>
          <cell r="M3429">
            <v>1863.39</v>
          </cell>
          <cell r="AF3429" t="str">
            <v>P&amp;L</v>
          </cell>
        </row>
        <row r="3430">
          <cell r="D3430" t="str">
            <v>1</v>
          </cell>
          <cell r="M3430">
            <v>142.35</v>
          </cell>
          <cell r="AF3430" t="str">
            <v>P&amp;L</v>
          </cell>
        </row>
        <row r="3431">
          <cell r="D3431" t="str">
            <v>1</v>
          </cell>
          <cell r="M3431">
            <v>890.28</v>
          </cell>
          <cell r="AF3431" t="str">
            <v>P&amp;L</v>
          </cell>
        </row>
        <row r="3432">
          <cell r="D3432" t="str">
            <v>1</v>
          </cell>
          <cell r="M3432">
            <v>633.59</v>
          </cell>
          <cell r="AF3432" t="str">
            <v>P&amp;L</v>
          </cell>
        </row>
        <row r="3433">
          <cell r="D3433" t="str">
            <v>1</v>
          </cell>
          <cell r="M3433">
            <v>1979.25</v>
          </cell>
          <cell r="AF3433" t="str">
            <v>P&amp;L</v>
          </cell>
        </row>
        <row r="3434">
          <cell r="D3434" t="str">
            <v>1</v>
          </cell>
          <cell r="M3434">
            <v>1023.51</v>
          </cell>
          <cell r="AF3434" t="str">
            <v>P&amp;L</v>
          </cell>
        </row>
        <row r="3435">
          <cell r="D3435" t="str">
            <v>1</v>
          </cell>
          <cell r="M3435">
            <v>828.81</v>
          </cell>
          <cell r="AF3435" t="str">
            <v>P&amp;L</v>
          </cell>
        </row>
        <row r="3436">
          <cell r="D3436" t="str">
            <v>1</v>
          </cell>
          <cell r="M3436">
            <v>2713.82</v>
          </cell>
          <cell r="AF3436" t="str">
            <v>P&amp;L</v>
          </cell>
        </row>
        <row r="3437">
          <cell r="D3437" t="str">
            <v>1</v>
          </cell>
          <cell r="M3437">
            <v>367.11</v>
          </cell>
          <cell r="AF3437" t="str">
            <v>P&amp;L</v>
          </cell>
        </row>
        <row r="3438">
          <cell r="D3438" t="str">
            <v>1</v>
          </cell>
          <cell r="M3438">
            <v>2466.81</v>
          </cell>
          <cell r="AF3438" t="str">
            <v>P&amp;L</v>
          </cell>
        </row>
        <row r="3439">
          <cell r="D3439" t="str">
            <v>1</v>
          </cell>
          <cell r="M3439">
            <v>2654.17</v>
          </cell>
          <cell r="AF3439" t="str">
            <v>P&amp;L</v>
          </cell>
        </row>
        <row r="3440">
          <cell r="D3440" t="str">
            <v>1</v>
          </cell>
          <cell r="M3440">
            <v>2540.98</v>
          </cell>
          <cell r="AF3440" t="str">
            <v>P&amp;L</v>
          </cell>
        </row>
        <row r="3441">
          <cell r="D3441" t="str">
            <v>1</v>
          </cell>
          <cell r="M3441">
            <v>879.1</v>
          </cell>
          <cell r="AF3441" t="str">
            <v>P&amp;L</v>
          </cell>
        </row>
        <row r="3442">
          <cell r="D3442" t="str">
            <v>1</v>
          </cell>
          <cell r="M3442">
            <v>-1019.18</v>
          </cell>
          <cell r="AF3442" t="str">
            <v>Balance sheet</v>
          </cell>
        </row>
        <row r="3443">
          <cell r="D3443" t="str">
            <v>1</v>
          </cell>
          <cell r="M3443">
            <v>-848.95</v>
          </cell>
          <cell r="AF3443" t="str">
            <v>Balance sheet</v>
          </cell>
        </row>
        <row r="3444">
          <cell r="D3444" t="str">
            <v>1</v>
          </cell>
          <cell r="M3444">
            <v>-1166.6600000000001</v>
          </cell>
          <cell r="AF3444" t="str">
            <v>Balance sheet</v>
          </cell>
        </row>
        <row r="3445">
          <cell r="D3445" t="str">
            <v>1</v>
          </cell>
          <cell r="M3445">
            <v>-411.07</v>
          </cell>
          <cell r="AF3445" t="str">
            <v>Balance sheet</v>
          </cell>
        </row>
        <row r="3446">
          <cell r="D3446" t="str">
            <v>1</v>
          </cell>
          <cell r="M3446">
            <v>-4065.57</v>
          </cell>
          <cell r="AF3446" t="str">
            <v>Balance sheet</v>
          </cell>
        </row>
        <row r="3447">
          <cell r="D3447" t="str">
            <v>1</v>
          </cell>
          <cell r="M3447">
            <v>-4658.47</v>
          </cell>
          <cell r="AF3447" t="str">
            <v>Balance sheet</v>
          </cell>
        </row>
        <row r="3448">
          <cell r="D3448" t="str">
            <v>1</v>
          </cell>
          <cell r="M3448">
            <v>-1863.39</v>
          </cell>
          <cell r="AF3448" t="str">
            <v>Balance sheet</v>
          </cell>
        </row>
        <row r="3449">
          <cell r="D3449" t="str">
            <v>1</v>
          </cell>
          <cell r="M3449">
            <v>-142.35</v>
          </cell>
          <cell r="AF3449" t="str">
            <v>Balance sheet</v>
          </cell>
        </row>
        <row r="3450">
          <cell r="D3450" t="str">
            <v>1</v>
          </cell>
          <cell r="M3450">
            <v>-890.28</v>
          </cell>
          <cell r="AF3450" t="str">
            <v>Balance sheet</v>
          </cell>
        </row>
        <row r="3451">
          <cell r="D3451" t="str">
            <v>1</v>
          </cell>
          <cell r="M3451">
            <v>-633.59</v>
          </cell>
          <cell r="AF3451" t="str">
            <v>Balance sheet</v>
          </cell>
        </row>
        <row r="3452">
          <cell r="D3452" t="str">
            <v>1</v>
          </cell>
          <cell r="M3452">
            <v>-1979.25</v>
          </cell>
          <cell r="AF3452" t="str">
            <v>Balance sheet</v>
          </cell>
        </row>
        <row r="3453">
          <cell r="D3453" t="str">
            <v>1</v>
          </cell>
          <cell r="M3453">
            <v>-1023.51</v>
          </cell>
          <cell r="AF3453" t="str">
            <v>Balance sheet</v>
          </cell>
        </row>
        <row r="3454">
          <cell r="D3454" t="str">
            <v>1</v>
          </cell>
          <cell r="M3454">
            <v>-828.81</v>
          </cell>
          <cell r="AF3454" t="str">
            <v>Balance sheet</v>
          </cell>
        </row>
        <row r="3455">
          <cell r="D3455" t="str">
            <v>1</v>
          </cell>
          <cell r="M3455">
            <v>-2713.82</v>
          </cell>
          <cell r="AF3455" t="str">
            <v>Balance sheet</v>
          </cell>
        </row>
        <row r="3456">
          <cell r="D3456" t="str">
            <v>1</v>
          </cell>
          <cell r="M3456">
            <v>-367.11</v>
          </cell>
          <cell r="AF3456" t="str">
            <v>Balance sheet</v>
          </cell>
        </row>
        <row r="3457">
          <cell r="D3457" t="str">
            <v>1</v>
          </cell>
          <cell r="M3457">
            <v>-2466.81</v>
          </cell>
          <cell r="AF3457" t="str">
            <v>Balance sheet</v>
          </cell>
        </row>
        <row r="3458">
          <cell r="D3458" t="str">
            <v>1</v>
          </cell>
          <cell r="M3458">
            <v>-2654.17</v>
          </cell>
          <cell r="AF3458" t="str">
            <v>Balance sheet</v>
          </cell>
        </row>
        <row r="3459">
          <cell r="D3459" t="str">
            <v>1</v>
          </cell>
          <cell r="M3459">
            <v>-2540.98</v>
          </cell>
          <cell r="AF3459" t="str">
            <v>Balance sheet</v>
          </cell>
        </row>
        <row r="3460">
          <cell r="D3460" t="str">
            <v>1</v>
          </cell>
          <cell r="M3460">
            <v>-879.1</v>
          </cell>
          <cell r="AF3460" t="str">
            <v>Balance sheet</v>
          </cell>
        </row>
        <row r="3461">
          <cell r="D3461" t="str">
            <v>1</v>
          </cell>
          <cell r="M3461">
            <v>5780</v>
          </cell>
          <cell r="AF3461" t="str">
            <v>P&amp;L</v>
          </cell>
        </row>
        <row r="3462">
          <cell r="D3462" t="str">
            <v>1</v>
          </cell>
          <cell r="M3462">
            <v>-5780</v>
          </cell>
          <cell r="AF3462" t="str">
            <v>Balance sheet</v>
          </cell>
        </row>
        <row r="3463">
          <cell r="D3463" t="str">
            <v>1</v>
          </cell>
          <cell r="M3463">
            <v>5.95</v>
          </cell>
          <cell r="AF3463" t="str">
            <v>P&amp;L</v>
          </cell>
        </row>
        <row r="3464">
          <cell r="D3464" t="str">
            <v>1</v>
          </cell>
          <cell r="M3464">
            <v>-5.95</v>
          </cell>
          <cell r="AF3464" t="str">
            <v>Balance sheet</v>
          </cell>
        </row>
        <row r="3465">
          <cell r="D3465" t="str">
            <v>1</v>
          </cell>
          <cell r="M3465">
            <v>5555.82</v>
          </cell>
          <cell r="AF3465" t="str">
            <v>P&amp;L</v>
          </cell>
        </row>
        <row r="3466">
          <cell r="D3466" t="str">
            <v>1</v>
          </cell>
          <cell r="M3466">
            <v>-5555.82</v>
          </cell>
          <cell r="AF3466" t="str">
            <v>Balance sheet</v>
          </cell>
        </row>
        <row r="3467">
          <cell r="D3467" t="str">
            <v>1</v>
          </cell>
          <cell r="M3467">
            <v>6080</v>
          </cell>
          <cell r="AF3467" t="str">
            <v>P&amp;L</v>
          </cell>
        </row>
        <row r="3468">
          <cell r="D3468" t="str">
            <v>1</v>
          </cell>
          <cell r="M3468">
            <v>3240</v>
          </cell>
          <cell r="AF3468" t="str">
            <v>P&amp;L</v>
          </cell>
        </row>
        <row r="3469">
          <cell r="D3469" t="str">
            <v>1</v>
          </cell>
          <cell r="M3469">
            <v>-6080</v>
          </cell>
          <cell r="AF3469" t="str">
            <v>Balance sheet</v>
          </cell>
        </row>
        <row r="3470">
          <cell r="D3470" t="str">
            <v>1</v>
          </cell>
          <cell r="M3470">
            <v>-3240</v>
          </cell>
          <cell r="AF3470" t="str">
            <v>Balance sheet</v>
          </cell>
        </row>
        <row r="3471">
          <cell r="D3471" t="str">
            <v>1</v>
          </cell>
          <cell r="M3471">
            <v>0</v>
          </cell>
          <cell r="AF3471" t="str">
            <v>P&amp;L</v>
          </cell>
        </row>
        <row r="3472">
          <cell r="D3472" t="str">
            <v>1</v>
          </cell>
          <cell r="M3472">
            <v>0</v>
          </cell>
          <cell r="AF3472" t="str">
            <v>Balance sheet</v>
          </cell>
        </row>
        <row r="3473">
          <cell r="D3473" t="str">
            <v>1</v>
          </cell>
          <cell r="M3473">
            <v>11453.32</v>
          </cell>
          <cell r="AF3473" t="str">
            <v>P&amp;L</v>
          </cell>
        </row>
        <row r="3474">
          <cell r="D3474" t="str">
            <v>1</v>
          </cell>
          <cell r="M3474">
            <v>10051.68</v>
          </cell>
          <cell r="AF3474" t="str">
            <v>P&amp;L</v>
          </cell>
        </row>
        <row r="3475">
          <cell r="D3475" t="str">
            <v>1</v>
          </cell>
          <cell r="M3475">
            <v>9925.36</v>
          </cell>
          <cell r="AF3475" t="str">
            <v>P&amp;L</v>
          </cell>
        </row>
        <row r="3476">
          <cell r="D3476" t="str">
            <v>1</v>
          </cell>
          <cell r="M3476">
            <v>11356.83</v>
          </cell>
          <cell r="AF3476" t="str">
            <v>P&amp;L</v>
          </cell>
        </row>
        <row r="3477">
          <cell r="D3477" t="str">
            <v>1</v>
          </cell>
          <cell r="M3477">
            <v>-42787.19</v>
          </cell>
          <cell r="AF3477" t="str">
            <v>Balance sheet</v>
          </cell>
        </row>
        <row r="3478">
          <cell r="D3478" t="str">
            <v>1</v>
          </cell>
          <cell r="M3478">
            <v>17057.48</v>
          </cell>
          <cell r="AF3478" t="str">
            <v>P&amp;L</v>
          </cell>
        </row>
        <row r="3479">
          <cell r="D3479" t="str">
            <v>1</v>
          </cell>
          <cell r="M3479">
            <v>96659.07</v>
          </cell>
          <cell r="AF3479" t="str">
            <v>P&amp;L</v>
          </cell>
        </row>
        <row r="3480">
          <cell r="D3480" t="str">
            <v>1</v>
          </cell>
          <cell r="M3480">
            <v>-113716.55</v>
          </cell>
          <cell r="AF3480" t="str">
            <v>Balance sheet</v>
          </cell>
        </row>
        <row r="3481">
          <cell r="D3481" t="str">
            <v>1</v>
          </cell>
          <cell r="M3481">
            <v>4816.3</v>
          </cell>
          <cell r="AF3481" t="str">
            <v>P&amp;L</v>
          </cell>
        </row>
        <row r="3482">
          <cell r="D3482" t="str">
            <v>1</v>
          </cell>
          <cell r="M3482">
            <v>-4816.3</v>
          </cell>
          <cell r="AF3482" t="str">
            <v>Balance sheet</v>
          </cell>
        </row>
        <row r="3483">
          <cell r="D3483" t="str">
            <v>1</v>
          </cell>
          <cell r="M3483">
            <v>22357.01</v>
          </cell>
          <cell r="AF3483" t="str">
            <v>P&amp;L</v>
          </cell>
        </row>
        <row r="3484">
          <cell r="D3484" t="str">
            <v>1</v>
          </cell>
          <cell r="M3484">
            <v>11178.5</v>
          </cell>
          <cell r="AF3484" t="str">
            <v>P&amp;L</v>
          </cell>
        </row>
        <row r="3485">
          <cell r="D3485" t="str">
            <v>1</v>
          </cell>
          <cell r="M3485">
            <v>-33535.51</v>
          </cell>
          <cell r="AF3485" t="str">
            <v>Balance sheet</v>
          </cell>
        </row>
        <row r="3486">
          <cell r="D3486" t="str">
            <v>1</v>
          </cell>
          <cell r="M3486">
            <v>41666.67</v>
          </cell>
          <cell r="AF3486" t="str">
            <v>P&amp;L</v>
          </cell>
        </row>
        <row r="3487">
          <cell r="D3487" t="str">
            <v>1</v>
          </cell>
          <cell r="M3487">
            <v>-41666.67</v>
          </cell>
          <cell r="AF3487" t="str">
            <v>Balance sheet</v>
          </cell>
        </row>
        <row r="3488">
          <cell r="D3488" t="str">
            <v>1</v>
          </cell>
          <cell r="M3488">
            <v>13333.33</v>
          </cell>
          <cell r="AF3488" t="str">
            <v>P&amp;L</v>
          </cell>
        </row>
        <row r="3489">
          <cell r="D3489" t="str">
            <v>1</v>
          </cell>
          <cell r="M3489">
            <v>-13333.33</v>
          </cell>
          <cell r="AF3489" t="str">
            <v>Balance sheet</v>
          </cell>
        </row>
        <row r="3490">
          <cell r="D3490" t="str">
            <v>1</v>
          </cell>
          <cell r="M3490">
            <v>9843.42</v>
          </cell>
          <cell r="AF3490" t="str">
            <v>P&amp;L</v>
          </cell>
        </row>
        <row r="3491">
          <cell r="D3491" t="str">
            <v>1</v>
          </cell>
          <cell r="M3491">
            <v>156.24</v>
          </cell>
          <cell r="AF3491" t="str">
            <v>P&amp;L</v>
          </cell>
        </row>
        <row r="3492">
          <cell r="D3492" t="str">
            <v>1</v>
          </cell>
          <cell r="M3492">
            <v>-9999.66</v>
          </cell>
          <cell r="AF3492" t="str">
            <v>Balance sheet</v>
          </cell>
        </row>
        <row r="3493">
          <cell r="D3493" t="str">
            <v>1</v>
          </cell>
          <cell r="M3493">
            <v>32640.98</v>
          </cell>
          <cell r="AF3493" t="str">
            <v>P&amp;L</v>
          </cell>
        </row>
        <row r="3494">
          <cell r="D3494" t="str">
            <v>1</v>
          </cell>
          <cell r="M3494">
            <v>-32640.98</v>
          </cell>
          <cell r="AF3494" t="str">
            <v>Balance sheet</v>
          </cell>
        </row>
        <row r="3495">
          <cell r="D3495" t="str">
            <v>1</v>
          </cell>
          <cell r="M3495">
            <v>13625</v>
          </cell>
          <cell r="AF3495" t="str">
            <v>Balance sheet</v>
          </cell>
        </row>
        <row r="3496">
          <cell r="D3496" t="str">
            <v>1</v>
          </cell>
          <cell r="M3496">
            <v>-12500</v>
          </cell>
          <cell r="AF3496" t="str">
            <v>Balance sheet</v>
          </cell>
        </row>
        <row r="3497">
          <cell r="D3497" t="str">
            <v>1</v>
          </cell>
          <cell r="M3497">
            <v>-1125</v>
          </cell>
          <cell r="AF3497" t="str">
            <v>Balance sheet</v>
          </cell>
        </row>
        <row r="3498">
          <cell r="D3498" t="str">
            <v>1</v>
          </cell>
          <cell r="M3498">
            <v>44491.25</v>
          </cell>
          <cell r="AF3498" t="str">
            <v>P&amp;L</v>
          </cell>
        </row>
        <row r="3499">
          <cell r="D3499" t="str">
            <v>1</v>
          </cell>
          <cell r="M3499">
            <v>-44491.25</v>
          </cell>
          <cell r="AF3499" t="str">
            <v>Balance sheet</v>
          </cell>
        </row>
        <row r="3500">
          <cell r="D3500" t="str">
            <v>1</v>
          </cell>
          <cell r="M3500">
            <v>4500</v>
          </cell>
          <cell r="AF3500" t="str">
            <v>P&amp;L</v>
          </cell>
        </row>
        <row r="3501">
          <cell r="D3501" t="str">
            <v>1</v>
          </cell>
          <cell r="M3501">
            <v>-4500</v>
          </cell>
          <cell r="AF3501" t="str">
            <v>Balance sheet</v>
          </cell>
        </row>
        <row r="3502">
          <cell r="D3502" t="str">
            <v>1</v>
          </cell>
          <cell r="M3502">
            <v>3159.34</v>
          </cell>
          <cell r="AF3502" t="str">
            <v>Balance sheet</v>
          </cell>
        </row>
        <row r="3503">
          <cell r="D3503" t="str">
            <v>1</v>
          </cell>
          <cell r="M3503">
            <v>-3159.34</v>
          </cell>
          <cell r="AF3503" t="str">
            <v>P&amp;L</v>
          </cell>
        </row>
        <row r="3504">
          <cell r="D3504" t="str">
            <v>1</v>
          </cell>
          <cell r="M3504">
            <v>169777.93</v>
          </cell>
          <cell r="AF3504" t="str">
            <v>Balance sheet</v>
          </cell>
        </row>
        <row r="3505">
          <cell r="D3505" t="str">
            <v>1</v>
          </cell>
          <cell r="M3505">
            <v>-169777.93</v>
          </cell>
          <cell r="AF3505" t="str">
            <v>Balance sheet</v>
          </cell>
        </row>
        <row r="3506">
          <cell r="D3506" t="str">
            <v>1</v>
          </cell>
          <cell r="M3506">
            <v>41441.040000000001</v>
          </cell>
          <cell r="AF3506" t="str">
            <v>Balance sheet</v>
          </cell>
        </row>
        <row r="3507">
          <cell r="D3507" t="str">
            <v>1</v>
          </cell>
          <cell r="M3507">
            <v>-41441.040000000001</v>
          </cell>
          <cell r="AF3507" t="str">
            <v>P&amp;L</v>
          </cell>
        </row>
        <row r="3508">
          <cell r="D3508" t="str">
            <v>1</v>
          </cell>
          <cell r="M3508">
            <v>41094.870000000003</v>
          </cell>
          <cell r="AF3508" t="str">
            <v>Balance sheet</v>
          </cell>
        </row>
        <row r="3509">
          <cell r="D3509" t="str">
            <v>1</v>
          </cell>
          <cell r="M3509">
            <v>-41094.870000000003</v>
          </cell>
          <cell r="AF3509" t="str">
            <v>P&amp;L</v>
          </cell>
        </row>
        <row r="3510">
          <cell r="D3510" t="str">
            <v>1</v>
          </cell>
          <cell r="M3510">
            <v>470</v>
          </cell>
          <cell r="AF3510" t="str">
            <v>P&amp;L</v>
          </cell>
        </row>
        <row r="3511">
          <cell r="D3511" t="str">
            <v>1</v>
          </cell>
          <cell r="M3511">
            <v>-470</v>
          </cell>
          <cell r="AF3511" t="str">
            <v>Balance sheet</v>
          </cell>
        </row>
        <row r="3512">
          <cell r="D3512" t="str">
            <v>1</v>
          </cell>
          <cell r="M3512">
            <v>4775.83</v>
          </cell>
          <cell r="AF3512" t="str">
            <v>P&amp;L</v>
          </cell>
        </row>
        <row r="3513">
          <cell r="D3513" t="str">
            <v>1</v>
          </cell>
          <cell r="M3513">
            <v>1699.68</v>
          </cell>
          <cell r="AF3513" t="str">
            <v>P&amp;L</v>
          </cell>
        </row>
        <row r="3514">
          <cell r="D3514" t="str">
            <v>1</v>
          </cell>
          <cell r="M3514">
            <v>69.48</v>
          </cell>
          <cell r="AF3514" t="str">
            <v>P&amp;L</v>
          </cell>
        </row>
        <row r="3515">
          <cell r="D3515" t="str">
            <v>1</v>
          </cell>
          <cell r="M3515">
            <v>-4775.83</v>
          </cell>
          <cell r="AF3515" t="str">
            <v>Balance sheet</v>
          </cell>
        </row>
        <row r="3516">
          <cell r="D3516" t="str">
            <v>1</v>
          </cell>
          <cell r="M3516">
            <v>-1699.68</v>
          </cell>
          <cell r="AF3516" t="str">
            <v>Balance sheet</v>
          </cell>
        </row>
        <row r="3517">
          <cell r="D3517" t="str">
            <v>1</v>
          </cell>
          <cell r="M3517">
            <v>-69.48</v>
          </cell>
          <cell r="AF3517" t="str">
            <v>Balance sheet</v>
          </cell>
        </row>
        <row r="3518">
          <cell r="D3518" t="str">
            <v>1</v>
          </cell>
          <cell r="M3518">
            <v>4775.83</v>
          </cell>
          <cell r="AF3518" t="str">
            <v>Balance sheet</v>
          </cell>
        </row>
        <row r="3519">
          <cell r="D3519" t="str">
            <v>1</v>
          </cell>
          <cell r="M3519">
            <v>-4775.83</v>
          </cell>
          <cell r="AF3519" t="str">
            <v>P&amp;L</v>
          </cell>
        </row>
        <row r="3520">
          <cell r="D3520" t="str">
            <v>1</v>
          </cell>
          <cell r="M3520">
            <v>1699.68</v>
          </cell>
          <cell r="AF3520" t="str">
            <v>Balance sheet</v>
          </cell>
        </row>
        <row r="3521">
          <cell r="D3521" t="str">
            <v>1</v>
          </cell>
          <cell r="M3521">
            <v>-1699.68</v>
          </cell>
          <cell r="AF3521" t="str">
            <v>P&amp;L</v>
          </cell>
        </row>
        <row r="3522">
          <cell r="D3522" t="str">
            <v>1</v>
          </cell>
          <cell r="M3522">
            <v>69.48</v>
          </cell>
          <cell r="AF3522" t="str">
            <v>Balance sheet</v>
          </cell>
        </row>
        <row r="3523">
          <cell r="D3523" t="str">
            <v>1</v>
          </cell>
          <cell r="M3523">
            <v>-69.48</v>
          </cell>
          <cell r="AF3523" t="str">
            <v>P&amp;L</v>
          </cell>
        </row>
        <row r="3524">
          <cell r="D3524" t="str">
            <v>1</v>
          </cell>
          <cell r="M3524">
            <v>227.42</v>
          </cell>
          <cell r="AF3524" t="str">
            <v>P&amp;L</v>
          </cell>
        </row>
        <row r="3525">
          <cell r="D3525" t="str">
            <v>1</v>
          </cell>
          <cell r="M3525">
            <v>-227.42</v>
          </cell>
          <cell r="AF3525" t="str">
            <v>Balance sheet</v>
          </cell>
        </row>
        <row r="3526">
          <cell r="D3526" t="str">
            <v>1</v>
          </cell>
          <cell r="M3526">
            <v>74.34</v>
          </cell>
          <cell r="AF3526" t="str">
            <v>P&amp;L</v>
          </cell>
        </row>
        <row r="3527">
          <cell r="D3527" t="str">
            <v>1</v>
          </cell>
          <cell r="M3527">
            <v>-74.34</v>
          </cell>
          <cell r="AF3527" t="str">
            <v>Balance sheet</v>
          </cell>
        </row>
        <row r="3528">
          <cell r="D3528" t="str">
            <v>1</v>
          </cell>
          <cell r="M3528">
            <v>7.22</v>
          </cell>
          <cell r="AF3528" t="str">
            <v>P&amp;L</v>
          </cell>
        </row>
        <row r="3529">
          <cell r="D3529" t="str">
            <v>1</v>
          </cell>
          <cell r="M3529">
            <v>-7.22</v>
          </cell>
          <cell r="AF3529" t="str">
            <v>Balance sheet</v>
          </cell>
        </row>
        <row r="3530">
          <cell r="D3530" t="str">
            <v>1</v>
          </cell>
          <cell r="M3530">
            <v>754.45</v>
          </cell>
          <cell r="AF3530" t="str">
            <v>P&amp;L</v>
          </cell>
        </row>
        <row r="3531">
          <cell r="D3531" t="str">
            <v>1</v>
          </cell>
          <cell r="M3531">
            <v>1658.01</v>
          </cell>
          <cell r="AF3531" t="str">
            <v>P&amp;L</v>
          </cell>
        </row>
        <row r="3532">
          <cell r="D3532" t="str">
            <v>1</v>
          </cell>
          <cell r="M3532">
            <v>7.61</v>
          </cell>
          <cell r="AF3532" t="str">
            <v>P&amp;L</v>
          </cell>
        </row>
        <row r="3533">
          <cell r="D3533" t="str">
            <v>1</v>
          </cell>
          <cell r="M3533">
            <v>152.12</v>
          </cell>
          <cell r="AF3533" t="str">
            <v>P&amp;L</v>
          </cell>
        </row>
        <row r="3534">
          <cell r="D3534" t="str">
            <v>1</v>
          </cell>
          <cell r="M3534">
            <v>871.65</v>
          </cell>
          <cell r="AF3534" t="str">
            <v>P&amp;L</v>
          </cell>
        </row>
        <row r="3535">
          <cell r="D3535" t="str">
            <v>1</v>
          </cell>
          <cell r="M3535">
            <v>46.64</v>
          </cell>
          <cell r="AF3535" t="str">
            <v>P&amp;L</v>
          </cell>
        </row>
        <row r="3536">
          <cell r="D3536" t="str">
            <v>1</v>
          </cell>
          <cell r="M3536">
            <v>215.7</v>
          </cell>
          <cell r="AF3536" t="str">
            <v>P&amp;L</v>
          </cell>
        </row>
        <row r="3537">
          <cell r="D3537" t="str">
            <v>1</v>
          </cell>
          <cell r="M3537">
            <v>10.9</v>
          </cell>
          <cell r="AF3537" t="str">
            <v>P&amp;L</v>
          </cell>
        </row>
        <row r="3538">
          <cell r="D3538" t="str">
            <v>1</v>
          </cell>
          <cell r="M3538">
            <v>3766.71</v>
          </cell>
          <cell r="AF3538" t="str">
            <v>P&amp;L</v>
          </cell>
        </row>
        <row r="3539">
          <cell r="D3539" t="str">
            <v>1</v>
          </cell>
          <cell r="M3539">
            <v>153.24</v>
          </cell>
          <cell r="AF3539" t="str">
            <v>P&amp;L</v>
          </cell>
        </row>
        <row r="3540">
          <cell r="D3540" t="str">
            <v>1</v>
          </cell>
          <cell r="M3540">
            <v>1878.18</v>
          </cell>
          <cell r="AF3540" t="str">
            <v>P&amp;L</v>
          </cell>
        </row>
        <row r="3541">
          <cell r="D3541" t="str">
            <v>1</v>
          </cell>
          <cell r="M3541">
            <v>1691.41</v>
          </cell>
          <cell r="AF3541" t="str">
            <v>P&amp;L</v>
          </cell>
        </row>
        <row r="3542">
          <cell r="D3542" t="str">
            <v>1</v>
          </cell>
          <cell r="M3542">
            <v>68.95</v>
          </cell>
          <cell r="AF3542" t="str">
            <v>P&amp;L</v>
          </cell>
        </row>
        <row r="3543">
          <cell r="D3543" t="str">
            <v>1</v>
          </cell>
          <cell r="M3543">
            <v>488.23</v>
          </cell>
          <cell r="AF3543" t="str">
            <v>P&amp;L</v>
          </cell>
        </row>
        <row r="3544">
          <cell r="D3544" t="str">
            <v>1</v>
          </cell>
          <cell r="M3544">
            <v>333.84</v>
          </cell>
          <cell r="AF3544" t="str">
            <v>P&amp;L</v>
          </cell>
        </row>
        <row r="3545">
          <cell r="D3545" t="str">
            <v>1</v>
          </cell>
          <cell r="M3545">
            <v>8805.2199999999993</v>
          </cell>
          <cell r="AF3545" t="str">
            <v>P&amp;L</v>
          </cell>
        </row>
        <row r="3546">
          <cell r="D3546" t="str">
            <v>1</v>
          </cell>
          <cell r="M3546">
            <v>267.66000000000003</v>
          </cell>
          <cell r="AF3546" t="str">
            <v>P&amp;L</v>
          </cell>
        </row>
        <row r="3547">
          <cell r="D3547" t="str">
            <v>1</v>
          </cell>
          <cell r="M3547">
            <v>1192.2</v>
          </cell>
          <cell r="AF3547" t="str">
            <v>P&amp;L</v>
          </cell>
        </row>
        <row r="3548">
          <cell r="D3548" t="str">
            <v>1</v>
          </cell>
          <cell r="M3548">
            <v>-22362.720000000001</v>
          </cell>
          <cell r="AF3548" t="str">
            <v>Balance sheet</v>
          </cell>
        </row>
        <row r="3549">
          <cell r="D3549" t="str">
            <v>1</v>
          </cell>
          <cell r="M3549">
            <v>26206.2</v>
          </cell>
          <cell r="AF3549" t="str">
            <v>Balance sheet</v>
          </cell>
        </row>
        <row r="3550">
          <cell r="D3550" t="str">
            <v>1</v>
          </cell>
          <cell r="M3550">
            <v>-26206.2</v>
          </cell>
          <cell r="AF3550" t="str">
            <v>Balance sheet</v>
          </cell>
        </row>
        <row r="3551">
          <cell r="D3551" t="str">
            <v>1</v>
          </cell>
          <cell r="M3551">
            <v>372.63</v>
          </cell>
          <cell r="AF3551" t="str">
            <v>Balance sheet</v>
          </cell>
        </row>
        <row r="3552">
          <cell r="D3552" t="str">
            <v>1</v>
          </cell>
          <cell r="M3552">
            <v>1117.9000000000001</v>
          </cell>
          <cell r="AF3552" t="str">
            <v>Balance sheet</v>
          </cell>
        </row>
        <row r="3553">
          <cell r="D3553" t="str">
            <v>1</v>
          </cell>
          <cell r="M3553">
            <v>363.61</v>
          </cell>
          <cell r="AF3553" t="str">
            <v>Balance sheet</v>
          </cell>
        </row>
        <row r="3554">
          <cell r="D3554" t="str">
            <v>1</v>
          </cell>
          <cell r="M3554">
            <v>745.27</v>
          </cell>
          <cell r="AF3554" t="str">
            <v>Balance sheet</v>
          </cell>
        </row>
        <row r="3555">
          <cell r="D3555" t="str">
            <v>1</v>
          </cell>
          <cell r="M3555">
            <v>558.95000000000005</v>
          </cell>
          <cell r="AF3555" t="str">
            <v>Balance sheet</v>
          </cell>
        </row>
        <row r="3556">
          <cell r="D3556" t="str">
            <v>1</v>
          </cell>
          <cell r="M3556">
            <v>451.57</v>
          </cell>
          <cell r="AF3556" t="str">
            <v>Balance sheet</v>
          </cell>
        </row>
        <row r="3557">
          <cell r="D3557" t="str">
            <v>1</v>
          </cell>
          <cell r="M3557">
            <v>672.19</v>
          </cell>
          <cell r="AF3557" t="str">
            <v>Balance sheet</v>
          </cell>
        </row>
        <row r="3558">
          <cell r="D3558" t="str">
            <v>1</v>
          </cell>
          <cell r="M3558">
            <v>3120.15</v>
          </cell>
          <cell r="AF3558" t="str">
            <v>Balance sheet</v>
          </cell>
        </row>
        <row r="3559">
          <cell r="D3559" t="str">
            <v>1</v>
          </cell>
          <cell r="M3559">
            <v>-372.63</v>
          </cell>
          <cell r="AF3559" t="str">
            <v>P&amp;L</v>
          </cell>
        </row>
        <row r="3560">
          <cell r="D3560" t="str">
            <v>1</v>
          </cell>
          <cell r="M3560">
            <v>-1117.9000000000001</v>
          </cell>
          <cell r="AF3560" t="str">
            <v>P&amp;L</v>
          </cell>
        </row>
        <row r="3561">
          <cell r="D3561" t="str">
            <v>1</v>
          </cell>
          <cell r="M3561">
            <v>-363.61</v>
          </cell>
          <cell r="AF3561" t="str">
            <v>P&amp;L</v>
          </cell>
        </row>
        <row r="3562">
          <cell r="D3562" t="str">
            <v>1</v>
          </cell>
          <cell r="M3562">
            <v>-745.27</v>
          </cell>
          <cell r="AF3562" t="str">
            <v>P&amp;L</v>
          </cell>
        </row>
        <row r="3563">
          <cell r="D3563" t="str">
            <v>1</v>
          </cell>
          <cell r="M3563">
            <v>-558.95000000000005</v>
          </cell>
          <cell r="AF3563" t="str">
            <v>P&amp;L</v>
          </cell>
        </row>
        <row r="3564">
          <cell r="D3564" t="str">
            <v>1</v>
          </cell>
          <cell r="M3564">
            <v>-451.57</v>
          </cell>
          <cell r="AF3564" t="str">
            <v>P&amp;L</v>
          </cell>
        </row>
        <row r="3565">
          <cell r="D3565" t="str">
            <v>1</v>
          </cell>
          <cell r="M3565">
            <v>-672.19</v>
          </cell>
          <cell r="AF3565" t="str">
            <v>P&amp;L</v>
          </cell>
        </row>
        <row r="3566">
          <cell r="D3566" t="str">
            <v>1</v>
          </cell>
          <cell r="M3566">
            <v>-3120.15</v>
          </cell>
          <cell r="AF3566" t="str">
            <v>P&amp;L</v>
          </cell>
        </row>
        <row r="3567">
          <cell r="D3567" t="str">
            <v>1</v>
          </cell>
          <cell r="M3567">
            <v>24359</v>
          </cell>
          <cell r="AF3567" t="str">
            <v>P&amp;L</v>
          </cell>
        </row>
        <row r="3568">
          <cell r="D3568" t="str">
            <v>1</v>
          </cell>
          <cell r="M3568">
            <v>-24359</v>
          </cell>
          <cell r="AF3568" t="str">
            <v>Balance sheet</v>
          </cell>
        </row>
        <row r="3569">
          <cell r="D3569" t="str">
            <v>1</v>
          </cell>
          <cell r="M3569">
            <v>1.99</v>
          </cell>
          <cell r="AF3569" t="str">
            <v>Balance sheet</v>
          </cell>
        </row>
        <row r="3570">
          <cell r="D3570" t="str">
            <v>1</v>
          </cell>
          <cell r="M3570">
            <v>-1.99</v>
          </cell>
          <cell r="AF3570" t="str">
            <v>P&amp;L</v>
          </cell>
        </row>
        <row r="3571">
          <cell r="D3571" t="str">
            <v>1</v>
          </cell>
          <cell r="M3571">
            <v>38806.51</v>
          </cell>
          <cell r="AF3571" t="str">
            <v>Balance sheet</v>
          </cell>
        </row>
        <row r="3572">
          <cell r="D3572" t="str">
            <v>1</v>
          </cell>
          <cell r="M3572">
            <v>13734.42</v>
          </cell>
          <cell r="AF3572" t="str">
            <v>Balance sheet</v>
          </cell>
        </row>
        <row r="3573">
          <cell r="D3573" t="str">
            <v>1</v>
          </cell>
          <cell r="M3573">
            <v>62028.1</v>
          </cell>
          <cell r="AF3573" t="str">
            <v>Balance sheet</v>
          </cell>
        </row>
        <row r="3574">
          <cell r="D3574" t="str">
            <v>1</v>
          </cell>
          <cell r="M3574">
            <v>46976.57</v>
          </cell>
          <cell r="AF3574" t="str">
            <v>Balance sheet</v>
          </cell>
        </row>
        <row r="3575">
          <cell r="D3575" t="str">
            <v>1</v>
          </cell>
          <cell r="M3575">
            <v>16210.12</v>
          </cell>
          <cell r="AF3575" t="str">
            <v>Balance sheet</v>
          </cell>
        </row>
        <row r="3576">
          <cell r="D3576" t="str">
            <v>1</v>
          </cell>
          <cell r="M3576">
            <v>63620.18</v>
          </cell>
          <cell r="AF3576" t="str">
            <v>Balance sheet</v>
          </cell>
        </row>
        <row r="3577">
          <cell r="D3577" t="str">
            <v>1</v>
          </cell>
          <cell r="M3577">
            <v>9773.52</v>
          </cell>
          <cell r="AF3577" t="str">
            <v>Balance sheet</v>
          </cell>
        </row>
        <row r="3578">
          <cell r="D3578" t="str">
            <v>1</v>
          </cell>
          <cell r="M3578">
            <v>-38806.51</v>
          </cell>
          <cell r="AF3578" t="str">
            <v>P&amp;L</v>
          </cell>
        </row>
        <row r="3579">
          <cell r="D3579" t="str">
            <v>1</v>
          </cell>
          <cell r="M3579">
            <v>-13734.42</v>
          </cell>
          <cell r="AF3579" t="str">
            <v>P&amp;L</v>
          </cell>
        </row>
        <row r="3580">
          <cell r="D3580" t="str">
            <v>1</v>
          </cell>
          <cell r="M3580">
            <v>-62028.1</v>
          </cell>
          <cell r="AF3580" t="str">
            <v>P&amp;L</v>
          </cell>
        </row>
        <row r="3581">
          <cell r="D3581" t="str">
            <v>1</v>
          </cell>
          <cell r="M3581">
            <v>-46976.57</v>
          </cell>
          <cell r="AF3581" t="str">
            <v>P&amp;L</v>
          </cell>
        </row>
        <row r="3582">
          <cell r="D3582" t="str">
            <v>1</v>
          </cell>
          <cell r="M3582">
            <v>-16210.12</v>
          </cell>
          <cell r="AF3582" t="str">
            <v>P&amp;L</v>
          </cell>
        </row>
        <row r="3583">
          <cell r="D3583" t="str">
            <v>1</v>
          </cell>
          <cell r="M3583">
            <v>-63620.18</v>
          </cell>
          <cell r="AF3583" t="str">
            <v>P&amp;L</v>
          </cell>
        </row>
        <row r="3584">
          <cell r="D3584" t="str">
            <v>1</v>
          </cell>
          <cell r="M3584">
            <v>-9773.52</v>
          </cell>
          <cell r="AF3584" t="str">
            <v>P&amp;L</v>
          </cell>
        </row>
        <row r="3585">
          <cell r="D3585" t="str">
            <v>1</v>
          </cell>
          <cell r="M3585">
            <v>24799.52</v>
          </cell>
          <cell r="AF3585" t="str">
            <v>Balance sheet</v>
          </cell>
        </row>
        <row r="3586">
          <cell r="D3586" t="str">
            <v>1</v>
          </cell>
          <cell r="M3586">
            <v>34402.050000000003</v>
          </cell>
          <cell r="AF3586" t="str">
            <v>Balance sheet</v>
          </cell>
        </row>
        <row r="3587">
          <cell r="D3587" t="str">
            <v>1</v>
          </cell>
          <cell r="M3587">
            <v>3719.93</v>
          </cell>
          <cell r="AF3587" t="str">
            <v>Balance sheet</v>
          </cell>
        </row>
        <row r="3588">
          <cell r="D3588" t="str">
            <v>1</v>
          </cell>
          <cell r="M3588">
            <v>5160.3100000000004</v>
          </cell>
          <cell r="AF3588" t="str">
            <v>Balance sheet</v>
          </cell>
        </row>
        <row r="3589">
          <cell r="D3589" t="str">
            <v>1</v>
          </cell>
          <cell r="M3589">
            <v>-24799.52</v>
          </cell>
          <cell r="AF3589" t="str">
            <v>P&amp;L</v>
          </cell>
        </row>
        <row r="3590">
          <cell r="D3590" t="str">
            <v>1</v>
          </cell>
          <cell r="M3590">
            <v>-34402.050000000003</v>
          </cell>
          <cell r="AF3590" t="str">
            <v>P&amp;L</v>
          </cell>
        </row>
        <row r="3591">
          <cell r="D3591" t="str">
            <v>1</v>
          </cell>
          <cell r="M3591">
            <v>-3719.93</v>
          </cell>
          <cell r="AF3591" t="str">
            <v>P&amp;L</v>
          </cell>
        </row>
        <row r="3592">
          <cell r="D3592" t="str">
            <v>1</v>
          </cell>
          <cell r="M3592">
            <v>-5160.3100000000004</v>
          </cell>
          <cell r="AF3592" t="str">
            <v>P&amp;L</v>
          </cell>
        </row>
        <row r="3593">
          <cell r="D3593" t="str">
            <v>1</v>
          </cell>
          <cell r="M3593">
            <v>1485</v>
          </cell>
          <cell r="AF3593" t="str">
            <v>P&amp;L</v>
          </cell>
        </row>
        <row r="3594">
          <cell r="D3594" t="str">
            <v>1</v>
          </cell>
          <cell r="M3594">
            <v>-1485</v>
          </cell>
          <cell r="AF3594" t="str">
            <v>Balance sheet</v>
          </cell>
        </row>
        <row r="3595">
          <cell r="D3595" t="str">
            <v>1</v>
          </cell>
          <cell r="M3595">
            <v>9.73</v>
          </cell>
          <cell r="AF3595" t="str">
            <v>P&amp;L</v>
          </cell>
        </row>
        <row r="3596">
          <cell r="D3596" t="str">
            <v>1</v>
          </cell>
          <cell r="M3596">
            <v>-9.73</v>
          </cell>
          <cell r="AF3596" t="str">
            <v>Balance sheet</v>
          </cell>
        </row>
        <row r="3597">
          <cell r="D3597" t="str">
            <v>1</v>
          </cell>
          <cell r="M3597">
            <v>22.17</v>
          </cell>
          <cell r="AF3597" t="str">
            <v>P&amp;L</v>
          </cell>
        </row>
        <row r="3598">
          <cell r="D3598" t="str">
            <v>1</v>
          </cell>
          <cell r="M3598">
            <v>15</v>
          </cell>
          <cell r="AF3598" t="str">
            <v>P&amp;L</v>
          </cell>
        </row>
        <row r="3599">
          <cell r="D3599" t="str">
            <v>1</v>
          </cell>
          <cell r="M3599">
            <v>22.17</v>
          </cell>
          <cell r="AF3599" t="str">
            <v>P&amp;L</v>
          </cell>
        </row>
        <row r="3600">
          <cell r="D3600" t="str">
            <v>1</v>
          </cell>
          <cell r="M3600">
            <v>15</v>
          </cell>
          <cell r="AF3600" t="str">
            <v>P&amp;L</v>
          </cell>
        </row>
        <row r="3601">
          <cell r="D3601" t="str">
            <v>1</v>
          </cell>
          <cell r="M3601">
            <v>-22.17</v>
          </cell>
          <cell r="AF3601" t="str">
            <v>Balance sheet</v>
          </cell>
        </row>
        <row r="3602">
          <cell r="D3602" t="str">
            <v>1</v>
          </cell>
          <cell r="M3602">
            <v>-15</v>
          </cell>
          <cell r="AF3602" t="str">
            <v>Balance sheet</v>
          </cell>
        </row>
        <row r="3603">
          <cell r="D3603" t="str">
            <v>1</v>
          </cell>
          <cell r="M3603">
            <v>-22.17</v>
          </cell>
          <cell r="AF3603" t="str">
            <v>Balance sheet</v>
          </cell>
        </row>
        <row r="3604">
          <cell r="D3604" t="str">
            <v>1</v>
          </cell>
          <cell r="M3604">
            <v>-15</v>
          </cell>
          <cell r="AF3604" t="str">
            <v>Balance sheet</v>
          </cell>
        </row>
        <row r="3605">
          <cell r="D3605" t="str">
            <v>1</v>
          </cell>
          <cell r="M3605">
            <v>22.21</v>
          </cell>
          <cell r="AF3605" t="str">
            <v>P&amp;L</v>
          </cell>
        </row>
        <row r="3606">
          <cell r="D3606" t="str">
            <v>1</v>
          </cell>
          <cell r="M3606">
            <v>15</v>
          </cell>
          <cell r="AF3606" t="str">
            <v>P&amp;L</v>
          </cell>
        </row>
        <row r="3607">
          <cell r="D3607" t="str">
            <v>1</v>
          </cell>
          <cell r="M3607">
            <v>-22.21</v>
          </cell>
          <cell r="AF3607" t="str">
            <v>Balance sheet</v>
          </cell>
        </row>
        <row r="3608">
          <cell r="D3608" t="str">
            <v>1</v>
          </cell>
          <cell r="M3608">
            <v>-15</v>
          </cell>
          <cell r="AF3608" t="str">
            <v>Balance sheet</v>
          </cell>
        </row>
        <row r="3609">
          <cell r="D3609" t="str">
            <v>1</v>
          </cell>
          <cell r="M3609">
            <v>22.22</v>
          </cell>
          <cell r="AF3609" t="str">
            <v>P&amp;L</v>
          </cell>
        </row>
        <row r="3610">
          <cell r="D3610" t="str">
            <v>1</v>
          </cell>
          <cell r="M3610">
            <v>15</v>
          </cell>
          <cell r="AF3610" t="str">
            <v>P&amp;L</v>
          </cell>
        </row>
        <row r="3611">
          <cell r="D3611" t="str">
            <v>1</v>
          </cell>
          <cell r="M3611">
            <v>-22.22</v>
          </cell>
          <cell r="AF3611" t="str">
            <v>Balance sheet</v>
          </cell>
        </row>
        <row r="3612">
          <cell r="D3612" t="str">
            <v>1</v>
          </cell>
          <cell r="M3612">
            <v>-15</v>
          </cell>
          <cell r="AF3612" t="str">
            <v>Balance sheet</v>
          </cell>
        </row>
        <row r="3613">
          <cell r="D3613" t="str">
            <v>1</v>
          </cell>
          <cell r="M3613">
            <v>22.23</v>
          </cell>
          <cell r="AF3613" t="str">
            <v>P&amp;L</v>
          </cell>
        </row>
        <row r="3614">
          <cell r="D3614" t="str">
            <v>1</v>
          </cell>
          <cell r="M3614">
            <v>-22.23</v>
          </cell>
          <cell r="AF3614" t="str">
            <v>Balance sheet</v>
          </cell>
        </row>
        <row r="3615">
          <cell r="D3615" t="str">
            <v>1</v>
          </cell>
          <cell r="M3615">
            <v>35</v>
          </cell>
          <cell r="AF3615" t="str">
            <v>P&amp;L</v>
          </cell>
        </row>
        <row r="3616">
          <cell r="D3616" t="str">
            <v>1</v>
          </cell>
          <cell r="M3616">
            <v>22.21</v>
          </cell>
          <cell r="AF3616" t="str">
            <v>P&amp;L</v>
          </cell>
        </row>
        <row r="3617">
          <cell r="D3617" t="str">
            <v>1</v>
          </cell>
          <cell r="M3617">
            <v>19.079999999999998</v>
          </cell>
          <cell r="AF3617" t="str">
            <v>P&amp;L</v>
          </cell>
        </row>
        <row r="3618">
          <cell r="D3618" t="str">
            <v>1</v>
          </cell>
          <cell r="M3618">
            <v>-35</v>
          </cell>
          <cell r="AF3618" t="str">
            <v>Balance sheet</v>
          </cell>
        </row>
        <row r="3619">
          <cell r="D3619" t="str">
            <v>1</v>
          </cell>
          <cell r="M3619">
            <v>-22.21</v>
          </cell>
          <cell r="AF3619" t="str">
            <v>Balance sheet</v>
          </cell>
        </row>
        <row r="3620">
          <cell r="D3620" t="str">
            <v>1</v>
          </cell>
          <cell r="M3620">
            <v>-19.079999999999998</v>
          </cell>
          <cell r="AF3620" t="str">
            <v>Balance sheet</v>
          </cell>
        </row>
        <row r="3621">
          <cell r="D3621" t="str">
            <v>1</v>
          </cell>
          <cell r="M3621">
            <v>22.23</v>
          </cell>
          <cell r="AF3621" t="str">
            <v>P&amp;L</v>
          </cell>
        </row>
        <row r="3622">
          <cell r="D3622" t="str">
            <v>1</v>
          </cell>
          <cell r="M3622">
            <v>-22.23</v>
          </cell>
          <cell r="AF3622" t="str">
            <v>Balance sheet</v>
          </cell>
        </row>
        <row r="3623">
          <cell r="D3623" t="str">
            <v>1</v>
          </cell>
          <cell r="M3623">
            <v>35</v>
          </cell>
          <cell r="AF3623" t="str">
            <v>P&amp;L</v>
          </cell>
        </row>
        <row r="3624">
          <cell r="D3624" t="str">
            <v>1</v>
          </cell>
          <cell r="M3624">
            <v>22.21</v>
          </cell>
          <cell r="AF3624" t="str">
            <v>P&amp;L</v>
          </cell>
        </row>
        <row r="3625">
          <cell r="D3625" t="str">
            <v>1</v>
          </cell>
          <cell r="M3625">
            <v>15</v>
          </cell>
          <cell r="AF3625" t="str">
            <v>P&amp;L</v>
          </cell>
        </row>
        <row r="3626">
          <cell r="D3626" t="str">
            <v>1</v>
          </cell>
          <cell r="M3626">
            <v>22.21</v>
          </cell>
          <cell r="AF3626" t="str">
            <v>P&amp;L</v>
          </cell>
        </row>
        <row r="3627">
          <cell r="D3627" t="str">
            <v>1</v>
          </cell>
          <cell r="M3627">
            <v>19.03</v>
          </cell>
          <cell r="AF3627" t="str">
            <v>P&amp;L</v>
          </cell>
        </row>
        <row r="3628">
          <cell r="D3628" t="str">
            <v>1</v>
          </cell>
          <cell r="M3628">
            <v>22.21</v>
          </cell>
          <cell r="AF3628" t="str">
            <v>P&amp;L</v>
          </cell>
        </row>
        <row r="3629">
          <cell r="D3629" t="str">
            <v>1</v>
          </cell>
          <cell r="M3629">
            <v>15</v>
          </cell>
          <cell r="AF3629" t="str">
            <v>P&amp;L</v>
          </cell>
        </row>
        <row r="3630">
          <cell r="D3630" t="str">
            <v>1</v>
          </cell>
          <cell r="M3630">
            <v>-35</v>
          </cell>
          <cell r="AF3630" t="str">
            <v>Balance sheet</v>
          </cell>
        </row>
        <row r="3631">
          <cell r="D3631" t="str">
            <v>1</v>
          </cell>
          <cell r="M3631">
            <v>-22.21</v>
          </cell>
          <cell r="AF3631" t="str">
            <v>Balance sheet</v>
          </cell>
        </row>
        <row r="3632">
          <cell r="D3632" t="str">
            <v>1</v>
          </cell>
          <cell r="M3632">
            <v>-15</v>
          </cell>
          <cell r="AF3632" t="str">
            <v>Balance sheet</v>
          </cell>
        </row>
        <row r="3633">
          <cell r="D3633" t="str">
            <v>1</v>
          </cell>
          <cell r="M3633">
            <v>-22.21</v>
          </cell>
          <cell r="AF3633" t="str">
            <v>Balance sheet</v>
          </cell>
        </row>
        <row r="3634">
          <cell r="D3634" t="str">
            <v>1</v>
          </cell>
          <cell r="M3634">
            <v>-19.03</v>
          </cell>
          <cell r="AF3634" t="str">
            <v>Balance sheet</v>
          </cell>
        </row>
        <row r="3635">
          <cell r="D3635" t="str">
            <v>1</v>
          </cell>
          <cell r="M3635">
            <v>-22.21</v>
          </cell>
          <cell r="AF3635" t="str">
            <v>Balance sheet</v>
          </cell>
        </row>
        <row r="3636">
          <cell r="D3636" t="str">
            <v>1</v>
          </cell>
          <cell r="M3636">
            <v>-15</v>
          </cell>
          <cell r="AF3636" t="str">
            <v>Balance sheet</v>
          </cell>
        </row>
        <row r="3637">
          <cell r="D3637" t="str">
            <v>1</v>
          </cell>
          <cell r="M3637">
            <v>67.66</v>
          </cell>
          <cell r="AF3637" t="str">
            <v>P&amp;L</v>
          </cell>
        </row>
        <row r="3638">
          <cell r="D3638" t="str">
            <v>1</v>
          </cell>
          <cell r="M3638">
            <v>-67.66</v>
          </cell>
          <cell r="AF3638" t="str">
            <v>Balance sheet</v>
          </cell>
        </row>
        <row r="3639">
          <cell r="D3639" t="str">
            <v>1</v>
          </cell>
          <cell r="M3639">
            <v>113.01</v>
          </cell>
          <cell r="AF3639" t="str">
            <v>P&amp;L</v>
          </cell>
        </row>
        <row r="3640">
          <cell r="D3640" t="str">
            <v>1</v>
          </cell>
          <cell r="M3640">
            <v>-113.01</v>
          </cell>
          <cell r="AF3640" t="str">
            <v>Balance sheet</v>
          </cell>
        </row>
        <row r="3641">
          <cell r="D3641" t="str">
            <v>1</v>
          </cell>
          <cell r="M3641">
            <v>0.15</v>
          </cell>
          <cell r="AF3641" t="str">
            <v>P&amp;L</v>
          </cell>
        </row>
        <row r="3642">
          <cell r="D3642" t="str">
            <v>1</v>
          </cell>
          <cell r="M3642">
            <v>-0.15</v>
          </cell>
          <cell r="AF3642" t="str">
            <v>Balance sheet</v>
          </cell>
        </row>
        <row r="3643">
          <cell r="D3643" t="str">
            <v>1</v>
          </cell>
          <cell r="M3643">
            <v>0.15</v>
          </cell>
          <cell r="AF3643" t="str">
            <v>P&amp;L</v>
          </cell>
        </row>
        <row r="3644">
          <cell r="D3644" t="str">
            <v>1</v>
          </cell>
          <cell r="M3644">
            <v>-0.15</v>
          </cell>
          <cell r="AF3644" t="str">
            <v>Balance sheet</v>
          </cell>
        </row>
        <row r="3645">
          <cell r="D3645" t="str">
            <v>1</v>
          </cell>
          <cell r="M3645">
            <v>2592</v>
          </cell>
          <cell r="AF3645" t="str">
            <v>Balance sheet</v>
          </cell>
        </row>
        <row r="3646">
          <cell r="D3646" t="str">
            <v>1</v>
          </cell>
          <cell r="M3646">
            <v>-2592</v>
          </cell>
          <cell r="AF3646" t="str">
            <v>P&amp;L</v>
          </cell>
        </row>
        <row r="3647">
          <cell r="D3647" t="str">
            <v>1</v>
          </cell>
          <cell r="M3647">
            <v>4864</v>
          </cell>
          <cell r="AF3647" t="str">
            <v>Balance sheet</v>
          </cell>
        </row>
        <row r="3648">
          <cell r="D3648" t="str">
            <v>1</v>
          </cell>
          <cell r="M3648">
            <v>-4864</v>
          </cell>
          <cell r="AF3648" t="str">
            <v>P&amp;L</v>
          </cell>
        </row>
        <row r="3649">
          <cell r="D3649" t="str">
            <v>1</v>
          </cell>
          <cell r="M3649">
            <v>4444.66</v>
          </cell>
          <cell r="AF3649" t="str">
            <v>Balance sheet</v>
          </cell>
        </row>
        <row r="3650">
          <cell r="D3650" t="str">
            <v>1</v>
          </cell>
          <cell r="M3650">
            <v>-4444.66</v>
          </cell>
          <cell r="AF3650" t="str">
            <v>P&amp;L</v>
          </cell>
        </row>
        <row r="3651">
          <cell r="D3651" t="str">
            <v>1</v>
          </cell>
          <cell r="M3651">
            <v>4608</v>
          </cell>
          <cell r="AF3651" t="str">
            <v>Balance sheet</v>
          </cell>
        </row>
        <row r="3652">
          <cell r="D3652" t="str">
            <v>1</v>
          </cell>
          <cell r="M3652">
            <v>-4608</v>
          </cell>
          <cell r="AF3652" t="str">
            <v>P&amp;L</v>
          </cell>
        </row>
        <row r="3653">
          <cell r="D3653" t="str">
            <v>1</v>
          </cell>
          <cell r="M3653">
            <v>3600</v>
          </cell>
          <cell r="AF3653" t="str">
            <v>Balance sheet</v>
          </cell>
        </row>
        <row r="3654">
          <cell r="D3654" t="str">
            <v>1</v>
          </cell>
          <cell r="M3654">
            <v>-3600</v>
          </cell>
          <cell r="AF3654" t="str">
            <v>P&amp;L</v>
          </cell>
        </row>
        <row r="3655">
          <cell r="D3655" t="str">
            <v>1</v>
          </cell>
          <cell r="M3655">
            <v>9162.66</v>
          </cell>
          <cell r="AF3655" t="str">
            <v>Balance sheet</v>
          </cell>
        </row>
        <row r="3656">
          <cell r="D3656" t="str">
            <v>1</v>
          </cell>
          <cell r="M3656">
            <v>5955.22</v>
          </cell>
          <cell r="AF3656" t="str">
            <v>Balance sheet</v>
          </cell>
        </row>
        <row r="3657">
          <cell r="D3657" t="str">
            <v>1</v>
          </cell>
          <cell r="M3657">
            <v>-9162.66</v>
          </cell>
          <cell r="AF3657" t="str">
            <v>P&amp;L</v>
          </cell>
        </row>
        <row r="3658">
          <cell r="D3658" t="str">
            <v>1</v>
          </cell>
          <cell r="M3658">
            <v>-5955.22</v>
          </cell>
          <cell r="AF3658" t="str">
            <v>P&amp;L</v>
          </cell>
        </row>
        <row r="3659">
          <cell r="D3659" t="str">
            <v>1</v>
          </cell>
          <cell r="M3659">
            <v>9.58</v>
          </cell>
          <cell r="AF3659" t="str">
            <v>Balance sheet</v>
          </cell>
        </row>
        <row r="3660">
          <cell r="D3660" t="str">
            <v>1</v>
          </cell>
          <cell r="M3660">
            <v>-9.58</v>
          </cell>
          <cell r="AF3660" t="str">
            <v>P&amp;L</v>
          </cell>
        </row>
        <row r="3661">
          <cell r="D3661" t="str">
            <v>1</v>
          </cell>
          <cell r="M3661">
            <v>254.17</v>
          </cell>
          <cell r="AF3661" t="str">
            <v>P&amp;L</v>
          </cell>
        </row>
        <row r="3662">
          <cell r="D3662" t="str">
            <v>1</v>
          </cell>
          <cell r="M3662">
            <v>-254.17</v>
          </cell>
          <cell r="AF3662" t="str">
            <v>Balance sheet</v>
          </cell>
        </row>
        <row r="3663">
          <cell r="D3663" t="str">
            <v>1</v>
          </cell>
          <cell r="M3663">
            <v>90935.77</v>
          </cell>
          <cell r="AF3663" t="str">
            <v>Balance sheet</v>
          </cell>
        </row>
        <row r="3664">
          <cell r="D3664" t="str">
            <v>1</v>
          </cell>
          <cell r="M3664">
            <v>-90935.77</v>
          </cell>
          <cell r="AF3664" t="str">
            <v>P&amp;L</v>
          </cell>
        </row>
        <row r="3665">
          <cell r="D3665" t="str">
            <v>1</v>
          </cell>
          <cell r="M3665">
            <v>3893.38</v>
          </cell>
          <cell r="AF3665" t="str">
            <v>P&amp;L</v>
          </cell>
        </row>
        <row r="3666">
          <cell r="D3666" t="str">
            <v>1</v>
          </cell>
          <cell r="M3666">
            <v>179.62</v>
          </cell>
          <cell r="AF3666" t="str">
            <v>P&amp;L</v>
          </cell>
        </row>
        <row r="3667">
          <cell r="D3667" t="str">
            <v>1</v>
          </cell>
          <cell r="M3667">
            <v>9.06</v>
          </cell>
          <cell r="AF3667" t="str">
            <v>P&amp;L</v>
          </cell>
        </row>
        <row r="3668">
          <cell r="D3668" t="str">
            <v>1</v>
          </cell>
          <cell r="M3668">
            <v>12365.18</v>
          </cell>
          <cell r="AF3668" t="str">
            <v>Balance sheet</v>
          </cell>
        </row>
        <row r="3669">
          <cell r="D3669" t="str">
            <v>1</v>
          </cell>
          <cell r="M3669">
            <v>23055.88</v>
          </cell>
          <cell r="AF3669" t="str">
            <v>Balance sheet</v>
          </cell>
        </row>
        <row r="3670">
          <cell r="D3670" t="str">
            <v>1</v>
          </cell>
          <cell r="M3670">
            <v>23055.88</v>
          </cell>
          <cell r="AF3670" t="str">
            <v>Balance sheet</v>
          </cell>
        </row>
        <row r="3671">
          <cell r="D3671" t="str">
            <v>1</v>
          </cell>
          <cell r="M3671">
            <v>28376.47</v>
          </cell>
          <cell r="AF3671" t="str">
            <v>Balance sheet</v>
          </cell>
        </row>
        <row r="3672">
          <cell r="D3672" t="str">
            <v>1</v>
          </cell>
          <cell r="M3672">
            <v>0.3</v>
          </cell>
          <cell r="AF3672" t="str">
            <v>P&amp;L</v>
          </cell>
        </row>
        <row r="3673">
          <cell r="D3673" t="str">
            <v>1</v>
          </cell>
          <cell r="M3673">
            <v>-90935.77</v>
          </cell>
          <cell r="AF3673" t="str">
            <v>Balance sheet</v>
          </cell>
        </row>
        <row r="3674">
          <cell r="D3674" t="str">
            <v>1</v>
          </cell>
          <cell r="M3674">
            <v>-90935.77</v>
          </cell>
          <cell r="AF3674" t="str">
            <v>Balance sheet</v>
          </cell>
        </row>
        <row r="3675">
          <cell r="D3675" t="str">
            <v>1</v>
          </cell>
          <cell r="M3675">
            <v>90935.77</v>
          </cell>
          <cell r="AF3675" t="str">
            <v>Balance sheet</v>
          </cell>
        </row>
        <row r="3676">
          <cell r="D3676" t="str">
            <v>1</v>
          </cell>
          <cell r="M3676">
            <v>16136.38</v>
          </cell>
          <cell r="AF3676" t="str">
            <v>P&amp;L</v>
          </cell>
        </row>
        <row r="3677">
          <cell r="D3677" t="str">
            <v>1</v>
          </cell>
          <cell r="M3677">
            <v>-16136.38</v>
          </cell>
          <cell r="AF3677" t="str">
            <v>Balance sheet</v>
          </cell>
        </row>
        <row r="3678">
          <cell r="D3678" t="str">
            <v>1</v>
          </cell>
          <cell r="M3678">
            <v>0.61</v>
          </cell>
          <cell r="AF3678" t="str">
            <v>P&amp;L</v>
          </cell>
        </row>
        <row r="3679">
          <cell r="D3679" t="str">
            <v>1</v>
          </cell>
          <cell r="M3679">
            <v>-0.61</v>
          </cell>
          <cell r="AF3679" t="str">
            <v>Balance sheet</v>
          </cell>
        </row>
        <row r="3680">
          <cell r="D3680" t="str">
            <v>1</v>
          </cell>
          <cell r="M3680">
            <v>1029.53</v>
          </cell>
          <cell r="AF3680" t="str">
            <v>P&amp;L</v>
          </cell>
        </row>
        <row r="3681">
          <cell r="D3681" t="str">
            <v>1</v>
          </cell>
          <cell r="M3681">
            <v>-1029.53</v>
          </cell>
          <cell r="AF3681" t="str">
            <v>Balance sheet</v>
          </cell>
        </row>
        <row r="3682">
          <cell r="D3682" t="str">
            <v>1</v>
          </cell>
          <cell r="M3682">
            <v>-200.84</v>
          </cell>
          <cell r="AF3682" t="str">
            <v>P&amp;L</v>
          </cell>
        </row>
        <row r="3683">
          <cell r="D3683" t="str">
            <v>1</v>
          </cell>
          <cell r="M3683">
            <v>200.84</v>
          </cell>
          <cell r="AF3683" t="str">
            <v>Balance sheet</v>
          </cell>
        </row>
        <row r="3684">
          <cell r="D3684" t="str">
            <v>1</v>
          </cell>
          <cell r="M3684">
            <v>57.18</v>
          </cell>
          <cell r="AF3684" t="str">
            <v>P&amp;L</v>
          </cell>
        </row>
        <row r="3685">
          <cell r="D3685" t="str">
            <v>1</v>
          </cell>
          <cell r="M3685">
            <v>-57.18</v>
          </cell>
          <cell r="AF3685" t="str">
            <v>Balance sheet</v>
          </cell>
        </row>
        <row r="3686">
          <cell r="D3686" t="str">
            <v>1</v>
          </cell>
          <cell r="M3686">
            <v>-0.04</v>
          </cell>
          <cell r="AF3686" t="str">
            <v>P&amp;L</v>
          </cell>
        </row>
        <row r="3687">
          <cell r="D3687" t="str">
            <v>1</v>
          </cell>
          <cell r="M3687">
            <v>0.04</v>
          </cell>
          <cell r="AF3687" t="str">
            <v>Balance sheet</v>
          </cell>
        </row>
        <row r="3688">
          <cell r="D3688" t="str">
            <v>1</v>
          </cell>
          <cell r="M3688">
            <v>-1.56</v>
          </cell>
          <cell r="AF3688" t="str">
            <v>P&amp;L</v>
          </cell>
        </row>
        <row r="3689">
          <cell r="D3689" t="str">
            <v>1</v>
          </cell>
          <cell r="M3689">
            <v>1.56</v>
          </cell>
          <cell r="AF3689" t="str">
            <v>Balance sheet</v>
          </cell>
        </row>
        <row r="3690">
          <cell r="D3690" t="str">
            <v>1</v>
          </cell>
          <cell r="M3690">
            <v>0.48</v>
          </cell>
          <cell r="AF3690" t="str">
            <v>P&amp;L</v>
          </cell>
        </row>
        <row r="3691">
          <cell r="D3691" t="str">
            <v>1</v>
          </cell>
          <cell r="M3691">
            <v>-0.48</v>
          </cell>
          <cell r="AF3691" t="str">
            <v>Balance sheet</v>
          </cell>
        </row>
        <row r="3692">
          <cell r="D3692" t="str">
            <v>1</v>
          </cell>
          <cell r="M3692">
            <v>-58.02</v>
          </cell>
          <cell r="AF3692" t="str">
            <v>P&amp;L</v>
          </cell>
        </row>
        <row r="3693">
          <cell r="D3693" t="str">
            <v>1</v>
          </cell>
          <cell r="M3693">
            <v>58.02</v>
          </cell>
          <cell r="AF3693" t="str">
            <v>Balance sheet</v>
          </cell>
        </row>
        <row r="3694">
          <cell r="D3694" t="str">
            <v>1</v>
          </cell>
          <cell r="M3694">
            <v>-0.12</v>
          </cell>
          <cell r="AF3694" t="str">
            <v>P&amp;L</v>
          </cell>
        </row>
        <row r="3695">
          <cell r="D3695" t="str">
            <v>1</v>
          </cell>
          <cell r="M3695">
            <v>0.12</v>
          </cell>
          <cell r="AF3695" t="str">
            <v>Balance sheet</v>
          </cell>
        </row>
        <row r="3696">
          <cell r="D3696" t="str">
            <v>1</v>
          </cell>
          <cell r="M3696">
            <v>-88.43</v>
          </cell>
          <cell r="AF3696" t="str">
            <v>P&amp;L</v>
          </cell>
        </row>
        <row r="3697">
          <cell r="D3697" t="str">
            <v>1</v>
          </cell>
          <cell r="M3697">
            <v>88.43</v>
          </cell>
          <cell r="AF3697" t="str">
            <v>Balance sheet</v>
          </cell>
        </row>
        <row r="3698">
          <cell r="D3698" t="str">
            <v>1</v>
          </cell>
          <cell r="M3698">
            <v>-3655.01</v>
          </cell>
          <cell r="AF3698" t="str">
            <v>P&amp;L</v>
          </cell>
        </row>
        <row r="3699">
          <cell r="D3699" t="str">
            <v>1</v>
          </cell>
          <cell r="M3699">
            <v>3655.01</v>
          </cell>
          <cell r="AF3699" t="str">
            <v>Balance sheet</v>
          </cell>
        </row>
        <row r="3700">
          <cell r="D3700" t="str">
            <v>1</v>
          </cell>
          <cell r="M3700">
            <v>-5058.9799999999996</v>
          </cell>
          <cell r="AF3700" t="str">
            <v>P&amp;L</v>
          </cell>
        </row>
        <row r="3701">
          <cell r="D3701" t="str">
            <v>1</v>
          </cell>
          <cell r="M3701">
            <v>5058.9799999999996</v>
          </cell>
          <cell r="AF3701" t="str">
            <v>Balance sheet</v>
          </cell>
        </row>
        <row r="3702">
          <cell r="D3702" t="str">
            <v>1</v>
          </cell>
          <cell r="M3702">
            <v>826.59</v>
          </cell>
          <cell r="AF3702" t="str">
            <v>P&amp;L</v>
          </cell>
        </row>
        <row r="3703">
          <cell r="D3703" t="str">
            <v>1</v>
          </cell>
          <cell r="M3703">
            <v>-826.59</v>
          </cell>
          <cell r="AF3703" t="str">
            <v>Balance sheet</v>
          </cell>
        </row>
        <row r="3704">
          <cell r="D3704" t="str">
            <v>1</v>
          </cell>
          <cell r="M3704">
            <v>-6007.92</v>
          </cell>
          <cell r="AF3704" t="str">
            <v>P&amp;L</v>
          </cell>
        </row>
        <row r="3705">
          <cell r="D3705" t="str">
            <v>1</v>
          </cell>
          <cell r="M3705">
            <v>6007.92</v>
          </cell>
          <cell r="AF3705" t="str">
            <v>Balance sheet</v>
          </cell>
        </row>
        <row r="3706">
          <cell r="D3706" t="str">
            <v>1</v>
          </cell>
          <cell r="M3706">
            <v>63.29</v>
          </cell>
          <cell r="AF3706" t="str">
            <v>P&amp;L</v>
          </cell>
        </row>
        <row r="3707">
          <cell r="D3707" t="str">
            <v>1</v>
          </cell>
          <cell r="M3707">
            <v>-63.29</v>
          </cell>
          <cell r="AF3707" t="str">
            <v>Balance sheet</v>
          </cell>
        </row>
        <row r="3708">
          <cell r="D3708" t="str">
            <v>1</v>
          </cell>
          <cell r="M3708">
            <v>-368.31</v>
          </cell>
          <cell r="AF3708" t="str">
            <v>P&amp;L</v>
          </cell>
        </row>
        <row r="3709">
          <cell r="D3709" t="str">
            <v>1</v>
          </cell>
          <cell r="M3709">
            <v>368.31</v>
          </cell>
          <cell r="AF3709" t="str">
            <v>Balance sheet</v>
          </cell>
        </row>
        <row r="3710">
          <cell r="D3710" t="str">
            <v>1</v>
          </cell>
          <cell r="M3710">
            <v>-31.49</v>
          </cell>
          <cell r="AF3710" t="str">
            <v>P&amp;L</v>
          </cell>
        </row>
        <row r="3711">
          <cell r="D3711" t="str">
            <v>1</v>
          </cell>
          <cell r="M3711">
            <v>31.49</v>
          </cell>
          <cell r="AF3711" t="str">
            <v>Balance sheet</v>
          </cell>
        </row>
        <row r="3712">
          <cell r="D3712" t="str">
            <v>1</v>
          </cell>
          <cell r="M3712">
            <v>2946.03</v>
          </cell>
          <cell r="AF3712" t="str">
            <v>P&amp;L</v>
          </cell>
        </row>
        <row r="3713">
          <cell r="D3713" t="str">
            <v>1</v>
          </cell>
          <cell r="M3713">
            <v>-2946.03</v>
          </cell>
          <cell r="AF3713" t="str">
            <v>Balance sheet</v>
          </cell>
        </row>
        <row r="3714">
          <cell r="D3714" t="str">
            <v>1</v>
          </cell>
          <cell r="M3714">
            <v>34.659999999999997</v>
          </cell>
          <cell r="AF3714" t="str">
            <v>P&amp;L</v>
          </cell>
        </row>
        <row r="3715">
          <cell r="D3715" t="str">
            <v>1</v>
          </cell>
          <cell r="M3715">
            <v>-34.659999999999997</v>
          </cell>
          <cell r="AF3715" t="str">
            <v>Balance sheet</v>
          </cell>
        </row>
        <row r="3716">
          <cell r="D3716" t="str">
            <v>1</v>
          </cell>
          <cell r="M3716">
            <v>5.77</v>
          </cell>
          <cell r="AF3716" t="str">
            <v>P&amp;L</v>
          </cell>
        </row>
        <row r="3717">
          <cell r="D3717" t="str">
            <v>1</v>
          </cell>
          <cell r="M3717">
            <v>-5.77</v>
          </cell>
          <cell r="AF3717" t="str">
            <v>Balance sheet</v>
          </cell>
        </row>
        <row r="3718">
          <cell r="D3718" t="str">
            <v>1</v>
          </cell>
          <cell r="M3718">
            <v>135.21</v>
          </cell>
          <cell r="AF3718" t="str">
            <v>P&amp;L</v>
          </cell>
        </row>
        <row r="3719">
          <cell r="D3719" t="str">
            <v>1</v>
          </cell>
          <cell r="M3719">
            <v>-135.21</v>
          </cell>
          <cell r="AF3719" t="str">
            <v>Balance sheet</v>
          </cell>
        </row>
        <row r="3720">
          <cell r="D3720" t="str">
            <v>1</v>
          </cell>
          <cell r="M3720">
            <v>0.02</v>
          </cell>
          <cell r="AF3720" t="str">
            <v>P&amp;L</v>
          </cell>
        </row>
        <row r="3721">
          <cell r="D3721" t="str">
            <v>1</v>
          </cell>
          <cell r="M3721">
            <v>-0.02</v>
          </cell>
          <cell r="AF3721" t="str">
            <v>Balance sheet</v>
          </cell>
        </row>
        <row r="3722">
          <cell r="D3722" t="str">
            <v>1</v>
          </cell>
          <cell r="M3722">
            <v>-230.16</v>
          </cell>
          <cell r="AF3722" t="str">
            <v>P&amp;L</v>
          </cell>
        </row>
        <row r="3723">
          <cell r="D3723" t="str">
            <v>1</v>
          </cell>
          <cell r="M3723">
            <v>230.16</v>
          </cell>
          <cell r="AF3723" t="str">
            <v>Balance sheet</v>
          </cell>
        </row>
        <row r="3724">
          <cell r="D3724" t="str">
            <v>1</v>
          </cell>
          <cell r="M3724">
            <v>108.99</v>
          </cell>
          <cell r="AF3724" t="str">
            <v>P&amp;L</v>
          </cell>
        </row>
        <row r="3725">
          <cell r="D3725" t="str">
            <v>1</v>
          </cell>
          <cell r="M3725">
            <v>-108.99</v>
          </cell>
          <cell r="AF3725" t="str">
            <v>Balance sheet</v>
          </cell>
        </row>
        <row r="3726">
          <cell r="D3726" t="str">
            <v>1</v>
          </cell>
          <cell r="M3726">
            <v>-61.32</v>
          </cell>
          <cell r="AF3726" t="str">
            <v>P&amp;L</v>
          </cell>
        </row>
        <row r="3727">
          <cell r="D3727" t="str">
            <v>1</v>
          </cell>
          <cell r="M3727">
            <v>61.32</v>
          </cell>
          <cell r="AF3727" t="str">
            <v>Balance sheet</v>
          </cell>
        </row>
        <row r="3728">
          <cell r="D3728" t="str">
            <v>1</v>
          </cell>
          <cell r="M3728">
            <v>-24.31</v>
          </cell>
          <cell r="AF3728" t="str">
            <v>P&amp;L</v>
          </cell>
        </row>
        <row r="3729">
          <cell r="D3729" t="str">
            <v>1</v>
          </cell>
          <cell r="M3729">
            <v>24.31</v>
          </cell>
          <cell r="AF3729" t="str">
            <v>Balance sheet</v>
          </cell>
        </row>
        <row r="3730">
          <cell r="D3730" t="str">
            <v>1</v>
          </cell>
          <cell r="M3730">
            <v>-7.2</v>
          </cell>
          <cell r="AF3730" t="str">
            <v>P&amp;L</v>
          </cell>
        </row>
        <row r="3731">
          <cell r="D3731" t="str">
            <v>1</v>
          </cell>
          <cell r="M3731">
            <v>7.2</v>
          </cell>
          <cell r="AF3731" t="str">
            <v>Balance sheet</v>
          </cell>
        </row>
        <row r="3732">
          <cell r="D3732" t="str">
            <v>1</v>
          </cell>
          <cell r="M3732">
            <v>-41.2</v>
          </cell>
          <cell r="AF3732" t="str">
            <v>P&amp;L</v>
          </cell>
        </row>
        <row r="3733">
          <cell r="D3733" t="str">
            <v>1</v>
          </cell>
          <cell r="M3733">
            <v>41.2</v>
          </cell>
          <cell r="AF3733" t="str">
            <v>Balance sheet</v>
          </cell>
        </row>
        <row r="3734">
          <cell r="D3734" t="str">
            <v>1</v>
          </cell>
          <cell r="M3734">
            <v>-0.05</v>
          </cell>
          <cell r="AF3734" t="str">
            <v>P&amp;L</v>
          </cell>
        </row>
        <row r="3735">
          <cell r="D3735" t="str">
            <v>1</v>
          </cell>
          <cell r="M3735">
            <v>0.05</v>
          </cell>
          <cell r="AF3735" t="str">
            <v>Balance sheet</v>
          </cell>
        </row>
        <row r="3736">
          <cell r="D3736" t="str">
            <v>1</v>
          </cell>
          <cell r="M3736">
            <v>597.29999999999995</v>
          </cell>
          <cell r="AF3736" t="str">
            <v>P&amp;L</v>
          </cell>
        </row>
        <row r="3737">
          <cell r="D3737" t="str">
            <v>1</v>
          </cell>
          <cell r="M3737">
            <v>-597.29999999999995</v>
          </cell>
          <cell r="AF3737" t="str">
            <v>Balance sheet</v>
          </cell>
        </row>
        <row r="3738">
          <cell r="D3738" t="str">
            <v>1</v>
          </cell>
          <cell r="M3738">
            <v>-334.08</v>
          </cell>
          <cell r="AF3738" t="str">
            <v>P&amp;L</v>
          </cell>
        </row>
        <row r="3739">
          <cell r="D3739" t="str">
            <v>1</v>
          </cell>
          <cell r="M3739">
            <v>334.08</v>
          </cell>
          <cell r="AF3739" t="str">
            <v>Balance sheet</v>
          </cell>
        </row>
        <row r="3740">
          <cell r="D3740" t="str">
            <v>1</v>
          </cell>
          <cell r="M3740">
            <v>0.01</v>
          </cell>
          <cell r="AF3740" t="str">
            <v>P&amp;L</v>
          </cell>
        </row>
        <row r="3741">
          <cell r="D3741" t="str">
            <v>1</v>
          </cell>
          <cell r="M3741">
            <v>-0.01</v>
          </cell>
          <cell r="AF3741" t="str">
            <v>Balance sheet</v>
          </cell>
        </row>
        <row r="3742">
          <cell r="D3742" t="str">
            <v>1</v>
          </cell>
          <cell r="M3742">
            <v>4.63</v>
          </cell>
          <cell r="AF3742" t="str">
            <v>P&amp;L</v>
          </cell>
        </row>
        <row r="3743">
          <cell r="D3743" t="str">
            <v>1</v>
          </cell>
          <cell r="M3743">
            <v>-4.63</v>
          </cell>
          <cell r="AF3743" t="str">
            <v>Balance sheet</v>
          </cell>
        </row>
        <row r="3744">
          <cell r="D3744" t="str">
            <v>1</v>
          </cell>
          <cell r="M3744">
            <v>168.39</v>
          </cell>
          <cell r="AF3744" t="str">
            <v>P&amp;L</v>
          </cell>
        </row>
        <row r="3745">
          <cell r="D3745" t="str">
            <v>1</v>
          </cell>
          <cell r="M3745">
            <v>-168.39</v>
          </cell>
          <cell r="AF3745" t="str">
            <v>Balance sheet</v>
          </cell>
        </row>
        <row r="3746">
          <cell r="D3746" t="str">
            <v>1</v>
          </cell>
          <cell r="M3746">
            <v>832.73</v>
          </cell>
          <cell r="AF3746" t="str">
            <v>P&amp;L</v>
          </cell>
        </row>
        <row r="3747">
          <cell r="D3747" t="str">
            <v>1</v>
          </cell>
          <cell r="M3747">
            <v>1531.55</v>
          </cell>
          <cell r="AF3747" t="str">
            <v>P&amp;L</v>
          </cell>
        </row>
        <row r="3748">
          <cell r="D3748" t="str">
            <v>1</v>
          </cell>
          <cell r="M3748">
            <v>179040.6</v>
          </cell>
          <cell r="AF3748" t="str">
            <v>P&amp;L</v>
          </cell>
        </row>
        <row r="3749">
          <cell r="D3749" t="str">
            <v>1</v>
          </cell>
          <cell r="M3749">
            <v>38175.699999999997</v>
          </cell>
          <cell r="AF3749" t="str">
            <v>P&amp;L</v>
          </cell>
        </row>
        <row r="3750">
          <cell r="D3750" t="str">
            <v>1</v>
          </cell>
          <cell r="M3750">
            <v>7297.03</v>
          </cell>
          <cell r="AF3750" t="str">
            <v>P&amp;L</v>
          </cell>
        </row>
        <row r="3751">
          <cell r="D3751" t="str">
            <v>1</v>
          </cell>
          <cell r="M3751">
            <v>110.29</v>
          </cell>
          <cell r="AF3751" t="str">
            <v>P&amp;L</v>
          </cell>
        </row>
        <row r="3752">
          <cell r="D3752" t="str">
            <v>1</v>
          </cell>
          <cell r="M3752">
            <v>-832.73</v>
          </cell>
          <cell r="AF3752" t="str">
            <v>Balance sheet</v>
          </cell>
        </row>
        <row r="3753">
          <cell r="D3753" t="str">
            <v>1</v>
          </cell>
          <cell r="M3753">
            <v>-1531.55</v>
          </cell>
          <cell r="AF3753" t="str">
            <v>Balance sheet</v>
          </cell>
        </row>
        <row r="3754">
          <cell r="D3754" t="str">
            <v>1</v>
          </cell>
          <cell r="M3754">
            <v>-179040.6</v>
          </cell>
          <cell r="AF3754" t="str">
            <v>Balance sheet</v>
          </cell>
        </row>
        <row r="3755">
          <cell r="D3755" t="str">
            <v>1</v>
          </cell>
          <cell r="M3755">
            <v>-110.29</v>
          </cell>
          <cell r="AF3755" t="str">
            <v>Balance sheet</v>
          </cell>
        </row>
        <row r="3756">
          <cell r="D3756" t="str">
            <v>1</v>
          </cell>
          <cell r="M3756">
            <v>-38175.699999999997</v>
          </cell>
          <cell r="AF3756" t="str">
            <v>Balance sheet</v>
          </cell>
        </row>
        <row r="3757">
          <cell r="D3757" t="str">
            <v>1</v>
          </cell>
          <cell r="M3757">
            <v>-7297.03</v>
          </cell>
          <cell r="AF3757" t="str">
            <v>Balance sheet</v>
          </cell>
        </row>
        <row r="3758">
          <cell r="D3758" t="str">
            <v>1</v>
          </cell>
          <cell r="M3758">
            <v>101.13</v>
          </cell>
          <cell r="AF3758" t="str">
            <v>Balance sheet</v>
          </cell>
        </row>
        <row r="3759">
          <cell r="D3759" t="str">
            <v>1</v>
          </cell>
          <cell r="M3759">
            <v>-101.04</v>
          </cell>
          <cell r="AF3759" t="str">
            <v>Balance sheet</v>
          </cell>
        </row>
        <row r="3760">
          <cell r="D3760" t="str">
            <v>1</v>
          </cell>
          <cell r="M3760">
            <v>-0.09</v>
          </cell>
          <cell r="AF3760" t="str">
            <v>P&amp;L</v>
          </cell>
        </row>
        <row r="3761">
          <cell r="D3761" t="str">
            <v>1</v>
          </cell>
          <cell r="M3761">
            <v>-36221.89</v>
          </cell>
          <cell r="AF3761" t="str">
            <v>P&amp;L</v>
          </cell>
        </row>
        <row r="3762">
          <cell r="D3762" t="str">
            <v>1</v>
          </cell>
          <cell r="M3762">
            <v>-13482.14</v>
          </cell>
          <cell r="AF3762" t="str">
            <v>P&amp;L</v>
          </cell>
        </row>
        <row r="3763">
          <cell r="D3763" t="str">
            <v>1</v>
          </cell>
          <cell r="M3763">
            <v>49704.03</v>
          </cell>
          <cell r="AF3763" t="str">
            <v>Balance sheet</v>
          </cell>
        </row>
        <row r="3764">
          <cell r="D3764" t="str">
            <v>1</v>
          </cell>
          <cell r="M3764">
            <v>52536.11</v>
          </cell>
          <cell r="AF3764" t="str">
            <v>Balance sheet</v>
          </cell>
        </row>
        <row r="3765">
          <cell r="D3765" t="str">
            <v>1</v>
          </cell>
          <cell r="M3765">
            <v>-52536.11</v>
          </cell>
          <cell r="AF3765" t="str">
            <v>Balance sheet</v>
          </cell>
        </row>
        <row r="3766">
          <cell r="D3766" t="str">
            <v>1</v>
          </cell>
          <cell r="M3766">
            <v>362.34</v>
          </cell>
          <cell r="AF3766" t="str">
            <v>Balance sheet</v>
          </cell>
        </row>
        <row r="3767">
          <cell r="D3767" t="str">
            <v>1</v>
          </cell>
          <cell r="M3767">
            <v>183.24</v>
          </cell>
          <cell r="AF3767" t="str">
            <v>Balance sheet</v>
          </cell>
        </row>
        <row r="3768">
          <cell r="D3768" t="str">
            <v>1</v>
          </cell>
          <cell r="M3768">
            <v>1091.22</v>
          </cell>
          <cell r="AF3768" t="str">
            <v>Balance sheet</v>
          </cell>
        </row>
        <row r="3769">
          <cell r="D3769" t="str">
            <v>1</v>
          </cell>
          <cell r="M3769">
            <v>-1636.31</v>
          </cell>
          <cell r="AF3769" t="str">
            <v>Balance sheet</v>
          </cell>
        </row>
        <row r="3770">
          <cell r="D3770" t="str">
            <v>1</v>
          </cell>
          <cell r="M3770">
            <v>-0.59</v>
          </cell>
          <cell r="AF3770" t="str">
            <v>P&amp;L</v>
          </cell>
        </row>
        <row r="3771">
          <cell r="D3771" t="str">
            <v>1</v>
          </cell>
          <cell r="M3771">
            <v>0.05</v>
          </cell>
          <cell r="AF3771" t="str">
            <v>P&amp;L</v>
          </cell>
        </row>
        <row r="3772">
          <cell r="D3772" t="str">
            <v>1</v>
          </cell>
          <cell r="M3772">
            <v>0.05</v>
          </cell>
          <cell r="AF3772" t="str">
            <v>P&amp;L</v>
          </cell>
        </row>
        <row r="3773">
          <cell r="D3773" t="str">
            <v>1</v>
          </cell>
          <cell r="M3773">
            <v>-500000</v>
          </cell>
          <cell r="AF3773" t="str">
            <v>Balance sheet</v>
          </cell>
        </row>
        <row r="3774">
          <cell r="D3774" t="str">
            <v>1</v>
          </cell>
          <cell r="M3774">
            <v>350000</v>
          </cell>
          <cell r="AF3774" t="str">
            <v>Balance sheet</v>
          </cell>
        </row>
        <row r="3775">
          <cell r="D3775" t="str">
            <v>1</v>
          </cell>
          <cell r="M3775">
            <v>150000</v>
          </cell>
          <cell r="AF3775" t="str">
            <v>Balance sheet</v>
          </cell>
        </row>
        <row r="3776">
          <cell r="D3776" t="str">
            <v>1</v>
          </cell>
          <cell r="M3776">
            <v>847869.19</v>
          </cell>
          <cell r="AF3776" t="str">
            <v>Balance sheet</v>
          </cell>
        </row>
        <row r="3777">
          <cell r="D3777" t="str">
            <v>1</v>
          </cell>
          <cell r="M3777">
            <v>-847869.19</v>
          </cell>
          <cell r="AF3777" t="str">
            <v>Balance sheet</v>
          </cell>
        </row>
        <row r="3778">
          <cell r="D3778" t="str">
            <v>1</v>
          </cell>
          <cell r="M3778">
            <v>-10800</v>
          </cell>
          <cell r="AF3778" t="str">
            <v>Balance sheet</v>
          </cell>
        </row>
        <row r="3779">
          <cell r="D3779" t="str">
            <v>1</v>
          </cell>
          <cell r="M3779">
            <v>10800</v>
          </cell>
          <cell r="AF3779" t="str">
            <v>Balance sheet</v>
          </cell>
        </row>
        <row r="3780">
          <cell r="D3780" t="str">
            <v>1</v>
          </cell>
          <cell r="M3780">
            <v>-70050</v>
          </cell>
          <cell r="AF3780" t="str">
            <v>P&amp;L</v>
          </cell>
        </row>
        <row r="3781">
          <cell r="D3781" t="str">
            <v>1</v>
          </cell>
          <cell r="M3781">
            <v>70050</v>
          </cell>
          <cell r="AF3781" t="str">
            <v>Balance sheet</v>
          </cell>
        </row>
        <row r="3782">
          <cell r="D3782" t="str">
            <v>1</v>
          </cell>
          <cell r="M3782">
            <v>-15000</v>
          </cell>
          <cell r="AF3782" t="str">
            <v>P&amp;L</v>
          </cell>
        </row>
        <row r="3783">
          <cell r="D3783" t="str">
            <v>1</v>
          </cell>
          <cell r="M3783">
            <v>15000</v>
          </cell>
          <cell r="AF3783" t="str">
            <v>Balance sheet</v>
          </cell>
        </row>
        <row r="3784">
          <cell r="D3784" t="str">
            <v>1</v>
          </cell>
          <cell r="M3784">
            <v>-56040</v>
          </cell>
          <cell r="AF3784" t="str">
            <v>Balance sheet</v>
          </cell>
        </row>
        <row r="3785">
          <cell r="D3785" t="str">
            <v>1</v>
          </cell>
          <cell r="M3785">
            <v>56040</v>
          </cell>
          <cell r="AF3785" t="str">
            <v>P&amp;L</v>
          </cell>
        </row>
        <row r="3786">
          <cell r="D3786" t="str">
            <v>1</v>
          </cell>
          <cell r="M3786">
            <v>-12000</v>
          </cell>
          <cell r="AF3786" t="str">
            <v>Balance sheet</v>
          </cell>
        </row>
        <row r="3787">
          <cell r="D3787" t="str">
            <v>1</v>
          </cell>
          <cell r="M3787">
            <v>12000</v>
          </cell>
          <cell r="AF3787" t="str">
            <v>P&amp;L</v>
          </cell>
        </row>
        <row r="3788">
          <cell r="D3788" t="str">
            <v>1</v>
          </cell>
          <cell r="M3788">
            <v>-17952</v>
          </cell>
          <cell r="AF3788" t="str">
            <v>P&amp;L</v>
          </cell>
        </row>
        <row r="3789">
          <cell r="D3789" t="str">
            <v>1</v>
          </cell>
          <cell r="M3789">
            <v>-11880</v>
          </cell>
          <cell r="AF3789" t="str">
            <v>P&amp;L</v>
          </cell>
        </row>
        <row r="3790">
          <cell r="D3790" t="str">
            <v>1</v>
          </cell>
          <cell r="M3790">
            <v>29832</v>
          </cell>
          <cell r="AF3790" t="str">
            <v>Balance sheet</v>
          </cell>
        </row>
        <row r="3791">
          <cell r="D3791" t="str">
            <v>1</v>
          </cell>
          <cell r="M3791">
            <v>-14361.6</v>
          </cell>
          <cell r="AF3791" t="str">
            <v>Balance sheet</v>
          </cell>
        </row>
        <row r="3792">
          <cell r="D3792" t="str">
            <v>1</v>
          </cell>
          <cell r="M3792">
            <v>-9504</v>
          </cell>
          <cell r="AF3792" t="str">
            <v>Balance sheet</v>
          </cell>
        </row>
        <row r="3793">
          <cell r="D3793" t="str">
            <v>1</v>
          </cell>
          <cell r="M3793">
            <v>14361.6</v>
          </cell>
          <cell r="AF3793" t="str">
            <v>P&amp;L</v>
          </cell>
        </row>
        <row r="3794">
          <cell r="D3794" t="str">
            <v>1</v>
          </cell>
          <cell r="M3794">
            <v>9504</v>
          </cell>
          <cell r="AF3794" t="str">
            <v>P&amp;L</v>
          </cell>
        </row>
        <row r="3795">
          <cell r="D3795" t="str">
            <v>1</v>
          </cell>
          <cell r="M3795">
            <v>-6720</v>
          </cell>
          <cell r="AF3795" t="str">
            <v>P&amp;L</v>
          </cell>
        </row>
        <row r="3796">
          <cell r="D3796" t="str">
            <v>1</v>
          </cell>
          <cell r="M3796">
            <v>-11130</v>
          </cell>
          <cell r="AF3796" t="str">
            <v>P&amp;L</v>
          </cell>
        </row>
        <row r="3797">
          <cell r="D3797" t="str">
            <v>1</v>
          </cell>
          <cell r="M3797">
            <v>-11130</v>
          </cell>
          <cell r="AF3797" t="str">
            <v>P&amp;L</v>
          </cell>
        </row>
        <row r="3798">
          <cell r="D3798" t="str">
            <v>1</v>
          </cell>
          <cell r="M3798">
            <v>-7140</v>
          </cell>
          <cell r="AF3798" t="str">
            <v>P&amp;L</v>
          </cell>
        </row>
        <row r="3799">
          <cell r="D3799" t="str">
            <v>1</v>
          </cell>
          <cell r="M3799">
            <v>36120</v>
          </cell>
          <cell r="AF3799" t="str">
            <v>Balance sheet</v>
          </cell>
        </row>
        <row r="3800">
          <cell r="D3800" t="str">
            <v>1</v>
          </cell>
          <cell r="M3800">
            <v>-5712</v>
          </cell>
          <cell r="AF3800" t="str">
            <v>Balance sheet</v>
          </cell>
        </row>
        <row r="3801">
          <cell r="D3801" t="str">
            <v>1</v>
          </cell>
          <cell r="M3801">
            <v>-8904</v>
          </cell>
          <cell r="AF3801" t="str">
            <v>Balance sheet</v>
          </cell>
        </row>
        <row r="3802">
          <cell r="D3802" t="str">
            <v>1</v>
          </cell>
          <cell r="M3802">
            <v>5712</v>
          </cell>
          <cell r="AF3802" t="str">
            <v>P&amp;L</v>
          </cell>
        </row>
        <row r="3803">
          <cell r="D3803" t="str">
            <v>1</v>
          </cell>
          <cell r="M3803">
            <v>8904</v>
          </cell>
          <cell r="AF3803" t="str">
            <v>P&amp;L</v>
          </cell>
        </row>
        <row r="3804">
          <cell r="D3804" t="str">
            <v>1</v>
          </cell>
          <cell r="M3804">
            <v>-4500</v>
          </cell>
          <cell r="AF3804" t="str">
            <v>P&amp;L</v>
          </cell>
        </row>
        <row r="3805">
          <cell r="D3805" t="str">
            <v>1</v>
          </cell>
          <cell r="M3805">
            <v>4500</v>
          </cell>
          <cell r="AF3805" t="str">
            <v>Balance sheet</v>
          </cell>
        </row>
        <row r="3806">
          <cell r="D3806" t="str">
            <v>1</v>
          </cell>
          <cell r="M3806">
            <v>-3600</v>
          </cell>
          <cell r="AF3806" t="str">
            <v>Balance sheet</v>
          </cell>
        </row>
        <row r="3807">
          <cell r="D3807" t="str">
            <v>1</v>
          </cell>
          <cell r="M3807">
            <v>3600</v>
          </cell>
          <cell r="AF3807" t="str">
            <v>P&amp;L</v>
          </cell>
        </row>
        <row r="3808">
          <cell r="D3808" t="str">
            <v>1</v>
          </cell>
          <cell r="M3808">
            <v>-9889.26</v>
          </cell>
          <cell r="AF3808" t="str">
            <v>P&amp;L</v>
          </cell>
        </row>
        <row r="3809">
          <cell r="D3809" t="str">
            <v>1</v>
          </cell>
          <cell r="M3809">
            <v>-13384.75</v>
          </cell>
          <cell r="AF3809" t="str">
            <v>P&amp;L</v>
          </cell>
        </row>
        <row r="3810">
          <cell r="D3810" t="str">
            <v>1</v>
          </cell>
          <cell r="M3810">
            <v>-10176.24</v>
          </cell>
          <cell r="AF3810" t="str">
            <v>P&amp;L</v>
          </cell>
        </row>
        <row r="3811">
          <cell r="D3811" t="str">
            <v>1</v>
          </cell>
          <cell r="M3811">
            <v>-9708.18</v>
          </cell>
          <cell r="AF3811" t="str">
            <v>P&amp;L</v>
          </cell>
        </row>
        <row r="3812">
          <cell r="D3812" t="str">
            <v>1</v>
          </cell>
          <cell r="M3812">
            <v>43158.43</v>
          </cell>
          <cell r="AF3812" t="str">
            <v>Balance sheet</v>
          </cell>
        </row>
        <row r="3813">
          <cell r="D3813" t="str">
            <v>1</v>
          </cell>
          <cell r="M3813">
            <v>-8140.99</v>
          </cell>
          <cell r="AF3813" t="str">
            <v>Balance sheet</v>
          </cell>
        </row>
        <row r="3814">
          <cell r="D3814" t="str">
            <v>1</v>
          </cell>
          <cell r="M3814">
            <v>-5824.91</v>
          </cell>
          <cell r="AF3814" t="str">
            <v>Balance sheet</v>
          </cell>
        </row>
        <row r="3815">
          <cell r="D3815" t="str">
            <v>1</v>
          </cell>
          <cell r="M3815">
            <v>8140.99</v>
          </cell>
          <cell r="AF3815" t="str">
            <v>P&amp;L</v>
          </cell>
        </row>
        <row r="3816">
          <cell r="D3816" t="str">
            <v>1</v>
          </cell>
          <cell r="M3816">
            <v>5824.91</v>
          </cell>
          <cell r="AF3816" t="str">
            <v>P&amp;L</v>
          </cell>
        </row>
        <row r="3817">
          <cell r="D3817" t="str">
            <v>1</v>
          </cell>
          <cell r="M3817">
            <v>-24000</v>
          </cell>
          <cell r="AF3817" t="str">
            <v>P&amp;L</v>
          </cell>
        </row>
        <row r="3818">
          <cell r="D3818" t="str">
            <v>1</v>
          </cell>
          <cell r="M3818">
            <v>-12000</v>
          </cell>
          <cell r="AF3818" t="str">
            <v>P&amp;L</v>
          </cell>
        </row>
        <row r="3819">
          <cell r="D3819" t="str">
            <v>1</v>
          </cell>
          <cell r="M3819">
            <v>24000</v>
          </cell>
          <cell r="AF3819" t="str">
            <v>Balance sheet</v>
          </cell>
        </row>
        <row r="3820">
          <cell r="D3820" t="str">
            <v>1</v>
          </cell>
          <cell r="M3820">
            <v>12000</v>
          </cell>
          <cell r="AF3820" t="str">
            <v>Balance sheet</v>
          </cell>
        </row>
        <row r="3821">
          <cell r="D3821" t="str">
            <v>1</v>
          </cell>
          <cell r="M3821">
            <v>-24017.33</v>
          </cell>
          <cell r="AF3821" t="str">
            <v>P&amp;L</v>
          </cell>
        </row>
        <row r="3822">
          <cell r="D3822" t="str">
            <v>1</v>
          </cell>
          <cell r="M3822">
            <v>-12008.67</v>
          </cell>
          <cell r="AF3822" t="str">
            <v>P&amp;L</v>
          </cell>
        </row>
        <row r="3823">
          <cell r="D3823" t="str">
            <v>1</v>
          </cell>
          <cell r="M3823">
            <v>36026</v>
          </cell>
          <cell r="AF3823" t="str">
            <v>Balance sheet</v>
          </cell>
        </row>
        <row r="3824">
          <cell r="D3824" t="str">
            <v>1</v>
          </cell>
          <cell r="M3824">
            <v>-10800</v>
          </cell>
          <cell r="AF3824" t="str">
            <v>P&amp;L</v>
          </cell>
        </row>
        <row r="3825">
          <cell r="D3825" t="str">
            <v>1</v>
          </cell>
          <cell r="M3825">
            <v>10800</v>
          </cell>
          <cell r="AF3825" t="str">
            <v>Balance sheet</v>
          </cell>
        </row>
        <row r="3826">
          <cell r="D3826" t="str">
            <v>1</v>
          </cell>
          <cell r="M3826">
            <v>169777.93</v>
          </cell>
          <cell r="AF3826" t="str">
            <v>Balance sheet</v>
          </cell>
        </row>
        <row r="3827">
          <cell r="D3827" t="str">
            <v>1</v>
          </cell>
          <cell r="M3827">
            <v>-169777.93</v>
          </cell>
          <cell r="AF3827" t="str">
            <v>Balance sheet</v>
          </cell>
        </row>
        <row r="3828">
          <cell r="D3828" t="str">
            <v>1</v>
          </cell>
          <cell r="M3828">
            <v>41406.14</v>
          </cell>
          <cell r="AF3828" t="str">
            <v>Balance sheet</v>
          </cell>
        </row>
        <row r="3829">
          <cell r="D3829" t="str">
            <v>1</v>
          </cell>
          <cell r="M3829">
            <v>-41406.14</v>
          </cell>
          <cell r="AF3829" t="str">
            <v>Balance sheet</v>
          </cell>
        </row>
        <row r="3830">
          <cell r="D3830" t="str">
            <v>1</v>
          </cell>
          <cell r="M3830">
            <v>4.6500000000000004</v>
          </cell>
          <cell r="AF3830" t="str">
            <v>P&amp;L</v>
          </cell>
        </row>
        <row r="3831">
          <cell r="D3831" t="str">
            <v>1</v>
          </cell>
          <cell r="M3831">
            <v>-4.6500000000000004</v>
          </cell>
          <cell r="AF3831" t="str">
            <v>P&amp;L</v>
          </cell>
        </row>
        <row r="3832">
          <cell r="D3832" t="str">
            <v>1</v>
          </cell>
          <cell r="M3832">
            <v>65751.62</v>
          </cell>
          <cell r="AF3832" t="str">
            <v>Balance sheet</v>
          </cell>
        </row>
        <row r="3833">
          <cell r="D3833" t="str">
            <v>1</v>
          </cell>
          <cell r="M3833">
            <v>-65751.62</v>
          </cell>
          <cell r="AF3833" t="str">
            <v>Balance sheet</v>
          </cell>
        </row>
        <row r="3834">
          <cell r="D3834" t="str">
            <v>1</v>
          </cell>
          <cell r="M3834">
            <v>2160</v>
          </cell>
          <cell r="AF3834" t="str">
            <v>Balance sheet</v>
          </cell>
        </row>
        <row r="3835">
          <cell r="D3835" t="str">
            <v>1</v>
          </cell>
          <cell r="M3835">
            <v>-2160</v>
          </cell>
          <cell r="AF3835" t="str">
            <v>Balance sheet</v>
          </cell>
        </row>
        <row r="3836">
          <cell r="D3836" t="str">
            <v>1</v>
          </cell>
          <cell r="M3836">
            <v>22767.22</v>
          </cell>
          <cell r="AF3836" t="str">
            <v>Balance sheet</v>
          </cell>
        </row>
        <row r="3837">
          <cell r="D3837" t="str">
            <v>1</v>
          </cell>
          <cell r="M3837">
            <v>-22767.22</v>
          </cell>
          <cell r="AF3837" t="str">
            <v>Balance sheet</v>
          </cell>
        </row>
        <row r="3838">
          <cell r="D3838" t="str">
            <v>1</v>
          </cell>
          <cell r="M3838">
            <v>7500</v>
          </cell>
          <cell r="AF3838" t="str">
            <v>Balance sheet</v>
          </cell>
        </row>
        <row r="3839">
          <cell r="D3839" t="str">
            <v>1</v>
          </cell>
          <cell r="M3839">
            <v>-7500</v>
          </cell>
          <cell r="AF3839" t="str">
            <v>Balance sheet</v>
          </cell>
        </row>
        <row r="3840">
          <cell r="D3840" t="str">
            <v>1</v>
          </cell>
          <cell r="M3840">
            <v>97540.98</v>
          </cell>
          <cell r="AF3840" t="str">
            <v>Balance sheet</v>
          </cell>
        </row>
        <row r="3841">
          <cell r="D3841" t="str">
            <v>1</v>
          </cell>
          <cell r="M3841">
            <v>-97540.98</v>
          </cell>
          <cell r="AF3841" t="str">
            <v>Balance sheet</v>
          </cell>
        </row>
        <row r="3842">
          <cell r="D3842" t="str">
            <v>1</v>
          </cell>
          <cell r="M3842">
            <v>11475.82</v>
          </cell>
          <cell r="AF3842" t="str">
            <v>Balance sheet</v>
          </cell>
        </row>
        <row r="3843">
          <cell r="D3843" t="str">
            <v>1</v>
          </cell>
          <cell r="M3843">
            <v>-12759.28</v>
          </cell>
          <cell r="AF3843" t="str">
            <v>Balance sheet</v>
          </cell>
        </row>
        <row r="3844">
          <cell r="D3844" t="str">
            <v>1</v>
          </cell>
          <cell r="M3844">
            <v>1099.74</v>
          </cell>
          <cell r="AF3844" t="str">
            <v>Balance sheet</v>
          </cell>
        </row>
        <row r="3845">
          <cell r="D3845" t="str">
            <v>1</v>
          </cell>
          <cell r="M3845">
            <v>184.76</v>
          </cell>
          <cell r="AF3845" t="str">
            <v>P&amp;L</v>
          </cell>
        </row>
        <row r="3846">
          <cell r="D3846" t="str">
            <v>1</v>
          </cell>
          <cell r="M3846">
            <v>-1.04</v>
          </cell>
          <cell r="AF3846" t="str">
            <v>P&amp;L</v>
          </cell>
        </row>
        <row r="3847">
          <cell r="D3847" t="str">
            <v>1</v>
          </cell>
          <cell r="M3847">
            <v>37.119999999999997</v>
          </cell>
          <cell r="AF3847" t="str">
            <v>Balance sheet</v>
          </cell>
        </row>
        <row r="3848">
          <cell r="D3848" t="str">
            <v>1</v>
          </cell>
          <cell r="M3848">
            <v>-37.119999999999997</v>
          </cell>
          <cell r="AF3848" t="str">
            <v>Balance sheet</v>
          </cell>
        </row>
        <row r="3849">
          <cell r="D3849" t="str">
            <v>1</v>
          </cell>
          <cell r="M3849">
            <v>97.03</v>
          </cell>
          <cell r="AF3849" t="str">
            <v>Balance sheet</v>
          </cell>
        </row>
        <row r="3850">
          <cell r="D3850" t="str">
            <v>1</v>
          </cell>
          <cell r="M3850">
            <v>-97.03</v>
          </cell>
          <cell r="AF3850" t="str">
            <v>Balance sheet</v>
          </cell>
        </row>
        <row r="3851">
          <cell r="D3851" t="str">
            <v>1</v>
          </cell>
          <cell r="M3851">
            <v>795.06</v>
          </cell>
          <cell r="AF3851" t="str">
            <v>Balance sheet</v>
          </cell>
        </row>
        <row r="3852">
          <cell r="D3852" t="str">
            <v>1</v>
          </cell>
          <cell r="M3852">
            <v>-795.06</v>
          </cell>
          <cell r="AF3852" t="str">
            <v>Balance sheet</v>
          </cell>
        </row>
        <row r="3853">
          <cell r="D3853" t="str">
            <v>1</v>
          </cell>
          <cell r="M3853">
            <v>172.52</v>
          </cell>
          <cell r="AF3853" t="str">
            <v>Balance sheet</v>
          </cell>
        </row>
        <row r="3854">
          <cell r="D3854" t="str">
            <v>1</v>
          </cell>
          <cell r="M3854">
            <v>-172.52</v>
          </cell>
          <cell r="AF3854" t="str">
            <v>Balance sheet</v>
          </cell>
        </row>
        <row r="3855">
          <cell r="D3855" t="str">
            <v>1</v>
          </cell>
          <cell r="M3855">
            <v>56040</v>
          </cell>
          <cell r="AF3855" t="str">
            <v>Balance sheet</v>
          </cell>
        </row>
        <row r="3856">
          <cell r="D3856" t="str">
            <v>1</v>
          </cell>
          <cell r="M3856">
            <v>-56040</v>
          </cell>
          <cell r="AF3856" t="str">
            <v>P&amp;L</v>
          </cell>
        </row>
        <row r="3857">
          <cell r="D3857" t="str">
            <v>1</v>
          </cell>
          <cell r="M3857">
            <v>12000</v>
          </cell>
          <cell r="AF3857" t="str">
            <v>Balance sheet</v>
          </cell>
        </row>
        <row r="3858">
          <cell r="D3858" t="str">
            <v>1</v>
          </cell>
          <cell r="M3858">
            <v>-12000</v>
          </cell>
          <cell r="AF3858" t="str">
            <v>P&amp;L</v>
          </cell>
        </row>
        <row r="3859">
          <cell r="D3859" t="str">
            <v>1</v>
          </cell>
          <cell r="M3859">
            <v>14361.6</v>
          </cell>
          <cell r="AF3859" t="str">
            <v>Balance sheet</v>
          </cell>
        </row>
        <row r="3860">
          <cell r="D3860" t="str">
            <v>1</v>
          </cell>
          <cell r="M3860">
            <v>9504</v>
          </cell>
          <cell r="AF3860" t="str">
            <v>Balance sheet</v>
          </cell>
        </row>
        <row r="3861">
          <cell r="D3861" t="str">
            <v>1</v>
          </cell>
          <cell r="M3861">
            <v>-14361.6</v>
          </cell>
          <cell r="AF3861" t="str">
            <v>P&amp;L</v>
          </cell>
        </row>
        <row r="3862">
          <cell r="D3862" t="str">
            <v>1</v>
          </cell>
          <cell r="M3862">
            <v>-9504</v>
          </cell>
          <cell r="AF3862" t="str">
            <v>P&amp;L</v>
          </cell>
        </row>
        <row r="3863">
          <cell r="D3863" t="str">
            <v>1</v>
          </cell>
          <cell r="M3863">
            <v>5712</v>
          </cell>
          <cell r="AF3863" t="str">
            <v>Balance sheet</v>
          </cell>
        </row>
        <row r="3864">
          <cell r="D3864" t="str">
            <v>1</v>
          </cell>
          <cell r="M3864">
            <v>8904</v>
          </cell>
          <cell r="AF3864" t="str">
            <v>Balance sheet</v>
          </cell>
        </row>
        <row r="3865">
          <cell r="D3865" t="str">
            <v>1</v>
          </cell>
          <cell r="M3865">
            <v>-5712</v>
          </cell>
          <cell r="AF3865" t="str">
            <v>P&amp;L</v>
          </cell>
        </row>
        <row r="3866">
          <cell r="D3866" t="str">
            <v>1</v>
          </cell>
          <cell r="M3866">
            <v>-8904</v>
          </cell>
          <cell r="AF3866" t="str">
            <v>P&amp;L</v>
          </cell>
        </row>
        <row r="3867">
          <cell r="D3867" t="str">
            <v>1</v>
          </cell>
          <cell r="M3867">
            <v>3600</v>
          </cell>
          <cell r="AF3867" t="str">
            <v>Balance sheet</v>
          </cell>
        </row>
        <row r="3868">
          <cell r="D3868" t="str">
            <v>1</v>
          </cell>
          <cell r="M3868">
            <v>-3600</v>
          </cell>
          <cell r="AF3868" t="str">
            <v>P&amp;L</v>
          </cell>
        </row>
        <row r="3869">
          <cell r="D3869" t="str">
            <v>1</v>
          </cell>
          <cell r="M3869">
            <v>8140.99</v>
          </cell>
          <cell r="AF3869" t="str">
            <v>Balance sheet</v>
          </cell>
        </row>
        <row r="3870">
          <cell r="D3870" t="str">
            <v>1</v>
          </cell>
          <cell r="M3870">
            <v>5824.91</v>
          </cell>
          <cell r="AF3870" t="str">
            <v>Balance sheet</v>
          </cell>
        </row>
        <row r="3871">
          <cell r="D3871" t="str">
            <v>1</v>
          </cell>
          <cell r="M3871">
            <v>-8140.99</v>
          </cell>
          <cell r="AF3871" t="str">
            <v>P&amp;L</v>
          </cell>
        </row>
        <row r="3872">
          <cell r="D3872" t="str">
            <v>1</v>
          </cell>
          <cell r="M3872">
            <v>-5824.91</v>
          </cell>
          <cell r="AF3872" t="str">
            <v>P&amp;L</v>
          </cell>
        </row>
        <row r="3873">
          <cell r="D3873" t="str">
            <v>1</v>
          </cell>
          <cell r="M3873">
            <v>-1075121.75</v>
          </cell>
          <cell r="AF3873" t="str">
            <v>P&amp;L</v>
          </cell>
        </row>
        <row r="3874">
          <cell r="D3874" t="str">
            <v>1</v>
          </cell>
          <cell r="M3874">
            <v>1075121.75</v>
          </cell>
          <cell r="AF3874" t="str">
            <v>Balance sheet</v>
          </cell>
        </row>
        <row r="3875">
          <cell r="D3875" t="str">
            <v>1</v>
          </cell>
          <cell r="M3875">
            <v>-41.78</v>
          </cell>
          <cell r="AF3875" t="str">
            <v>P&amp;L</v>
          </cell>
        </row>
        <row r="3876">
          <cell r="D3876" t="str">
            <v>1</v>
          </cell>
          <cell r="M3876">
            <v>41.78</v>
          </cell>
          <cell r="AF3876" t="str">
            <v>Balance sheet</v>
          </cell>
        </row>
        <row r="3877">
          <cell r="D3877" t="str">
            <v>1</v>
          </cell>
          <cell r="M3877">
            <v>-24680.49</v>
          </cell>
          <cell r="AF3877" t="str">
            <v>Balance sheet</v>
          </cell>
        </row>
        <row r="3878">
          <cell r="D3878" t="str">
            <v>1</v>
          </cell>
          <cell r="M3878">
            <v>24680.49</v>
          </cell>
          <cell r="AF3878" t="str">
            <v>P&amp;L</v>
          </cell>
        </row>
        <row r="3879">
          <cell r="D3879" t="str">
            <v>1</v>
          </cell>
          <cell r="M3879">
            <v>-9.3699999999999992</v>
          </cell>
          <cell r="AF3879" t="str">
            <v>P&amp;L</v>
          </cell>
        </row>
        <row r="3880">
          <cell r="D3880" t="str">
            <v>1</v>
          </cell>
          <cell r="M3880">
            <v>9.3699999999999992</v>
          </cell>
          <cell r="AF3880" t="str">
            <v>Balance sheet</v>
          </cell>
        </row>
        <row r="3881">
          <cell r="D3881" t="str">
            <v>1</v>
          </cell>
          <cell r="M3881">
            <v>-15254.28</v>
          </cell>
          <cell r="AF3881" t="str">
            <v>Balance sheet</v>
          </cell>
        </row>
        <row r="3882">
          <cell r="D3882" t="str">
            <v>1</v>
          </cell>
          <cell r="M3882">
            <v>15254.28</v>
          </cell>
          <cell r="AF3882" t="str">
            <v>P&amp;L</v>
          </cell>
        </row>
        <row r="3883">
          <cell r="D3883" t="str">
            <v>1</v>
          </cell>
          <cell r="M3883">
            <v>-7649.55</v>
          </cell>
          <cell r="AF3883" t="str">
            <v>Balance sheet</v>
          </cell>
        </row>
        <row r="3884">
          <cell r="D3884" t="str">
            <v>1</v>
          </cell>
          <cell r="M3884">
            <v>7649.55</v>
          </cell>
          <cell r="AF3884" t="str">
            <v>P&amp;L</v>
          </cell>
        </row>
        <row r="3885">
          <cell r="D3885" t="str">
            <v>1</v>
          </cell>
          <cell r="M3885">
            <v>-637.64</v>
          </cell>
          <cell r="AF3885" t="str">
            <v>Balance sheet</v>
          </cell>
        </row>
        <row r="3886">
          <cell r="D3886" t="str">
            <v>1</v>
          </cell>
          <cell r="M3886">
            <v>637.64</v>
          </cell>
          <cell r="AF3886" t="str">
            <v>P&amp;L</v>
          </cell>
        </row>
        <row r="3887">
          <cell r="D3887" t="str">
            <v>1</v>
          </cell>
          <cell r="M3887">
            <v>0</v>
          </cell>
          <cell r="AF3887" t="str">
            <v>Balance sheet</v>
          </cell>
        </row>
        <row r="3888">
          <cell r="D3888" t="str">
            <v>1</v>
          </cell>
          <cell r="M3888">
            <v>0</v>
          </cell>
          <cell r="AF3888" t="str">
            <v>P&amp;L</v>
          </cell>
        </row>
        <row r="3889">
          <cell r="D3889" t="str">
            <v>1</v>
          </cell>
          <cell r="M3889">
            <v>0</v>
          </cell>
          <cell r="AF3889" t="str">
            <v>Balance sheet</v>
          </cell>
        </row>
        <row r="3890">
          <cell r="D3890" t="str">
            <v>1</v>
          </cell>
          <cell r="M3890">
            <v>0</v>
          </cell>
          <cell r="AF3890" t="str">
            <v>P&amp;L</v>
          </cell>
        </row>
        <row r="3891">
          <cell r="D3891" t="str">
            <v>1</v>
          </cell>
          <cell r="M3891">
            <v>0</v>
          </cell>
          <cell r="AF3891" t="str">
            <v>Balance sheet</v>
          </cell>
        </row>
        <row r="3892">
          <cell r="D3892" t="str">
            <v>1</v>
          </cell>
          <cell r="M3892">
            <v>0</v>
          </cell>
          <cell r="AF3892" t="str">
            <v>P&amp;L</v>
          </cell>
        </row>
        <row r="3893">
          <cell r="D3893" t="str">
            <v>1</v>
          </cell>
          <cell r="M3893">
            <v>0</v>
          </cell>
          <cell r="AF3893" t="str">
            <v>P&amp;L</v>
          </cell>
        </row>
        <row r="3894">
          <cell r="D3894" t="str">
            <v>1</v>
          </cell>
          <cell r="M3894">
            <v>0</v>
          </cell>
          <cell r="AF3894" t="str">
            <v>Balance sheet</v>
          </cell>
        </row>
        <row r="3895">
          <cell r="D3895" t="str">
            <v>1</v>
          </cell>
          <cell r="M3895">
            <v>0</v>
          </cell>
          <cell r="AF3895" t="str">
            <v>Balance sheet</v>
          </cell>
        </row>
        <row r="3896">
          <cell r="D3896" t="str">
            <v>1</v>
          </cell>
          <cell r="M3896">
            <v>0</v>
          </cell>
          <cell r="AF3896" t="str">
            <v>P&amp;L</v>
          </cell>
        </row>
        <row r="3897">
          <cell r="D3897" t="str">
            <v>1</v>
          </cell>
          <cell r="M3897">
            <v>0</v>
          </cell>
          <cell r="AF3897" t="str">
            <v>Balance sheet</v>
          </cell>
        </row>
        <row r="3898">
          <cell r="D3898" t="str">
            <v>1</v>
          </cell>
          <cell r="M3898">
            <v>0</v>
          </cell>
          <cell r="AF3898" t="str">
            <v>P&amp;L</v>
          </cell>
        </row>
        <row r="3899">
          <cell r="D3899" t="str">
            <v>1</v>
          </cell>
          <cell r="M3899">
            <v>0</v>
          </cell>
          <cell r="AF3899" t="str">
            <v>Balance sheet</v>
          </cell>
        </row>
        <row r="3900">
          <cell r="D3900" t="str">
            <v>1</v>
          </cell>
          <cell r="M3900">
            <v>0</v>
          </cell>
          <cell r="AF3900" t="str">
            <v>P&amp;L</v>
          </cell>
        </row>
        <row r="3901">
          <cell r="D3901" t="str">
            <v>1</v>
          </cell>
          <cell r="M3901">
            <v>0</v>
          </cell>
          <cell r="AF3901" t="str">
            <v>P&amp;L</v>
          </cell>
        </row>
        <row r="3902">
          <cell r="D3902" t="str">
            <v>1</v>
          </cell>
          <cell r="M3902">
            <v>0</v>
          </cell>
          <cell r="AF3902" t="str">
            <v>Balance sheet</v>
          </cell>
        </row>
        <row r="3903">
          <cell r="D3903" t="str">
            <v>1</v>
          </cell>
          <cell r="M3903">
            <v>0</v>
          </cell>
          <cell r="AF3903" t="str">
            <v>P&amp;L</v>
          </cell>
        </row>
        <row r="3904">
          <cell r="D3904" t="str">
            <v>1</v>
          </cell>
          <cell r="M3904">
            <v>0</v>
          </cell>
          <cell r="AF3904" t="str">
            <v>Balance sheet</v>
          </cell>
        </row>
        <row r="3905">
          <cell r="D3905" t="str">
            <v>1</v>
          </cell>
          <cell r="M3905">
            <v>0</v>
          </cell>
          <cell r="AF3905" t="str">
            <v>P&amp;L</v>
          </cell>
        </row>
        <row r="3906">
          <cell r="D3906" t="str">
            <v>1</v>
          </cell>
          <cell r="M3906">
            <v>0</v>
          </cell>
          <cell r="AF3906" t="str">
            <v>Balance sheet</v>
          </cell>
        </row>
        <row r="3907">
          <cell r="D3907" t="str">
            <v>1</v>
          </cell>
          <cell r="M3907">
            <v>0</v>
          </cell>
          <cell r="AF3907" t="str">
            <v>Balance sheet</v>
          </cell>
        </row>
        <row r="3908">
          <cell r="D3908" t="str">
            <v>1</v>
          </cell>
          <cell r="M3908">
            <v>0</v>
          </cell>
          <cell r="AF3908" t="str">
            <v>P&amp;L</v>
          </cell>
        </row>
        <row r="3909">
          <cell r="D3909" t="str">
            <v>1</v>
          </cell>
          <cell r="M3909">
            <v>0</v>
          </cell>
          <cell r="AF3909" t="str">
            <v>P&amp;L</v>
          </cell>
        </row>
        <row r="3910">
          <cell r="D3910" t="str">
            <v>1</v>
          </cell>
          <cell r="M3910">
            <v>0</v>
          </cell>
          <cell r="AF3910" t="str">
            <v>Balance sheet</v>
          </cell>
        </row>
        <row r="3911">
          <cell r="D3911" t="str">
            <v>1</v>
          </cell>
          <cell r="M3911">
            <v>169777.93</v>
          </cell>
          <cell r="AF3911" t="str">
            <v>Balance sheet</v>
          </cell>
        </row>
        <row r="3912">
          <cell r="D3912" t="str">
            <v>1</v>
          </cell>
          <cell r="M3912">
            <v>-169777.93</v>
          </cell>
          <cell r="AF3912" t="str">
            <v>Balance sheet</v>
          </cell>
        </row>
        <row r="3913">
          <cell r="D3913" t="str">
            <v>1</v>
          </cell>
          <cell r="M3913">
            <v>0</v>
          </cell>
          <cell r="AF3913" t="str">
            <v>P&amp;L</v>
          </cell>
        </row>
        <row r="3914">
          <cell r="D3914" t="str">
            <v>1</v>
          </cell>
          <cell r="M3914">
            <v>0</v>
          </cell>
          <cell r="AF3914" t="str">
            <v>P&amp;L</v>
          </cell>
        </row>
        <row r="3915">
          <cell r="D3915" t="str">
            <v>1</v>
          </cell>
          <cell r="M3915">
            <v>11427.22</v>
          </cell>
          <cell r="AF3915" t="str">
            <v>Balance sheet</v>
          </cell>
        </row>
        <row r="3916">
          <cell r="D3916" t="str">
            <v>1</v>
          </cell>
          <cell r="M3916">
            <v>-11427.22</v>
          </cell>
          <cell r="AF3916" t="str">
            <v>Balance sheet</v>
          </cell>
        </row>
        <row r="3917">
          <cell r="D3917" t="str">
            <v>1</v>
          </cell>
          <cell r="M3917">
            <v>7500</v>
          </cell>
          <cell r="AF3917" t="str">
            <v>Balance sheet</v>
          </cell>
        </row>
        <row r="3918">
          <cell r="D3918" t="str">
            <v>1</v>
          </cell>
          <cell r="M3918">
            <v>-7500</v>
          </cell>
          <cell r="AF3918" t="str">
            <v>Balance sheet</v>
          </cell>
        </row>
        <row r="3919">
          <cell r="D3919" t="str">
            <v>1</v>
          </cell>
          <cell r="M3919">
            <v>3407.76</v>
          </cell>
          <cell r="AF3919" t="str">
            <v>Balance sheet</v>
          </cell>
        </row>
        <row r="3920">
          <cell r="D3920" t="str">
            <v>1</v>
          </cell>
          <cell r="M3920">
            <v>-3407.76</v>
          </cell>
          <cell r="AF3920" t="str">
            <v>Balance sheet</v>
          </cell>
        </row>
        <row r="3921">
          <cell r="D3921" t="str">
            <v>1</v>
          </cell>
          <cell r="M3921">
            <v>545</v>
          </cell>
          <cell r="AF3921" t="str">
            <v>Balance sheet</v>
          </cell>
        </row>
        <row r="3922">
          <cell r="D3922" t="str">
            <v>1</v>
          </cell>
          <cell r="M3922">
            <v>-545</v>
          </cell>
          <cell r="AF3922" t="str">
            <v>Balance sheet</v>
          </cell>
        </row>
        <row r="3923">
          <cell r="D3923" t="str">
            <v>1</v>
          </cell>
          <cell r="M3923">
            <v>40000</v>
          </cell>
          <cell r="AF3923" t="str">
            <v>Balance sheet</v>
          </cell>
        </row>
        <row r="3924">
          <cell r="D3924" t="str">
            <v>1</v>
          </cell>
          <cell r="M3924">
            <v>-40000</v>
          </cell>
          <cell r="AF3924" t="str">
            <v>Balance sheet</v>
          </cell>
        </row>
        <row r="3925">
          <cell r="D3925" t="str">
            <v>1</v>
          </cell>
          <cell r="M3925">
            <v>-2633.37</v>
          </cell>
          <cell r="AF3925" t="str">
            <v>Balance sheet</v>
          </cell>
        </row>
        <row r="3926">
          <cell r="D3926" t="str">
            <v>1</v>
          </cell>
          <cell r="M3926">
            <v>2631.9</v>
          </cell>
          <cell r="AF3926" t="str">
            <v>Balance sheet</v>
          </cell>
        </row>
        <row r="3927">
          <cell r="D3927" t="str">
            <v>1</v>
          </cell>
          <cell r="M3927">
            <v>-0.13</v>
          </cell>
          <cell r="AF3927" t="str">
            <v>P&amp;L</v>
          </cell>
        </row>
        <row r="3928">
          <cell r="D3928" t="str">
            <v>1</v>
          </cell>
          <cell r="M3928">
            <v>1.6</v>
          </cell>
          <cell r="AF3928" t="str">
            <v>P&amp;L</v>
          </cell>
        </row>
        <row r="3929">
          <cell r="D3929" t="str">
            <v>1</v>
          </cell>
          <cell r="M3929">
            <v>-31440.06</v>
          </cell>
          <cell r="AF3929" t="str">
            <v>Balance sheet</v>
          </cell>
        </row>
        <row r="3930">
          <cell r="D3930" t="str">
            <v>1</v>
          </cell>
          <cell r="M3930">
            <v>31440.06</v>
          </cell>
          <cell r="AF3930" t="str">
            <v>Balance sheet</v>
          </cell>
        </row>
        <row r="3931">
          <cell r="D3931" t="str">
            <v>1</v>
          </cell>
          <cell r="M3931">
            <v>0</v>
          </cell>
          <cell r="AF3931" t="str">
            <v>P&amp;L</v>
          </cell>
        </row>
        <row r="3932">
          <cell r="D3932" t="str">
            <v>1</v>
          </cell>
          <cell r="M3932">
            <v>-2100</v>
          </cell>
          <cell r="AF3932" t="str">
            <v>Balance sheet</v>
          </cell>
        </row>
        <row r="3933">
          <cell r="D3933" t="str">
            <v>1</v>
          </cell>
          <cell r="M3933">
            <v>2100</v>
          </cell>
          <cell r="AF3933" t="str">
            <v>Balance sheet</v>
          </cell>
        </row>
        <row r="3934">
          <cell r="D3934" t="str">
            <v>1</v>
          </cell>
          <cell r="M3934">
            <v>-1636.31</v>
          </cell>
          <cell r="AF3934" t="str">
            <v>Balance sheet</v>
          </cell>
        </row>
        <row r="3935">
          <cell r="D3935" t="str">
            <v>1</v>
          </cell>
          <cell r="M3935">
            <v>1636.31</v>
          </cell>
          <cell r="AF3935" t="str">
            <v>Balance sheet</v>
          </cell>
        </row>
        <row r="3936">
          <cell r="D3936" t="str">
            <v>1</v>
          </cell>
          <cell r="M3936">
            <v>-49704.03</v>
          </cell>
          <cell r="AF3936" t="str">
            <v>Balance sheet</v>
          </cell>
        </row>
        <row r="3937">
          <cell r="D3937" t="str">
            <v>1</v>
          </cell>
          <cell r="M3937">
            <v>49704.03</v>
          </cell>
          <cell r="AF3937" t="str">
            <v>Balance sheet</v>
          </cell>
        </row>
        <row r="3938">
          <cell r="D3938" t="str">
            <v>1</v>
          </cell>
          <cell r="M3938">
            <v>0</v>
          </cell>
          <cell r="AF3938" t="str">
            <v>P&amp;L</v>
          </cell>
        </row>
        <row r="3939">
          <cell r="D3939" t="str">
            <v>1</v>
          </cell>
          <cell r="M3939">
            <v>-29125.8</v>
          </cell>
          <cell r="AF3939" t="str">
            <v>Balance sheet</v>
          </cell>
        </row>
        <row r="3940">
          <cell r="D3940" t="str">
            <v>1</v>
          </cell>
          <cell r="M3940">
            <v>29125.8</v>
          </cell>
          <cell r="AF3940" t="str">
            <v>Balance sheet</v>
          </cell>
        </row>
        <row r="3941">
          <cell r="D3941" t="str">
            <v>1</v>
          </cell>
          <cell r="M3941">
            <v>-1117.57</v>
          </cell>
          <cell r="AF3941" t="str">
            <v>Balance sheet</v>
          </cell>
        </row>
        <row r="3942">
          <cell r="D3942" t="str">
            <v>1</v>
          </cell>
          <cell r="M3942">
            <v>1117.57</v>
          </cell>
          <cell r="AF3942" t="str">
            <v>Balance sheet</v>
          </cell>
        </row>
        <row r="3943">
          <cell r="D3943" t="str">
            <v>1</v>
          </cell>
          <cell r="M3943">
            <v>-5562.26</v>
          </cell>
          <cell r="AF3943" t="str">
            <v>Balance sheet</v>
          </cell>
        </row>
        <row r="3944">
          <cell r="D3944" t="str">
            <v>1</v>
          </cell>
          <cell r="M3944">
            <v>5713.7</v>
          </cell>
          <cell r="AF3944" t="str">
            <v>Balance sheet</v>
          </cell>
        </row>
        <row r="3945">
          <cell r="D3945" t="str">
            <v>1</v>
          </cell>
          <cell r="M3945">
            <v>-151.44</v>
          </cell>
          <cell r="AF3945" t="str">
            <v>P&amp;L</v>
          </cell>
        </row>
        <row r="3946">
          <cell r="D3946" t="str">
            <v>1</v>
          </cell>
          <cell r="M3946">
            <v>-7045</v>
          </cell>
          <cell r="AF3946" t="str">
            <v>Balance sheet</v>
          </cell>
        </row>
        <row r="3947">
          <cell r="D3947" t="str">
            <v>1</v>
          </cell>
          <cell r="M3947">
            <v>7045</v>
          </cell>
          <cell r="AF3947" t="str">
            <v>Balance sheet</v>
          </cell>
        </row>
        <row r="3948">
          <cell r="D3948" t="str">
            <v>1</v>
          </cell>
          <cell r="M3948">
            <v>-48.56</v>
          </cell>
          <cell r="AF3948" t="str">
            <v>Balance sheet</v>
          </cell>
        </row>
        <row r="3949">
          <cell r="D3949" t="str">
            <v>1</v>
          </cell>
          <cell r="M3949">
            <v>48.48</v>
          </cell>
          <cell r="AF3949" t="str">
            <v>Balance sheet</v>
          </cell>
        </row>
        <row r="3950">
          <cell r="D3950" t="str">
            <v>1</v>
          </cell>
          <cell r="M3950">
            <v>0.08</v>
          </cell>
          <cell r="AF3950" t="str">
            <v>P&amp;L</v>
          </cell>
        </row>
        <row r="3951">
          <cell r="D3951" t="str">
            <v>1</v>
          </cell>
          <cell r="M3951">
            <v>-1627.54</v>
          </cell>
          <cell r="AF3951" t="str">
            <v>Balance sheet</v>
          </cell>
        </row>
        <row r="3952">
          <cell r="D3952" t="str">
            <v>1</v>
          </cell>
          <cell r="M3952">
            <v>1685.71</v>
          </cell>
          <cell r="AF3952" t="str">
            <v>Balance sheet</v>
          </cell>
        </row>
        <row r="3953">
          <cell r="D3953" t="str">
            <v>1</v>
          </cell>
          <cell r="M3953">
            <v>-58.17</v>
          </cell>
          <cell r="AF3953" t="str">
            <v>P&amp;L</v>
          </cell>
        </row>
        <row r="3954">
          <cell r="D3954" t="str">
            <v>1</v>
          </cell>
          <cell r="M3954">
            <v>-42787.19</v>
          </cell>
          <cell r="AF3954" t="str">
            <v>Balance sheet</v>
          </cell>
        </row>
        <row r="3955">
          <cell r="D3955" t="str">
            <v>1</v>
          </cell>
          <cell r="M3955">
            <v>42787.19</v>
          </cell>
          <cell r="AF3955" t="str">
            <v>Balance sheet</v>
          </cell>
        </row>
        <row r="3956">
          <cell r="D3956" t="str">
            <v>1</v>
          </cell>
          <cell r="M3956">
            <v>-816.14</v>
          </cell>
          <cell r="AF3956" t="str">
            <v>Balance sheet</v>
          </cell>
        </row>
        <row r="3957">
          <cell r="D3957" t="str">
            <v>1</v>
          </cell>
          <cell r="M3957">
            <v>816.14</v>
          </cell>
          <cell r="AF3957" t="str">
            <v>Balance sheet</v>
          </cell>
        </row>
        <row r="3958">
          <cell r="D3958" t="str">
            <v>1</v>
          </cell>
          <cell r="M3958">
            <v>-4878.21</v>
          </cell>
          <cell r="AF3958" t="str">
            <v>Balance sheet</v>
          </cell>
        </row>
        <row r="3959">
          <cell r="D3959" t="str">
            <v>1</v>
          </cell>
          <cell r="M3959">
            <v>4878.21</v>
          </cell>
          <cell r="AF3959" t="str">
            <v>Balance sheet</v>
          </cell>
        </row>
        <row r="3960">
          <cell r="D3960" t="str">
            <v>1</v>
          </cell>
          <cell r="M3960">
            <v>0</v>
          </cell>
          <cell r="AF3960" t="str">
            <v>P&amp;L</v>
          </cell>
        </row>
        <row r="3961">
          <cell r="D3961" t="str">
            <v>1</v>
          </cell>
          <cell r="M3961">
            <v>-4608.6099999999997</v>
          </cell>
          <cell r="AF3961" t="str">
            <v>Balance sheet</v>
          </cell>
        </row>
        <row r="3962">
          <cell r="D3962" t="str">
            <v>1</v>
          </cell>
          <cell r="M3962">
            <v>4608.6099999999997</v>
          </cell>
          <cell r="AF3962" t="str">
            <v>Balance sheet</v>
          </cell>
        </row>
        <row r="3963">
          <cell r="D3963" t="str">
            <v>1</v>
          </cell>
          <cell r="M3963">
            <v>-260</v>
          </cell>
          <cell r="AF3963" t="str">
            <v>Balance sheet</v>
          </cell>
        </row>
        <row r="3964">
          <cell r="D3964" t="str">
            <v>1</v>
          </cell>
          <cell r="M3964">
            <v>260</v>
          </cell>
          <cell r="AF3964" t="str">
            <v>Balance sheet</v>
          </cell>
        </row>
        <row r="3965">
          <cell r="D3965" t="str">
            <v>1</v>
          </cell>
          <cell r="M3965">
            <v>-777.05</v>
          </cell>
          <cell r="AF3965" t="str">
            <v>Balance sheet</v>
          </cell>
        </row>
        <row r="3966">
          <cell r="D3966" t="str">
            <v>1</v>
          </cell>
          <cell r="M3966">
            <v>787.7</v>
          </cell>
          <cell r="AF3966" t="str">
            <v>Balance sheet</v>
          </cell>
        </row>
        <row r="3967">
          <cell r="D3967" t="str">
            <v>1</v>
          </cell>
          <cell r="M3967">
            <v>0</v>
          </cell>
          <cell r="AF3967" t="str">
            <v>P&amp;L</v>
          </cell>
        </row>
        <row r="3968">
          <cell r="D3968" t="str">
            <v>1</v>
          </cell>
          <cell r="M3968">
            <v>-10.65</v>
          </cell>
          <cell r="AF3968" t="str">
            <v>P&amp;L</v>
          </cell>
        </row>
        <row r="3969">
          <cell r="D3969" t="str">
            <v>1</v>
          </cell>
          <cell r="M3969">
            <v>-5050</v>
          </cell>
          <cell r="AF3969" t="str">
            <v>Balance sheet</v>
          </cell>
        </row>
        <row r="3970">
          <cell r="D3970" t="str">
            <v>1</v>
          </cell>
          <cell r="M3970">
            <v>5050</v>
          </cell>
          <cell r="AF3970" t="str">
            <v>Balance sheet</v>
          </cell>
        </row>
        <row r="3971">
          <cell r="D3971" t="str">
            <v>1</v>
          </cell>
          <cell r="M3971">
            <v>-101.04</v>
          </cell>
          <cell r="AF3971" t="str">
            <v>Balance sheet</v>
          </cell>
        </row>
        <row r="3972">
          <cell r="D3972" t="str">
            <v>1</v>
          </cell>
          <cell r="M3972">
            <v>101.04</v>
          </cell>
          <cell r="AF3972" t="str">
            <v>Balance sheet</v>
          </cell>
        </row>
        <row r="3973">
          <cell r="D3973" t="str">
            <v>1</v>
          </cell>
          <cell r="M3973">
            <v>-480.39</v>
          </cell>
          <cell r="AF3973" t="str">
            <v>Balance sheet</v>
          </cell>
        </row>
        <row r="3974">
          <cell r="D3974" t="str">
            <v>1</v>
          </cell>
          <cell r="M3974">
            <v>479.87</v>
          </cell>
          <cell r="AF3974" t="str">
            <v>Balance sheet</v>
          </cell>
        </row>
        <row r="3975">
          <cell r="D3975" t="str">
            <v>1</v>
          </cell>
          <cell r="M3975">
            <v>0.52</v>
          </cell>
          <cell r="AF3975" t="str">
            <v>P&amp;L</v>
          </cell>
        </row>
        <row r="3976">
          <cell r="D3976" t="str">
            <v>1</v>
          </cell>
          <cell r="M3976">
            <v>-1638</v>
          </cell>
          <cell r="AF3976" t="str">
            <v>Balance sheet</v>
          </cell>
        </row>
        <row r="3977">
          <cell r="D3977" t="str">
            <v>1</v>
          </cell>
          <cell r="M3977">
            <v>1638</v>
          </cell>
          <cell r="AF3977" t="str">
            <v>Balance sheet</v>
          </cell>
        </row>
        <row r="3978">
          <cell r="D3978" t="str">
            <v>1</v>
          </cell>
          <cell r="M3978">
            <v>-21523.88</v>
          </cell>
          <cell r="AF3978" t="str">
            <v>Balance sheet</v>
          </cell>
        </row>
        <row r="3979">
          <cell r="D3979" t="str">
            <v>1</v>
          </cell>
          <cell r="M3979">
            <v>21666.14</v>
          </cell>
          <cell r="AF3979" t="str">
            <v>Balance sheet</v>
          </cell>
        </row>
        <row r="3980">
          <cell r="D3980" t="str">
            <v>1</v>
          </cell>
          <cell r="M3980">
            <v>-142.26</v>
          </cell>
          <cell r="AF3980" t="str">
            <v>P&amp;L</v>
          </cell>
        </row>
        <row r="3981">
          <cell r="D3981" t="str">
            <v>1</v>
          </cell>
          <cell r="M3981">
            <v>-76963.92</v>
          </cell>
          <cell r="AF3981" t="str">
            <v>Balance sheet</v>
          </cell>
        </row>
        <row r="3982">
          <cell r="D3982" t="str">
            <v>1</v>
          </cell>
          <cell r="M3982">
            <v>77178.84</v>
          </cell>
          <cell r="AF3982" t="str">
            <v>Balance sheet</v>
          </cell>
        </row>
        <row r="3983">
          <cell r="D3983" t="str">
            <v>1</v>
          </cell>
          <cell r="M3983">
            <v>-214.92</v>
          </cell>
          <cell r="AF3983" t="str">
            <v>P&amp;L</v>
          </cell>
        </row>
        <row r="3984">
          <cell r="D3984" t="str">
            <v>1</v>
          </cell>
          <cell r="M3984">
            <v>-4310.05</v>
          </cell>
          <cell r="AF3984" t="str">
            <v>Balance sheet</v>
          </cell>
        </row>
        <row r="3985">
          <cell r="D3985" t="str">
            <v>1</v>
          </cell>
          <cell r="M3985">
            <v>4322.09</v>
          </cell>
          <cell r="AF3985" t="str">
            <v>Balance sheet</v>
          </cell>
        </row>
        <row r="3986">
          <cell r="D3986" t="str">
            <v>1</v>
          </cell>
          <cell r="M3986">
            <v>-12.04</v>
          </cell>
          <cell r="AF3986" t="str">
            <v>P&amp;L</v>
          </cell>
        </row>
        <row r="3987">
          <cell r="D3987" t="str">
            <v>1</v>
          </cell>
          <cell r="M3987">
            <v>-1052.95</v>
          </cell>
          <cell r="AF3987" t="str">
            <v>Balance sheet</v>
          </cell>
        </row>
        <row r="3988">
          <cell r="D3988" t="str">
            <v>1</v>
          </cell>
          <cell r="M3988">
            <v>1060.3599999999999</v>
          </cell>
          <cell r="AF3988" t="str">
            <v>Balance sheet</v>
          </cell>
        </row>
        <row r="3989">
          <cell r="D3989" t="str">
            <v>1</v>
          </cell>
          <cell r="M3989">
            <v>-7.41</v>
          </cell>
          <cell r="AF3989" t="str">
            <v>P&amp;L</v>
          </cell>
        </row>
        <row r="3990">
          <cell r="D3990" t="str">
            <v>1</v>
          </cell>
          <cell r="M3990">
            <v>-90498.64</v>
          </cell>
          <cell r="AF3990" t="str">
            <v>Balance sheet</v>
          </cell>
        </row>
        <row r="3991">
          <cell r="D3991" t="str">
            <v>1</v>
          </cell>
          <cell r="M3991">
            <v>90935.77</v>
          </cell>
          <cell r="AF3991" t="str">
            <v>Balance sheet</v>
          </cell>
        </row>
        <row r="3992">
          <cell r="D3992" t="str">
            <v>1</v>
          </cell>
          <cell r="M3992">
            <v>-437.13</v>
          </cell>
          <cell r="AF3992" t="str">
            <v>P&amp;L</v>
          </cell>
        </row>
        <row r="3993">
          <cell r="D3993" t="str">
            <v>1</v>
          </cell>
          <cell r="M3993">
            <v>-653.45000000000005</v>
          </cell>
          <cell r="AF3993" t="str">
            <v>Balance sheet</v>
          </cell>
        </row>
        <row r="3994">
          <cell r="D3994" t="str">
            <v>1</v>
          </cell>
          <cell r="M3994">
            <v>653.89</v>
          </cell>
          <cell r="AF3994" t="str">
            <v>Balance sheet</v>
          </cell>
        </row>
        <row r="3995">
          <cell r="D3995" t="str">
            <v>1</v>
          </cell>
          <cell r="M3995">
            <v>-0.44</v>
          </cell>
          <cell r="AF3995" t="str">
            <v>P&amp;L</v>
          </cell>
        </row>
        <row r="3996">
          <cell r="D3996" t="str">
            <v>1</v>
          </cell>
          <cell r="M3996">
            <v>-16223.52</v>
          </cell>
          <cell r="AF3996" t="str">
            <v>Balance sheet</v>
          </cell>
        </row>
        <row r="3997">
          <cell r="D3997" t="str">
            <v>1</v>
          </cell>
          <cell r="M3997">
            <v>16234.5</v>
          </cell>
          <cell r="AF3997" t="str">
            <v>Balance sheet</v>
          </cell>
        </row>
        <row r="3998">
          <cell r="D3998" t="str">
            <v>1</v>
          </cell>
          <cell r="M3998">
            <v>-10.98</v>
          </cell>
          <cell r="AF3998" t="str">
            <v>P&amp;L</v>
          </cell>
        </row>
        <row r="3999">
          <cell r="D3999" t="str">
            <v>1</v>
          </cell>
          <cell r="M3999">
            <v>-7630.03</v>
          </cell>
          <cell r="AF3999" t="str">
            <v>Balance sheet</v>
          </cell>
        </row>
        <row r="4000">
          <cell r="D4000" t="str">
            <v>1</v>
          </cell>
          <cell r="M4000">
            <v>7629.46</v>
          </cell>
          <cell r="AF4000" t="str">
            <v>Balance sheet</v>
          </cell>
        </row>
        <row r="4001">
          <cell r="D4001" t="str">
            <v>1</v>
          </cell>
          <cell r="M4001">
            <v>0.56999999999999995</v>
          </cell>
          <cell r="AF4001" t="str">
            <v>P&amp;L</v>
          </cell>
        </row>
        <row r="4002">
          <cell r="D4002" t="str">
            <v>1</v>
          </cell>
          <cell r="M4002">
            <v>-8262.6</v>
          </cell>
          <cell r="AF4002" t="str">
            <v>Balance sheet</v>
          </cell>
        </row>
        <row r="4003">
          <cell r="D4003" t="str">
            <v>1</v>
          </cell>
          <cell r="M4003">
            <v>8253.92</v>
          </cell>
          <cell r="AF4003" t="str">
            <v>Balance sheet</v>
          </cell>
        </row>
        <row r="4004">
          <cell r="D4004" t="str">
            <v>1</v>
          </cell>
          <cell r="M4004">
            <v>8.68</v>
          </cell>
          <cell r="AF4004" t="str">
            <v>P&amp;L</v>
          </cell>
        </row>
        <row r="4005">
          <cell r="D4005" t="str">
            <v>1</v>
          </cell>
          <cell r="M4005">
            <v>-601.82000000000005</v>
          </cell>
          <cell r="AF4005" t="str">
            <v>Balance sheet</v>
          </cell>
        </row>
        <row r="4006">
          <cell r="D4006" t="str">
            <v>1</v>
          </cell>
          <cell r="M4006">
            <v>601.04999999999995</v>
          </cell>
          <cell r="AF4006" t="str">
            <v>Balance sheet</v>
          </cell>
        </row>
        <row r="4007">
          <cell r="D4007" t="str">
            <v>1</v>
          </cell>
          <cell r="M4007">
            <v>0.77</v>
          </cell>
          <cell r="AF4007" t="str">
            <v>P&amp;L</v>
          </cell>
        </row>
        <row r="4008">
          <cell r="D4008" t="str">
            <v>1</v>
          </cell>
          <cell r="M4008">
            <v>-843441.01</v>
          </cell>
          <cell r="AF4008" t="str">
            <v>Balance sheet</v>
          </cell>
        </row>
        <row r="4009">
          <cell r="D4009" t="str">
            <v>1</v>
          </cell>
          <cell r="M4009">
            <v>847869.19</v>
          </cell>
          <cell r="AF4009" t="str">
            <v>Balance sheet</v>
          </cell>
        </row>
        <row r="4010">
          <cell r="D4010" t="str">
            <v>1</v>
          </cell>
          <cell r="M4010">
            <v>-4428.18</v>
          </cell>
          <cell r="AF4010" t="str">
            <v>P&amp;L</v>
          </cell>
        </row>
        <row r="4011">
          <cell r="D4011" t="str">
            <v>1</v>
          </cell>
          <cell r="M4011">
            <v>-2160</v>
          </cell>
          <cell r="AF4011" t="str">
            <v>Balance sheet</v>
          </cell>
        </row>
        <row r="4012">
          <cell r="D4012" t="str">
            <v>1</v>
          </cell>
          <cell r="M4012">
            <v>2160</v>
          </cell>
          <cell r="AF4012" t="str">
            <v>Balance sheet</v>
          </cell>
        </row>
        <row r="4013">
          <cell r="D4013" t="str">
            <v>1</v>
          </cell>
          <cell r="M4013">
            <v>-77434.98</v>
          </cell>
          <cell r="AF4013" t="str">
            <v>Balance sheet</v>
          </cell>
        </row>
        <row r="4014">
          <cell r="D4014" t="str">
            <v>1</v>
          </cell>
          <cell r="M4014">
            <v>77434.98</v>
          </cell>
          <cell r="AF4014" t="str">
            <v>Balance sheet</v>
          </cell>
        </row>
        <row r="4015">
          <cell r="D4015" t="str">
            <v>1</v>
          </cell>
          <cell r="M4015">
            <v>-28656</v>
          </cell>
          <cell r="AF4015" t="str">
            <v>Balance sheet</v>
          </cell>
        </row>
        <row r="4016">
          <cell r="D4016" t="str">
            <v>1</v>
          </cell>
          <cell r="M4016">
            <v>28656</v>
          </cell>
          <cell r="AF4016" t="str">
            <v>Balance sheet</v>
          </cell>
        </row>
        <row r="4017">
          <cell r="D4017" t="str">
            <v>1</v>
          </cell>
          <cell r="M4017">
            <v>-15015</v>
          </cell>
          <cell r="AF4017" t="str">
            <v>Balance sheet</v>
          </cell>
        </row>
        <row r="4018">
          <cell r="D4018" t="str">
            <v>1</v>
          </cell>
          <cell r="M4018">
            <v>15015</v>
          </cell>
          <cell r="AF4018" t="str">
            <v>Balance sheet</v>
          </cell>
        </row>
        <row r="4019">
          <cell r="D4019" t="str">
            <v>1</v>
          </cell>
          <cell r="M4019">
            <v>-26375.4</v>
          </cell>
          <cell r="AF4019" t="str">
            <v>Balance sheet</v>
          </cell>
        </row>
        <row r="4020">
          <cell r="D4020" t="str">
            <v>1</v>
          </cell>
          <cell r="M4020">
            <v>26375.4</v>
          </cell>
          <cell r="AF4020" t="str">
            <v>Balance sheet</v>
          </cell>
        </row>
        <row r="4021">
          <cell r="D4021" t="str">
            <v>1</v>
          </cell>
          <cell r="M4021">
            <v>-500</v>
          </cell>
          <cell r="AF4021" t="str">
            <v>Balance sheet</v>
          </cell>
        </row>
        <row r="4022">
          <cell r="D4022" t="str">
            <v>1</v>
          </cell>
          <cell r="M4022">
            <v>500</v>
          </cell>
          <cell r="AF4022" t="str">
            <v>Balance sheet</v>
          </cell>
        </row>
        <row r="4023">
          <cell r="D4023" t="str">
            <v>1</v>
          </cell>
          <cell r="M4023">
            <v>-768.77</v>
          </cell>
          <cell r="AF4023" t="str">
            <v>Balance sheet</v>
          </cell>
        </row>
        <row r="4024">
          <cell r="D4024" t="str">
            <v>1</v>
          </cell>
          <cell r="M4024">
            <v>770.39</v>
          </cell>
          <cell r="AF4024" t="str">
            <v>Balance sheet</v>
          </cell>
        </row>
        <row r="4025">
          <cell r="D4025" t="str">
            <v>1</v>
          </cell>
          <cell r="M4025">
            <v>-1.62</v>
          </cell>
          <cell r="AF4025" t="str">
            <v>P&amp;L</v>
          </cell>
        </row>
        <row r="4026">
          <cell r="D4026" t="str">
            <v>1</v>
          </cell>
          <cell r="M4026">
            <v>-57.08</v>
          </cell>
          <cell r="AF4026" t="str">
            <v>Balance sheet</v>
          </cell>
        </row>
        <row r="4027">
          <cell r="D4027" t="str">
            <v>1</v>
          </cell>
          <cell r="M4027">
            <v>57.54</v>
          </cell>
          <cell r="AF4027" t="str">
            <v>Balance sheet</v>
          </cell>
        </row>
        <row r="4028">
          <cell r="D4028" t="str">
            <v>1</v>
          </cell>
          <cell r="M4028">
            <v>-0.46</v>
          </cell>
          <cell r="AF4028" t="str">
            <v>P&amp;L</v>
          </cell>
        </row>
        <row r="4029">
          <cell r="D4029" t="str">
            <v>1</v>
          </cell>
          <cell r="M4029">
            <v>-8440.64</v>
          </cell>
          <cell r="AF4029" t="str">
            <v>Balance sheet</v>
          </cell>
        </row>
        <row r="4030">
          <cell r="D4030" t="str">
            <v>1</v>
          </cell>
          <cell r="M4030">
            <v>8530.81</v>
          </cell>
          <cell r="AF4030" t="str">
            <v>Balance sheet</v>
          </cell>
        </row>
        <row r="4031">
          <cell r="D4031" t="str">
            <v>1</v>
          </cell>
          <cell r="M4031">
            <v>-90.17</v>
          </cell>
          <cell r="AF4031" t="str">
            <v>P&amp;L</v>
          </cell>
        </row>
        <row r="4032">
          <cell r="D4032" t="str">
            <v>1</v>
          </cell>
          <cell r="M4032">
            <v>-5535.65</v>
          </cell>
          <cell r="AF4032" t="str">
            <v>Balance sheet</v>
          </cell>
        </row>
        <row r="4033">
          <cell r="D4033" t="str">
            <v>1</v>
          </cell>
          <cell r="M4033">
            <v>5530.28</v>
          </cell>
          <cell r="AF4033" t="str">
            <v>Balance sheet</v>
          </cell>
        </row>
        <row r="4034">
          <cell r="D4034" t="str">
            <v>1</v>
          </cell>
          <cell r="M4034">
            <v>5.37</v>
          </cell>
          <cell r="AF4034" t="str">
            <v>P&amp;L</v>
          </cell>
        </row>
        <row r="4035">
          <cell r="D4035" t="str">
            <v>1</v>
          </cell>
          <cell r="M4035">
            <v>14608.37</v>
          </cell>
          <cell r="AF4035" t="str">
            <v>Balance sheet</v>
          </cell>
        </row>
        <row r="4036">
          <cell r="D4036" t="str">
            <v>1</v>
          </cell>
          <cell r="M4036">
            <v>-14608.37</v>
          </cell>
          <cell r="AF4036" t="str">
            <v>Balance sheet</v>
          </cell>
        </row>
        <row r="4037">
          <cell r="D4037" t="str">
            <v>1</v>
          </cell>
          <cell r="M4037">
            <v>65751.62</v>
          </cell>
          <cell r="AF4037" t="str">
            <v>Balance sheet</v>
          </cell>
        </row>
        <row r="4038">
          <cell r="D4038" t="str">
            <v>1</v>
          </cell>
          <cell r="M4038">
            <v>-65751.62</v>
          </cell>
          <cell r="AF4038" t="str">
            <v>Balance sheet</v>
          </cell>
        </row>
        <row r="4039">
          <cell r="D4039" t="str">
            <v>1</v>
          </cell>
          <cell r="M4039">
            <v>-3810.9</v>
          </cell>
          <cell r="AF4039" t="str">
            <v>Balance sheet</v>
          </cell>
        </row>
        <row r="4040">
          <cell r="D4040" t="str">
            <v>1</v>
          </cell>
          <cell r="M4040">
            <v>3816</v>
          </cell>
          <cell r="AF4040" t="str">
            <v>Balance sheet</v>
          </cell>
        </row>
        <row r="4041">
          <cell r="D4041" t="str">
            <v>1</v>
          </cell>
          <cell r="M4041">
            <v>-5.0999999999999996</v>
          </cell>
          <cell r="AF4041" t="str">
            <v>P&amp;L</v>
          </cell>
        </row>
        <row r="4042">
          <cell r="D4042" t="str">
            <v>1</v>
          </cell>
          <cell r="M4042">
            <v>-32497.200000000001</v>
          </cell>
          <cell r="AF4042" t="str">
            <v>Balance sheet</v>
          </cell>
        </row>
        <row r="4043">
          <cell r="D4043" t="str">
            <v>1</v>
          </cell>
          <cell r="M4043">
            <v>32497.200000000001</v>
          </cell>
          <cell r="AF4043" t="str">
            <v>Balance sheet</v>
          </cell>
        </row>
        <row r="4044">
          <cell r="D4044" t="str">
            <v>1</v>
          </cell>
          <cell r="M4044">
            <v>-8042.53</v>
          </cell>
          <cell r="AF4044" t="str">
            <v>Balance sheet</v>
          </cell>
        </row>
        <row r="4045">
          <cell r="D4045" t="str">
            <v>1</v>
          </cell>
          <cell r="M4045">
            <v>8042.53</v>
          </cell>
          <cell r="AF4045" t="str">
            <v>Balance sheet</v>
          </cell>
        </row>
        <row r="4046">
          <cell r="D4046" t="str">
            <v>1</v>
          </cell>
          <cell r="M4046">
            <v>-6682.68</v>
          </cell>
          <cell r="AF4046" t="str">
            <v>Balance sheet</v>
          </cell>
        </row>
        <row r="4047">
          <cell r="D4047" t="str">
            <v>1</v>
          </cell>
          <cell r="M4047">
            <v>6704.81</v>
          </cell>
          <cell r="AF4047" t="str">
            <v>Balance sheet</v>
          </cell>
        </row>
        <row r="4048">
          <cell r="D4048" t="str">
            <v>1</v>
          </cell>
          <cell r="M4048">
            <v>-22.13</v>
          </cell>
          <cell r="AF4048" t="str">
            <v>P&amp;L</v>
          </cell>
        </row>
        <row r="4049">
          <cell r="D4049" t="str">
            <v>1</v>
          </cell>
          <cell r="M4049">
            <v>-4500</v>
          </cell>
          <cell r="AF4049" t="str">
            <v>Balance sheet</v>
          </cell>
        </row>
        <row r="4050">
          <cell r="D4050" t="str">
            <v>1</v>
          </cell>
          <cell r="M4050">
            <v>4500</v>
          </cell>
          <cell r="AF4050" t="str">
            <v>Balance sheet</v>
          </cell>
        </row>
        <row r="4051">
          <cell r="D4051" t="str">
            <v>1</v>
          </cell>
          <cell r="M4051">
            <v>-89566.77</v>
          </cell>
          <cell r="AF4051" t="str">
            <v>Balance sheet</v>
          </cell>
        </row>
        <row r="4052">
          <cell r="D4052" t="str">
            <v>1</v>
          </cell>
          <cell r="M4052">
            <v>89964.14</v>
          </cell>
          <cell r="AF4052" t="str">
            <v>Balance sheet</v>
          </cell>
        </row>
        <row r="4053">
          <cell r="D4053" t="str">
            <v>1</v>
          </cell>
          <cell r="M4053">
            <v>-397.37</v>
          </cell>
          <cell r="AF4053" t="str">
            <v>P&amp;L</v>
          </cell>
        </row>
        <row r="4054">
          <cell r="D4054" t="str">
            <v>1</v>
          </cell>
          <cell r="M4054">
            <v>-1470.34</v>
          </cell>
          <cell r="AF4054" t="str">
            <v>Balance sheet</v>
          </cell>
        </row>
        <row r="4055">
          <cell r="D4055" t="str">
            <v>1</v>
          </cell>
          <cell r="M4055">
            <v>1468.15</v>
          </cell>
          <cell r="AF4055" t="str">
            <v>Balance sheet</v>
          </cell>
        </row>
        <row r="4056">
          <cell r="D4056" t="str">
            <v>1</v>
          </cell>
          <cell r="M4056">
            <v>2.19</v>
          </cell>
          <cell r="AF4056" t="str">
            <v>P&amp;L</v>
          </cell>
        </row>
        <row r="4057">
          <cell r="D4057" t="str">
            <v>1</v>
          </cell>
          <cell r="M4057">
            <v>-4478.6099999999997</v>
          </cell>
          <cell r="AF4057" t="str">
            <v>Balance sheet</v>
          </cell>
        </row>
        <row r="4058">
          <cell r="D4058" t="str">
            <v>1</v>
          </cell>
          <cell r="M4058">
            <v>4479.28</v>
          </cell>
          <cell r="AF4058" t="str">
            <v>Balance sheet</v>
          </cell>
        </row>
        <row r="4059">
          <cell r="D4059" t="str">
            <v>1</v>
          </cell>
          <cell r="M4059">
            <v>-0.67</v>
          </cell>
          <cell r="AF4059" t="str">
            <v>P&amp;L</v>
          </cell>
        </row>
        <row r="4060">
          <cell r="D4060" t="str">
            <v>1</v>
          </cell>
          <cell r="M4060">
            <v>-85.16</v>
          </cell>
          <cell r="AF4060" t="str">
            <v>Balance sheet</v>
          </cell>
        </row>
        <row r="4061">
          <cell r="D4061" t="str">
            <v>1</v>
          </cell>
          <cell r="M4061">
            <v>85.17</v>
          </cell>
          <cell r="AF4061" t="str">
            <v>Balance sheet</v>
          </cell>
        </row>
        <row r="4062">
          <cell r="D4062" t="str">
            <v>1</v>
          </cell>
          <cell r="M4062">
            <v>-0.01</v>
          </cell>
          <cell r="AF4062" t="str">
            <v>P&amp;L</v>
          </cell>
        </row>
        <row r="4063">
          <cell r="D4063" t="str">
            <v>1</v>
          </cell>
          <cell r="M4063">
            <v>-43200</v>
          </cell>
          <cell r="AF4063" t="str">
            <v>Balance sheet</v>
          </cell>
        </row>
        <row r="4064">
          <cell r="D4064" t="str">
            <v>1</v>
          </cell>
          <cell r="M4064">
            <v>34098.36</v>
          </cell>
          <cell r="AF4064" t="str">
            <v>Balance sheet</v>
          </cell>
        </row>
        <row r="4065">
          <cell r="D4065" t="str">
            <v>1</v>
          </cell>
          <cell r="M4065">
            <v>5901.64</v>
          </cell>
          <cell r="AF4065" t="str">
            <v>P&amp;L</v>
          </cell>
        </row>
        <row r="4066">
          <cell r="D4066" t="str">
            <v>1</v>
          </cell>
          <cell r="M4066">
            <v>3200</v>
          </cell>
          <cell r="AF4066" t="str">
            <v>Balance sheet</v>
          </cell>
        </row>
        <row r="4067">
          <cell r="D4067" t="str">
            <v>1</v>
          </cell>
          <cell r="M4067">
            <v>-11340</v>
          </cell>
          <cell r="AF4067" t="str">
            <v>Balance sheet</v>
          </cell>
        </row>
        <row r="4068">
          <cell r="D4068" t="str">
            <v>1</v>
          </cell>
          <cell r="M4068">
            <v>8721.31</v>
          </cell>
          <cell r="AF4068" t="str">
            <v>Balance sheet</v>
          </cell>
        </row>
        <row r="4069">
          <cell r="D4069" t="str">
            <v>1</v>
          </cell>
          <cell r="M4069">
            <v>1778.69</v>
          </cell>
          <cell r="AF4069" t="str">
            <v>P&amp;L</v>
          </cell>
        </row>
        <row r="4070">
          <cell r="D4070" t="str">
            <v>1</v>
          </cell>
          <cell r="M4070">
            <v>840</v>
          </cell>
          <cell r="AF4070" t="str">
            <v>Balance sheet</v>
          </cell>
        </row>
        <row r="4071">
          <cell r="D4071" t="str">
            <v>1</v>
          </cell>
          <cell r="M4071">
            <v>-10900</v>
          </cell>
          <cell r="AF4071" t="str">
            <v>Balance sheet</v>
          </cell>
        </row>
        <row r="4072">
          <cell r="D4072" t="str">
            <v>1</v>
          </cell>
          <cell r="M4072">
            <v>10000</v>
          </cell>
          <cell r="AF4072" t="str">
            <v>P&amp;L</v>
          </cell>
        </row>
        <row r="4073">
          <cell r="D4073" t="str">
            <v>1</v>
          </cell>
          <cell r="M4073">
            <v>900</v>
          </cell>
          <cell r="AF4073" t="str">
            <v>Balance sheet</v>
          </cell>
        </row>
        <row r="4074">
          <cell r="D4074" t="str">
            <v>1</v>
          </cell>
          <cell r="M4074">
            <v>-24.22</v>
          </cell>
          <cell r="AF4074" t="str">
            <v>P&amp;L</v>
          </cell>
        </row>
        <row r="4075">
          <cell r="D4075" t="str">
            <v>1</v>
          </cell>
          <cell r="M4075">
            <v>-10.119999999999999</v>
          </cell>
          <cell r="AF4075" t="str">
            <v>P&amp;L</v>
          </cell>
        </row>
        <row r="4076">
          <cell r="D4076" t="str">
            <v>1</v>
          </cell>
          <cell r="M4076">
            <v>34.340000000000003</v>
          </cell>
          <cell r="AF4076" t="str">
            <v>Balance sheet</v>
          </cell>
        </row>
        <row r="4077">
          <cell r="D4077" t="str">
            <v>1</v>
          </cell>
          <cell r="M4077">
            <v>-5194.2700000000004</v>
          </cell>
          <cell r="AF4077" t="str">
            <v>P&amp;L</v>
          </cell>
        </row>
        <row r="4078">
          <cell r="D4078" t="str">
            <v>1</v>
          </cell>
          <cell r="M4078">
            <v>-519.42999999999995</v>
          </cell>
          <cell r="AF4078" t="str">
            <v>Balance sheet</v>
          </cell>
        </row>
        <row r="4079">
          <cell r="D4079" t="str">
            <v>1</v>
          </cell>
          <cell r="M4079">
            <v>5713.7</v>
          </cell>
          <cell r="AF4079" t="str">
            <v>Balance sheet</v>
          </cell>
        </row>
        <row r="4080">
          <cell r="D4080" t="str">
            <v>1</v>
          </cell>
          <cell r="M4080">
            <v>9748.92</v>
          </cell>
          <cell r="AF4080" t="str">
            <v>Balance sheet</v>
          </cell>
        </row>
        <row r="4081">
          <cell r="D4081" t="str">
            <v>1</v>
          </cell>
          <cell r="M4081">
            <v>-9748.92</v>
          </cell>
          <cell r="AF4081" t="str">
            <v>P&amp;L</v>
          </cell>
        </row>
        <row r="4082">
          <cell r="D4082" t="str">
            <v>1</v>
          </cell>
          <cell r="M4082">
            <v>779.91</v>
          </cell>
          <cell r="AF4082" t="str">
            <v>Balance sheet</v>
          </cell>
        </row>
        <row r="4083">
          <cell r="D4083" t="str">
            <v>1</v>
          </cell>
          <cell r="M4083">
            <v>-779.91</v>
          </cell>
          <cell r="AF4083" t="str">
            <v>Balance sheet</v>
          </cell>
        </row>
        <row r="4084">
          <cell r="D4084" t="str">
            <v>1</v>
          </cell>
          <cell r="M4084">
            <v>5050</v>
          </cell>
          <cell r="AF4084" t="str">
            <v>Balance sheet</v>
          </cell>
        </row>
        <row r="4085">
          <cell r="D4085" t="str">
            <v>1</v>
          </cell>
          <cell r="M4085">
            <v>-5050</v>
          </cell>
          <cell r="AF4085" t="str">
            <v>Balance sheet</v>
          </cell>
        </row>
        <row r="4086">
          <cell r="D4086" t="str">
            <v>1</v>
          </cell>
          <cell r="M4086">
            <v>-93095.51</v>
          </cell>
          <cell r="AF4086" t="str">
            <v>P&amp;L</v>
          </cell>
        </row>
        <row r="4087">
          <cell r="D4087" t="str">
            <v>1</v>
          </cell>
          <cell r="M4087">
            <v>-47410.49</v>
          </cell>
          <cell r="AF4087" t="str">
            <v>P&amp;L</v>
          </cell>
        </row>
        <row r="4088">
          <cell r="D4088" t="str">
            <v>1</v>
          </cell>
          <cell r="M4088">
            <v>-27</v>
          </cell>
          <cell r="AF4088" t="str">
            <v>P&amp;L</v>
          </cell>
        </row>
        <row r="4089">
          <cell r="D4089" t="str">
            <v>1</v>
          </cell>
          <cell r="M4089">
            <v>-193</v>
          </cell>
          <cell r="AF4089" t="str">
            <v>P&amp;L</v>
          </cell>
        </row>
        <row r="4090">
          <cell r="D4090" t="str">
            <v>1</v>
          </cell>
          <cell r="M4090">
            <v>-7932</v>
          </cell>
          <cell r="AF4090" t="str">
            <v>P&amp;L</v>
          </cell>
        </row>
        <row r="4091">
          <cell r="D4091" t="str">
            <v>1</v>
          </cell>
          <cell r="M4091">
            <v>-3311</v>
          </cell>
          <cell r="AF4091" t="str">
            <v>P&amp;L</v>
          </cell>
        </row>
        <row r="4092">
          <cell r="D4092" t="str">
            <v>1</v>
          </cell>
          <cell r="M4092">
            <v>151969</v>
          </cell>
          <cell r="AF4092" t="str">
            <v>Balance sheet</v>
          </cell>
        </row>
        <row r="4093">
          <cell r="D4093" t="str">
            <v>1</v>
          </cell>
          <cell r="M4093">
            <v>151969</v>
          </cell>
          <cell r="AF4093" t="str">
            <v>Balance sheet</v>
          </cell>
        </row>
        <row r="4094">
          <cell r="D4094" t="str">
            <v>1</v>
          </cell>
          <cell r="M4094">
            <v>-151969</v>
          </cell>
          <cell r="AF4094" t="str">
            <v>P&amp;L</v>
          </cell>
        </row>
        <row r="4095">
          <cell r="D4095" t="str">
            <v>1</v>
          </cell>
          <cell r="M4095">
            <v>6373.77</v>
          </cell>
          <cell r="AF4095" t="str">
            <v>Balance sheet</v>
          </cell>
        </row>
        <row r="4096">
          <cell r="D4096" t="str">
            <v>1</v>
          </cell>
          <cell r="M4096">
            <v>-5901.64</v>
          </cell>
          <cell r="AF4096" t="str">
            <v>P&amp;L</v>
          </cell>
        </row>
        <row r="4097">
          <cell r="D4097" t="str">
            <v>1</v>
          </cell>
          <cell r="M4097">
            <v>-472.13</v>
          </cell>
          <cell r="AF4097" t="str">
            <v>Balance sheet</v>
          </cell>
        </row>
        <row r="4098">
          <cell r="D4098" t="str">
            <v>1</v>
          </cell>
          <cell r="M4098">
            <v>37167.21</v>
          </cell>
          <cell r="AF4098" t="str">
            <v>Balance sheet</v>
          </cell>
        </row>
        <row r="4099">
          <cell r="D4099" t="str">
            <v>1</v>
          </cell>
          <cell r="M4099">
            <v>-34098.36</v>
          </cell>
          <cell r="AF4099" t="str">
            <v>Balance sheet</v>
          </cell>
        </row>
        <row r="4100">
          <cell r="D4100" t="str">
            <v>1</v>
          </cell>
          <cell r="M4100">
            <v>-3068.85</v>
          </cell>
          <cell r="AF4100" t="str">
            <v>Balance sheet</v>
          </cell>
        </row>
        <row r="4101">
          <cell r="D4101" t="str">
            <v>1</v>
          </cell>
          <cell r="M4101">
            <v>1920.99</v>
          </cell>
          <cell r="AF4101" t="str">
            <v>Balance sheet</v>
          </cell>
        </row>
        <row r="4102">
          <cell r="D4102" t="str">
            <v>1</v>
          </cell>
          <cell r="M4102">
            <v>-1778.69</v>
          </cell>
          <cell r="AF4102" t="str">
            <v>P&amp;L</v>
          </cell>
        </row>
        <row r="4103">
          <cell r="D4103" t="str">
            <v>1</v>
          </cell>
          <cell r="M4103">
            <v>-142.30000000000001</v>
          </cell>
          <cell r="AF4103" t="str">
            <v>Balance sheet</v>
          </cell>
        </row>
        <row r="4104">
          <cell r="D4104" t="str">
            <v>1</v>
          </cell>
          <cell r="M4104">
            <v>9506.23</v>
          </cell>
          <cell r="AF4104" t="str">
            <v>Balance sheet</v>
          </cell>
        </row>
        <row r="4105">
          <cell r="D4105" t="str">
            <v>1</v>
          </cell>
          <cell r="M4105">
            <v>-8721.31</v>
          </cell>
          <cell r="AF4105" t="str">
            <v>Balance sheet</v>
          </cell>
        </row>
        <row r="4106">
          <cell r="D4106" t="str">
            <v>1</v>
          </cell>
          <cell r="M4106">
            <v>-784.92</v>
          </cell>
          <cell r="AF4106" t="str">
            <v>Balance sheet</v>
          </cell>
        </row>
        <row r="4107">
          <cell r="D4107" t="str">
            <v>1</v>
          </cell>
          <cell r="M4107">
            <v>8780</v>
          </cell>
          <cell r="AF4107" t="str">
            <v>Balance sheet</v>
          </cell>
        </row>
        <row r="4108">
          <cell r="D4108" t="str">
            <v>1</v>
          </cell>
          <cell r="M4108">
            <v>-8780</v>
          </cell>
          <cell r="AF4108" t="str">
            <v>Balance sheet</v>
          </cell>
        </row>
        <row r="4109">
          <cell r="D4109" t="str">
            <v>1</v>
          </cell>
          <cell r="M4109">
            <v>7500</v>
          </cell>
          <cell r="AF4109" t="str">
            <v>Balance sheet</v>
          </cell>
        </row>
        <row r="4110">
          <cell r="D4110" t="str">
            <v>1</v>
          </cell>
          <cell r="M4110">
            <v>-7500</v>
          </cell>
          <cell r="AF4110" t="str">
            <v>Balance sheet</v>
          </cell>
        </row>
        <row r="4111">
          <cell r="D4111" t="str">
            <v>1</v>
          </cell>
          <cell r="M4111">
            <v>3439.32</v>
          </cell>
          <cell r="AF4111" t="str">
            <v>Balance sheet</v>
          </cell>
        </row>
        <row r="4112">
          <cell r="D4112" t="str">
            <v>1</v>
          </cell>
          <cell r="M4112">
            <v>-3155.34</v>
          </cell>
          <cell r="AF4112" t="str">
            <v>P&amp;L</v>
          </cell>
        </row>
        <row r="4113">
          <cell r="D4113" t="str">
            <v>1</v>
          </cell>
          <cell r="M4113">
            <v>-283.98</v>
          </cell>
          <cell r="AF4113" t="str">
            <v>Balance sheet</v>
          </cell>
        </row>
        <row r="4114">
          <cell r="D4114" t="str">
            <v>1</v>
          </cell>
          <cell r="M4114">
            <v>105009.83</v>
          </cell>
          <cell r="AF4114" t="str">
            <v>Balance sheet</v>
          </cell>
        </row>
        <row r="4115">
          <cell r="D4115" t="str">
            <v>1</v>
          </cell>
          <cell r="M4115">
            <v>-96339.29</v>
          </cell>
          <cell r="AF4115" t="str">
            <v>Balance sheet</v>
          </cell>
        </row>
        <row r="4116">
          <cell r="D4116" t="str">
            <v>1</v>
          </cell>
          <cell r="M4116">
            <v>-8670.5400000000009</v>
          </cell>
          <cell r="AF4116" t="str">
            <v>Balance sheet</v>
          </cell>
        </row>
        <row r="4117">
          <cell r="D4117" t="str">
            <v>1</v>
          </cell>
          <cell r="M4117">
            <v>45000</v>
          </cell>
          <cell r="AF4117" t="str">
            <v>Balance sheet</v>
          </cell>
        </row>
        <row r="4118">
          <cell r="D4118" t="str">
            <v>1</v>
          </cell>
          <cell r="M4118">
            <v>-45000</v>
          </cell>
          <cell r="AF4118" t="str">
            <v>P&amp;L</v>
          </cell>
        </row>
        <row r="4119">
          <cell r="D4119" t="str">
            <v>1</v>
          </cell>
          <cell r="M4119">
            <v>40000</v>
          </cell>
          <cell r="AF4119" t="str">
            <v>Balance sheet</v>
          </cell>
        </row>
        <row r="4120">
          <cell r="D4120" t="str">
            <v>1</v>
          </cell>
          <cell r="M4120">
            <v>-40000</v>
          </cell>
          <cell r="AF4120" t="str">
            <v>Balance sheet</v>
          </cell>
        </row>
        <row r="4121">
          <cell r="D4121" t="str">
            <v>1</v>
          </cell>
          <cell r="M4121">
            <v>545</v>
          </cell>
          <cell r="AF4121" t="str">
            <v>Balance sheet</v>
          </cell>
        </row>
        <row r="4122">
          <cell r="D4122" t="str">
            <v>1</v>
          </cell>
          <cell r="M4122">
            <v>-500</v>
          </cell>
          <cell r="AF4122" t="str">
            <v>Balance sheet</v>
          </cell>
        </row>
        <row r="4123">
          <cell r="D4123" t="str">
            <v>1</v>
          </cell>
          <cell r="M4123">
            <v>-45</v>
          </cell>
          <cell r="AF4123" t="str">
            <v>Balance sheet</v>
          </cell>
        </row>
        <row r="4124">
          <cell r="D4124" t="str">
            <v>1</v>
          </cell>
          <cell r="M4124">
            <v>301.70999999999998</v>
          </cell>
          <cell r="AF4124" t="str">
            <v>P&amp;L</v>
          </cell>
        </row>
        <row r="4125">
          <cell r="D4125" t="str">
            <v>1</v>
          </cell>
          <cell r="M4125">
            <v>120.54</v>
          </cell>
          <cell r="AF4125" t="str">
            <v>P&amp;L</v>
          </cell>
        </row>
        <row r="4126">
          <cell r="D4126" t="str">
            <v>1</v>
          </cell>
          <cell r="M4126">
            <v>2354.08</v>
          </cell>
          <cell r="AF4126" t="str">
            <v>P&amp;L</v>
          </cell>
        </row>
        <row r="4127">
          <cell r="D4127" t="str">
            <v>1</v>
          </cell>
          <cell r="M4127">
            <v>99.27</v>
          </cell>
          <cell r="AF4127" t="str">
            <v>P&amp;L</v>
          </cell>
        </row>
        <row r="4128">
          <cell r="D4128" t="str">
            <v>1</v>
          </cell>
          <cell r="M4128">
            <v>-243.7</v>
          </cell>
          <cell r="AF4128" t="str">
            <v>Balance sheet</v>
          </cell>
        </row>
        <row r="4129">
          <cell r="D4129" t="str">
            <v>1</v>
          </cell>
          <cell r="M4129">
            <v>-2631.9</v>
          </cell>
          <cell r="AF4129" t="str">
            <v>Balance sheet</v>
          </cell>
        </row>
        <row r="4130">
          <cell r="D4130" t="str">
            <v>1</v>
          </cell>
          <cell r="M4130">
            <v>11227.96</v>
          </cell>
          <cell r="AF4130" t="str">
            <v>P&amp;L</v>
          </cell>
        </row>
        <row r="4131">
          <cell r="D4131" t="str">
            <v>1</v>
          </cell>
          <cell r="M4131">
            <v>1000</v>
          </cell>
          <cell r="AF4131" t="str">
            <v>P&amp;L</v>
          </cell>
        </row>
        <row r="4132">
          <cell r="D4132" t="str">
            <v>1</v>
          </cell>
          <cell r="M4132">
            <v>2961.22</v>
          </cell>
          <cell r="AF4132" t="str">
            <v>P&amp;L</v>
          </cell>
        </row>
        <row r="4133">
          <cell r="D4133" t="str">
            <v>1</v>
          </cell>
          <cell r="M4133">
            <v>1000</v>
          </cell>
          <cell r="AF4133" t="str">
            <v>P&amp;L</v>
          </cell>
        </row>
        <row r="4134">
          <cell r="D4134" t="str">
            <v>1</v>
          </cell>
          <cell r="M4134">
            <v>14250.88</v>
          </cell>
          <cell r="AF4134" t="str">
            <v>P&amp;L</v>
          </cell>
        </row>
        <row r="4135">
          <cell r="D4135" t="str">
            <v>1</v>
          </cell>
          <cell r="M4135">
            <v>1000</v>
          </cell>
          <cell r="AF4135" t="str">
            <v>P&amp;L</v>
          </cell>
        </row>
        <row r="4136">
          <cell r="D4136" t="str">
            <v>1</v>
          </cell>
          <cell r="M4136">
            <v>-31440.06</v>
          </cell>
          <cell r="AF4136" t="str">
            <v>Balance sheet</v>
          </cell>
        </row>
        <row r="4137">
          <cell r="D4137" t="str">
            <v>1</v>
          </cell>
          <cell r="M4137">
            <v>-85.17</v>
          </cell>
          <cell r="AF4137" t="str">
            <v>Balance sheet</v>
          </cell>
        </row>
        <row r="4138">
          <cell r="D4138" t="str">
            <v>1</v>
          </cell>
          <cell r="M4138">
            <v>85.17</v>
          </cell>
          <cell r="AF4138" t="str">
            <v>P&amp;L</v>
          </cell>
        </row>
        <row r="4139">
          <cell r="D4139" t="str">
            <v>1</v>
          </cell>
          <cell r="M4139">
            <v>1117.57</v>
          </cell>
          <cell r="AF4139" t="str">
            <v>P&amp;L</v>
          </cell>
        </row>
        <row r="4140">
          <cell r="D4140" t="str">
            <v>1</v>
          </cell>
          <cell r="M4140">
            <v>-1117.57</v>
          </cell>
          <cell r="AF4140" t="str">
            <v>Balance sheet</v>
          </cell>
        </row>
        <row r="4141">
          <cell r="D4141" t="str">
            <v>1</v>
          </cell>
          <cell r="M4141">
            <v>11218.32</v>
          </cell>
          <cell r="AF4141" t="str">
            <v>P&amp;L</v>
          </cell>
        </row>
        <row r="4142">
          <cell r="D4142" t="str">
            <v>1</v>
          </cell>
          <cell r="M4142">
            <v>5411.78</v>
          </cell>
          <cell r="AF4142" t="str">
            <v>P&amp;L</v>
          </cell>
        </row>
        <row r="4143">
          <cell r="D4143" t="str">
            <v>1</v>
          </cell>
          <cell r="M4143">
            <v>550</v>
          </cell>
          <cell r="AF4143" t="str">
            <v>P&amp;L</v>
          </cell>
        </row>
        <row r="4144">
          <cell r="D4144" t="str">
            <v>1</v>
          </cell>
          <cell r="M4144">
            <v>7398.03</v>
          </cell>
          <cell r="AF4144" t="str">
            <v>P&amp;L</v>
          </cell>
        </row>
        <row r="4145">
          <cell r="D4145" t="str">
            <v>1</v>
          </cell>
          <cell r="M4145">
            <v>33.479999999999997</v>
          </cell>
          <cell r="AF4145" t="str">
            <v>P&amp;L</v>
          </cell>
        </row>
        <row r="4146">
          <cell r="D4146" t="str">
            <v>1</v>
          </cell>
          <cell r="M4146">
            <v>217.03</v>
          </cell>
          <cell r="AF4146" t="str">
            <v>P&amp;L</v>
          </cell>
        </row>
        <row r="4147">
          <cell r="D4147" t="str">
            <v>1</v>
          </cell>
          <cell r="M4147">
            <v>1094.33</v>
          </cell>
          <cell r="AF4147" t="str">
            <v>P&amp;L</v>
          </cell>
        </row>
        <row r="4148">
          <cell r="D4148" t="str">
            <v>1</v>
          </cell>
          <cell r="M4148">
            <v>550</v>
          </cell>
          <cell r="AF4148" t="str">
            <v>P&amp;L</v>
          </cell>
        </row>
        <row r="4149">
          <cell r="D4149" t="str">
            <v>1</v>
          </cell>
          <cell r="M4149">
            <v>10258.27</v>
          </cell>
          <cell r="AF4149" t="str">
            <v>P&amp;L</v>
          </cell>
        </row>
        <row r="4150">
          <cell r="D4150" t="str">
            <v>1</v>
          </cell>
          <cell r="M4150">
            <v>1036.6300000000001</v>
          </cell>
          <cell r="AF4150" t="str">
            <v>P&amp;L</v>
          </cell>
        </row>
        <row r="4151">
          <cell r="D4151" t="str">
            <v>1</v>
          </cell>
          <cell r="M4151">
            <v>348.05</v>
          </cell>
          <cell r="AF4151" t="str">
            <v>P&amp;L</v>
          </cell>
        </row>
        <row r="4152">
          <cell r="D4152" t="str">
            <v>1</v>
          </cell>
          <cell r="M4152">
            <v>1289.19</v>
          </cell>
          <cell r="AF4152" t="str">
            <v>P&amp;L</v>
          </cell>
        </row>
        <row r="4153">
          <cell r="D4153" t="str">
            <v>1</v>
          </cell>
          <cell r="M4153">
            <v>550</v>
          </cell>
          <cell r="AF4153" t="str">
            <v>P&amp;L</v>
          </cell>
        </row>
        <row r="4154">
          <cell r="D4154" t="str">
            <v>1</v>
          </cell>
          <cell r="M4154">
            <v>-39955.11</v>
          </cell>
          <cell r="AF4154" t="str">
            <v>Balance sheet</v>
          </cell>
        </row>
        <row r="4155">
          <cell r="D4155" t="str">
            <v>1</v>
          </cell>
          <cell r="M4155">
            <v>93095.51</v>
          </cell>
          <cell r="AF4155" t="str">
            <v>P&amp;L</v>
          </cell>
        </row>
        <row r="4156">
          <cell r="D4156" t="str">
            <v>1</v>
          </cell>
          <cell r="M4156">
            <v>47410.49</v>
          </cell>
          <cell r="AF4156" t="str">
            <v>P&amp;L</v>
          </cell>
        </row>
        <row r="4157">
          <cell r="D4157" t="str">
            <v>1</v>
          </cell>
          <cell r="M4157">
            <v>27</v>
          </cell>
          <cell r="AF4157" t="str">
            <v>P&amp;L</v>
          </cell>
        </row>
        <row r="4158">
          <cell r="D4158" t="str">
            <v>1</v>
          </cell>
          <cell r="M4158">
            <v>193</v>
          </cell>
          <cell r="AF4158" t="str">
            <v>P&amp;L</v>
          </cell>
        </row>
        <row r="4159">
          <cell r="D4159" t="str">
            <v>1</v>
          </cell>
          <cell r="M4159">
            <v>7932</v>
          </cell>
          <cell r="AF4159" t="str">
            <v>P&amp;L</v>
          </cell>
        </row>
        <row r="4160">
          <cell r="D4160" t="str">
            <v>1</v>
          </cell>
          <cell r="M4160">
            <v>3311</v>
          </cell>
          <cell r="AF4160" t="str">
            <v>P&amp;L</v>
          </cell>
        </row>
        <row r="4161">
          <cell r="D4161" t="str">
            <v>1</v>
          </cell>
          <cell r="M4161">
            <v>-151969</v>
          </cell>
          <cell r="AF4161" t="str">
            <v>Balance sheet</v>
          </cell>
        </row>
        <row r="4162">
          <cell r="D4162" t="str">
            <v>1</v>
          </cell>
          <cell r="M4162">
            <v>260</v>
          </cell>
          <cell r="AF4162" t="str">
            <v>P&amp;L</v>
          </cell>
        </row>
        <row r="4163">
          <cell r="D4163" t="str">
            <v>1</v>
          </cell>
          <cell r="M4163">
            <v>-260</v>
          </cell>
          <cell r="AF4163" t="str">
            <v>Balance sheet</v>
          </cell>
        </row>
        <row r="4164">
          <cell r="D4164" t="str">
            <v>1</v>
          </cell>
          <cell r="M4164">
            <v>6973.55</v>
          </cell>
          <cell r="AF4164" t="str">
            <v>P&amp;L</v>
          </cell>
        </row>
        <row r="4165">
          <cell r="D4165" t="str">
            <v>1</v>
          </cell>
          <cell r="M4165">
            <v>1049.18</v>
          </cell>
          <cell r="AF4165" t="str">
            <v>P&amp;L</v>
          </cell>
        </row>
        <row r="4166">
          <cell r="D4166" t="str">
            <v>1</v>
          </cell>
          <cell r="M4166">
            <v>1176.19</v>
          </cell>
          <cell r="AF4166" t="str">
            <v>P&amp;L</v>
          </cell>
        </row>
        <row r="4167">
          <cell r="D4167" t="str">
            <v>1</v>
          </cell>
          <cell r="M4167">
            <v>550</v>
          </cell>
          <cell r="AF4167" t="str">
            <v>P&amp;L</v>
          </cell>
        </row>
        <row r="4168">
          <cell r="D4168" t="str">
            <v>1</v>
          </cell>
          <cell r="M4168">
            <v>-9748.92</v>
          </cell>
          <cell r="AF4168" t="str">
            <v>Balance sheet</v>
          </cell>
        </row>
        <row r="4169">
          <cell r="D4169" t="str">
            <v>1</v>
          </cell>
          <cell r="M4169">
            <v>68081.81</v>
          </cell>
          <cell r="AF4169" t="str">
            <v>P&amp;L</v>
          </cell>
        </row>
        <row r="4170">
          <cell r="D4170" t="str">
            <v>1</v>
          </cell>
          <cell r="M4170">
            <v>72424.289999999994</v>
          </cell>
          <cell r="AF4170" t="str">
            <v>P&amp;L</v>
          </cell>
        </row>
        <row r="4171">
          <cell r="D4171" t="str">
            <v>1</v>
          </cell>
          <cell r="M4171">
            <v>26.98</v>
          </cell>
          <cell r="AF4171" t="str">
            <v>P&amp;L</v>
          </cell>
        </row>
        <row r="4172">
          <cell r="D4172" t="str">
            <v>1</v>
          </cell>
          <cell r="M4172">
            <v>192.78</v>
          </cell>
          <cell r="AF4172" t="str">
            <v>P&amp;L</v>
          </cell>
        </row>
        <row r="4173">
          <cell r="D4173" t="str">
            <v>1</v>
          </cell>
          <cell r="M4173">
            <v>7932.42</v>
          </cell>
          <cell r="AF4173" t="str">
            <v>P&amp;L</v>
          </cell>
        </row>
        <row r="4174">
          <cell r="D4174" t="str">
            <v>1</v>
          </cell>
          <cell r="M4174">
            <v>3310.72</v>
          </cell>
          <cell r="AF4174" t="str">
            <v>P&amp;L</v>
          </cell>
        </row>
        <row r="4175">
          <cell r="D4175" t="str">
            <v>1</v>
          </cell>
          <cell r="M4175">
            <v>-151969</v>
          </cell>
          <cell r="AF4175" t="str">
            <v>Balance sheet</v>
          </cell>
        </row>
        <row r="4176">
          <cell r="D4176" t="str">
            <v>1</v>
          </cell>
          <cell r="M4176">
            <v>-101.13</v>
          </cell>
          <cell r="AF4176" t="str">
            <v>Balance sheet</v>
          </cell>
        </row>
        <row r="4177">
          <cell r="D4177" t="str">
            <v>1</v>
          </cell>
          <cell r="M4177">
            <v>96.31</v>
          </cell>
          <cell r="AF4177" t="str">
            <v>P&amp;L</v>
          </cell>
        </row>
        <row r="4178">
          <cell r="D4178" t="str">
            <v>1</v>
          </cell>
          <cell r="M4178">
            <v>4.82</v>
          </cell>
          <cell r="AF4178" t="str">
            <v>Balance sheet</v>
          </cell>
        </row>
        <row r="4179">
          <cell r="D4179" t="str">
            <v>1</v>
          </cell>
          <cell r="M4179">
            <v>5194.2700000000004</v>
          </cell>
          <cell r="AF4179" t="str">
            <v>P&amp;L</v>
          </cell>
        </row>
        <row r="4180">
          <cell r="D4180" t="str">
            <v>1</v>
          </cell>
          <cell r="M4180">
            <v>519.42999999999995</v>
          </cell>
          <cell r="AF4180" t="str">
            <v>Balance sheet</v>
          </cell>
        </row>
        <row r="4181">
          <cell r="D4181" t="str">
            <v>1</v>
          </cell>
          <cell r="M4181">
            <v>-5713.7</v>
          </cell>
          <cell r="AF4181" t="str">
            <v>Balance sheet</v>
          </cell>
        </row>
        <row r="4182">
          <cell r="D4182" t="str">
            <v>1</v>
          </cell>
          <cell r="M4182">
            <v>28.11</v>
          </cell>
          <cell r="AF4182" t="str">
            <v>P&amp;L</v>
          </cell>
        </row>
        <row r="4183">
          <cell r="D4183" t="str">
            <v>1</v>
          </cell>
          <cell r="M4183">
            <v>12.03</v>
          </cell>
          <cell r="AF4183" t="str">
            <v>P&amp;L</v>
          </cell>
        </row>
        <row r="4184">
          <cell r="D4184" t="str">
            <v>1</v>
          </cell>
          <cell r="M4184">
            <v>-40.14</v>
          </cell>
          <cell r="AF4184" t="str">
            <v>Balance sheet</v>
          </cell>
        </row>
        <row r="4185">
          <cell r="D4185" t="str">
            <v>1</v>
          </cell>
          <cell r="M4185">
            <v>5194.2700000000004</v>
          </cell>
          <cell r="AF4185" t="str">
            <v>P&amp;L</v>
          </cell>
        </row>
        <row r="4186">
          <cell r="D4186" t="str">
            <v>1</v>
          </cell>
          <cell r="M4186">
            <v>519.42999999999995</v>
          </cell>
          <cell r="AF4186" t="str">
            <v>Balance sheet</v>
          </cell>
        </row>
        <row r="4187">
          <cell r="D4187" t="str">
            <v>1</v>
          </cell>
          <cell r="M4187">
            <v>-5713.7</v>
          </cell>
          <cell r="AF4187" t="str">
            <v>Balance sheet</v>
          </cell>
        </row>
        <row r="4188">
          <cell r="D4188" t="str">
            <v>1</v>
          </cell>
          <cell r="M4188">
            <v>12.36</v>
          </cell>
          <cell r="AF4188" t="str">
            <v>P&amp;L</v>
          </cell>
        </row>
        <row r="4189">
          <cell r="D4189" t="str">
            <v>1</v>
          </cell>
          <cell r="M4189">
            <v>4.43</v>
          </cell>
          <cell r="AF4189" t="str">
            <v>P&amp;L</v>
          </cell>
        </row>
        <row r="4190">
          <cell r="D4190" t="str">
            <v>1</v>
          </cell>
          <cell r="M4190">
            <v>-16.79</v>
          </cell>
          <cell r="AF4190" t="str">
            <v>Balance sheet</v>
          </cell>
        </row>
        <row r="4191">
          <cell r="D4191" t="str">
            <v>1</v>
          </cell>
          <cell r="M4191">
            <v>667.94</v>
          </cell>
          <cell r="AF4191" t="str">
            <v>P&amp;L</v>
          </cell>
        </row>
        <row r="4192">
          <cell r="D4192" t="str">
            <v>1</v>
          </cell>
          <cell r="M4192">
            <v>675.13</v>
          </cell>
          <cell r="AF4192" t="str">
            <v>P&amp;L</v>
          </cell>
        </row>
        <row r="4193">
          <cell r="D4193" t="str">
            <v>1</v>
          </cell>
          <cell r="M4193">
            <v>3530.14</v>
          </cell>
          <cell r="AF4193" t="str">
            <v>P&amp;L</v>
          </cell>
        </row>
        <row r="4194">
          <cell r="D4194" t="str">
            <v>1</v>
          </cell>
          <cell r="M4194">
            <v>5</v>
          </cell>
          <cell r="AF4194" t="str">
            <v>P&amp;L</v>
          </cell>
        </row>
        <row r="4195">
          <cell r="D4195" t="str">
            <v>1</v>
          </cell>
          <cell r="M4195">
            <v>-4878.21</v>
          </cell>
          <cell r="AF4195" t="str">
            <v>Balance sheet</v>
          </cell>
        </row>
        <row r="4196">
          <cell r="D4196" t="str">
            <v>1</v>
          </cell>
          <cell r="M4196">
            <v>24.22</v>
          </cell>
          <cell r="AF4196" t="str">
            <v>P&amp;L</v>
          </cell>
        </row>
        <row r="4197">
          <cell r="D4197" t="str">
            <v>1</v>
          </cell>
          <cell r="M4197">
            <v>10.119999999999999</v>
          </cell>
          <cell r="AF4197" t="str">
            <v>P&amp;L</v>
          </cell>
        </row>
        <row r="4198">
          <cell r="D4198" t="str">
            <v>1</v>
          </cell>
          <cell r="M4198">
            <v>-34.340000000000003</v>
          </cell>
          <cell r="AF4198" t="str">
            <v>Balance sheet</v>
          </cell>
        </row>
        <row r="4199">
          <cell r="D4199" t="str">
            <v>1</v>
          </cell>
          <cell r="M4199">
            <v>711.87</v>
          </cell>
          <cell r="AF4199" t="str">
            <v>P&amp;L</v>
          </cell>
        </row>
        <row r="4200">
          <cell r="D4200" t="str">
            <v>1</v>
          </cell>
          <cell r="M4200">
            <v>511.65</v>
          </cell>
          <cell r="AF4200" t="str">
            <v>P&amp;L</v>
          </cell>
        </row>
        <row r="4201">
          <cell r="D4201" t="str">
            <v>1</v>
          </cell>
          <cell r="M4201">
            <v>16.95</v>
          </cell>
          <cell r="AF4201" t="str">
            <v>P&amp;L</v>
          </cell>
        </row>
        <row r="4202">
          <cell r="D4202" t="str">
            <v>1</v>
          </cell>
          <cell r="M4202">
            <v>271.19</v>
          </cell>
          <cell r="AF4202" t="str">
            <v>P&amp;L</v>
          </cell>
        </row>
        <row r="4203">
          <cell r="D4203" t="str">
            <v>1</v>
          </cell>
          <cell r="M4203">
            <v>60.47</v>
          </cell>
          <cell r="AF4203" t="str">
            <v>P&amp;L</v>
          </cell>
        </row>
        <row r="4204">
          <cell r="D4204" t="str">
            <v>1</v>
          </cell>
          <cell r="M4204">
            <v>157.21</v>
          </cell>
          <cell r="AF4204" t="str">
            <v>Balance sheet</v>
          </cell>
        </row>
        <row r="4205">
          <cell r="D4205" t="str">
            <v>1</v>
          </cell>
          <cell r="M4205">
            <v>-1729.34</v>
          </cell>
          <cell r="AF4205" t="str">
            <v>Balance sheet</v>
          </cell>
        </row>
        <row r="4206">
          <cell r="D4206" t="str">
            <v>1</v>
          </cell>
          <cell r="M4206">
            <v>71.900000000000006</v>
          </cell>
          <cell r="AF4206" t="str">
            <v>P&amp;L</v>
          </cell>
        </row>
        <row r="4207">
          <cell r="D4207" t="str">
            <v>1</v>
          </cell>
          <cell r="M4207">
            <v>2.61</v>
          </cell>
          <cell r="AF4207" t="str">
            <v>P&amp;L</v>
          </cell>
        </row>
        <row r="4208">
          <cell r="D4208" t="str">
            <v>1</v>
          </cell>
          <cell r="M4208">
            <v>-74.510000000000005</v>
          </cell>
          <cell r="AF4208" t="str">
            <v>Balance sheet</v>
          </cell>
        </row>
        <row r="4209">
          <cell r="D4209" t="str">
            <v>1</v>
          </cell>
          <cell r="M4209">
            <v>169.49</v>
          </cell>
          <cell r="AF4209" t="str">
            <v>P&amp;L</v>
          </cell>
        </row>
        <row r="4210">
          <cell r="D4210" t="str">
            <v>1</v>
          </cell>
          <cell r="M4210">
            <v>6.78</v>
          </cell>
          <cell r="AF4210" t="str">
            <v>P&amp;L</v>
          </cell>
        </row>
        <row r="4211">
          <cell r="D4211" t="str">
            <v>1</v>
          </cell>
          <cell r="M4211">
            <v>17.63</v>
          </cell>
          <cell r="AF4211" t="str">
            <v>Balance sheet</v>
          </cell>
        </row>
        <row r="4212">
          <cell r="D4212" t="str">
            <v>1</v>
          </cell>
          <cell r="M4212">
            <v>-193.9</v>
          </cell>
          <cell r="AF4212" t="str">
            <v>Balance sheet</v>
          </cell>
        </row>
        <row r="4213">
          <cell r="D4213" t="str">
            <v>1</v>
          </cell>
          <cell r="M4213">
            <v>22.71</v>
          </cell>
          <cell r="AF4213" t="str">
            <v>P&amp;L</v>
          </cell>
        </row>
        <row r="4214">
          <cell r="D4214" t="str">
            <v>1</v>
          </cell>
          <cell r="M4214">
            <v>10.119999999999999</v>
          </cell>
          <cell r="AF4214" t="str">
            <v>P&amp;L</v>
          </cell>
        </row>
        <row r="4215">
          <cell r="D4215" t="str">
            <v>1</v>
          </cell>
          <cell r="M4215">
            <v>-32.83</v>
          </cell>
          <cell r="AF4215" t="str">
            <v>Balance sheet</v>
          </cell>
        </row>
        <row r="4216">
          <cell r="D4216" t="str">
            <v>1</v>
          </cell>
          <cell r="M4216">
            <v>754.36</v>
          </cell>
          <cell r="AF4216" t="str">
            <v>P&amp;L</v>
          </cell>
        </row>
        <row r="4217">
          <cell r="D4217" t="str">
            <v>1</v>
          </cell>
          <cell r="M4217">
            <v>402.34</v>
          </cell>
          <cell r="AF4217" t="str">
            <v>P&amp;L</v>
          </cell>
        </row>
        <row r="4218">
          <cell r="D4218" t="str">
            <v>1</v>
          </cell>
          <cell r="M4218">
            <v>362.15</v>
          </cell>
          <cell r="AF4218" t="str">
            <v>P&amp;L</v>
          </cell>
        </row>
        <row r="4219">
          <cell r="D4219" t="str">
            <v>1</v>
          </cell>
          <cell r="M4219">
            <v>73.94</v>
          </cell>
          <cell r="AF4219" t="str">
            <v>P&amp;L</v>
          </cell>
        </row>
        <row r="4220">
          <cell r="D4220" t="str">
            <v>1</v>
          </cell>
          <cell r="M4220">
            <v>603.51</v>
          </cell>
          <cell r="AF4220" t="str">
            <v>P&amp;L</v>
          </cell>
        </row>
        <row r="4221">
          <cell r="D4221" t="str">
            <v>1</v>
          </cell>
          <cell r="M4221">
            <v>219.63</v>
          </cell>
          <cell r="AF4221" t="str">
            <v>Balance sheet</v>
          </cell>
        </row>
        <row r="4222">
          <cell r="D4222" t="str">
            <v>1</v>
          </cell>
          <cell r="M4222">
            <v>-2415.9299999999998</v>
          </cell>
          <cell r="AF4222" t="str">
            <v>Balance sheet</v>
          </cell>
        </row>
        <row r="4223">
          <cell r="D4223" t="str">
            <v>1</v>
          </cell>
          <cell r="M4223">
            <v>-181.88</v>
          </cell>
          <cell r="AF4223" t="str">
            <v>Balance sheet</v>
          </cell>
        </row>
        <row r="4224">
          <cell r="D4224" t="str">
            <v>1</v>
          </cell>
          <cell r="M4224">
            <v>162.38999999999999</v>
          </cell>
          <cell r="AF4224" t="str">
            <v>P&amp;L</v>
          </cell>
        </row>
        <row r="4225">
          <cell r="D4225" t="str">
            <v>1</v>
          </cell>
          <cell r="M4225">
            <v>9.75</v>
          </cell>
          <cell r="AF4225" t="str">
            <v>Balance sheet</v>
          </cell>
        </row>
        <row r="4226">
          <cell r="D4226" t="str">
            <v>1</v>
          </cell>
          <cell r="M4226">
            <v>9.74</v>
          </cell>
          <cell r="AF4226" t="str">
            <v>Balance sheet</v>
          </cell>
        </row>
        <row r="4227">
          <cell r="D4227" t="str">
            <v>1</v>
          </cell>
          <cell r="M4227">
            <v>787.7</v>
          </cell>
          <cell r="AF4227" t="str">
            <v>P&amp;L</v>
          </cell>
        </row>
        <row r="4228">
          <cell r="D4228" t="str">
            <v>1</v>
          </cell>
          <cell r="M4228">
            <v>-787.7</v>
          </cell>
          <cell r="AF4228" t="str">
            <v>Balance sheet</v>
          </cell>
        </row>
        <row r="4229">
          <cell r="D4229" t="str">
            <v>1</v>
          </cell>
          <cell r="M4229">
            <v>-181.88</v>
          </cell>
          <cell r="AF4229" t="str">
            <v>Balance sheet</v>
          </cell>
        </row>
        <row r="4230">
          <cell r="D4230" t="str">
            <v>1</v>
          </cell>
          <cell r="M4230">
            <v>162.38999999999999</v>
          </cell>
          <cell r="AF4230" t="str">
            <v>P&amp;L</v>
          </cell>
        </row>
        <row r="4231">
          <cell r="D4231" t="str">
            <v>1</v>
          </cell>
          <cell r="M4231">
            <v>9.75</v>
          </cell>
          <cell r="AF4231" t="str">
            <v>Balance sheet</v>
          </cell>
        </row>
        <row r="4232">
          <cell r="D4232" t="str">
            <v>1</v>
          </cell>
          <cell r="M4232">
            <v>9.74</v>
          </cell>
          <cell r="AF4232" t="str">
            <v>Balance sheet</v>
          </cell>
        </row>
        <row r="4233">
          <cell r="D4233" t="str">
            <v>1</v>
          </cell>
          <cell r="M4233">
            <v>749.83</v>
          </cell>
          <cell r="AF4233" t="str">
            <v>P&amp;L</v>
          </cell>
        </row>
        <row r="4234">
          <cell r="D4234" t="str">
            <v>1</v>
          </cell>
          <cell r="M4234">
            <v>-749.83</v>
          </cell>
          <cell r="AF4234" t="str">
            <v>Balance sheet</v>
          </cell>
        </row>
        <row r="4235">
          <cell r="D4235" t="str">
            <v>1</v>
          </cell>
          <cell r="M4235">
            <v>162.34</v>
          </cell>
          <cell r="AF4235" t="str">
            <v>P&amp;L</v>
          </cell>
        </row>
        <row r="4236">
          <cell r="D4236" t="str">
            <v>1</v>
          </cell>
          <cell r="M4236">
            <v>9.74</v>
          </cell>
          <cell r="AF4236" t="str">
            <v>Balance sheet</v>
          </cell>
        </row>
        <row r="4237">
          <cell r="D4237" t="str">
            <v>1</v>
          </cell>
          <cell r="M4237">
            <v>9.74</v>
          </cell>
          <cell r="AF4237" t="str">
            <v>Balance sheet</v>
          </cell>
        </row>
        <row r="4238">
          <cell r="D4238" t="str">
            <v>1</v>
          </cell>
          <cell r="M4238">
            <v>1.2</v>
          </cell>
          <cell r="AF4238" t="str">
            <v>P&amp;L</v>
          </cell>
        </row>
        <row r="4239">
          <cell r="D4239" t="str">
            <v>1</v>
          </cell>
          <cell r="M4239">
            <v>0.11</v>
          </cell>
          <cell r="AF4239" t="str">
            <v>Balance sheet</v>
          </cell>
        </row>
        <row r="4240">
          <cell r="D4240" t="str">
            <v>1</v>
          </cell>
          <cell r="M4240">
            <v>0.11</v>
          </cell>
          <cell r="AF4240" t="str">
            <v>Balance sheet</v>
          </cell>
        </row>
        <row r="4241">
          <cell r="D4241" t="str">
            <v>1</v>
          </cell>
          <cell r="M4241">
            <v>-183.24</v>
          </cell>
          <cell r="AF4241" t="str">
            <v>Balance sheet</v>
          </cell>
        </row>
        <row r="4242">
          <cell r="D4242" t="str">
            <v>1</v>
          </cell>
          <cell r="M4242">
            <v>1325.67</v>
          </cell>
          <cell r="AF4242" t="str">
            <v>P&amp;L</v>
          </cell>
        </row>
        <row r="4243">
          <cell r="D4243" t="str">
            <v>1</v>
          </cell>
          <cell r="M4243">
            <v>-1325.67</v>
          </cell>
          <cell r="AF4243" t="str">
            <v>Balance sheet</v>
          </cell>
        </row>
        <row r="4244">
          <cell r="D4244" t="str">
            <v>1</v>
          </cell>
          <cell r="M4244">
            <v>-181.82</v>
          </cell>
          <cell r="AF4244" t="str">
            <v>Balance sheet</v>
          </cell>
        </row>
        <row r="4245">
          <cell r="D4245" t="str">
            <v>1</v>
          </cell>
          <cell r="M4245">
            <v>162.34</v>
          </cell>
          <cell r="AF4245" t="str">
            <v>P&amp;L</v>
          </cell>
        </row>
        <row r="4246">
          <cell r="D4246" t="str">
            <v>1</v>
          </cell>
          <cell r="M4246">
            <v>9.74</v>
          </cell>
          <cell r="AF4246" t="str">
            <v>Balance sheet</v>
          </cell>
        </row>
        <row r="4247">
          <cell r="D4247" t="str">
            <v>1</v>
          </cell>
          <cell r="M4247">
            <v>9.74</v>
          </cell>
          <cell r="AF4247" t="str">
            <v>Balance sheet</v>
          </cell>
        </row>
        <row r="4248">
          <cell r="D4248" t="str">
            <v>1</v>
          </cell>
          <cell r="M4248">
            <v>-181.88</v>
          </cell>
          <cell r="AF4248" t="str">
            <v>Balance sheet</v>
          </cell>
        </row>
        <row r="4249">
          <cell r="D4249" t="str">
            <v>1</v>
          </cell>
          <cell r="M4249">
            <v>162.38999999999999</v>
          </cell>
          <cell r="AF4249" t="str">
            <v>P&amp;L</v>
          </cell>
        </row>
        <row r="4250">
          <cell r="D4250" t="str">
            <v>1</v>
          </cell>
          <cell r="M4250">
            <v>9.75</v>
          </cell>
          <cell r="AF4250" t="str">
            <v>Balance sheet</v>
          </cell>
        </row>
        <row r="4251">
          <cell r="D4251" t="str">
            <v>1</v>
          </cell>
          <cell r="M4251">
            <v>9.74</v>
          </cell>
          <cell r="AF4251" t="str">
            <v>Balance sheet</v>
          </cell>
        </row>
        <row r="4252">
          <cell r="D4252" t="str">
            <v>1</v>
          </cell>
          <cell r="M4252">
            <v>-181.88</v>
          </cell>
          <cell r="AF4252" t="str">
            <v>Balance sheet</v>
          </cell>
        </row>
        <row r="4253">
          <cell r="D4253" t="str">
            <v>1</v>
          </cell>
          <cell r="M4253">
            <v>162.38999999999999</v>
          </cell>
          <cell r="AF4253" t="str">
            <v>P&amp;L</v>
          </cell>
        </row>
        <row r="4254">
          <cell r="D4254" t="str">
            <v>1</v>
          </cell>
          <cell r="M4254">
            <v>9.75</v>
          </cell>
          <cell r="AF4254" t="str">
            <v>Balance sheet</v>
          </cell>
        </row>
        <row r="4255">
          <cell r="D4255" t="str">
            <v>1</v>
          </cell>
          <cell r="M4255">
            <v>9.74</v>
          </cell>
          <cell r="AF4255" t="str">
            <v>Balance sheet</v>
          </cell>
        </row>
        <row r="4256">
          <cell r="D4256" t="str">
            <v>1</v>
          </cell>
          <cell r="M4256">
            <v>-181.88</v>
          </cell>
          <cell r="AF4256" t="str">
            <v>Balance sheet</v>
          </cell>
        </row>
        <row r="4257">
          <cell r="D4257" t="str">
            <v>1</v>
          </cell>
          <cell r="M4257">
            <v>162.38999999999999</v>
          </cell>
          <cell r="AF4257" t="str">
            <v>P&amp;L</v>
          </cell>
        </row>
        <row r="4258">
          <cell r="D4258" t="str">
            <v>1</v>
          </cell>
          <cell r="M4258">
            <v>9.75</v>
          </cell>
          <cell r="AF4258" t="str">
            <v>Balance sheet</v>
          </cell>
        </row>
        <row r="4259">
          <cell r="D4259" t="str">
            <v>1</v>
          </cell>
          <cell r="M4259">
            <v>9.74</v>
          </cell>
          <cell r="AF4259" t="str">
            <v>Balance sheet</v>
          </cell>
        </row>
        <row r="4260">
          <cell r="D4260" t="str">
            <v>1</v>
          </cell>
          <cell r="M4260">
            <v>40.79</v>
          </cell>
          <cell r="AF4260" t="str">
            <v>P&amp;L</v>
          </cell>
        </row>
        <row r="4261">
          <cell r="D4261" t="str">
            <v>1</v>
          </cell>
          <cell r="M4261">
            <v>244.72</v>
          </cell>
          <cell r="AF4261" t="str">
            <v>P&amp;L</v>
          </cell>
        </row>
        <row r="4262">
          <cell r="D4262" t="str">
            <v>1</v>
          </cell>
          <cell r="M4262">
            <v>81.569999999999993</v>
          </cell>
          <cell r="AF4262" t="str">
            <v>P&amp;L</v>
          </cell>
        </row>
        <row r="4263">
          <cell r="D4263" t="str">
            <v>1</v>
          </cell>
          <cell r="M4263">
            <v>448.65</v>
          </cell>
          <cell r="AF4263" t="str">
            <v>P&amp;L</v>
          </cell>
        </row>
        <row r="4264">
          <cell r="D4264" t="str">
            <v>1</v>
          </cell>
          <cell r="M4264">
            <v>-815.73</v>
          </cell>
          <cell r="AF4264" t="str">
            <v>Balance sheet</v>
          </cell>
        </row>
        <row r="4265">
          <cell r="D4265" t="str">
            <v>1</v>
          </cell>
          <cell r="M4265">
            <v>-3569.52</v>
          </cell>
          <cell r="AF4265" t="str">
            <v>Balance sheet</v>
          </cell>
        </row>
        <row r="4266">
          <cell r="D4266" t="str">
            <v>1</v>
          </cell>
          <cell r="M4266">
            <v>3305.11</v>
          </cell>
          <cell r="AF4266" t="str">
            <v>P&amp;L</v>
          </cell>
        </row>
        <row r="4267">
          <cell r="D4267" t="str">
            <v>1</v>
          </cell>
          <cell r="M4267">
            <v>594.91999999999996</v>
          </cell>
          <cell r="AF4267" t="str">
            <v>Balance sheet</v>
          </cell>
        </row>
        <row r="4268">
          <cell r="D4268" t="str">
            <v>1</v>
          </cell>
          <cell r="M4268">
            <v>-330.51</v>
          </cell>
          <cell r="AF4268" t="str">
            <v>Balance sheet</v>
          </cell>
        </row>
        <row r="4269">
          <cell r="D4269" t="str">
            <v>1</v>
          </cell>
          <cell r="M4269">
            <v>-2100</v>
          </cell>
          <cell r="AF4269" t="str">
            <v>Balance sheet</v>
          </cell>
        </row>
        <row r="4270">
          <cell r="D4270" t="str">
            <v>1</v>
          </cell>
          <cell r="M4270">
            <v>2100</v>
          </cell>
          <cell r="AF4270" t="str">
            <v>P&amp;L</v>
          </cell>
        </row>
        <row r="4271">
          <cell r="D4271" t="str">
            <v>1</v>
          </cell>
          <cell r="M4271">
            <v>-168</v>
          </cell>
          <cell r="AF4271" t="str">
            <v>Balance sheet</v>
          </cell>
        </row>
        <row r="4272">
          <cell r="D4272" t="str">
            <v>1</v>
          </cell>
          <cell r="M4272">
            <v>168</v>
          </cell>
          <cell r="AF4272" t="str">
            <v>Balance sheet</v>
          </cell>
        </row>
        <row r="4273">
          <cell r="D4273" t="str">
            <v>1</v>
          </cell>
          <cell r="M4273">
            <v>-7045</v>
          </cell>
          <cell r="AF4273" t="str">
            <v>Balance sheet</v>
          </cell>
        </row>
        <row r="4274">
          <cell r="D4274" t="str">
            <v>1</v>
          </cell>
          <cell r="M4274">
            <v>2395.3000000000002</v>
          </cell>
          <cell r="AF4274" t="str">
            <v>P&amp;L</v>
          </cell>
        </row>
        <row r="4275">
          <cell r="D4275" t="str">
            <v>1</v>
          </cell>
          <cell r="M4275">
            <v>-191.62</v>
          </cell>
          <cell r="AF4275" t="str">
            <v>Balance sheet</v>
          </cell>
        </row>
        <row r="4276">
          <cell r="D4276" t="str">
            <v>1</v>
          </cell>
          <cell r="M4276">
            <v>191.62</v>
          </cell>
          <cell r="AF4276" t="str">
            <v>Balance sheet</v>
          </cell>
        </row>
        <row r="4277">
          <cell r="D4277" t="str">
            <v>1</v>
          </cell>
          <cell r="M4277">
            <v>2324.85</v>
          </cell>
          <cell r="AF4277" t="str">
            <v>P&amp;L</v>
          </cell>
        </row>
        <row r="4278">
          <cell r="D4278" t="str">
            <v>1</v>
          </cell>
          <cell r="M4278">
            <v>-185.99</v>
          </cell>
          <cell r="AF4278" t="str">
            <v>Balance sheet</v>
          </cell>
        </row>
        <row r="4279">
          <cell r="D4279" t="str">
            <v>1</v>
          </cell>
          <cell r="M4279">
            <v>185.99</v>
          </cell>
          <cell r="AF4279" t="str">
            <v>Balance sheet</v>
          </cell>
        </row>
        <row r="4280">
          <cell r="D4280" t="str">
            <v>1</v>
          </cell>
          <cell r="M4280">
            <v>2324.85</v>
          </cell>
          <cell r="AF4280" t="str">
            <v>P&amp;L</v>
          </cell>
        </row>
        <row r="4281">
          <cell r="D4281" t="str">
            <v>1</v>
          </cell>
          <cell r="M4281">
            <v>-185.99</v>
          </cell>
          <cell r="AF4281" t="str">
            <v>Balance sheet</v>
          </cell>
        </row>
        <row r="4282">
          <cell r="D4282" t="str">
            <v>1</v>
          </cell>
          <cell r="M4282">
            <v>185.99</v>
          </cell>
          <cell r="AF4282" t="str">
            <v>Balance sheet</v>
          </cell>
        </row>
        <row r="4283">
          <cell r="D4283" t="str">
            <v>1</v>
          </cell>
          <cell r="M4283">
            <v>-530.17999999999995</v>
          </cell>
          <cell r="AF4283" t="str">
            <v>Balance sheet</v>
          </cell>
        </row>
        <row r="4284">
          <cell r="D4284" t="str">
            <v>1</v>
          </cell>
          <cell r="M4284">
            <v>530.17999999999995</v>
          </cell>
          <cell r="AF4284" t="str">
            <v>P&amp;L</v>
          </cell>
        </row>
        <row r="4285">
          <cell r="D4285" t="str">
            <v>1</v>
          </cell>
          <cell r="M4285">
            <v>-530.17999999999995</v>
          </cell>
          <cell r="AF4285" t="str">
            <v>Balance sheet</v>
          </cell>
        </row>
        <row r="4286">
          <cell r="D4286" t="str">
            <v>1</v>
          </cell>
          <cell r="M4286">
            <v>530.17999999999995</v>
          </cell>
          <cell r="AF4286" t="str">
            <v>P&amp;L</v>
          </cell>
        </row>
        <row r="4287">
          <cell r="D4287" t="str">
            <v>1</v>
          </cell>
          <cell r="M4287">
            <v>-90935.77</v>
          </cell>
          <cell r="AF4287" t="str">
            <v>Balance sheet</v>
          </cell>
        </row>
        <row r="4288">
          <cell r="D4288" t="str">
            <v>1</v>
          </cell>
          <cell r="M4288">
            <v>90935.77</v>
          </cell>
          <cell r="AF4288" t="str">
            <v>P&amp;L</v>
          </cell>
        </row>
        <row r="4289">
          <cell r="D4289" t="str">
            <v>1</v>
          </cell>
          <cell r="M4289">
            <v>-8150.94</v>
          </cell>
          <cell r="AF4289" t="str">
            <v>Balance sheet</v>
          </cell>
        </row>
        <row r="4290">
          <cell r="D4290" t="str">
            <v>1</v>
          </cell>
          <cell r="M4290">
            <v>7547.17</v>
          </cell>
          <cell r="AF4290" t="str">
            <v>P&amp;L</v>
          </cell>
        </row>
        <row r="4291">
          <cell r="D4291" t="str">
            <v>1</v>
          </cell>
          <cell r="M4291">
            <v>603.77</v>
          </cell>
          <cell r="AF4291" t="str">
            <v>Balance sheet</v>
          </cell>
        </row>
        <row r="4292">
          <cell r="D4292" t="str">
            <v>1</v>
          </cell>
          <cell r="M4292">
            <v>-4322.09</v>
          </cell>
          <cell r="AF4292" t="str">
            <v>Balance sheet</v>
          </cell>
        </row>
        <row r="4293">
          <cell r="D4293" t="str">
            <v>1</v>
          </cell>
          <cell r="M4293">
            <v>3383.89</v>
          </cell>
          <cell r="AF4293" t="str">
            <v>P&amp;L</v>
          </cell>
        </row>
        <row r="4294">
          <cell r="D4294" t="str">
            <v>1</v>
          </cell>
          <cell r="M4294">
            <v>938.2</v>
          </cell>
          <cell r="AF4294" t="str">
            <v>P&amp;L</v>
          </cell>
        </row>
        <row r="4295">
          <cell r="D4295" t="str">
            <v>1</v>
          </cell>
          <cell r="M4295">
            <v>-77178.84</v>
          </cell>
          <cell r="AF4295" t="str">
            <v>Balance sheet</v>
          </cell>
        </row>
        <row r="4296">
          <cell r="D4296" t="str">
            <v>1</v>
          </cell>
          <cell r="M4296">
            <v>12475.48</v>
          </cell>
          <cell r="AF4296" t="str">
            <v>P&amp;L</v>
          </cell>
        </row>
        <row r="4297">
          <cell r="D4297" t="str">
            <v>1</v>
          </cell>
          <cell r="M4297">
            <v>998.04</v>
          </cell>
          <cell r="AF4297" t="str">
            <v>Balance sheet</v>
          </cell>
        </row>
        <row r="4298">
          <cell r="D4298" t="str">
            <v>1</v>
          </cell>
          <cell r="M4298">
            <v>5083.3999999999996</v>
          </cell>
          <cell r="AF4298" t="str">
            <v>P&amp;L</v>
          </cell>
        </row>
        <row r="4299">
          <cell r="D4299" t="str">
            <v>1</v>
          </cell>
          <cell r="M4299">
            <v>406.67</v>
          </cell>
          <cell r="AF4299" t="str">
            <v>Balance sheet</v>
          </cell>
        </row>
        <row r="4300">
          <cell r="D4300" t="str">
            <v>1</v>
          </cell>
          <cell r="M4300">
            <v>6421.13</v>
          </cell>
          <cell r="AF4300" t="str">
            <v>P&amp;L</v>
          </cell>
        </row>
        <row r="4301">
          <cell r="D4301" t="str">
            <v>1</v>
          </cell>
          <cell r="M4301">
            <v>513.69000000000005</v>
          </cell>
          <cell r="AF4301" t="str">
            <v>Balance sheet</v>
          </cell>
        </row>
        <row r="4302">
          <cell r="D4302" t="str">
            <v>1</v>
          </cell>
          <cell r="M4302">
            <v>14563.02</v>
          </cell>
          <cell r="AF4302" t="str">
            <v>P&amp;L</v>
          </cell>
        </row>
        <row r="4303">
          <cell r="D4303" t="str">
            <v>1</v>
          </cell>
          <cell r="M4303">
            <v>1165.04</v>
          </cell>
          <cell r="AF4303" t="str">
            <v>Balance sheet</v>
          </cell>
        </row>
        <row r="4304">
          <cell r="D4304" t="str">
            <v>1</v>
          </cell>
          <cell r="M4304">
            <v>18203.77</v>
          </cell>
          <cell r="AF4304" t="str">
            <v>P&amp;L</v>
          </cell>
        </row>
        <row r="4305">
          <cell r="D4305" t="str">
            <v>1</v>
          </cell>
          <cell r="M4305">
            <v>1456.3</v>
          </cell>
          <cell r="AF4305" t="str">
            <v>Balance sheet</v>
          </cell>
        </row>
        <row r="4306">
          <cell r="D4306" t="str">
            <v>1</v>
          </cell>
          <cell r="M4306">
            <v>9364.15</v>
          </cell>
          <cell r="AF4306" t="str">
            <v>P&amp;L</v>
          </cell>
        </row>
        <row r="4307">
          <cell r="D4307" t="str">
            <v>1</v>
          </cell>
          <cell r="M4307">
            <v>749.13</v>
          </cell>
          <cell r="AF4307" t="str">
            <v>Balance sheet</v>
          </cell>
        </row>
        <row r="4308">
          <cell r="D4308" t="str">
            <v>1</v>
          </cell>
          <cell r="M4308">
            <v>2675.47</v>
          </cell>
          <cell r="AF4308" t="str">
            <v>P&amp;L</v>
          </cell>
        </row>
        <row r="4309">
          <cell r="D4309" t="str">
            <v>1</v>
          </cell>
          <cell r="M4309">
            <v>214.04</v>
          </cell>
          <cell r="AF4309" t="str">
            <v>Balance sheet</v>
          </cell>
        </row>
        <row r="4310">
          <cell r="D4310" t="str">
            <v>1</v>
          </cell>
          <cell r="M4310">
            <v>2675.47</v>
          </cell>
          <cell r="AF4310" t="str">
            <v>P&amp;L</v>
          </cell>
        </row>
        <row r="4311">
          <cell r="D4311" t="str">
            <v>1</v>
          </cell>
          <cell r="M4311">
            <v>214.04</v>
          </cell>
          <cell r="AF4311" t="str">
            <v>Balance sheet</v>
          </cell>
        </row>
        <row r="4312">
          <cell r="D4312" t="str">
            <v>1</v>
          </cell>
          <cell r="M4312">
            <v>-52536.11</v>
          </cell>
          <cell r="AF4312" t="str">
            <v>Balance sheet</v>
          </cell>
        </row>
        <row r="4313">
          <cell r="D4313" t="str">
            <v>1</v>
          </cell>
          <cell r="M4313">
            <v>10051.68</v>
          </cell>
          <cell r="AF4313" t="str">
            <v>P&amp;L</v>
          </cell>
        </row>
        <row r="4314">
          <cell r="D4314" t="str">
            <v>1</v>
          </cell>
          <cell r="M4314">
            <v>-804.13</v>
          </cell>
          <cell r="AF4314" t="str">
            <v>Balance sheet</v>
          </cell>
        </row>
        <row r="4315">
          <cell r="D4315" t="str">
            <v>1</v>
          </cell>
          <cell r="M4315">
            <v>804.13</v>
          </cell>
          <cell r="AF4315" t="str">
            <v>Balance sheet</v>
          </cell>
        </row>
        <row r="4316">
          <cell r="D4316" t="str">
            <v>1</v>
          </cell>
          <cell r="M4316">
            <v>9748.92</v>
          </cell>
          <cell r="AF4316" t="str">
            <v>P&amp;L</v>
          </cell>
        </row>
        <row r="4317">
          <cell r="D4317" t="str">
            <v>1</v>
          </cell>
          <cell r="M4317">
            <v>-779.91</v>
          </cell>
          <cell r="AF4317" t="str">
            <v>Balance sheet</v>
          </cell>
        </row>
        <row r="4318">
          <cell r="D4318" t="str">
            <v>1</v>
          </cell>
          <cell r="M4318">
            <v>779.91</v>
          </cell>
          <cell r="AF4318" t="str">
            <v>Balance sheet</v>
          </cell>
        </row>
        <row r="4319">
          <cell r="D4319" t="str">
            <v>1</v>
          </cell>
          <cell r="M4319">
            <v>11356.83</v>
          </cell>
          <cell r="AF4319" t="str">
            <v>P&amp;L</v>
          </cell>
        </row>
        <row r="4320">
          <cell r="D4320" t="str">
            <v>1</v>
          </cell>
          <cell r="M4320">
            <v>-908.55</v>
          </cell>
          <cell r="AF4320" t="str">
            <v>Balance sheet</v>
          </cell>
        </row>
        <row r="4321">
          <cell r="D4321" t="str">
            <v>1</v>
          </cell>
          <cell r="M4321">
            <v>908.55</v>
          </cell>
          <cell r="AF4321" t="str">
            <v>Balance sheet</v>
          </cell>
        </row>
        <row r="4322">
          <cell r="D4322" t="str">
            <v>1</v>
          </cell>
          <cell r="M4322">
            <v>11453.32</v>
          </cell>
          <cell r="AF4322" t="str">
            <v>P&amp;L</v>
          </cell>
        </row>
        <row r="4323">
          <cell r="D4323" t="str">
            <v>1</v>
          </cell>
          <cell r="M4323">
            <v>-916.27</v>
          </cell>
          <cell r="AF4323" t="str">
            <v>Balance sheet</v>
          </cell>
        </row>
        <row r="4324">
          <cell r="D4324" t="str">
            <v>1</v>
          </cell>
          <cell r="M4324">
            <v>916.27</v>
          </cell>
          <cell r="AF4324" t="str">
            <v>Balance sheet</v>
          </cell>
        </row>
        <row r="4325">
          <cell r="D4325" t="str">
            <v>1</v>
          </cell>
          <cell r="M4325">
            <v>9925.36</v>
          </cell>
          <cell r="AF4325" t="str">
            <v>P&amp;L</v>
          </cell>
        </row>
        <row r="4326">
          <cell r="D4326" t="str">
            <v>1</v>
          </cell>
          <cell r="M4326">
            <v>-794.03</v>
          </cell>
          <cell r="AF4326" t="str">
            <v>Balance sheet</v>
          </cell>
        </row>
        <row r="4327">
          <cell r="D4327" t="str">
            <v>1</v>
          </cell>
          <cell r="M4327">
            <v>794.03</v>
          </cell>
          <cell r="AF4327" t="str">
            <v>Balance sheet</v>
          </cell>
        </row>
        <row r="4328">
          <cell r="D4328" t="str">
            <v>1</v>
          </cell>
          <cell r="M4328">
            <v>42787.19</v>
          </cell>
          <cell r="AF4328" t="str">
            <v>Balance sheet</v>
          </cell>
        </row>
        <row r="4329">
          <cell r="D4329" t="str">
            <v>1</v>
          </cell>
          <cell r="M4329">
            <v>-42787.19</v>
          </cell>
          <cell r="AF4329" t="str">
            <v>Balance sheet</v>
          </cell>
        </row>
        <row r="4330">
          <cell r="D4330" t="str">
            <v>1</v>
          </cell>
          <cell r="M4330">
            <v>-3816</v>
          </cell>
          <cell r="AF4330" t="str">
            <v>Balance sheet</v>
          </cell>
        </row>
        <row r="4331">
          <cell r="D4331" t="str">
            <v>1</v>
          </cell>
          <cell r="M4331">
            <v>2289.6</v>
          </cell>
          <cell r="AF4331" t="str">
            <v>P&amp;L</v>
          </cell>
        </row>
        <row r="4332">
          <cell r="D4332" t="str">
            <v>1</v>
          </cell>
          <cell r="M4332">
            <v>-183.17</v>
          </cell>
          <cell r="AF4332" t="str">
            <v>Balance sheet</v>
          </cell>
        </row>
        <row r="4333">
          <cell r="D4333" t="str">
            <v>1</v>
          </cell>
          <cell r="M4333">
            <v>183.17</v>
          </cell>
          <cell r="AF4333" t="str">
            <v>Balance sheet</v>
          </cell>
        </row>
        <row r="4334">
          <cell r="D4334" t="str">
            <v>1</v>
          </cell>
          <cell r="M4334">
            <v>1526.4</v>
          </cell>
          <cell r="AF4334" t="str">
            <v>P&amp;L</v>
          </cell>
        </row>
        <row r="4335">
          <cell r="D4335" t="str">
            <v>1</v>
          </cell>
          <cell r="M4335">
            <v>-122.11</v>
          </cell>
          <cell r="AF4335" t="str">
            <v>Balance sheet</v>
          </cell>
        </row>
        <row r="4336">
          <cell r="D4336" t="str">
            <v>1</v>
          </cell>
          <cell r="M4336">
            <v>122.11</v>
          </cell>
          <cell r="AF4336" t="str">
            <v>Balance sheet</v>
          </cell>
        </row>
        <row r="4337">
          <cell r="D4337" t="str">
            <v>1</v>
          </cell>
          <cell r="M4337">
            <v>-4861.8</v>
          </cell>
          <cell r="AF4337" t="str">
            <v>Balance sheet</v>
          </cell>
        </row>
        <row r="4338">
          <cell r="D4338" t="str">
            <v>1</v>
          </cell>
          <cell r="M4338">
            <v>4861.8</v>
          </cell>
          <cell r="AF4338" t="str">
            <v>P&amp;L</v>
          </cell>
        </row>
        <row r="4339">
          <cell r="D4339" t="str">
            <v>1</v>
          </cell>
          <cell r="M4339">
            <v>-388.94</v>
          </cell>
          <cell r="AF4339" t="str">
            <v>Balance sheet</v>
          </cell>
        </row>
        <row r="4340">
          <cell r="D4340" t="str">
            <v>1</v>
          </cell>
          <cell r="M4340">
            <v>388.94</v>
          </cell>
          <cell r="AF4340" t="str">
            <v>Balance sheet</v>
          </cell>
        </row>
        <row r="4341">
          <cell r="D4341" t="str">
            <v>1</v>
          </cell>
          <cell r="M4341">
            <v>-45170.73</v>
          </cell>
          <cell r="AF4341" t="str">
            <v>Balance sheet</v>
          </cell>
        </row>
        <row r="4342">
          <cell r="D4342" t="str">
            <v>1</v>
          </cell>
          <cell r="M4342">
            <v>41441.040000000001</v>
          </cell>
          <cell r="AF4342" t="str">
            <v>P&amp;L</v>
          </cell>
        </row>
        <row r="4343">
          <cell r="D4343" t="str">
            <v>1</v>
          </cell>
          <cell r="M4343">
            <v>3729.69</v>
          </cell>
          <cell r="AF4343" t="str">
            <v>Balance sheet</v>
          </cell>
        </row>
        <row r="4344">
          <cell r="D4344" t="str">
            <v>1</v>
          </cell>
          <cell r="M4344">
            <v>-57.54</v>
          </cell>
          <cell r="AF4344" t="str">
            <v>Balance sheet</v>
          </cell>
        </row>
        <row r="4345">
          <cell r="D4345" t="str">
            <v>1</v>
          </cell>
          <cell r="M4345">
            <v>53.28</v>
          </cell>
          <cell r="AF4345" t="str">
            <v>P&amp;L</v>
          </cell>
        </row>
        <row r="4346">
          <cell r="D4346" t="str">
            <v>1</v>
          </cell>
          <cell r="M4346">
            <v>4.26</v>
          </cell>
          <cell r="AF4346" t="str">
            <v>Balance sheet</v>
          </cell>
        </row>
        <row r="4347">
          <cell r="D4347" t="str">
            <v>1</v>
          </cell>
          <cell r="M4347">
            <v>-6704.81</v>
          </cell>
          <cell r="AF4347" t="str">
            <v>Balance sheet</v>
          </cell>
        </row>
        <row r="4348">
          <cell r="D4348" t="str">
            <v>1</v>
          </cell>
          <cell r="M4348">
            <v>6704.81</v>
          </cell>
          <cell r="AF4348" t="str">
            <v>P&amp;L</v>
          </cell>
        </row>
        <row r="4349">
          <cell r="D4349" t="str">
            <v>1</v>
          </cell>
          <cell r="M4349">
            <v>-536.39</v>
          </cell>
          <cell r="AF4349" t="str">
            <v>Balance sheet</v>
          </cell>
        </row>
        <row r="4350">
          <cell r="D4350" t="str">
            <v>1</v>
          </cell>
          <cell r="M4350">
            <v>536.39</v>
          </cell>
          <cell r="AF4350" t="str">
            <v>Balance sheet</v>
          </cell>
        </row>
        <row r="4351">
          <cell r="D4351" t="str">
            <v>1</v>
          </cell>
          <cell r="M4351">
            <v>-2160</v>
          </cell>
          <cell r="AF4351" t="str">
            <v>Balance sheet</v>
          </cell>
        </row>
        <row r="4352">
          <cell r="D4352" t="str">
            <v>1</v>
          </cell>
          <cell r="M4352">
            <v>2160</v>
          </cell>
          <cell r="AF4352" t="str">
            <v>P&amp;L</v>
          </cell>
        </row>
        <row r="4353">
          <cell r="D4353" t="str">
            <v>1</v>
          </cell>
          <cell r="M4353">
            <v>-194.4</v>
          </cell>
          <cell r="AF4353" t="str">
            <v>Balance sheet</v>
          </cell>
        </row>
        <row r="4354">
          <cell r="D4354" t="str">
            <v>1</v>
          </cell>
          <cell r="M4354">
            <v>194.4</v>
          </cell>
          <cell r="AF4354" t="str">
            <v>Balance sheet</v>
          </cell>
        </row>
        <row r="4355">
          <cell r="D4355" t="str">
            <v>1</v>
          </cell>
          <cell r="M4355">
            <v>-479.87</v>
          </cell>
          <cell r="AF4355" t="str">
            <v>Balance sheet</v>
          </cell>
        </row>
        <row r="4356">
          <cell r="D4356" t="str">
            <v>1</v>
          </cell>
          <cell r="M4356">
            <v>479.87</v>
          </cell>
          <cell r="AF4356" t="str">
            <v>P&amp;L</v>
          </cell>
        </row>
        <row r="4357">
          <cell r="D4357" t="str">
            <v>1</v>
          </cell>
          <cell r="M4357">
            <v>-43.18</v>
          </cell>
          <cell r="AF4357" t="str">
            <v>Balance sheet</v>
          </cell>
        </row>
        <row r="4358">
          <cell r="D4358" t="str">
            <v>1</v>
          </cell>
          <cell r="M4358">
            <v>43.18</v>
          </cell>
          <cell r="AF4358" t="str">
            <v>Balance sheet</v>
          </cell>
        </row>
        <row r="4359">
          <cell r="D4359" t="str">
            <v>1</v>
          </cell>
          <cell r="M4359">
            <v>-4500</v>
          </cell>
          <cell r="AF4359" t="str">
            <v>Balance sheet</v>
          </cell>
        </row>
        <row r="4360">
          <cell r="D4360" t="str">
            <v>1</v>
          </cell>
          <cell r="M4360">
            <v>4500</v>
          </cell>
          <cell r="AF4360" t="str">
            <v>P&amp;L</v>
          </cell>
        </row>
        <row r="4361">
          <cell r="D4361" t="str">
            <v>1</v>
          </cell>
          <cell r="M4361">
            <v>-405</v>
          </cell>
          <cell r="AF4361" t="str">
            <v>Balance sheet</v>
          </cell>
        </row>
        <row r="4362">
          <cell r="D4362" t="str">
            <v>1</v>
          </cell>
          <cell r="M4362">
            <v>405</v>
          </cell>
          <cell r="AF4362" t="str">
            <v>Balance sheet</v>
          </cell>
        </row>
        <row r="4363">
          <cell r="D4363" t="str">
            <v>1</v>
          </cell>
          <cell r="M4363">
            <v>-13344</v>
          </cell>
          <cell r="AF4363" t="str">
            <v>Balance sheet</v>
          </cell>
        </row>
        <row r="4364">
          <cell r="D4364" t="str">
            <v>1</v>
          </cell>
          <cell r="M4364">
            <v>8160</v>
          </cell>
          <cell r="AF4364" t="str">
            <v>P&amp;L</v>
          </cell>
        </row>
        <row r="4365">
          <cell r="D4365" t="str">
            <v>1</v>
          </cell>
          <cell r="M4365">
            <v>-734.4</v>
          </cell>
          <cell r="AF4365" t="str">
            <v>Balance sheet</v>
          </cell>
        </row>
        <row r="4366">
          <cell r="D4366" t="str">
            <v>1</v>
          </cell>
          <cell r="M4366">
            <v>734.4</v>
          </cell>
          <cell r="AF4366" t="str">
            <v>Balance sheet</v>
          </cell>
        </row>
        <row r="4367">
          <cell r="D4367" t="str">
            <v>1</v>
          </cell>
          <cell r="M4367">
            <v>5184</v>
          </cell>
          <cell r="AF4367" t="str">
            <v>P&amp;L</v>
          </cell>
        </row>
        <row r="4368">
          <cell r="D4368" t="str">
            <v>1</v>
          </cell>
          <cell r="M4368">
            <v>-466.56</v>
          </cell>
          <cell r="AF4368" t="str">
            <v>Balance sheet</v>
          </cell>
        </row>
        <row r="4369">
          <cell r="D4369" t="str">
            <v>1</v>
          </cell>
          <cell r="M4369">
            <v>466.56</v>
          </cell>
          <cell r="AF4369" t="str">
            <v>Balance sheet</v>
          </cell>
        </row>
        <row r="4370">
          <cell r="D4370" t="str">
            <v>1</v>
          </cell>
          <cell r="M4370">
            <v>-15312</v>
          </cell>
          <cell r="AF4370" t="str">
            <v>Balance sheet</v>
          </cell>
        </row>
        <row r="4371">
          <cell r="D4371" t="str">
            <v>1</v>
          </cell>
          <cell r="M4371">
            <v>8976</v>
          </cell>
          <cell r="AF4371" t="str">
            <v>P&amp;L</v>
          </cell>
        </row>
        <row r="4372">
          <cell r="D4372" t="str">
            <v>1</v>
          </cell>
          <cell r="M4372">
            <v>-807.84</v>
          </cell>
          <cell r="AF4372" t="str">
            <v>Balance sheet</v>
          </cell>
        </row>
        <row r="4373">
          <cell r="D4373" t="str">
            <v>1</v>
          </cell>
          <cell r="M4373">
            <v>807.84</v>
          </cell>
          <cell r="AF4373" t="str">
            <v>Balance sheet</v>
          </cell>
        </row>
        <row r="4374">
          <cell r="D4374" t="str">
            <v>1</v>
          </cell>
          <cell r="M4374">
            <v>6336</v>
          </cell>
          <cell r="AF4374" t="str">
            <v>P&amp;L</v>
          </cell>
        </row>
        <row r="4375">
          <cell r="D4375" t="str">
            <v>1</v>
          </cell>
          <cell r="M4375">
            <v>-570.24</v>
          </cell>
          <cell r="AF4375" t="str">
            <v>Balance sheet</v>
          </cell>
        </row>
        <row r="4376">
          <cell r="D4376" t="str">
            <v>1</v>
          </cell>
          <cell r="M4376">
            <v>570.24</v>
          </cell>
          <cell r="AF4376" t="str">
            <v>Balance sheet</v>
          </cell>
        </row>
        <row r="4377">
          <cell r="D4377" t="str">
            <v>1</v>
          </cell>
          <cell r="M4377">
            <v>-5050</v>
          </cell>
          <cell r="AF4377" t="str">
            <v>Balance sheet</v>
          </cell>
        </row>
        <row r="4378">
          <cell r="D4378" t="str">
            <v>1</v>
          </cell>
          <cell r="M4378">
            <v>5050</v>
          </cell>
          <cell r="AF4378" t="str">
            <v>P&amp;L</v>
          </cell>
        </row>
        <row r="4379">
          <cell r="D4379" t="str">
            <v>1</v>
          </cell>
          <cell r="M4379">
            <v>-454.5</v>
          </cell>
          <cell r="AF4379" t="str">
            <v>Balance sheet</v>
          </cell>
        </row>
        <row r="4380">
          <cell r="D4380" t="str">
            <v>1</v>
          </cell>
          <cell r="M4380">
            <v>454.5</v>
          </cell>
          <cell r="AF4380" t="str">
            <v>Balance sheet</v>
          </cell>
        </row>
        <row r="4381">
          <cell r="D4381" t="str">
            <v>1</v>
          </cell>
          <cell r="M4381">
            <v>8150.94</v>
          </cell>
          <cell r="AF4381" t="str">
            <v>Balance sheet</v>
          </cell>
        </row>
        <row r="4382">
          <cell r="D4382" t="str">
            <v>1</v>
          </cell>
          <cell r="M4382">
            <v>-7547.17</v>
          </cell>
          <cell r="AF4382" t="str">
            <v>P&amp;L</v>
          </cell>
        </row>
        <row r="4383">
          <cell r="D4383" t="str">
            <v>1</v>
          </cell>
          <cell r="M4383">
            <v>-603.77</v>
          </cell>
          <cell r="AF4383" t="str">
            <v>Balance sheet</v>
          </cell>
        </row>
        <row r="4384">
          <cell r="D4384" t="str">
            <v>1</v>
          </cell>
          <cell r="M4384">
            <v>-3165.71</v>
          </cell>
          <cell r="AF4384" t="str">
            <v>Balance sheet</v>
          </cell>
        </row>
        <row r="4385">
          <cell r="D4385" t="str">
            <v>1</v>
          </cell>
          <cell r="M4385">
            <v>2904.32</v>
          </cell>
          <cell r="AF4385" t="str">
            <v>P&amp;L</v>
          </cell>
        </row>
        <row r="4386">
          <cell r="D4386" t="str">
            <v>1</v>
          </cell>
          <cell r="M4386">
            <v>261.39</v>
          </cell>
          <cell r="AF4386" t="str">
            <v>Balance sheet</v>
          </cell>
        </row>
        <row r="4387">
          <cell r="D4387" t="str">
            <v>1</v>
          </cell>
          <cell r="M4387">
            <v>-8187.49</v>
          </cell>
          <cell r="AF4387" t="str">
            <v>Balance sheet</v>
          </cell>
        </row>
        <row r="4388">
          <cell r="D4388" t="str">
            <v>1</v>
          </cell>
          <cell r="M4388">
            <v>7511.46</v>
          </cell>
          <cell r="AF4388" t="str">
            <v>P&amp;L</v>
          </cell>
        </row>
        <row r="4389">
          <cell r="D4389" t="str">
            <v>1</v>
          </cell>
          <cell r="M4389">
            <v>676.03</v>
          </cell>
          <cell r="AF4389" t="str">
            <v>Balance sheet</v>
          </cell>
        </row>
        <row r="4390">
          <cell r="D4390" t="str">
            <v>1</v>
          </cell>
          <cell r="M4390">
            <v>-601.04999999999995</v>
          </cell>
          <cell r="AF4390" t="str">
            <v>Balance sheet</v>
          </cell>
        </row>
        <row r="4391">
          <cell r="D4391" t="str">
            <v>1</v>
          </cell>
          <cell r="M4391">
            <v>601.04999999999995</v>
          </cell>
          <cell r="AF4391" t="str">
            <v>P&amp;L</v>
          </cell>
        </row>
        <row r="4392">
          <cell r="D4392" t="str">
            <v>1</v>
          </cell>
          <cell r="M4392">
            <v>-9158.4</v>
          </cell>
          <cell r="AF4392" t="str">
            <v>Balance sheet</v>
          </cell>
        </row>
        <row r="4393">
          <cell r="D4393" t="str">
            <v>1</v>
          </cell>
          <cell r="M4393">
            <v>8480</v>
          </cell>
          <cell r="AF4393" t="str">
            <v>P&amp;L</v>
          </cell>
        </row>
        <row r="4394">
          <cell r="D4394" t="str">
            <v>1</v>
          </cell>
          <cell r="M4394">
            <v>678.4</v>
          </cell>
          <cell r="AF4394" t="str">
            <v>Balance sheet</v>
          </cell>
        </row>
        <row r="4395">
          <cell r="D4395" t="str">
            <v>1</v>
          </cell>
          <cell r="M4395">
            <v>-6242.4</v>
          </cell>
          <cell r="AF4395" t="str">
            <v>Balance sheet</v>
          </cell>
        </row>
        <row r="4396">
          <cell r="D4396" t="str">
            <v>1</v>
          </cell>
          <cell r="M4396">
            <v>5780</v>
          </cell>
          <cell r="AF4396" t="str">
            <v>P&amp;L</v>
          </cell>
        </row>
        <row r="4397">
          <cell r="D4397" t="str">
            <v>1</v>
          </cell>
          <cell r="M4397">
            <v>462.4</v>
          </cell>
          <cell r="AF4397" t="str">
            <v>Balance sheet</v>
          </cell>
        </row>
        <row r="4398">
          <cell r="D4398" t="str">
            <v>1</v>
          </cell>
          <cell r="M4398">
            <v>-10875.6</v>
          </cell>
          <cell r="AF4398" t="str">
            <v>Balance sheet</v>
          </cell>
        </row>
        <row r="4399">
          <cell r="D4399" t="str">
            <v>1</v>
          </cell>
          <cell r="M4399">
            <v>10070</v>
          </cell>
          <cell r="AF4399" t="str">
            <v>P&amp;L</v>
          </cell>
        </row>
        <row r="4400">
          <cell r="D4400" t="str">
            <v>1</v>
          </cell>
          <cell r="M4400">
            <v>805.6</v>
          </cell>
          <cell r="AF4400" t="str">
            <v>Balance sheet</v>
          </cell>
        </row>
        <row r="4401">
          <cell r="D4401" t="str">
            <v>1</v>
          </cell>
          <cell r="M4401">
            <v>-6220.8</v>
          </cell>
          <cell r="AF4401" t="str">
            <v>Balance sheet</v>
          </cell>
        </row>
        <row r="4402">
          <cell r="D4402" t="str">
            <v>1</v>
          </cell>
          <cell r="M4402">
            <v>5760</v>
          </cell>
          <cell r="AF4402" t="str">
            <v>P&amp;L</v>
          </cell>
        </row>
        <row r="4403">
          <cell r="D4403" t="str">
            <v>1</v>
          </cell>
          <cell r="M4403">
            <v>460.8</v>
          </cell>
          <cell r="AF4403" t="str">
            <v>Balance sheet</v>
          </cell>
        </row>
        <row r="4404">
          <cell r="D4404" t="str">
            <v>1</v>
          </cell>
          <cell r="M4404">
            <v>-36218.36</v>
          </cell>
          <cell r="AF4404" t="str">
            <v>Balance sheet</v>
          </cell>
        </row>
        <row r="4405">
          <cell r="D4405" t="str">
            <v>1</v>
          </cell>
          <cell r="M4405">
            <v>13355.31</v>
          </cell>
          <cell r="AF4405" t="str">
            <v>P&amp;L</v>
          </cell>
        </row>
        <row r="4406">
          <cell r="D4406" t="str">
            <v>1</v>
          </cell>
          <cell r="M4406">
            <v>1068.42</v>
          </cell>
          <cell r="AF4406" t="str">
            <v>Balance sheet</v>
          </cell>
        </row>
        <row r="4407">
          <cell r="D4407" t="str">
            <v>1</v>
          </cell>
          <cell r="M4407">
            <v>20180.21</v>
          </cell>
          <cell r="AF4407" t="str">
            <v>P&amp;L</v>
          </cell>
        </row>
        <row r="4408">
          <cell r="D4408" t="str">
            <v>1</v>
          </cell>
          <cell r="M4408">
            <v>1614.42</v>
          </cell>
          <cell r="AF4408" t="str">
            <v>Balance sheet</v>
          </cell>
        </row>
        <row r="4409">
          <cell r="D4409" t="str">
            <v>1</v>
          </cell>
          <cell r="M4409">
            <v>-41216.620000000003</v>
          </cell>
          <cell r="AF4409" t="str">
            <v>Balance sheet</v>
          </cell>
        </row>
        <row r="4410">
          <cell r="D4410" t="str">
            <v>1</v>
          </cell>
          <cell r="M4410">
            <v>17788.87</v>
          </cell>
          <cell r="AF4410" t="str">
            <v>P&amp;L</v>
          </cell>
        </row>
        <row r="4411">
          <cell r="D4411" t="str">
            <v>1</v>
          </cell>
          <cell r="M4411">
            <v>1423.11</v>
          </cell>
          <cell r="AF4411" t="str">
            <v>Balance sheet</v>
          </cell>
        </row>
        <row r="4412">
          <cell r="D4412" t="str">
            <v>1</v>
          </cell>
          <cell r="M4412">
            <v>20374.669999999998</v>
          </cell>
          <cell r="AF4412" t="str">
            <v>P&amp;L</v>
          </cell>
        </row>
        <row r="4413">
          <cell r="D4413" t="str">
            <v>1</v>
          </cell>
          <cell r="M4413">
            <v>1629.97</v>
          </cell>
          <cell r="AF4413" t="str">
            <v>Balance sheet</v>
          </cell>
        </row>
        <row r="4414">
          <cell r="D4414" t="str">
            <v>1</v>
          </cell>
          <cell r="M4414">
            <v>-6250</v>
          </cell>
          <cell r="AF4414" t="str">
            <v>Balance sheet</v>
          </cell>
        </row>
        <row r="4415">
          <cell r="D4415" t="str">
            <v>1</v>
          </cell>
          <cell r="M4415">
            <v>6250</v>
          </cell>
          <cell r="AF4415" t="str">
            <v>P&amp;L</v>
          </cell>
        </row>
        <row r="4416">
          <cell r="D4416" t="str">
            <v>1</v>
          </cell>
          <cell r="M4416">
            <v>-562.5</v>
          </cell>
          <cell r="AF4416" t="str">
            <v>Balance sheet</v>
          </cell>
        </row>
        <row r="4417">
          <cell r="D4417" t="str">
            <v>1</v>
          </cell>
          <cell r="M4417">
            <v>562.5</v>
          </cell>
          <cell r="AF4417" t="str">
            <v>Balance sheet</v>
          </cell>
        </row>
        <row r="4418">
          <cell r="D4418" t="str">
            <v>1</v>
          </cell>
          <cell r="M4418">
            <v>-15015</v>
          </cell>
          <cell r="AF4418" t="str">
            <v>Balance sheet</v>
          </cell>
        </row>
        <row r="4419">
          <cell r="D4419" t="str">
            <v>1</v>
          </cell>
          <cell r="M4419">
            <v>15015</v>
          </cell>
          <cell r="AF4419" t="str">
            <v>P&amp;L</v>
          </cell>
        </row>
        <row r="4420">
          <cell r="D4420" t="str">
            <v>1</v>
          </cell>
          <cell r="M4420">
            <v>-1351.35</v>
          </cell>
          <cell r="AF4420" t="str">
            <v>Balance sheet</v>
          </cell>
        </row>
        <row r="4421">
          <cell r="D4421" t="str">
            <v>1</v>
          </cell>
          <cell r="M4421">
            <v>1351.35</v>
          </cell>
          <cell r="AF4421" t="str">
            <v>Balance sheet</v>
          </cell>
        </row>
        <row r="4422">
          <cell r="D4422" t="str">
            <v>1</v>
          </cell>
          <cell r="M4422">
            <v>-8530.81</v>
          </cell>
          <cell r="AF4422" t="str">
            <v>Balance sheet</v>
          </cell>
        </row>
        <row r="4423">
          <cell r="D4423" t="str">
            <v>1</v>
          </cell>
          <cell r="M4423">
            <v>7898.9</v>
          </cell>
          <cell r="AF4423" t="str">
            <v>P&amp;L</v>
          </cell>
        </row>
        <row r="4424">
          <cell r="D4424" t="str">
            <v>1</v>
          </cell>
          <cell r="M4424">
            <v>631.91</v>
          </cell>
          <cell r="AF4424" t="str">
            <v>Balance sheet</v>
          </cell>
        </row>
        <row r="4425">
          <cell r="D4425" t="str">
            <v>1</v>
          </cell>
          <cell r="M4425">
            <v>-44766.42</v>
          </cell>
          <cell r="AF4425" t="str">
            <v>Balance sheet</v>
          </cell>
        </row>
        <row r="4426">
          <cell r="D4426" t="str">
            <v>1</v>
          </cell>
          <cell r="M4426">
            <v>41450.39</v>
          </cell>
          <cell r="AF4426" t="str">
            <v>P&amp;L</v>
          </cell>
        </row>
        <row r="4427">
          <cell r="D4427" t="str">
            <v>1</v>
          </cell>
          <cell r="M4427">
            <v>3316.03</v>
          </cell>
          <cell r="AF4427" t="str">
            <v>Balance sheet</v>
          </cell>
        </row>
        <row r="4428">
          <cell r="D4428" t="str">
            <v>1</v>
          </cell>
          <cell r="M4428">
            <v>-500</v>
          </cell>
          <cell r="AF4428" t="str">
            <v>Balance sheet</v>
          </cell>
        </row>
        <row r="4429">
          <cell r="D4429" t="str">
            <v>1</v>
          </cell>
          <cell r="M4429">
            <v>500</v>
          </cell>
          <cell r="AF4429" t="str">
            <v>P&amp;L</v>
          </cell>
        </row>
        <row r="4430">
          <cell r="D4430" t="str">
            <v>1</v>
          </cell>
          <cell r="M4430">
            <v>-45</v>
          </cell>
          <cell r="AF4430" t="str">
            <v>Balance sheet</v>
          </cell>
        </row>
        <row r="4431">
          <cell r="D4431" t="str">
            <v>1</v>
          </cell>
          <cell r="M4431">
            <v>45</v>
          </cell>
          <cell r="AF4431" t="str">
            <v>Balance sheet</v>
          </cell>
        </row>
        <row r="4432">
          <cell r="D4432" t="str">
            <v>1</v>
          </cell>
          <cell r="M4432">
            <v>-847869.19</v>
          </cell>
          <cell r="AF4432" t="str">
            <v>Balance sheet</v>
          </cell>
        </row>
        <row r="4433">
          <cell r="D4433" t="str">
            <v>1</v>
          </cell>
          <cell r="M4433">
            <v>847869.19</v>
          </cell>
          <cell r="AF4433" t="str">
            <v>P&amp;L</v>
          </cell>
        </row>
        <row r="4434">
          <cell r="D4434" t="str">
            <v>1</v>
          </cell>
          <cell r="M4434">
            <v>15015</v>
          </cell>
          <cell r="AF4434" t="str">
            <v>Balance sheet</v>
          </cell>
        </row>
        <row r="4435">
          <cell r="D4435" t="str">
            <v>1</v>
          </cell>
          <cell r="M4435">
            <v>-15015</v>
          </cell>
          <cell r="AF4435" t="str">
            <v>P&amp;L</v>
          </cell>
        </row>
        <row r="4436">
          <cell r="D4436" t="str">
            <v>1</v>
          </cell>
          <cell r="M4436">
            <v>1351.35</v>
          </cell>
          <cell r="AF4436" t="str">
            <v>Balance sheet</v>
          </cell>
        </row>
        <row r="4437">
          <cell r="D4437" t="str">
            <v>1</v>
          </cell>
          <cell r="M4437">
            <v>-1351.35</v>
          </cell>
          <cell r="AF4437" t="str">
            <v>Balance sheet</v>
          </cell>
        </row>
        <row r="4438">
          <cell r="D4438" t="str">
            <v>1</v>
          </cell>
          <cell r="M4438">
            <v>44766.42</v>
          </cell>
          <cell r="AF4438" t="str">
            <v>Balance sheet</v>
          </cell>
        </row>
        <row r="4439">
          <cell r="D4439" t="str">
            <v>1</v>
          </cell>
          <cell r="M4439">
            <v>-41450.39</v>
          </cell>
          <cell r="AF4439" t="str">
            <v>P&amp;L</v>
          </cell>
        </row>
        <row r="4440">
          <cell r="D4440" t="str">
            <v>1</v>
          </cell>
          <cell r="M4440">
            <v>-3316.03</v>
          </cell>
          <cell r="AF4440" t="str">
            <v>Balance sheet</v>
          </cell>
        </row>
        <row r="4441">
          <cell r="D4441" t="str">
            <v>1</v>
          </cell>
          <cell r="M4441">
            <v>-15015</v>
          </cell>
          <cell r="AF4441" t="str">
            <v>Balance sheet</v>
          </cell>
        </row>
        <row r="4442">
          <cell r="D4442" t="str">
            <v>1</v>
          </cell>
          <cell r="M4442">
            <v>15015</v>
          </cell>
          <cell r="AF4442" t="str">
            <v>P&amp;L</v>
          </cell>
        </row>
        <row r="4443">
          <cell r="D4443" t="str">
            <v>1</v>
          </cell>
          <cell r="M4443">
            <v>-1351.35</v>
          </cell>
          <cell r="AF4443" t="str">
            <v>Balance sheet</v>
          </cell>
        </row>
        <row r="4444">
          <cell r="D4444" t="str">
            <v>1</v>
          </cell>
          <cell r="M4444">
            <v>1351.35</v>
          </cell>
          <cell r="AF4444" t="str">
            <v>Balance sheet</v>
          </cell>
        </row>
        <row r="4445">
          <cell r="D4445" t="str">
            <v>1</v>
          </cell>
          <cell r="M4445">
            <v>-1652</v>
          </cell>
          <cell r="AF4445" t="str">
            <v>Balance sheet</v>
          </cell>
        </row>
        <row r="4446">
          <cell r="D4446" t="str">
            <v>1</v>
          </cell>
          <cell r="M4446">
            <v>944</v>
          </cell>
          <cell r="AF4446" t="str">
            <v>P&amp;L</v>
          </cell>
        </row>
        <row r="4447">
          <cell r="D4447" t="str">
            <v>1</v>
          </cell>
          <cell r="M4447">
            <v>-84.96</v>
          </cell>
          <cell r="AF4447" t="str">
            <v>Balance sheet</v>
          </cell>
        </row>
        <row r="4448">
          <cell r="D4448" t="str">
            <v>1</v>
          </cell>
          <cell r="M4448">
            <v>84.96</v>
          </cell>
          <cell r="AF4448" t="str">
            <v>Balance sheet</v>
          </cell>
        </row>
        <row r="4449">
          <cell r="D4449" t="str">
            <v>1</v>
          </cell>
          <cell r="M4449">
            <v>708</v>
          </cell>
          <cell r="AF4449" t="str">
            <v>P&amp;L</v>
          </cell>
        </row>
        <row r="4450">
          <cell r="D4450" t="str">
            <v>1</v>
          </cell>
          <cell r="M4450">
            <v>-63.72</v>
          </cell>
          <cell r="AF4450" t="str">
            <v>Balance sheet</v>
          </cell>
        </row>
        <row r="4451">
          <cell r="D4451" t="str">
            <v>1</v>
          </cell>
          <cell r="M4451">
            <v>63.72</v>
          </cell>
          <cell r="AF4451" t="str">
            <v>Balance sheet</v>
          </cell>
        </row>
        <row r="4452">
          <cell r="D4452" t="str">
            <v>1</v>
          </cell>
          <cell r="M4452">
            <v>-44399.02</v>
          </cell>
          <cell r="AF4452" t="str">
            <v>Balance sheet</v>
          </cell>
        </row>
        <row r="4453">
          <cell r="D4453" t="str">
            <v>1</v>
          </cell>
          <cell r="M4453">
            <v>41110.199999999997</v>
          </cell>
          <cell r="AF4453" t="str">
            <v>P&amp;L</v>
          </cell>
        </row>
        <row r="4454">
          <cell r="D4454" t="str">
            <v>1</v>
          </cell>
          <cell r="M4454">
            <v>3288.82</v>
          </cell>
          <cell r="AF4454" t="str">
            <v>Balance sheet</v>
          </cell>
        </row>
        <row r="4455">
          <cell r="D4455" t="str">
            <v>1</v>
          </cell>
          <cell r="M4455">
            <v>-97.59</v>
          </cell>
          <cell r="AF4455" t="str">
            <v>Balance sheet</v>
          </cell>
        </row>
        <row r="4456">
          <cell r="D4456" t="str">
            <v>1</v>
          </cell>
          <cell r="M4456">
            <v>89.53</v>
          </cell>
          <cell r="AF4456" t="str">
            <v>P&amp;L</v>
          </cell>
        </row>
        <row r="4457">
          <cell r="D4457" t="str">
            <v>1</v>
          </cell>
          <cell r="M4457">
            <v>8.06</v>
          </cell>
          <cell r="AF4457" t="str">
            <v>Balance sheet</v>
          </cell>
        </row>
        <row r="4458">
          <cell r="D4458" t="str">
            <v>1</v>
          </cell>
          <cell r="M4458">
            <v>-257.68</v>
          </cell>
          <cell r="AF4458" t="str">
            <v>Balance sheet</v>
          </cell>
        </row>
        <row r="4459">
          <cell r="D4459" t="str">
            <v>1</v>
          </cell>
          <cell r="M4459">
            <v>236.4</v>
          </cell>
          <cell r="AF4459" t="str">
            <v>P&amp;L</v>
          </cell>
        </row>
        <row r="4460">
          <cell r="D4460" t="str">
            <v>1</v>
          </cell>
          <cell r="M4460">
            <v>21.28</v>
          </cell>
          <cell r="AF4460" t="str">
            <v>Balance sheet</v>
          </cell>
        </row>
        <row r="4461">
          <cell r="D4461" t="str">
            <v>1</v>
          </cell>
          <cell r="M4461">
            <v>-1468.15</v>
          </cell>
          <cell r="AF4461" t="str">
            <v>Balance sheet</v>
          </cell>
        </row>
        <row r="4462">
          <cell r="D4462" t="str">
            <v>1</v>
          </cell>
          <cell r="M4462">
            <v>1346.93</v>
          </cell>
          <cell r="AF4462" t="str">
            <v>P&amp;L</v>
          </cell>
        </row>
        <row r="4463">
          <cell r="D4463" t="str">
            <v>1</v>
          </cell>
          <cell r="M4463">
            <v>121.22</v>
          </cell>
          <cell r="AF4463" t="str">
            <v>Balance sheet</v>
          </cell>
        </row>
        <row r="4464">
          <cell r="D4464" t="str">
            <v>1</v>
          </cell>
          <cell r="M4464">
            <v>44399.02</v>
          </cell>
          <cell r="AF4464" t="str">
            <v>Balance sheet</v>
          </cell>
        </row>
        <row r="4465">
          <cell r="D4465" t="str">
            <v>1</v>
          </cell>
          <cell r="M4465">
            <v>-41110.199999999997</v>
          </cell>
          <cell r="AF4465" t="str">
            <v>P&amp;L</v>
          </cell>
        </row>
        <row r="4466">
          <cell r="D4466" t="str">
            <v>1</v>
          </cell>
          <cell r="M4466">
            <v>-3288.82</v>
          </cell>
          <cell r="AF4466" t="str">
            <v>Balance sheet</v>
          </cell>
        </row>
        <row r="4467">
          <cell r="D4467" t="str">
            <v>1</v>
          </cell>
          <cell r="M4467">
            <v>-44793.41</v>
          </cell>
          <cell r="AF4467" t="str">
            <v>Balance sheet</v>
          </cell>
        </row>
        <row r="4468">
          <cell r="D4468" t="str">
            <v>1</v>
          </cell>
          <cell r="M4468">
            <v>41094.870000000003</v>
          </cell>
          <cell r="AF4468" t="str">
            <v>P&amp;L</v>
          </cell>
        </row>
        <row r="4469">
          <cell r="D4469" t="str">
            <v>1</v>
          </cell>
          <cell r="M4469">
            <v>3698.54</v>
          </cell>
          <cell r="AF4469" t="str">
            <v>Balance sheet</v>
          </cell>
        </row>
        <row r="4470">
          <cell r="D4470" t="str">
            <v>1</v>
          </cell>
          <cell r="M4470">
            <v>-3367.39</v>
          </cell>
          <cell r="AF4470" t="str">
            <v>Balance sheet</v>
          </cell>
        </row>
        <row r="4471">
          <cell r="D4471" t="str">
            <v>1</v>
          </cell>
          <cell r="M4471">
            <v>3367.39</v>
          </cell>
          <cell r="AF4471" t="str">
            <v>P&amp;L</v>
          </cell>
        </row>
        <row r="4472">
          <cell r="D4472" t="str">
            <v>1</v>
          </cell>
          <cell r="M4472">
            <v>-303.07</v>
          </cell>
          <cell r="AF4472" t="str">
            <v>Balance sheet</v>
          </cell>
        </row>
        <row r="4473">
          <cell r="D4473" t="str">
            <v>1</v>
          </cell>
          <cell r="M4473">
            <v>303.07</v>
          </cell>
          <cell r="AF4473" t="str">
            <v>Balance sheet</v>
          </cell>
        </row>
        <row r="4474">
          <cell r="D4474" t="str">
            <v>1</v>
          </cell>
          <cell r="M4474">
            <v>-2162.89</v>
          </cell>
          <cell r="AF4474" t="str">
            <v>Balance sheet</v>
          </cell>
        </row>
        <row r="4475">
          <cell r="D4475" t="str">
            <v>1</v>
          </cell>
          <cell r="M4475">
            <v>2162.89</v>
          </cell>
          <cell r="AF4475" t="str">
            <v>P&amp;L</v>
          </cell>
        </row>
        <row r="4476">
          <cell r="D4476" t="str">
            <v>1</v>
          </cell>
          <cell r="M4476">
            <v>-194.66</v>
          </cell>
          <cell r="AF4476" t="str">
            <v>Balance sheet</v>
          </cell>
        </row>
        <row r="4477">
          <cell r="D4477" t="str">
            <v>1</v>
          </cell>
          <cell r="M4477">
            <v>194.66</v>
          </cell>
          <cell r="AF4477" t="str">
            <v>Balance sheet</v>
          </cell>
        </row>
        <row r="4478">
          <cell r="D4478" t="str">
            <v>1</v>
          </cell>
          <cell r="M4478">
            <v>-1296.17</v>
          </cell>
          <cell r="AF4478" t="str">
            <v>Balance sheet</v>
          </cell>
        </row>
        <row r="4479">
          <cell r="D4479" t="str">
            <v>1</v>
          </cell>
          <cell r="M4479">
            <v>1189.1500000000001</v>
          </cell>
          <cell r="AF4479" t="str">
            <v>P&amp;L</v>
          </cell>
        </row>
        <row r="4480">
          <cell r="D4480" t="str">
            <v>1</v>
          </cell>
          <cell r="M4480">
            <v>107.02</v>
          </cell>
          <cell r="AF4480" t="str">
            <v>Balance sheet</v>
          </cell>
        </row>
        <row r="4481">
          <cell r="D4481" t="str">
            <v>1</v>
          </cell>
          <cell r="M4481">
            <v>-871.49</v>
          </cell>
          <cell r="AF4481" t="str">
            <v>Balance sheet</v>
          </cell>
        </row>
        <row r="4482">
          <cell r="D4482" t="str">
            <v>1</v>
          </cell>
          <cell r="M4482">
            <v>806.94</v>
          </cell>
          <cell r="AF4482" t="str">
            <v>P&amp;L</v>
          </cell>
        </row>
        <row r="4483">
          <cell r="D4483" t="str">
            <v>1</v>
          </cell>
          <cell r="M4483">
            <v>64.55</v>
          </cell>
          <cell r="AF4483" t="str">
            <v>Balance sheet</v>
          </cell>
        </row>
        <row r="4484">
          <cell r="D4484" t="str">
            <v>1</v>
          </cell>
          <cell r="M4484">
            <v>-12035.86</v>
          </cell>
          <cell r="AF4484" t="str">
            <v>Balance sheet</v>
          </cell>
        </row>
        <row r="4485">
          <cell r="D4485" t="str">
            <v>1</v>
          </cell>
          <cell r="M4485">
            <v>12035.86</v>
          </cell>
          <cell r="AF4485" t="str">
            <v>P&amp;L</v>
          </cell>
        </row>
        <row r="4486">
          <cell r="D4486" t="str">
            <v>1</v>
          </cell>
          <cell r="M4486">
            <v>-1083.23</v>
          </cell>
          <cell r="AF4486" t="str">
            <v>Balance sheet</v>
          </cell>
        </row>
        <row r="4487">
          <cell r="D4487" t="str">
            <v>1</v>
          </cell>
          <cell r="M4487">
            <v>1083.23</v>
          </cell>
          <cell r="AF4487" t="str">
            <v>Balance sheet</v>
          </cell>
        </row>
        <row r="4488">
          <cell r="D4488" t="str">
            <v>1</v>
          </cell>
          <cell r="M4488">
            <v>-373.27</v>
          </cell>
          <cell r="AF4488" t="str">
            <v>Balance sheet</v>
          </cell>
        </row>
        <row r="4489">
          <cell r="D4489" t="str">
            <v>1</v>
          </cell>
          <cell r="M4489">
            <v>373.27</v>
          </cell>
          <cell r="AF4489" t="str">
            <v>P&amp;L</v>
          </cell>
        </row>
        <row r="4490">
          <cell r="D4490" t="str">
            <v>1</v>
          </cell>
          <cell r="M4490">
            <v>-1119.82</v>
          </cell>
          <cell r="AF4490" t="str">
            <v>Balance sheet</v>
          </cell>
        </row>
        <row r="4491">
          <cell r="D4491" t="str">
            <v>1</v>
          </cell>
          <cell r="M4491">
            <v>1119.82</v>
          </cell>
          <cell r="AF4491" t="str">
            <v>P&amp;L</v>
          </cell>
        </row>
        <row r="4492">
          <cell r="D4492" t="str">
            <v>1</v>
          </cell>
          <cell r="M4492">
            <v>-2986.19</v>
          </cell>
          <cell r="AF4492" t="str">
            <v>Balance sheet</v>
          </cell>
        </row>
        <row r="4493">
          <cell r="D4493" t="str">
            <v>1</v>
          </cell>
          <cell r="M4493">
            <v>2986.19</v>
          </cell>
          <cell r="AF4493" t="str">
            <v>P&amp;L</v>
          </cell>
        </row>
      </sheetData>
      <sheetData sheetId="23"/>
      <sheetData sheetId="24"/>
      <sheetData sheetId="25">
        <row r="1">
          <cell r="D1" t="str">
            <v>Posting period</v>
          </cell>
          <cell r="M1" t="str">
            <v>Amount in local currency</v>
          </cell>
          <cell r="AF1" t="str">
            <v>Category</v>
          </cell>
        </row>
        <row r="2">
          <cell r="D2" t="str">
            <v>1</v>
          </cell>
          <cell r="M2">
            <v>65.41</v>
          </cell>
          <cell r="AF2" t="str">
            <v>P&amp;L</v>
          </cell>
        </row>
        <row r="3">
          <cell r="D3" t="str">
            <v>1</v>
          </cell>
          <cell r="M3">
            <v>377.29</v>
          </cell>
          <cell r="AF3" t="str">
            <v>P&amp;L</v>
          </cell>
        </row>
        <row r="4">
          <cell r="D4" t="str">
            <v>1</v>
          </cell>
          <cell r="M4">
            <v>13.6</v>
          </cell>
          <cell r="AF4" t="str">
            <v>P&amp;L</v>
          </cell>
        </row>
        <row r="5">
          <cell r="D5" t="str">
            <v>1</v>
          </cell>
          <cell r="M5">
            <v>77.12</v>
          </cell>
          <cell r="AF5" t="str">
            <v>P&amp;L</v>
          </cell>
        </row>
        <row r="6">
          <cell r="D6" t="str">
            <v>1</v>
          </cell>
          <cell r="M6">
            <v>-533.41999999999996</v>
          </cell>
          <cell r="AF6" t="str">
            <v>Balance sheet</v>
          </cell>
        </row>
        <row r="7">
          <cell r="D7" t="str">
            <v>1</v>
          </cell>
          <cell r="M7">
            <v>-7480.53</v>
          </cell>
          <cell r="AF7" t="str">
            <v>P&amp;L</v>
          </cell>
        </row>
        <row r="8">
          <cell r="D8" t="str">
            <v>1</v>
          </cell>
          <cell r="M8">
            <v>7480.53</v>
          </cell>
          <cell r="AF8" t="str">
            <v>Balance sheet</v>
          </cell>
        </row>
        <row r="9">
          <cell r="D9" t="str">
            <v>1</v>
          </cell>
          <cell r="M9">
            <v>1116.69</v>
          </cell>
          <cell r="AF9" t="str">
            <v>P&amp;L</v>
          </cell>
        </row>
        <row r="10">
          <cell r="D10" t="str">
            <v>1</v>
          </cell>
          <cell r="M10">
            <v>6448.11</v>
          </cell>
          <cell r="AF10" t="str">
            <v>P&amp;L</v>
          </cell>
        </row>
        <row r="11">
          <cell r="D11" t="str">
            <v>1</v>
          </cell>
          <cell r="M11">
            <v>-7564.8</v>
          </cell>
          <cell r="AF11" t="str">
            <v>Balance sheet</v>
          </cell>
        </row>
        <row r="12">
          <cell r="D12" t="str">
            <v>1</v>
          </cell>
          <cell r="M12">
            <v>-13.2</v>
          </cell>
          <cell r="AF12" t="str">
            <v>P&amp;L</v>
          </cell>
        </row>
        <row r="13">
          <cell r="D13" t="str">
            <v>1</v>
          </cell>
          <cell r="M13">
            <v>13.2</v>
          </cell>
          <cell r="AF13" t="str">
            <v>Balance sheet</v>
          </cell>
        </row>
        <row r="14">
          <cell r="D14" t="str">
            <v>1</v>
          </cell>
          <cell r="M14">
            <v>1359.52</v>
          </cell>
          <cell r="AF14" t="str">
            <v>P&amp;L</v>
          </cell>
        </row>
        <row r="15">
          <cell r="D15" t="str">
            <v>1</v>
          </cell>
          <cell r="M15">
            <v>7710.18</v>
          </cell>
          <cell r="AF15" t="str">
            <v>P&amp;L</v>
          </cell>
        </row>
        <row r="16">
          <cell r="D16" t="str">
            <v>1</v>
          </cell>
          <cell r="M16">
            <v>131.15</v>
          </cell>
          <cell r="AF16" t="str">
            <v>P&amp;L</v>
          </cell>
        </row>
        <row r="17">
          <cell r="D17" t="str">
            <v>1</v>
          </cell>
          <cell r="M17">
            <v>679.76</v>
          </cell>
          <cell r="AF17" t="str">
            <v>P&amp;L</v>
          </cell>
        </row>
        <row r="18">
          <cell r="D18" t="str">
            <v>1</v>
          </cell>
          <cell r="M18">
            <v>3855.12</v>
          </cell>
          <cell r="AF18" t="str">
            <v>P&amp;L</v>
          </cell>
        </row>
        <row r="19">
          <cell r="D19" t="str">
            <v>1</v>
          </cell>
          <cell r="M19">
            <v>65.58</v>
          </cell>
          <cell r="AF19" t="str">
            <v>P&amp;L</v>
          </cell>
        </row>
        <row r="20">
          <cell r="D20" t="str">
            <v>1</v>
          </cell>
          <cell r="M20">
            <v>61.33</v>
          </cell>
          <cell r="AF20" t="str">
            <v>P&amp;L</v>
          </cell>
        </row>
        <row r="21">
          <cell r="D21" t="str">
            <v>1</v>
          </cell>
          <cell r="M21">
            <v>404.79</v>
          </cell>
          <cell r="AF21" t="str">
            <v>P&amp;L</v>
          </cell>
        </row>
        <row r="22">
          <cell r="D22" t="str">
            <v>1</v>
          </cell>
          <cell r="M22">
            <v>9.89</v>
          </cell>
          <cell r="AF22" t="str">
            <v>P&amp;L</v>
          </cell>
        </row>
        <row r="23">
          <cell r="D23" t="str">
            <v>1</v>
          </cell>
          <cell r="M23">
            <v>1518.37</v>
          </cell>
          <cell r="AF23" t="str">
            <v>P&amp;L</v>
          </cell>
        </row>
        <row r="24">
          <cell r="D24" t="str">
            <v>1</v>
          </cell>
          <cell r="M24">
            <v>8514.35</v>
          </cell>
          <cell r="AF24" t="str">
            <v>P&amp;L</v>
          </cell>
        </row>
        <row r="25">
          <cell r="D25" t="str">
            <v>1</v>
          </cell>
          <cell r="M25">
            <v>135.86000000000001</v>
          </cell>
          <cell r="AF25" t="str">
            <v>P&amp;L</v>
          </cell>
        </row>
        <row r="26">
          <cell r="D26" t="str">
            <v>1</v>
          </cell>
          <cell r="M26">
            <v>102.23</v>
          </cell>
          <cell r="AF26" t="str">
            <v>P&amp;L</v>
          </cell>
        </row>
        <row r="27">
          <cell r="D27" t="str">
            <v>1</v>
          </cell>
          <cell r="M27">
            <v>644.03</v>
          </cell>
          <cell r="AF27" t="str">
            <v>P&amp;L</v>
          </cell>
        </row>
        <row r="28">
          <cell r="D28" t="str">
            <v>1</v>
          </cell>
          <cell r="M28">
            <v>16.489999999999998</v>
          </cell>
          <cell r="AF28" t="str">
            <v>P&amp;L</v>
          </cell>
        </row>
        <row r="29">
          <cell r="D29" t="str">
            <v>1</v>
          </cell>
          <cell r="M29">
            <v>163.13999999999999</v>
          </cell>
          <cell r="AF29" t="str">
            <v>P&amp;L</v>
          </cell>
        </row>
        <row r="30">
          <cell r="D30" t="str">
            <v>1</v>
          </cell>
          <cell r="M30">
            <v>868.7</v>
          </cell>
          <cell r="AF30" t="str">
            <v>P&amp;L</v>
          </cell>
        </row>
        <row r="31">
          <cell r="D31" t="str">
            <v>1</v>
          </cell>
          <cell r="M31">
            <v>72.260000000000005</v>
          </cell>
          <cell r="AF31" t="str">
            <v>P&amp;L</v>
          </cell>
        </row>
        <row r="32">
          <cell r="D32" t="str">
            <v>1</v>
          </cell>
          <cell r="M32">
            <v>6.8</v>
          </cell>
          <cell r="AF32" t="str">
            <v>P&amp;L</v>
          </cell>
        </row>
        <row r="33">
          <cell r="D33" t="str">
            <v>1</v>
          </cell>
          <cell r="M33">
            <v>39.21</v>
          </cell>
          <cell r="AF33" t="str">
            <v>P&amp;L</v>
          </cell>
        </row>
        <row r="34">
          <cell r="D34" t="str">
            <v>1</v>
          </cell>
          <cell r="M34">
            <v>0.92</v>
          </cell>
          <cell r="AF34" t="str">
            <v>P&amp;L</v>
          </cell>
        </row>
        <row r="35">
          <cell r="D35" t="str">
            <v>1</v>
          </cell>
          <cell r="M35">
            <v>7.09</v>
          </cell>
          <cell r="AF35" t="str">
            <v>P&amp;L</v>
          </cell>
        </row>
        <row r="36">
          <cell r="D36" t="str">
            <v>1</v>
          </cell>
          <cell r="M36">
            <v>-163.13999999999999</v>
          </cell>
          <cell r="AF36" t="str">
            <v>Balance sheet</v>
          </cell>
        </row>
        <row r="37">
          <cell r="D37" t="str">
            <v>1</v>
          </cell>
          <cell r="M37">
            <v>-925.23</v>
          </cell>
          <cell r="AF37" t="str">
            <v>Balance sheet</v>
          </cell>
        </row>
        <row r="38">
          <cell r="D38" t="str">
            <v>1</v>
          </cell>
          <cell r="M38">
            <v>-15.74</v>
          </cell>
          <cell r="AF38" t="str">
            <v>Balance sheet</v>
          </cell>
        </row>
        <row r="39">
          <cell r="D39" t="str">
            <v>1</v>
          </cell>
          <cell r="M39">
            <v>-3454.21</v>
          </cell>
          <cell r="AF39" t="str">
            <v>Balance sheet</v>
          </cell>
        </row>
        <row r="40">
          <cell r="D40" t="str">
            <v>1</v>
          </cell>
          <cell r="M40">
            <v>-1031.8499999999999</v>
          </cell>
          <cell r="AF40" t="str">
            <v>Balance sheet</v>
          </cell>
        </row>
        <row r="41">
          <cell r="D41" t="str">
            <v>1</v>
          </cell>
          <cell r="M41">
            <v>-72.260000000000005</v>
          </cell>
          <cell r="AF41" t="str">
            <v>Balance sheet</v>
          </cell>
        </row>
        <row r="42">
          <cell r="D42" t="str">
            <v>1</v>
          </cell>
          <cell r="M42">
            <v>-54.01</v>
          </cell>
          <cell r="AF42" t="str">
            <v>Balance sheet</v>
          </cell>
        </row>
        <row r="43">
          <cell r="D43" t="str">
            <v>1</v>
          </cell>
          <cell r="M43">
            <v>-20650.330000000002</v>
          </cell>
          <cell r="AF43" t="str">
            <v>Balance sheet</v>
          </cell>
        </row>
        <row r="44">
          <cell r="D44" t="str">
            <v>1</v>
          </cell>
          <cell r="M44">
            <v>-4.1399999999999997</v>
          </cell>
          <cell r="AF44" t="str">
            <v>P&amp;L</v>
          </cell>
        </row>
        <row r="45">
          <cell r="D45" t="str">
            <v>1</v>
          </cell>
          <cell r="M45">
            <v>4.1399999999999997</v>
          </cell>
          <cell r="AF45" t="str">
            <v>Balance sheet</v>
          </cell>
        </row>
        <row r="46">
          <cell r="D46" t="str">
            <v>1</v>
          </cell>
          <cell r="M46">
            <v>18021.189999999999</v>
          </cell>
          <cell r="AF46" t="str">
            <v>Balance sheet</v>
          </cell>
        </row>
        <row r="47">
          <cell r="D47" t="str">
            <v>1</v>
          </cell>
          <cell r="M47">
            <v>-18021.189999999999</v>
          </cell>
          <cell r="AF47" t="str">
            <v>Balance sheet</v>
          </cell>
        </row>
        <row r="48">
          <cell r="D48" t="str">
            <v>1</v>
          </cell>
          <cell r="M48">
            <v>143.12</v>
          </cell>
          <cell r="AF48" t="str">
            <v>P&amp;L</v>
          </cell>
        </row>
        <row r="49">
          <cell r="D49" t="str">
            <v>1</v>
          </cell>
          <cell r="M49">
            <v>-143.12</v>
          </cell>
          <cell r="AF49" t="str">
            <v>Balance sheet</v>
          </cell>
        </row>
        <row r="50">
          <cell r="D50" t="str">
            <v>1</v>
          </cell>
          <cell r="M50">
            <v>2629.9</v>
          </cell>
          <cell r="AF50" t="str">
            <v>Balance sheet</v>
          </cell>
        </row>
        <row r="51">
          <cell r="D51" t="str">
            <v>1</v>
          </cell>
          <cell r="M51">
            <v>-2629.9</v>
          </cell>
          <cell r="AF51" t="str">
            <v>Balance sheet</v>
          </cell>
        </row>
        <row r="52">
          <cell r="D52" t="str">
            <v>1</v>
          </cell>
          <cell r="M52">
            <v>6127.71</v>
          </cell>
          <cell r="AF52" t="str">
            <v>P&amp;L</v>
          </cell>
        </row>
        <row r="53">
          <cell r="D53" t="str">
            <v>1</v>
          </cell>
          <cell r="M53">
            <v>-6127.71</v>
          </cell>
          <cell r="AF53" t="str">
            <v>Balance sheet</v>
          </cell>
        </row>
        <row r="54">
          <cell r="D54" t="str">
            <v>1</v>
          </cell>
          <cell r="M54">
            <v>-22665.15</v>
          </cell>
          <cell r="AF54" t="str">
            <v>Balance sheet</v>
          </cell>
        </row>
        <row r="55">
          <cell r="D55" t="str">
            <v>1</v>
          </cell>
          <cell r="M55">
            <v>2282.0700000000002</v>
          </cell>
          <cell r="AF55" t="str">
            <v>Balance sheet</v>
          </cell>
        </row>
        <row r="56">
          <cell r="D56" t="str">
            <v>1</v>
          </cell>
          <cell r="M56">
            <v>2282.04</v>
          </cell>
          <cell r="AF56" t="str">
            <v>Balance sheet</v>
          </cell>
        </row>
        <row r="57">
          <cell r="D57" t="str">
            <v>1</v>
          </cell>
          <cell r="M57">
            <v>2282.04</v>
          </cell>
          <cell r="AF57" t="str">
            <v>Balance sheet</v>
          </cell>
        </row>
        <row r="58">
          <cell r="D58" t="str">
            <v>1</v>
          </cell>
          <cell r="M58">
            <v>2282.04</v>
          </cell>
          <cell r="AF58" t="str">
            <v>Balance sheet</v>
          </cell>
        </row>
        <row r="59">
          <cell r="D59" t="str">
            <v>1</v>
          </cell>
          <cell r="M59">
            <v>2524.13</v>
          </cell>
          <cell r="AF59" t="str">
            <v>Balance sheet</v>
          </cell>
        </row>
        <row r="60">
          <cell r="D60" t="str">
            <v>1</v>
          </cell>
          <cell r="M60">
            <v>2524.13</v>
          </cell>
          <cell r="AF60" t="str">
            <v>Balance sheet</v>
          </cell>
        </row>
        <row r="61">
          <cell r="D61" t="str">
            <v>1</v>
          </cell>
          <cell r="M61">
            <v>2524.13</v>
          </cell>
          <cell r="AF61" t="str">
            <v>Balance sheet</v>
          </cell>
        </row>
        <row r="62">
          <cell r="D62" t="str">
            <v>1</v>
          </cell>
          <cell r="M62">
            <v>2524.13</v>
          </cell>
          <cell r="AF62" t="str">
            <v>Balance sheet</v>
          </cell>
        </row>
        <row r="63">
          <cell r="D63" t="str">
            <v>1</v>
          </cell>
          <cell r="M63">
            <v>2524.13</v>
          </cell>
          <cell r="AF63" t="str">
            <v>Balance sheet</v>
          </cell>
        </row>
        <row r="64">
          <cell r="D64" t="str">
            <v>1</v>
          </cell>
          <cell r="M64">
            <v>916.31</v>
          </cell>
          <cell r="AF64" t="str">
            <v>Balance sheet</v>
          </cell>
        </row>
        <row r="65">
          <cell r="D65" t="str">
            <v>1</v>
          </cell>
          <cell r="M65">
            <v>34090.36</v>
          </cell>
          <cell r="AF65" t="str">
            <v>P&amp;L</v>
          </cell>
        </row>
        <row r="66">
          <cell r="D66" t="str">
            <v>1</v>
          </cell>
          <cell r="M66">
            <v>-34090.36</v>
          </cell>
          <cell r="AF66" t="str">
            <v>Balance sheet</v>
          </cell>
        </row>
        <row r="67">
          <cell r="D67" t="str">
            <v>1</v>
          </cell>
          <cell r="M67">
            <v>50.52</v>
          </cell>
          <cell r="AF67" t="str">
            <v>P&amp;L</v>
          </cell>
        </row>
        <row r="68">
          <cell r="D68" t="str">
            <v>1</v>
          </cell>
          <cell r="M68">
            <v>235.97</v>
          </cell>
          <cell r="AF68" t="str">
            <v>P&amp;L</v>
          </cell>
        </row>
        <row r="69">
          <cell r="D69" t="str">
            <v>1</v>
          </cell>
          <cell r="M69">
            <v>-286.49</v>
          </cell>
          <cell r="AF69" t="str">
            <v>Balance sheet</v>
          </cell>
        </row>
        <row r="70">
          <cell r="D70" t="str">
            <v>1</v>
          </cell>
          <cell r="M70">
            <v>-3040.32</v>
          </cell>
          <cell r="AF70" t="str">
            <v>P&amp;L</v>
          </cell>
        </row>
        <row r="71">
          <cell r="D71" t="str">
            <v>1</v>
          </cell>
          <cell r="M71">
            <v>3040.32</v>
          </cell>
          <cell r="AF71" t="str">
            <v>Balance sheet</v>
          </cell>
        </row>
        <row r="72">
          <cell r="D72" t="str">
            <v>1</v>
          </cell>
          <cell r="M72">
            <v>45671.040000000001</v>
          </cell>
          <cell r="AF72" t="str">
            <v>Balance sheet</v>
          </cell>
        </row>
        <row r="73">
          <cell r="D73" t="str">
            <v>1</v>
          </cell>
          <cell r="M73">
            <v>-45671.040000000001</v>
          </cell>
          <cell r="AF73" t="str">
            <v>P&amp;L</v>
          </cell>
        </row>
        <row r="74">
          <cell r="D74" t="str">
            <v>1</v>
          </cell>
          <cell r="M74">
            <v>-353.69</v>
          </cell>
          <cell r="AF74" t="str">
            <v>P&amp;L</v>
          </cell>
        </row>
        <row r="75">
          <cell r="D75" t="str">
            <v>1</v>
          </cell>
          <cell r="M75">
            <v>353.69</v>
          </cell>
          <cell r="AF75" t="str">
            <v>Balance sheet</v>
          </cell>
        </row>
        <row r="76">
          <cell r="D76" t="str">
            <v>1</v>
          </cell>
          <cell r="M76">
            <v>564.33000000000004</v>
          </cell>
          <cell r="AF76" t="str">
            <v>P&amp;L</v>
          </cell>
        </row>
        <row r="77">
          <cell r="D77" t="str">
            <v>1</v>
          </cell>
          <cell r="M77">
            <v>-564.33000000000004</v>
          </cell>
          <cell r="AF77" t="str">
            <v>Balance sheet</v>
          </cell>
        </row>
        <row r="78">
          <cell r="D78" t="str">
            <v>1</v>
          </cell>
          <cell r="M78">
            <v>-276.62</v>
          </cell>
          <cell r="AF78" t="str">
            <v>P&amp;L</v>
          </cell>
        </row>
        <row r="79">
          <cell r="D79" t="str">
            <v>1</v>
          </cell>
          <cell r="M79">
            <v>276.62</v>
          </cell>
          <cell r="AF79" t="str">
            <v>Balance sheet</v>
          </cell>
        </row>
        <row r="80">
          <cell r="D80" t="str">
            <v>1</v>
          </cell>
          <cell r="M80">
            <v>6.13</v>
          </cell>
          <cell r="AF80" t="str">
            <v>Balance sheet</v>
          </cell>
        </row>
        <row r="81">
          <cell r="D81" t="str">
            <v>1</v>
          </cell>
          <cell r="M81">
            <v>-6.13</v>
          </cell>
          <cell r="AF81" t="str">
            <v>Balance sheet</v>
          </cell>
        </row>
        <row r="82">
          <cell r="D82" t="str">
            <v>1</v>
          </cell>
          <cell r="M82">
            <v>-5.37</v>
          </cell>
          <cell r="AF82" t="str">
            <v>P&amp;L</v>
          </cell>
        </row>
        <row r="83">
          <cell r="D83" t="str">
            <v>1</v>
          </cell>
          <cell r="M83">
            <v>5.37</v>
          </cell>
          <cell r="AF83" t="str">
            <v>Balance sheet</v>
          </cell>
        </row>
        <row r="84">
          <cell r="D84" t="str">
            <v>1</v>
          </cell>
          <cell r="M84">
            <v>613.5</v>
          </cell>
          <cell r="AF84" t="str">
            <v>Balance sheet</v>
          </cell>
        </row>
        <row r="85">
          <cell r="D85" t="str">
            <v>1</v>
          </cell>
          <cell r="M85">
            <v>-613.5</v>
          </cell>
          <cell r="AF85" t="str">
            <v>Balance sheet</v>
          </cell>
        </row>
        <row r="86">
          <cell r="D86" t="str">
            <v>1</v>
          </cell>
          <cell r="M86">
            <v>-0.16</v>
          </cell>
          <cell r="AF86" t="str">
            <v>P&amp;L</v>
          </cell>
        </row>
        <row r="87">
          <cell r="D87" t="str">
            <v>1</v>
          </cell>
          <cell r="M87">
            <v>0.16</v>
          </cell>
          <cell r="AF87" t="str">
            <v>Balance sheet</v>
          </cell>
        </row>
        <row r="88">
          <cell r="D88" t="str">
            <v>1</v>
          </cell>
          <cell r="M88">
            <v>1226.99</v>
          </cell>
          <cell r="AF88" t="str">
            <v>Balance sheet</v>
          </cell>
        </row>
        <row r="89">
          <cell r="D89" t="str">
            <v>1</v>
          </cell>
          <cell r="M89">
            <v>-1226.99</v>
          </cell>
          <cell r="AF89" t="str">
            <v>Balance sheet</v>
          </cell>
        </row>
        <row r="90">
          <cell r="D90" t="str">
            <v>1</v>
          </cell>
          <cell r="M90">
            <v>276.62</v>
          </cell>
          <cell r="AF90" t="str">
            <v>P&amp;L</v>
          </cell>
        </row>
        <row r="91">
          <cell r="D91" t="str">
            <v>1</v>
          </cell>
          <cell r="M91">
            <v>-276.62</v>
          </cell>
          <cell r="AF91" t="str">
            <v>Balance sheet</v>
          </cell>
        </row>
        <row r="92">
          <cell r="D92" t="str">
            <v>1</v>
          </cell>
          <cell r="M92">
            <v>51.4</v>
          </cell>
          <cell r="AF92" t="str">
            <v>P&amp;L</v>
          </cell>
        </row>
        <row r="93">
          <cell r="D93" t="str">
            <v>1</v>
          </cell>
          <cell r="M93">
            <v>296.44</v>
          </cell>
          <cell r="AF93" t="str">
            <v>P&amp;L</v>
          </cell>
        </row>
        <row r="94">
          <cell r="D94" t="str">
            <v>1</v>
          </cell>
          <cell r="M94">
            <v>-347.84</v>
          </cell>
          <cell r="AF94" t="str">
            <v>Balance sheet</v>
          </cell>
        </row>
        <row r="95">
          <cell r="D95" t="str">
            <v>1</v>
          </cell>
          <cell r="M95">
            <v>5.37</v>
          </cell>
          <cell r="AF95" t="str">
            <v>P&amp;L</v>
          </cell>
        </row>
        <row r="96">
          <cell r="D96" t="str">
            <v>1</v>
          </cell>
          <cell r="M96">
            <v>-5.37</v>
          </cell>
          <cell r="AF96" t="str">
            <v>Balance sheet</v>
          </cell>
        </row>
        <row r="97">
          <cell r="D97" t="str">
            <v>1</v>
          </cell>
          <cell r="M97">
            <v>-3881.78</v>
          </cell>
          <cell r="AF97" t="str">
            <v>P&amp;L</v>
          </cell>
        </row>
        <row r="98">
          <cell r="D98" t="str">
            <v>1</v>
          </cell>
          <cell r="M98">
            <v>3881.78</v>
          </cell>
          <cell r="AF98" t="str">
            <v>Balance sheet</v>
          </cell>
        </row>
        <row r="99">
          <cell r="D99" t="str">
            <v>1</v>
          </cell>
          <cell r="M99">
            <v>22.21</v>
          </cell>
          <cell r="AF99" t="str">
            <v>P&amp;L</v>
          </cell>
        </row>
        <row r="100">
          <cell r="D100" t="str">
            <v>1</v>
          </cell>
          <cell r="M100">
            <v>15</v>
          </cell>
          <cell r="AF100" t="str">
            <v>P&amp;L</v>
          </cell>
        </row>
        <row r="101">
          <cell r="D101" t="str">
            <v>1</v>
          </cell>
          <cell r="M101">
            <v>-37.21</v>
          </cell>
          <cell r="AF101" t="str">
            <v>Balance sheet</v>
          </cell>
        </row>
        <row r="102">
          <cell r="D102" t="str">
            <v>1</v>
          </cell>
          <cell r="M102">
            <v>22.35</v>
          </cell>
          <cell r="AF102" t="str">
            <v>P&amp;L</v>
          </cell>
        </row>
        <row r="103">
          <cell r="D103" t="str">
            <v>1</v>
          </cell>
          <cell r="M103">
            <v>18.25</v>
          </cell>
          <cell r="AF103" t="str">
            <v>P&amp;L</v>
          </cell>
        </row>
        <row r="104">
          <cell r="D104" t="str">
            <v>1</v>
          </cell>
          <cell r="M104">
            <v>-40.6</v>
          </cell>
          <cell r="AF104" t="str">
            <v>Balance sheet</v>
          </cell>
        </row>
        <row r="105">
          <cell r="D105" t="str">
            <v>1</v>
          </cell>
          <cell r="M105">
            <v>22.38</v>
          </cell>
          <cell r="AF105" t="str">
            <v>P&amp;L</v>
          </cell>
        </row>
        <row r="106">
          <cell r="D106" t="str">
            <v>1</v>
          </cell>
          <cell r="M106">
            <v>15</v>
          </cell>
          <cell r="AF106" t="str">
            <v>P&amp;L</v>
          </cell>
        </row>
        <row r="107">
          <cell r="D107" t="str">
            <v>1</v>
          </cell>
          <cell r="M107">
            <v>-37.380000000000003</v>
          </cell>
          <cell r="AF107" t="str">
            <v>Balance sheet</v>
          </cell>
        </row>
        <row r="108">
          <cell r="D108" t="str">
            <v>1</v>
          </cell>
          <cell r="M108">
            <v>22.38</v>
          </cell>
          <cell r="AF108" t="str">
            <v>P&amp;L</v>
          </cell>
        </row>
        <row r="109">
          <cell r="D109" t="str">
            <v>1</v>
          </cell>
          <cell r="M109">
            <v>22.38</v>
          </cell>
          <cell r="AF109" t="str">
            <v>P&amp;L</v>
          </cell>
        </row>
        <row r="110">
          <cell r="D110" t="str">
            <v>1</v>
          </cell>
          <cell r="M110">
            <v>-44.76</v>
          </cell>
          <cell r="AF110" t="str">
            <v>Balance sheet</v>
          </cell>
        </row>
        <row r="111">
          <cell r="D111" t="str">
            <v>1</v>
          </cell>
          <cell r="M111">
            <v>22.5</v>
          </cell>
          <cell r="AF111" t="str">
            <v>P&amp;L</v>
          </cell>
        </row>
        <row r="112">
          <cell r="D112" t="str">
            <v>1</v>
          </cell>
          <cell r="M112">
            <v>18.54</v>
          </cell>
          <cell r="AF112" t="str">
            <v>P&amp;L</v>
          </cell>
        </row>
        <row r="113">
          <cell r="D113" t="str">
            <v>1</v>
          </cell>
          <cell r="M113">
            <v>-41.04</v>
          </cell>
          <cell r="AF113" t="str">
            <v>Balance sheet</v>
          </cell>
        </row>
        <row r="114">
          <cell r="D114" t="str">
            <v>1</v>
          </cell>
          <cell r="M114">
            <v>22.69</v>
          </cell>
          <cell r="AF114" t="str">
            <v>P&amp;L</v>
          </cell>
        </row>
        <row r="115">
          <cell r="D115" t="str">
            <v>1</v>
          </cell>
          <cell r="M115">
            <v>15</v>
          </cell>
          <cell r="AF115" t="str">
            <v>P&amp;L</v>
          </cell>
        </row>
        <row r="116">
          <cell r="D116" t="str">
            <v>1</v>
          </cell>
          <cell r="M116">
            <v>-37.69</v>
          </cell>
          <cell r="AF116" t="str">
            <v>Balance sheet</v>
          </cell>
        </row>
        <row r="117">
          <cell r="D117" t="str">
            <v>1</v>
          </cell>
          <cell r="M117">
            <v>22.21</v>
          </cell>
          <cell r="AF117" t="str">
            <v>P&amp;L</v>
          </cell>
        </row>
        <row r="118">
          <cell r="D118" t="str">
            <v>1</v>
          </cell>
          <cell r="M118">
            <v>-22.21</v>
          </cell>
          <cell r="AF118" t="str">
            <v>Balance sheet</v>
          </cell>
        </row>
        <row r="119">
          <cell r="D119" t="str">
            <v>1</v>
          </cell>
          <cell r="M119">
            <v>30</v>
          </cell>
          <cell r="AF119" t="str">
            <v>P&amp;L</v>
          </cell>
        </row>
        <row r="120">
          <cell r="D120" t="str">
            <v>1</v>
          </cell>
          <cell r="M120">
            <v>-30</v>
          </cell>
          <cell r="AF120" t="str">
            <v>Balance sheet</v>
          </cell>
        </row>
        <row r="121">
          <cell r="D121" t="str">
            <v>1</v>
          </cell>
          <cell r="M121">
            <v>22.38</v>
          </cell>
          <cell r="AF121" t="str">
            <v>P&amp;L</v>
          </cell>
        </row>
        <row r="122">
          <cell r="D122" t="str">
            <v>1</v>
          </cell>
          <cell r="M122">
            <v>-22.38</v>
          </cell>
          <cell r="AF122" t="str">
            <v>Balance sheet</v>
          </cell>
        </row>
        <row r="123">
          <cell r="D123" t="str">
            <v>1</v>
          </cell>
          <cell r="M123">
            <v>30</v>
          </cell>
          <cell r="AF123" t="str">
            <v>P&amp;L</v>
          </cell>
        </row>
        <row r="124">
          <cell r="D124" t="str">
            <v>1</v>
          </cell>
          <cell r="M124">
            <v>-30</v>
          </cell>
          <cell r="AF124" t="str">
            <v>Balance sheet</v>
          </cell>
        </row>
        <row r="125">
          <cell r="D125" t="str">
            <v>1</v>
          </cell>
          <cell r="M125">
            <v>35</v>
          </cell>
          <cell r="AF125" t="str">
            <v>P&amp;L</v>
          </cell>
        </row>
        <row r="126">
          <cell r="D126" t="str">
            <v>1</v>
          </cell>
          <cell r="M126">
            <v>-35</v>
          </cell>
          <cell r="AF126" t="str">
            <v>Balance sheet</v>
          </cell>
        </row>
        <row r="127">
          <cell r="D127" t="str">
            <v>1</v>
          </cell>
          <cell r="M127">
            <v>30</v>
          </cell>
          <cell r="AF127" t="str">
            <v>P&amp;L</v>
          </cell>
        </row>
        <row r="128">
          <cell r="D128" t="str">
            <v>1</v>
          </cell>
          <cell r="M128">
            <v>-30</v>
          </cell>
          <cell r="AF128" t="str">
            <v>Balance sheet</v>
          </cell>
        </row>
        <row r="129">
          <cell r="D129" t="str">
            <v>1</v>
          </cell>
          <cell r="M129">
            <v>22.69</v>
          </cell>
          <cell r="AF129" t="str">
            <v>P&amp;L</v>
          </cell>
        </row>
        <row r="130">
          <cell r="D130" t="str">
            <v>1</v>
          </cell>
          <cell r="M130">
            <v>-22.69</v>
          </cell>
          <cell r="AF130" t="str">
            <v>Balance sheet</v>
          </cell>
        </row>
        <row r="131">
          <cell r="D131" t="str">
            <v>1</v>
          </cell>
          <cell r="M131">
            <v>35</v>
          </cell>
          <cell r="AF131" t="str">
            <v>P&amp;L</v>
          </cell>
        </row>
        <row r="132">
          <cell r="D132" t="str">
            <v>1</v>
          </cell>
          <cell r="M132">
            <v>-35</v>
          </cell>
          <cell r="AF132" t="str">
            <v>Balance sheet</v>
          </cell>
        </row>
        <row r="133">
          <cell r="D133" t="str">
            <v>1</v>
          </cell>
          <cell r="M133">
            <v>13.44</v>
          </cell>
          <cell r="AF133" t="str">
            <v>P&amp;L</v>
          </cell>
        </row>
        <row r="134">
          <cell r="D134" t="str">
            <v>1</v>
          </cell>
          <cell r="M134">
            <v>-13.44</v>
          </cell>
          <cell r="AF134" t="str">
            <v>Balance sheet</v>
          </cell>
        </row>
        <row r="135">
          <cell r="D135" t="str">
            <v>1</v>
          </cell>
          <cell r="M135">
            <v>13.5</v>
          </cell>
          <cell r="AF135" t="str">
            <v>P&amp;L</v>
          </cell>
        </row>
        <row r="136">
          <cell r="D136" t="str">
            <v>1</v>
          </cell>
          <cell r="M136">
            <v>-13.5</v>
          </cell>
          <cell r="AF136" t="str">
            <v>Balance sheet</v>
          </cell>
        </row>
        <row r="137">
          <cell r="D137" t="str">
            <v>1</v>
          </cell>
          <cell r="M137">
            <v>0.15</v>
          </cell>
          <cell r="AF137" t="str">
            <v>P&amp;L</v>
          </cell>
        </row>
        <row r="138">
          <cell r="D138" t="str">
            <v>1</v>
          </cell>
          <cell r="M138">
            <v>-0.15</v>
          </cell>
          <cell r="AF138" t="str">
            <v>Balance sheet</v>
          </cell>
        </row>
        <row r="139">
          <cell r="D139" t="str">
            <v>1</v>
          </cell>
          <cell r="M139">
            <v>0.15</v>
          </cell>
          <cell r="AF139" t="str">
            <v>P&amp;L</v>
          </cell>
        </row>
        <row r="140">
          <cell r="D140" t="str">
            <v>1</v>
          </cell>
          <cell r="M140">
            <v>-0.15</v>
          </cell>
          <cell r="AF140" t="str">
            <v>Balance sheet</v>
          </cell>
        </row>
        <row r="141">
          <cell r="D141" t="str">
            <v>1</v>
          </cell>
          <cell r="M141">
            <v>0.45</v>
          </cell>
          <cell r="AF141" t="str">
            <v>P&amp;L</v>
          </cell>
        </row>
        <row r="142">
          <cell r="D142" t="str">
            <v>1</v>
          </cell>
          <cell r="M142">
            <v>-0.45</v>
          </cell>
          <cell r="AF142" t="str">
            <v>Balance sheet</v>
          </cell>
        </row>
        <row r="143">
          <cell r="D143" t="str">
            <v>1</v>
          </cell>
          <cell r="M143">
            <v>0.3</v>
          </cell>
          <cell r="AF143" t="str">
            <v>P&amp;L</v>
          </cell>
        </row>
        <row r="144">
          <cell r="D144" t="str">
            <v>1</v>
          </cell>
          <cell r="M144">
            <v>-0.3</v>
          </cell>
          <cell r="AF144" t="str">
            <v>Balance sheet</v>
          </cell>
        </row>
        <row r="145">
          <cell r="D145" t="str">
            <v>1</v>
          </cell>
          <cell r="M145">
            <v>0.3</v>
          </cell>
          <cell r="AF145" t="str">
            <v>P&amp;L</v>
          </cell>
        </row>
        <row r="146">
          <cell r="D146" t="str">
            <v>1</v>
          </cell>
          <cell r="M146">
            <v>-0.3</v>
          </cell>
          <cell r="AF146" t="str">
            <v>Balance sheet</v>
          </cell>
        </row>
        <row r="147">
          <cell r="D147" t="str">
            <v>1</v>
          </cell>
          <cell r="M147">
            <v>13.64</v>
          </cell>
          <cell r="AF147" t="str">
            <v>P&amp;L</v>
          </cell>
        </row>
        <row r="148">
          <cell r="D148" t="str">
            <v>1</v>
          </cell>
          <cell r="M148">
            <v>-13.64</v>
          </cell>
          <cell r="AF148" t="str">
            <v>Balance sheet</v>
          </cell>
        </row>
        <row r="149">
          <cell r="D149" t="str">
            <v>1</v>
          </cell>
          <cell r="M149">
            <v>0.15</v>
          </cell>
          <cell r="AF149" t="str">
            <v>P&amp;L</v>
          </cell>
        </row>
        <row r="150">
          <cell r="D150" t="str">
            <v>1</v>
          </cell>
          <cell r="M150">
            <v>-0.15</v>
          </cell>
          <cell r="AF150" t="str">
            <v>Balance sheet</v>
          </cell>
        </row>
        <row r="151">
          <cell r="D151" t="str">
            <v>1</v>
          </cell>
          <cell r="M151">
            <v>13.72</v>
          </cell>
          <cell r="AF151" t="str">
            <v>P&amp;L</v>
          </cell>
        </row>
        <row r="152">
          <cell r="D152" t="str">
            <v>1</v>
          </cell>
          <cell r="M152">
            <v>26.68</v>
          </cell>
          <cell r="AF152" t="str">
            <v>P&amp;L</v>
          </cell>
        </row>
        <row r="153">
          <cell r="D153" t="str">
            <v>1</v>
          </cell>
          <cell r="M153">
            <v>-40.4</v>
          </cell>
          <cell r="AF153" t="str">
            <v>Balance sheet</v>
          </cell>
        </row>
        <row r="154">
          <cell r="D154" t="str">
            <v>1</v>
          </cell>
          <cell r="M154">
            <v>0.15</v>
          </cell>
          <cell r="AF154" t="str">
            <v>P&amp;L</v>
          </cell>
        </row>
        <row r="155">
          <cell r="D155" t="str">
            <v>1</v>
          </cell>
          <cell r="M155">
            <v>-0.15</v>
          </cell>
          <cell r="AF155" t="str">
            <v>Balance sheet</v>
          </cell>
        </row>
        <row r="156">
          <cell r="D156" t="str">
            <v>1</v>
          </cell>
          <cell r="M156">
            <v>10800</v>
          </cell>
          <cell r="AF156" t="str">
            <v>Balance sheet</v>
          </cell>
        </row>
        <row r="157">
          <cell r="D157" t="str">
            <v>1</v>
          </cell>
          <cell r="M157">
            <v>-5165</v>
          </cell>
          <cell r="AF157" t="str">
            <v>P&amp;L</v>
          </cell>
        </row>
        <row r="158">
          <cell r="D158" t="str">
            <v>1</v>
          </cell>
          <cell r="M158">
            <v>-4835</v>
          </cell>
          <cell r="AF158" t="str">
            <v>Balance sheet</v>
          </cell>
        </row>
        <row r="159">
          <cell r="D159" t="str">
            <v>1</v>
          </cell>
          <cell r="M159">
            <v>-800</v>
          </cell>
          <cell r="AF159" t="str">
            <v>Balance sheet</v>
          </cell>
        </row>
        <row r="160">
          <cell r="D160" t="str">
            <v>1</v>
          </cell>
          <cell r="M160">
            <v>10800</v>
          </cell>
          <cell r="AF160" t="str">
            <v>Balance sheet</v>
          </cell>
        </row>
        <row r="161">
          <cell r="D161" t="str">
            <v>1</v>
          </cell>
          <cell r="M161">
            <v>-10800</v>
          </cell>
          <cell r="AF161" t="str">
            <v>Balance sheet</v>
          </cell>
        </row>
        <row r="162">
          <cell r="D162" t="str">
            <v>1</v>
          </cell>
          <cell r="M162">
            <v>12285</v>
          </cell>
          <cell r="AF162" t="str">
            <v>Balance sheet</v>
          </cell>
        </row>
        <row r="163">
          <cell r="D163" t="str">
            <v>1</v>
          </cell>
          <cell r="M163">
            <v>-2875</v>
          </cell>
          <cell r="AF163" t="str">
            <v>P&amp;L</v>
          </cell>
        </row>
        <row r="164">
          <cell r="D164" t="str">
            <v>1</v>
          </cell>
          <cell r="M164">
            <v>-8500</v>
          </cell>
          <cell r="AF164" t="str">
            <v>Balance sheet</v>
          </cell>
        </row>
        <row r="165">
          <cell r="D165" t="str">
            <v>1</v>
          </cell>
          <cell r="M165">
            <v>-910</v>
          </cell>
          <cell r="AF165" t="str">
            <v>Balance sheet</v>
          </cell>
        </row>
        <row r="166">
          <cell r="D166" t="str">
            <v>1</v>
          </cell>
          <cell r="M166">
            <v>21060</v>
          </cell>
          <cell r="AF166" t="str">
            <v>Balance sheet</v>
          </cell>
        </row>
        <row r="167">
          <cell r="D167" t="str">
            <v>1</v>
          </cell>
          <cell r="M167">
            <v>-2478</v>
          </cell>
          <cell r="AF167" t="str">
            <v>P&amp;L</v>
          </cell>
        </row>
        <row r="168">
          <cell r="D168" t="str">
            <v>1</v>
          </cell>
          <cell r="M168">
            <v>-17022</v>
          </cell>
          <cell r="AF168" t="str">
            <v>Balance sheet</v>
          </cell>
        </row>
        <row r="169">
          <cell r="D169" t="str">
            <v>1</v>
          </cell>
          <cell r="M169">
            <v>-1560</v>
          </cell>
          <cell r="AF169" t="str">
            <v>Balance sheet</v>
          </cell>
        </row>
        <row r="170">
          <cell r="D170" t="str">
            <v>1</v>
          </cell>
          <cell r="M170">
            <v>21060</v>
          </cell>
          <cell r="AF170" t="str">
            <v>Balance sheet</v>
          </cell>
        </row>
        <row r="171">
          <cell r="D171" t="str">
            <v>1</v>
          </cell>
          <cell r="M171">
            <v>-21060</v>
          </cell>
          <cell r="AF171" t="str">
            <v>Balance sheet</v>
          </cell>
        </row>
        <row r="172">
          <cell r="D172" t="str">
            <v>1</v>
          </cell>
          <cell r="M172">
            <v>-700000</v>
          </cell>
          <cell r="AF172" t="str">
            <v>Balance sheet</v>
          </cell>
        </row>
        <row r="173">
          <cell r="D173" t="str">
            <v>1</v>
          </cell>
          <cell r="M173">
            <v>700000</v>
          </cell>
          <cell r="AF173" t="str">
            <v>Balance sheet</v>
          </cell>
        </row>
        <row r="174">
          <cell r="D174" t="str">
            <v>1</v>
          </cell>
          <cell r="M174">
            <v>2400000</v>
          </cell>
          <cell r="AF174" t="str">
            <v>Balance sheet</v>
          </cell>
        </row>
        <row r="175">
          <cell r="D175" t="str">
            <v>1</v>
          </cell>
          <cell r="M175">
            <v>-2400000</v>
          </cell>
          <cell r="AF175" t="str">
            <v>Balance sheet</v>
          </cell>
        </row>
        <row r="176">
          <cell r="D176" t="str">
            <v>1</v>
          </cell>
          <cell r="M176">
            <v>180868.1</v>
          </cell>
          <cell r="AF176" t="str">
            <v>Balance sheet</v>
          </cell>
        </row>
        <row r="177">
          <cell r="D177" t="str">
            <v>1</v>
          </cell>
          <cell r="M177">
            <v>-180868.1</v>
          </cell>
          <cell r="AF177" t="str">
            <v>Balance sheet</v>
          </cell>
        </row>
        <row r="178">
          <cell r="D178" t="str">
            <v>1</v>
          </cell>
          <cell r="M178">
            <v>22.68</v>
          </cell>
          <cell r="AF178" t="str">
            <v>P&amp;L</v>
          </cell>
        </row>
        <row r="179">
          <cell r="D179" t="str">
            <v>1</v>
          </cell>
          <cell r="M179">
            <v>-22.68</v>
          </cell>
          <cell r="AF179" t="str">
            <v>Balance sheet</v>
          </cell>
        </row>
        <row r="180">
          <cell r="D180" t="str">
            <v>1</v>
          </cell>
          <cell r="M180">
            <v>35</v>
          </cell>
          <cell r="AF180" t="str">
            <v>P&amp;L</v>
          </cell>
        </row>
        <row r="181">
          <cell r="D181" t="str">
            <v>1</v>
          </cell>
          <cell r="M181">
            <v>-35</v>
          </cell>
          <cell r="AF181" t="str">
            <v>Balance sheet</v>
          </cell>
        </row>
        <row r="182">
          <cell r="D182" t="str">
            <v>1</v>
          </cell>
          <cell r="M182">
            <v>279.48</v>
          </cell>
          <cell r="AF182" t="str">
            <v>P&amp;L</v>
          </cell>
        </row>
        <row r="183">
          <cell r="D183" t="str">
            <v>1</v>
          </cell>
          <cell r="M183">
            <v>-279.48</v>
          </cell>
          <cell r="AF183" t="str">
            <v>Balance sheet</v>
          </cell>
        </row>
        <row r="184">
          <cell r="D184" t="str">
            <v>1</v>
          </cell>
          <cell r="M184">
            <v>90.84</v>
          </cell>
          <cell r="AF184" t="str">
            <v>P&amp;L</v>
          </cell>
        </row>
        <row r="185">
          <cell r="D185" t="str">
            <v>1</v>
          </cell>
          <cell r="M185">
            <v>-90.84</v>
          </cell>
          <cell r="AF185" t="str">
            <v>Balance sheet</v>
          </cell>
        </row>
        <row r="186">
          <cell r="D186" t="str">
            <v>1</v>
          </cell>
          <cell r="M186">
            <v>700000</v>
          </cell>
          <cell r="AF186" t="str">
            <v>Balance sheet</v>
          </cell>
        </row>
        <row r="187">
          <cell r="D187" t="str">
            <v>1</v>
          </cell>
          <cell r="M187">
            <v>-700000</v>
          </cell>
          <cell r="AF187" t="str">
            <v>Balance sheet</v>
          </cell>
        </row>
        <row r="188">
          <cell r="D188" t="str">
            <v>1</v>
          </cell>
          <cell r="M188">
            <v>126816.12</v>
          </cell>
          <cell r="AF188" t="str">
            <v>Balance sheet</v>
          </cell>
        </row>
        <row r="189">
          <cell r="D189" t="str">
            <v>1</v>
          </cell>
          <cell r="M189">
            <v>-126816.12</v>
          </cell>
          <cell r="AF189" t="str">
            <v>Balance sheet</v>
          </cell>
        </row>
        <row r="190">
          <cell r="D190" t="str">
            <v>1</v>
          </cell>
          <cell r="M190">
            <v>216467.6</v>
          </cell>
          <cell r="AF190" t="str">
            <v>Balance sheet</v>
          </cell>
        </row>
        <row r="191">
          <cell r="D191" t="str">
            <v>1</v>
          </cell>
          <cell r="M191">
            <v>-216467.6</v>
          </cell>
          <cell r="AF191" t="str">
            <v>Balance sheet</v>
          </cell>
        </row>
        <row r="192">
          <cell r="D192" t="str">
            <v>1</v>
          </cell>
          <cell r="M192">
            <v>13.7</v>
          </cell>
          <cell r="AF192" t="str">
            <v>P&amp;L</v>
          </cell>
        </row>
        <row r="193">
          <cell r="D193" t="str">
            <v>1</v>
          </cell>
          <cell r="M193">
            <v>-13.7</v>
          </cell>
          <cell r="AF193" t="str">
            <v>Balance sheet</v>
          </cell>
        </row>
        <row r="194">
          <cell r="D194" t="str">
            <v>1</v>
          </cell>
          <cell r="M194">
            <v>13.71</v>
          </cell>
          <cell r="AF194" t="str">
            <v>P&amp;L</v>
          </cell>
        </row>
        <row r="195">
          <cell r="D195" t="str">
            <v>1</v>
          </cell>
          <cell r="M195">
            <v>24.21</v>
          </cell>
          <cell r="AF195" t="str">
            <v>P&amp;L</v>
          </cell>
        </row>
        <row r="196">
          <cell r="D196" t="str">
            <v>1</v>
          </cell>
          <cell r="M196">
            <v>-37.92</v>
          </cell>
          <cell r="AF196" t="str">
            <v>Balance sheet</v>
          </cell>
        </row>
        <row r="197">
          <cell r="D197" t="str">
            <v>1</v>
          </cell>
          <cell r="M197">
            <v>6932.73</v>
          </cell>
          <cell r="AF197" t="str">
            <v>Balance sheet</v>
          </cell>
        </row>
        <row r="198">
          <cell r="D198" t="str">
            <v>1</v>
          </cell>
          <cell r="M198">
            <v>-6932.73</v>
          </cell>
          <cell r="AF198" t="str">
            <v>Balance sheet</v>
          </cell>
        </row>
        <row r="199">
          <cell r="D199" t="str">
            <v>1</v>
          </cell>
          <cell r="M199">
            <v>45707.32</v>
          </cell>
          <cell r="AF199" t="str">
            <v>Balance sheet</v>
          </cell>
        </row>
        <row r="200">
          <cell r="D200" t="str">
            <v>1</v>
          </cell>
          <cell r="M200">
            <v>182829.28</v>
          </cell>
          <cell r="AF200" t="str">
            <v>P&amp;L</v>
          </cell>
        </row>
        <row r="201">
          <cell r="D201" t="str">
            <v>1</v>
          </cell>
          <cell r="M201">
            <v>-228536.6</v>
          </cell>
          <cell r="AF201" t="str">
            <v>Balance sheet</v>
          </cell>
        </row>
        <row r="202">
          <cell r="D202" t="str">
            <v>1</v>
          </cell>
          <cell r="M202">
            <v>30000</v>
          </cell>
          <cell r="AF202" t="str">
            <v>P&amp;L</v>
          </cell>
        </row>
        <row r="203">
          <cell r="D203" t="str">
            <v>1</v>
          </cell>
          <cell r="M203">
            <v>-30000</v>
          </cell>
          <cell r="AF203" t="str">
            <v>Balance sheet</v>
          </cell>
        </row>
        <row r="204">
          <cell r="D204" t="str">
            <v>1</v>
          </cell>
          <cell r="M204">
            <v>21720.12</v>
          </cell>
          <cell r="AF204" t="str">
            <v>P&amp;L</v>
          </cell>
        </row>
        <row r="205">
          <cell r="D205" t="str">
            <v>1</v>
          </cell>
          <cell r="M205">
            <v>-21720.12</v>
          </cell>
          <cell r="AF205" t="str">
            <v>Balance sheet</v>
          </cell>
        </row>
        <row r="206">
          <cell r="D206" t="str">
            <v>1</v>
          </cell>
          <cell r="M206">
            <v>-45000</v>
          </cell>
          <cell r="AF206" t="str">
            <v>P&amp;L</v>
          </cell>
        </row>
        <row r="207">
          <cell r="D207" t="str">
            <v>1</v>
          </cell>
          <cell r="M207">
            <v>45000</v>
          </cell>
          <cell r="AF207" t="str">
            <v>Balance sheet</v>
          </cell>
        </row>
        <row r="208">
          <cell r="D208" t="str">
            <v>1</v>
          </cell>
          <cell r="M208">
            <v>8750</v>
          </cell>
          <cell r="AF208" t="str">
            <v>Balance sheet</v>
          </cell>
        </row>
        <row r="209">
          <cell r="D209" t="str">
            <v>1</v>
          </cell>
          <cell r="M209">
            <v>-8750</v>
          </cell>
          <cell r="AF209" t="str">
            <v>Balance sheet</v>
          </cell>
        </row>
        <row r="210">
          <cell r="D210" t="str">
            <v>1</v>
          </cell>
          <cell r="M210">
            <v>45000</v>
          </cell>
          <cell r="AF210" t="str">
            <v>P&amp;L</v>
          </cell>
        </row>
        <row r="211">
          <cell r="D211" t="str">
            <v>1</v>
          </cell>
          <cell r="M211">
            <v>-45000</v>
          </cell>
          <cell r="AF211" t="str">
            <v>Balance sheet</v>
          </cell>
        </row>
        <row r="212">
          <cell r="D212" t="str">
            <v>1</v>
          </cell>
          <cell r="M212">
            <v>16342.92</v>
          </cell>
          <cell r="AF212" t="str">
            <v>P&amp;L</v>
          </cell>
        </row>
        <row r="213">
          <cell r="D213" t="str">
            <v>1</v>
          </cell>
          <cell r="M213">
            <v>-16342.92</v>
          </cell>
          <cell r="AF213" t="str">
            <v>Balance sheet</v>
          </cell>
        </row>
        <row r="214">
          <cell r="D214" t="str">
            <v>1</v>
          </cell>
          <cell r="M214">
            <v>45185.7</v>
          </cell>
          <cell r="AF214" t="str">
            <v>P&amp;L</v>
          </cell>
        </row>
        <row r="215">
          <cell r="D215" t="str">
            <v>1</v>
          </cell>
          <cell r="M215">
            <v>-45185.7</v>
          </cell>
          <cell r="AF215" t="str">
            <v>Balance sheet</v>
          </cell>
        </row>
        <row r="216">
          <cell r="D216" t="str">
            <v>1</v>
          </cell>
          <cell r="M216">
            <v>8227.32</v>
          </cell>
          <cell r="AF216" t="str">
            <v>P&amp;L</v>
          </cell>
        </row>
        <row r="217">
          <cell r="D217" t="str">
            <v>1</v>
          </cell>
          <cell r="M217">
            <v>-8227.32</v>
          </cell>
          <cell r="AF217" t="str">
            <v>Balance sheet</v>
          </cell>
        </row>
        <row r="218">
          <cell r="D218" t="str">
            <v>1</v>
          </cell>
          <cell r="M218">
            <v>19350.96</v>
          </cell>
          <cell r="AF218" t="str">
            <v>P&amp;L</v>
          </cell>
        </row>
        <row r="219">
          <cell r="D219" t="str">
            <v>1</v>
          </cell>
          <cell r="M219">
            <v>-19350.96</v>
          </cell>
          <cell r="AF219" t="str">
            <v>Balance sheet</v>
          </cell>
        </row>
        <row r="220">
          <cell r="D220" t="str">
            <v>1</v>
          </cell>
          <cell r="M220">
            <v>-3250000</v>
          </cell>
          <cell r="AF220" t="str">
            <v>P&amp;L</v>
          </cell>
        </row>
        <row r="221">
          <cell r="D221" t="str">
            <v>1</v>
          </cell>
          <cell r="M221">
            <v>3250000</v>
          </cell>
          <cell r="AF221" t="str">
            <v>Balance sheet</v>
          </cell>
        </row>
        <row r="222">
          <cell r="D222" t="str">
            <v>1</v>
          </cell>
          <cell r="M222">
            <v>151515</v>
          </cell>
          <cell r="AF222" t="str">
            <v>P&amp;L</v>
          </cell>
        </row>
        <row r="223">
          <cell r="D223" t="str">
            <v>1</v>
          </cell>
          <cell r="M223">
            <v>-151515</v>
          </cell>
          <cell r="AF223" t="str">
            <v>Balance sheet</v>
          </cell>
        </row>
        <row r="224">
          <cell r="D224" t="str">
            <v>1</v>
          </cell>
          <cell r="M224">
            <v>-24000</v>
          </cell>
          <cell r="AF224" t="str">
            <v>P&amp;L</v>
          </cell>
        </row>
        <row r="225">
          <cell r="D225" t="str">
            <v>1</v>
          </cell>
          <cell r="M225">
            <v>24000</v>
          </cell>
          <cell r="AF225" t="str">
            <v>Balance sheet</v>
          </cell>
        </row>
        <row r="226">
          <cell r="D226" t="str">
            <v>1</v>
          </cell>
          <cell r="M226">
            <v>19028.43</v>
          </cell>
          <cell r="AF226" t="str">
            <v>Balance sheet</v>
          </cell>
        </row>
        <row r="227">
          <cell r="D227" t="str">
            <v>1</v>
          </cell>
          <cell r="M227">
            <v>-19028.43</v>
          </cell>
          <cell r="AF227" t="str">
            <v>P&amp;L</v>
          </cell>
        </row>
        <row r="228">
          <cell r="D228" t="str">
            <v>1</v>
          </cell>
          <cell r="M228">
            <v>215132.67</v>
          </cell>
          <cell r="AF228" t="str">
            <v>Balance sheet</v>
          </cell>
        </row>
        <row r="229">
          <cell r="D229">
            <v>6</v>
          </cell>
          <cell r="M229">
            <v>-1240.97</v>
          </cell>
          <cell r="AF229" t="str">
            <v>P&amp;L</v>
          </cell>
        </row>
        <row r="230">
          <cell r="D230" t="str">
            <v>1</v>
          </cell>
          <cell r="M230">
            <v>7298.09</v>
          </cell>
          <cell r="AF230" t="str">
            <v>P&amp;L</v>
          </cell>
        </row>
        <row r="231">
          <cell r="D231" t="str">
            <v>1</v>
          </cell>
          <cell r="M231">
            <v>2977.37</v>
          </cell>
          <cell r="AF231" t="str">
            <v>P&amp;L</v>
          </cell>
        </row>
        <row r="232">
          <cell r="D232" t="str">
            <v>1</v>
          </cell>
          <cell r="M232">
            <v>5154.87</v>
          </cell>
          <cell r="AF232" t="str">
            <v>P&amp;L</v>
          </cell>
        </row>
        <row r="233">
          <cell r="D233" t="str">
            <v>1</v>
          </cell>
          <cell r="M233">
            <v>13566.62</v>
          </cell>
          <cell r="AF233" t="str">
            <v>P&amp;L</v>
          </cell>
        </row>
        <row r="234">
          <cell r="D234" t="str">
            <v>1</v>
          </cell>
          <cell r="M234">
            <v>4660.78</v>
          </cell>
          <cell r="AF234" t="str">
            <v>P&amp;L</v>
          </cell>
        </row>
        <row r="235">
          <cell r="D235" t="str">
            <v>1</v>
          </cell>
          <cell r="M235">
            <v>4196.16</v>
          </cell>
          <cell r="AF235" t="str">
            <v>P&amp;L</v>
          </cell>
        </row>
        <row r="236">
          <cell r="D236" t="str">
            <v>1</v>
          </cell>
          <cell r="M236">
            <v>62695.51</v>
          </cell>
          <cell r="AF236" t="str">
            <v>P&amp;L</v>
          </cell>
        </row>
        <row r="237">
          <cell r="D237" t="str">
            <v>1</v>
          </cell>
          <cell r="M237">
            <v>2768.04</v>
          </cell>
          <cell r="AF237" t="str">
            <v>P&amp;L</v>
          </cell>
        </row>
        <row r="238">
          <cell r="D238" t="str">
            <v>1</v>
          </cell>
          <cell r="M238">
            <v>14465.22</v>
          </cell>
          <cell r="AF238" t="str">
            <v>P&amp;L</v>
          </cell>
        </row>
        <row r="239">
          <cell r="D239" t="str">
            <v>1</v>
          </cell>
          <cell r="M239">
            <v>19222.900000000001</v>
          </cell>
          <cell r="AF239" t="str">
            <v>P&amp;L</v>
          </cell>
        </row>
        <row r="240">
          <cell r="D240" t="str">
            <v>1</v>
          </cell>
          <cell r="M240">
            <v>7706.94</v>
          </cell>
          <cell r="AF240" t="str">
            <v>P&amp;L</v>
          </cell>
        </row>
        <row r="241">
          <cell r="D241" t="str">
            <v>1</v>
          </cell>
          <cell r="M241">
            <v>13242.78</v>
          </cell>
          <cell r="AF241" t="str">
            <v>P&amp;L</v>
          </cell>
        </row>
        <row r="242">
          <cell r="D242" t="str">
            <v>1</v>
          </cell>
          <cell r="M242">
            <v>-157955.28</v>
          </cell>
          <cell r="AF242" t="str">
            <v>Balance sheet</v>
          </cell>
        </row>
        <row r="243">
          <cell r="D243" t="str">
            <v>1</v>
          </cell>
          <cell r="M243">
            <v>26606.94</v>
          </cell>
          <cell r="AF243" t="str">
            <v>P&amp;L</v>
          </cell>
        </row>
        <row r="244">
          <cell r="D244" t="str">
            <v>1</v>
          </cell>
          <cell r="M244">
            <v>13303.5</v>
          </cell>
          <cell r="AF244" t="str">
            <v>P&amp;L</v>
          </cell>
        </row>
        <row r="245">
          <cell r="D245" t="str">
            <v>1</v>
          </cell>
          <cell r="M245">
            <v>13303.5</v>
          </cell>
          <cell r="AF245" t="str">
            <v>P&amp;L</v>
          </cell>
        </row>
        <row r="246">
          <cell r="D246" t="str">
            <v>1</v>
          </cell>
          <cell r="M246">
            <v>66517.460000000006</v>
          </cell>
          <cell r="AF246" t="str">
            <v>P&amp;L</v>
          </cell>
        </row>
        <row r="247">
          <cell r="D247" t="str">
            <v>1</v>
          </cell>
          <cell r="M247">
            <v>13303.5</v>
          </cell>
          <cell r="AF247" t="str">
            <v>P&amp;L</v>
          </cell>
        </row>
        <row r="248">
          <cell r="D248" t="str">
            <v>1</v>
          </cell>
          <cell r="M248">
            <v>13303.5</v>
          </cell>
          <cell r="AF248" t="str">
            <v>P&amp;L</v>
          </cell>
        </row>
        <row r="249">
          <cell r="D249" t="str">
            <v>1</v>
          </cell>
          <cell r="M249">
            <v>26606.98</v>
          </cell>
          <cell r="AF249" t="str">
            <v>P&amp;L</v>
          </cell>
        </row>
        <row r="250">
          <cell r="D250" t="str">
            <v>1</v>
          </cell>
          <cell r="M250">
            <v>13303.5</v>
          </cell>
          <cell r="AF250" t="str">
            <v>P&amp;L</v>
          </cell>
        </row>
        <row r="251">
          <cell r="D251" t="str">
            <v>1</v>
          </cell>
          <cell r="M251">
            <v>39910.47</v>
          </cell>
          <cell r="AF251" t="str">
            <v>P&amp;L</v>
          </cell>
        </row>
        <row r="252">
          <cell r="D252" t="str">
            <v>1</v>
          </cell>
          <cell r="M252">
            <v>26606.98</v>
          </cell>
          <cell r="AF252" t="str">
            <v>P&amp;L</v>
          </cell>
        </row>
        <row r="253">
          <cell r="D253" t="str">
            <v>1</v>
          </cell>
          <cell r="M253">
            <v>13303.49</v>
          </cell>
          <cell r="AF253" t="str">
            <v>P&amp;L</v>
          </cell>
        </row>
        <row r="254">
          <cell r="D254" t="str">
            <v>1</v>
          </cell>
          <cell r="M254">
            <v>39910.47</v>
          </cell>
          <cell r="AF254" t="str">
            <v>P&amp;L</v>
          </cell>
        </row>
        <row r="255">
          <cell r="D255" t="str">
            <v>1</v>
          </cell>
          <cell r="M255">
            <v>814.78</v>
          </cell>
          <cell r="AF255" t="str">
            <v>P&amp;L</v>
          </cell>
        </row>
        <row r="256">
          <cell r="D256" t="str">
            <v>1</v>
          </cell>
          <cell r="M256">
            <v>407.4</v>
          </cell>
          <cell r="AF256" t="str">
            <v>P&amp;L</v>
          </cell>
        </row>
        <row r="257">
          <cell r="D257" t="str">
            <v>1</v>
          </cell>
          <cell r="M257">
            <v>407.4</v>
          </cell>
          <cell r="AF257" t="str">
            <v>P&amp;L</v>
          </cell>
        </row>
        <row r="258">
          <cell r="D258" t="str">
            <v>1</v>
          </cell>
          <cell r="M258">
            <v>2036.95</v>
          </cell>
          <cell r="AF258" t="str">
            <v>P&amp;L</v>
          </cell>
        </row>
        <row r="259">
          <cell r="D259" t="str">
            <v>1</v>
          </cell>
          <cell r="M259">
            <v>407.4</v>
          </cell>
          <cell r="AF259" t="str">
            <v>P&amp;L</v>
          </cell>
        </row>
        <row r="260">
          <cell r="D260" t="str">
            <v>1</v>
          </cell>
          <cell r="M260">
            <v>407.4</v>
          </cell>
          <cell r="AF260" t="str">
            <v>P&amp;L</v>
          </cell>
        </row>
        <row r="261">
          <cell r="D261" t="str">
            <v>1</v>
          </cell>
          <cell r="M261">
            <v>814.78</v>
          </cell>
          <cell r="AF261" t="str">
            <v>P&amp;L</v>
          </cell>
        </row>
        <row r="262">
          <cell r="D262" t="str">
            <v>1</v>
          </cell>
          <cell r="M262">
            <v>407.39</v>
          </cell>
          <cell r="AF262" t="str">
            <v>P&amp;L</v>
          </cell>
        </row>
        <row r="263">
          <cell r="D263" t="str">
            <v>1</v>
          </cell>
          <cell r="M263">
            <v>1222.17</v>
          </cell>
          <cell r="AF263" t="str">
            <v>P&amp;L</v>
          </cell>
        </row>
        <row r="264">
          <cell r="D264" t="str">
            <v>1</v>
          </cell>
          <cell r="M264">
            <v>814.78</v>
          </cell>
          <cell r="AF264" t="str">
            <v>P&amp;L</v>
          </cell>
        </row>
        <row r="265">
          <cell r="D265" t="str">
            <v>1</v>
          </cell>
          <cell r="M265">
            <v>407.4</v>
          </cell>
          <cell r="AF265" t="str">
            <v>P&amp;L</v>
          </cell>
        </row>
        <row r="266">
          <cell r="D266" t="str">
            <v>1</v>
          </cell>
          <cell r="M266">
            <v>1222.17</v>
          </cell>
          <cell r="AF266" t="str">
            <v>P&amp;L</v>
          </cell>
        </row>
        <row r="267">
          <cell r="D267" t="str">
            <v>1</v>
          </cell>
          <cell r="M267">
            <v>11018.85</v>
          </cell>
          <cell r="AF267" t="str">
            <v>P&amp;L</v>
          </cell>
        </row>
        <row r="268">
          <cell r="D268" t="str">
            <v>1</v>
          </cell>
          <cell r="M268">
            <v>22037.71</v>
          </cell>
          <cell r="AF268" t="str">
            <v>P&amp;L</v>
          </cell>
        </row>
        <row r="269">
          <cell r="D269" t="str">
            <v>1</v>
          </cell>
          <cell r="M269">
            <v>11018.85</v>
          </cell>
          <cell r="AF269" t="str">
            <v>P&amp;L</v>
          </cell>
        </row>
        <row r="270">
          <cell r="D270" t="str">
            <v>1</v>
          </cell>
          <cell r="M270">
            <v>11018.85</v>
          </cell>
          <cell r="AF270" t="str">
            <v>P&amp;L</v>
          </cell>
        </row>
        <row r="271">
          <cell r="D271" t="str">
            <v>1</v>
          </cell>
          <cell r="M271">
            <v>11018.85</v>
          </cell>
          <cell r="AF271" t="str">
            <v>P&amp;L</v>
          </cell>
        </row>
        <row r="272">
          <cell r="D272" t="str">
            <v>1</v>
          </cell>
          <cell r="M272">
            <v>11018.85</v>
          </cell>
          <cell r="AF272" t="str">
            <v>P&amp;L</v>
          </cell>
        </row>
        <row r="273">
          <cell r="D273" t="str">
            <v>1</v>
          </cell>
          <cell r="M273">
            <v>11018.85</v>
          </cell>
          <cell r="AF273" t="str">
            <v>P&amp;L</v>
          </cell>
        </row>
        <row r="274">
          <cell r="D274" t="str">
            <v>1</v>
          </cell>
          <cell r="M274">
            <v>44075.42</v>
          </cell>
          <cell r="AF274" t="str">
            <v>P&amp;L</v>
          </cell>
        </row>
        <row r="275">
          <cell r="D275" t="str">
            <v>1</v>
          </cell>
          <cell r="M275">
            <v>44075.42</v>
          </cell>
          <cell r="AF275" t="str">
            <v>P&amp;L</v>
          </cell>
        </row>
        <row r="276">
          <cell r="D276" t="str">
            <v>1</v>
          </cell>
          <cell r="M276">
            <v>22037.71</v>
          </cell>
          <cell r="AF276" t="str">
            <v>P&amp;L</v>
          </cell>
        </row>
        <row r="277">
          <cell r="D277" t="str">
            <v>1</v>
          </cell>
          <cell r="M277">
            <v>11018.85</v>
          </cell>
          <cell r="AF277" t="str">
            <v>P&amp;L</v>
          </cell>
        </row>
        <row r="278">
          <cell r="D278" t="str">
            <v>1</v>
          </cell>
          <cell r="M278">
            <v>33056.57</v>
          </cell>
          <cell r="AF278" t="str">
            <v>P&amp;L</v>
          </cell>
        </row>
        <row r="279">
          <cell r="D279" t="str">
            <v>1</v>
          </cell>
          <cell r="M279">
            <v>518.78</v>
          </cell>
          <cell r="AF279" t="str">
            <v>P&amp;L</v>
          </cell>
        </row>
        <row r="280">
          <cell r="D280" t="str">
            <v>1</v>
          </cell>
          <cell r="M280">
            <v>1037.56</v>
          </cell>
          <cell r="AF280" t="str">
            <v>P&amp;L</v>
          </cell>
        </row>
        <row r="281">
          <cell r="D281" t="str">
            <v>1</v>
          </cell>
          <cell r="M281">
            <v>518.78</v>
          </cell>
          <cell r="AF281" t="str">
            <v>P&amp;L</v>
          </cell>
        </row>
        <row r="282">
          <cell r="D282" t="str">
            <v>1</v>
          </cell>
          <cell r="M282">
            <v>518.78</v>
          </cell>
          <cell r="AF282" t="str">
            <v>P&amp;L</v>
          </cell>
        </row>
        <row r="283">
          <cell r="D283" t="str">
            <v>1</v>
          </cell>
          <cell r="M283">
            <v>518.78</v>
          </cell>
          <cell r="AF283" t="str">
            <v>P&amp;L</v>
          </cell>
        </row>
        <row r="284">
          <cell r="D284" t="str">
            <v>1</v>
          </cell>
          <cell r="M284">
            <v>518.78</v>
          </cell>
          <cell r="AF284" t="str">
            <v>P&amp;L</v>
          </cell>
        </row>
        <row r="285">
          <cell r="D285" t="str">
            <v>1</v>
          </cell>
          <cell r="M285">
            <v>518.78</v>
          </cell>
          <cell r="AF285" t="str">
            <v>P&amp;L</v>
          </cell>
        </row>
        <row r="286">
          <cell r="D286" t="str">
            <v>1</v>
          </cell>
          <cell r="M286">
            <v>2075.11</v>
          </cell>
          <cell r="AF286" t="str">
            <v>P&amp;L</v>
          </cell>
        </row>
        <row r="287">
          <cell r="D287" t="str">
            <v>1</v>
          </cell>
          <cell r="M287">
            <v>2075.11</v>
          </cell>
          <cell r="AF287" t="str">
            <v>P&amp;L</v>
          </cell>
        </row>
        <row r="288">
          <cell r="D288" t="str">
            <v>1</v>
          </cell>
          <cell r="M288">
            <v>1037.56</v>
          </cell>
          <cell r="AF288" t="str">
            <v>P&amp;L</v>
          </cell>
        </row>
        <row r="289">
          <cell r="D289" t="str">
            <v>1</v>
          </cell>
          <cell r="M289">
            <v>518.78</v>
          </cell>
          <cell r="AF289" t="str">
            <v>P&amp;L</v>
          </cell>
        </row>
        <row r="290">
          <cell r="D290" t="str">
            <v>1</v>
          </cell>
          <cell r="M290">
            <v>1556.33</v>
          </cell>
          <cell r="AF290" t="str">
            <v>P&amp;L</v>
          </cell>
        </row>
        <row r="291">
          <cell r="D291" t="str">
            <v>1</v>
          </cell>
          <cell r="M291">
            <v>8.3800000000000008</v>
          </cell>
          <cell r="AF291" t="str">
            <v>P&amp;L</v>
          </cell>
        </row>
        <row r="292">
          <cell r="D292" t="str">
            <v>1</v>
          </cell>
          <cell r="M292">
            <v>33.520000000000003</v>
          </cell>
          <cell r="AF292" t="str">
            <v>P&amp;L</v>
          </cell>
        </row>
        <row r="293">
          <cell r="D293" t="str">
            <v>1</v>
          </cell>
          <cell r="M293">
            <v>8.3800000000000008</v>
          </cell>
          <cell r="AF293" t="str">
            <v>P&amp;L</v>
          </cell>
        </row>
        <row r="294">
          <cell r="D294" t="str">
            <v>1</v>
          </cell>
          <cell r="M294">
            <v>8.3800000000000008</v>
          </cell>
          <cell r="AF294" t="str">
            <v>P&amp;L</v>
          </cell>
        </row>
        <row r="295">
          <cell r="D295" t="str">
            <v>1</v>
          </cell>
          <cell r="M295">
            <v>50.28</v>
          </cell>
          <cell r="AF295" t="str">
            <v>P&amp;L</v>
          </cell>
        </row>
        <row r="296">
          <cell r="D296" t="str">
            <v>1</v>
          </cell>
          <cell r="M296">
            <v>16.760000000000002</v>
          </cell>
          <cell r="AF296" t="str">
            <v>P&amp;L</v>
          </cell>
        </row>
        <row r="297">
          <cell r="D297" t="str">
            <v>1</v>
          </cell>
          <cell r="M297">
            <v>8.3800000000000008</v>
          </cell>
          <cell r="AF297" t="str">
            <v>P&amp;L</v>
          </cell>
        </row>
        <row r="298">
          <cell r="D298" t="str">
            <v>1</v>
          </cell>
          <cell r="M298">
            <v>8.3800000000000008</v>
          </cell>
          <cell r="AF298" t="str">
            <v>P&amp;L</v>
          </cell>
        </row>
        <row r="299">
          <cell r="D299" t="str">
            <v>1</v>
          </cell>
          <cell r="M299">
            <v>8.3800000000000008</v>
          </cell>
          <cell r="AF299" t="str">
            <v>P&amp;L</v>
          </cell>
        </row>
        <row r="300">
          <cell r="D300" t="str">
            <v>1</v>
          </cell>
          <cell r="M300">
            <v>25.14</v>
          </cell>
          <cell r="AF300" t="str">
            <v>P&amp;L</v>
          </cell>
        </row>
        <row r="301">
          <cell r="D301" t="str">
            <v>1</v>
          </cell>
          <cell r="M301">
            <v>41.9</v>
          </cell>
          <cell r="AF301" t="str">
            <v>P&amp;L</v>
          </cell>
        </row>
        <row r="302">
          <cell r="D302" t="str">
            <v>1</v>
          </cell>
          <cell r="M302">
            <v>58.66</v>
          </cell>
          <cell r="AF302" t="str">
            <v>P&amp;L</v>
          </cell>
        </row>
        <row r="303">
          <cell r="D303" t="str">
            <v>1</v>
          </cell>
          <cell r="M303">
            <v>33.520000000000003</v>
          </cell>
          <cell r="AF303" t="str">
            <v>P&amp;L</v>
          </cell>
        </row>
        <row r="304">
          <cell r="D304" t="str">
            <v>1</v>
          </cell>
          <cell r="M304">
            <v>8.3800000000000008</v>
          </cell>
          <cell r="AF304" t="str">
            <v>P&amp;L</v>
          </cell>
        </row>
        <row r="305">
          <cell r="D305" t="str">
            <v>1</v>
          </cell>
          <cell r="M305">
            <v>8.3800000000000008</v>
          </cell>
          <cell r="AF305" t="str">
            <v>P&amp;L</v>
          </cell>
        </row>
        <row r="306">
          <cell r="D306" t="str">
            <v>1</v>
          </cell>
          <cell r="M306">
            <v>50.28</v>
          </cell>
          <cell r="AF306" t="str">
            <v>P&amp;L</v>
          </cell>
        </row>
        <row r="307">
          <cell r="D307" t="str">
            <v>1</v>
          </cell>
          <cell r="M307">
            <v>20.86</v>
          </cell>
          <cell r="AF307" t="str">
            <v>P&amp;L</v>
          </cell>
        </row>
        <row r="308">
          <cell r="D308" t="str">
            <v>1</v>
          </cell>
          <cell r="M308">
            <v>83.42</v>
          </cell>
          <cell r="AF308" t="str">
            <v>P&amp;L</v>
          </cell>
        </row>
        <row r="309">
          <cell r="D309" t="str">
            <v>1</v>
          </cell>
          <cell r="M309">
            <v>20.86</v>
          </cell>
          <cell r="AF309" t="str">
            <v>P&amp;L</v>
          </cell>
        </row>
        <row r="310">
          <cell r="D310" t="str">
            <v>1</v>
          </cell>
          <cell r="M310">
            <v>20.86</v>
          </cell>
          <cell r="AF310" t="str">
            <v>P&amp;L</v>
          </cell>
        </row>
        <row r="311">
          <cell r="D311" t="str">
            <v>1</v>
          </cell>
          <cell r="M311">
            <v>125.13</v>
          </cell>
          <cell r="AF311" t="str">
            <v>P&amp;L</v>
          </cell>
        </row>
        <row r="312">
          <cell r="D312" t="str">
            <v>1</v>
          </cell>
          <cell r="M312">
            <v>41.72</v>
          </cell>
          <cell r="AF312" t="str">
            <v>P&amp;L</v>
          </cell>
        </row>
        <row r="313">
          <cell r="D313" t="str">
            <v>1</v>
          </cell>
          <cell r="M313">
            <v>20.86</v>
          </cell>
          <cell r="AF313" t="str">
            <v>P&amp;L</v>
          </cell>
        </row>
        <row r="314">
          <cell r="D314" t="str">
            <v>1</v>
          </cell>
          <cell r="M314">
            <v>20.86</v>
          </cell>
          <cell r="AF314" t="str">
            <v>P&amp;L</v>
          </cell>
        </row>
        <row r="315">
          <cell r="D315" t="str">
            <v>1</v>
          </cell>
          <cell r="M315">
            <v>20.86</v>
          </cell>
          <cell r="AF315" t="str">
            <v>P&amp;L</v>
          </cell>
        </row>
        <row r="316">
          <cell r="D316" t="str">
            <v>1</v>
          </cell>
          <cell r="M316">
            <v>62.57</v>
          </cell>
          <cell r="AF316" t="str">
            <v>P&amp;L</v>
          </cell>
        </row>
        <row r="317">
          <cell r="D317" t="str">
            <v>1</v>
          </cell>
          <cell r="M317">
            <v>104.28</v>
          </cell>
          <cell r="AF317" t="str">
            <v>P&amp;L</v>
          </cell>
        </row>
        <row r="318">
          <cell r="D318" t="str">
            <v>1</v>
          </cell>
          <cell r="M318">
            <v>145.99</v>
          </cell>
          <cell r="AF318" t="str">
            <v>P&amp;L</v>
          </cell>
        </row>
        <row r="319">
          <cell r="D319" t="str">
            <v>1</v>
          </cell>
          <cell r="M319">
            <v>83.42</v>
          </cell>
          <cell r="AF319" t="str">
            <v>P&amp;L</v>
          </cell>
        </row>
        <row r="320">
          <cell r="D320" t="str">
            <v>1</v>
          </cell>
          <cell r="M320">
            <v>20.86</v>
          </cell>
          <cell r="AF320" t="str">
            <v>P&amp;L</v>
          </cell>
        </row>
        <row r="321">
          <cell r="D321" t="str">
            <v>1</v>
          </cell>
          <cell r="M321">
            <v>20.86</v>
          </cell>
          <cell r="AF321" t="str">
            <v>P&amp;L</v>
          </cell>
        </row>
        <row r="322">
          <cell r="D322" t="str">
            <v>1</v>
          </cell>
          <cell r="M322">
            <v>125.13</v>
          </cell>
          <cell r="AF322" t="str">
            <v>P&amp;L</v>
          </cell>
        </row>
        <row r="323">
          <cell r="D323" t="str">
            <v>1</v>
          </cell>
          <cell r="M323">
            <v>3808.94</v>
          </cell>
          <cell r="AF323" t="str">
            <v>P&amp;L</v>
          </cell>
        </row>
        <row r="324">
          <cell r="D324" t="str">
            <v>1</v>
          </cell>
          <cell r="M324">
            <v>3.5</v>
          </cell>
          <cell r="AF324" t="str">
            <v>P&amp;L</v>
          </cell>
        </row>
        <row r="325">
          <cell r="D325" t="str">
            <v>1</v>
          </cell>
          <cell r="M325">
            <v>1682.49</v>
          </cell>
          <cell r="AF325" t="str">
            <v>P&amp;L</v>
          </cell>
        </row>
        <row r="326">
          <cell r="D326" t="str">
            <v>1</v>
          </cell>
          <cell r="M326">
            <v>-575988.79</v>
          </cell>
          <cell r="AF326" t="str">
            <v>P&amp;L</v>
          </cell>
        </row>
        <row r="327">
          <cell r="D327" t="str">
            <v>1</v>
          </cell>
          <cell r="M327">
            <v>2922.74</v>
          </cell>
          <cell r="AF327" t="str">
            <v>Balance sheet</v>
          </cell>
        </row>
        <row r="328">
          <cell r="D328" t="str">
            <v>1</v>
          </cell>
          <cell r="M328">
            <v>2743.93</v>
          </cell>
          <cell r="AF328" t="str">
            <v>Balance sheet</v>
          </cell>
        </row>
        <row r="329">
          <cell r="D329" t="str">
            <v>1</v>
          </cell>
          <cell r="M329">
            <v>651.88</v>
          </cell>
          <cell r="AF329" t="str">
            <v>Balance sheet</v>
          </cell>
        </row>
        <row r="330">
          <cell r="D330" t="str">
            <v>1</v>
          </cell>
          <cell r="M330">
            <v>442.3</v>
          </cell>
          <cell r="AF330" t="str">
            <v>Balance sheet</v>
          </cell>
        </row>
        <row r="331">
          <cell r="D331" t="str">
            <v>1</v>
          </cell>
          <cell r="M331">
            <v>-6760.85</v>
          </cell>
          <cell r="AF331" t="str">
            <v>Balance sheet</v>
          </cell>
        </row>
        <row r="332">
          <cell r="D332" t="str">
            <v>1</v>
          </cell>
          <cell r="M332">
            <v>2743.93</v>
          </cell>
          <cell r="AF332" t="str">
            <v>Balance sheet</v>
          </cell>
        </row>
        <row r="333">
          <cell r="D333" t="str">
            <v>1</v>
          </cell>
          <cell r="M333">
            <v>377.53</v>
          </cell>
          <cell r="AF333" t="str">
            <v>Balance sheet</v>
          </cell>
        </row>
        <row r="334">
          <cell r="D334" t="str">
            <v>1</v>
          </cell>
          <cell r="M334">
            <v>218.5</v>
          </cell>
          <cell r="AF334" t="str">
            <v>Balance sheet</v>
          </cell>
        </row>
        <row r="335">
          <cell r="D335" t="str">
            <v>1</v>
          </cell>
          <cell r="M335">
            <v>-3339.96</v>
          </cell>
          <cell r="AF335" t="str">
            <v>Balance sheet</v>
          </cell>
        </row>
        <row r="336">
          <cell r="D336" t="str">
            <v>1</v>
          </cell>
          <cell r="M336">
            <v>1996.52</v>
          </cell>
          <cell r="AF336" t="str">
            <v>Balance sheet</v>
          </cell>
        </row>
        <row r="337">
          <cell r="D337" t="str">
            <v>1</v>
          </cell>
          <cell r="M337">
            <v>1810.61</v>
          </cell>
          <cell r="AF337" t="str">
            <v>Balance sheet</v>
          </cell>
        </row>
        <row r="338">
          <cell r="D338" t="str">
            <v>1</v>
          </cell>
          <cell r="M338">
            <v>1810.61</v>
          </cell>
          <cell r="AF338" t="str">
            <v>Balance sheet</v>
          </cell>
        </row>
        <row r="339">
          <cell r="D339" t="str">
            <v>1</v>
          </cell>
          <cell r="M339">
            <v>1810.61</v>
          </cell>
          <cell r="AF339" t="str">
            <v>Balance sheet</v>
          </cell>
        </row>
        <row r="340">
          <cell r="D340" t="str">
            <v>1</v>
          </cell>
          <cell r="M340">
            <v>1810.61</v>
          </cell>
          <cell r="AF340" t="str">
            <v>Balance sheet</v>
          </cell>
        </row>
        <row r="341">
          <cell r="D341" t="str">
            <v>1</v>
          </cell>
          <cell r="M341">
            <v>1810.61</v>
          </cell>
          <cell r="AF341" t="str">
            <v>Balance sheet</v>
          </cell>
        </row>
        <row r="342">
          <cell r="D342" t="str">
            <v>1</v>
          </cell>
          <cell r="M342">
            <v>-11049.57</v>
          </cell>
          <cell r="AF342" t="str">
            <v>Balance sheet</v>
          </cell>
        </row>
        <row r="343">
          <cell r="D343" t="str">
            <v>1</v>
          </cell>
          <cell r="M343">
            <v>2550.3200000000002</v>
          </cell>
          <cell r="AF343" t="str">
            <v>Balance sheet</v>
          </cell>
        </row>
        <row r="344">
          <cell r="D344" t="str">
            <v>1</v>
          </cell>
          <cell r="M344">
            <v>2785.31</v>
          </cell>
          <cell r="AF344" t="str">
            <v>Balance sheet</v>
          </cell>
        </row>
        <row r="345">
          <cell r="D345" t="str">
            <v>1</v>
          </cell>
          <cell r="M345">
            <v>3609.85</v>
          </cell>
          <cell r="AF345" t="str">
            <v>Balance sheet</v>
          </cell>
        </row>
        <row r="346">
          <cell r="D346" t="str">
            <v>1</v>
          </cell>
          <cell r="M346">
            <v>1076.1199999999999</v>
          </cell>
          <cell r="AF346" t="str">
            <v>Balance sheet</v>
          </cell>
        </row>
        <row r="347">
          <cell r="D347" t="str">
            <v>1</v>
          </cell>
          <cell r="M347">
            <v>801.72</v>
          </cell>
          <cell r="AF347" t="str">
            <v>Balance sheet</v>
          </cell>
        </row>
        <row r="348">
          <cell r="D348" t="str">
            <v>1</v>
          </cell>
          <cell r="M348">
            <v>-10823.32</v>
          </cell>
          <cell r="AF348" t="str">
            <v>Balance sheet</v>
          </cell>
        </row>
        <row r="349">
          <cell r="D349" t="str">
            <v>1</v>
          </cell>
          <cell r="M349">
            <v>208985.3</v>
          </cell>
          <cell r="AF349" t="str">
            <v>P&amp;L</v>
          </cell>
        </row>
        <row r="350">
          <cell r="D350" t="str">
            <v>1</v>
          </cell>
          <cell r="M350">
            <v>9370</v>
          </cell>
          <cell r="AF350" t="str">
            <v>P&amp;L</v>
          </cell>
        </row>
        <row r="351">
          <cell r="D351" t="str">
            <v>1</v>
          </cell>
          <cell r="M351">
            <v>19579.490000000002</v>
          </cell>
          <cell r="AF351" t="str">
            <v>P&amp;L</v>
          </cell>
        </row>
        <row r="352">
          <cell r="D352" t="str">
            <v>1</v>
          </cell>
          <cell r="M352">
            <v>17182.91</v>
          </cell>
          <cell r="AF352" t="str">
            <v>P&amp;L</v>
          </cell>
        </row>
        <row r="353">
          <cell r="D353" t="str">
            <v>1</v>
          </cell>
          <cell r="M353">
            <v>45222.06</v>
          </cell>
          <cell r="AF353" t="str">
            <v>P&amp;L</v>
          </cell>
        </row>
        <row r="354">
          <cell r="D354" t="str">
            <v>1</v>
          </cell>
          <cell r="M354">
            <v>15535.92</v>
          </cell>
          <cell r="AF354" t="str">
            <v>P&amp;L</v>
          </cell>
        </row>
        <row r="355">
          <cell r="D355" t="str">
            <v>1</v>
          </cell>
          <cell r="M355">
            <v>20553.060000000001</v>
          </cell>
          <cell r="AF355" t="str">
            <v>P&amp;L</v>
          </cell>
        </row>
        <row r="356">
          <cell r="D356" t="str">
            <v>1</v>
          </cell>
          <cell r="M356">
            <v>9226.7800000000007</v>
          </cell>
          <cell r="AF356" t="str">
            <v>P&amp;L</v>
          </cell>
        </row>
        <row r="357">
          <cell r="D357" t="str">
            <v>1</v>
          </cell>
          <cell r="M357">
            <v>56237.53</v>
          </cell>
          <cell r="AF357" t="str">
            <v>P&amp;L</v>
          </cell>
        </row>
        <row r="358">
          <cell r="D358" t="str">
            <v>1</v>
          </cell>
          <cell r="M358">
            <v>64076.02</v>
          </cell>
          <cell r="AF358" t="str">
            <v>P&amp;L</v>
          </cell>
        </row>
        <row r="359">
          <cell r="D359" t="str">
            <v>1</v>
          </cell>
          <cell r="M359">
            <v>25689.8</v>
          </cell>
          <cell r="AF359" t="str">
            <v>P&amp;L</v>
          </cell>
        </row>
        <row r="360">
          <cell r="D360" t="str">
            <v>1</v>
          </cell>
          <cell r="M360">
            <v>44142.61</v>
          </cell>
          <cell r="AF360" t="str">
            <v>P&amp;L</v>
          </cell>
        </row>
        <row r="361">
          <cell r="D361" t="str">
            <v>1</v>
          </cell>
          <cell r="M361">
            <v>9924.58</v>
          </cell>
          <cell r="AF361" t="str">
            <v>P&amp;L</v>
          </cell>
        </row>
        <row r="362">
          <cell r="D362" t="str">
            <v>1</v>
          </cell>
          <cell r="M362">
            <v>11413.12</v>
          </cell>
          <cell r="AF362" t="str">
            <v>P&amp;L</v>
          </cell>
        </row>
        <row r="363">
          <cell r="D363" t="str">
            <v>1</v>
          </cell>
          <cell r="M363">
            <v>12039.07</v>
          </cell>
          <cell r="AF363" t="str">
            <v>P&amp;L</v>
          </cell>
        </row>
        <row r="364">
          <cell r="D364" t="str">
            <v>1</v>
          </cell>
          <cell r="M364">
            <v>377.09</v>
          </cell>
          <cell r="AF364" t="str">
            <v>P&amp;L</v>
          </cell>
        </row>
        <row r="365">
          <cell r="D365" t="str">
            <v>1</v>
          </cell>
          <cell r="M365">
            <v>3808.94</v>
          </cell>
          <cell r="AF365" t="str">
            <v>P&amp;L</v>
          </cell>
        </row>
        <row r="366">
          <cell r="D366" t="str">
            <v>1</v>
          </cell>
          <cell r="M366">
            <v>938.52</v>
          </cell>
          <cell r="AF366" t="str">
            <v>P&amp;L</v>
          </cell>
        </row>
        <row r="367">
          <cell r="D367" t="str">
            <v>1</v>
          </cell>
          <cell r="M367">
            <v>3.5</v>
          </cell>
          <cell r="AF367" t="str">
            <v>P&amp;L</v>
          </cell>
        </row>
        <row r="368">
          <cell r="D368" t="str">
            <v>1</v>
          </cell>
          <cell r="M368">
            <v>1682.49</v>
          </cell>
          <cell r="AF368" t="str">
            <v>P&amp;L</v>
          </cell>
        </row>
        <row r="369">
          <cell r="D369" t="str">
            <v>1</v>
          </cell>
          <cell r="M369">
            <v>-575988.79</v>
          </cell>
          <cell r="AF369" t="str">
            <v>P&amp;L</v>
          </cell>
        </row>
        <row r="370">
          <cell r="D370" t="str">
            <v>1</v>
          </cell>
          <cell r="M370">
            <v>124041.97</v>
          </cell>
          <cell r="AF370" t="str">
            <v>Balance sheet</v>
          </cell>
        </row>
        <row r="371">
          <cell r="D371" t="str">
            <v>1</v>
          </cell>
          <cell r="M371">
            <v>-37936.769999999997</v>
          </cell>
          <cell r="AF371" t="str">
            <v>P&amp;L</v>
          </cell>
        </row>
        <row r="372">
          <cell r="D372" t="str">
            <v>1</v>
          </cell>
          <cell r="M372">
            <v>-9943.02</v>
          </cell>
          <cell r="AF372" t="str">
            <v>P&amp;L</v>
          </cell>
        </row>
        <row r="373">
          <cell r="D373" t="str">
            <v>1</v>
          </cell>
          <cell r="M373">
            <v>-17996.04</v>
          </cell>
          <cell r="AF373" t="str">
            <v>P&amp;L</v>
          </cell>
        </row>
        <row r="374">
          <cell r="D374" t="str">
            <v>1</v>
          </cell>
          <cell r="M374">
            <v>-32254.51</v>
          </cell>
          <cell r="AF374" t="str">
            <v>P&amp;L</v>
          </cell>
        </row>
        <row r="375">
          <cell r="D375" t="str">
            <v>1</v>
          </cell>
          <cell r="M375">
            <v>-25911.63</v>
          </cell>
          <cell r="AF375" t="str">
            <v>P&amp;L</v>
          </cell>
        </row>
        <row r="376">
          <cell r="D376" t="str">
            <v>1</v>
          </cell>
          <cell r="M376">
            <v>15819</v>
          </cell>
          <cell r="AF376" t="str">
            <v>Balance sheet</v>
          </cell>
        </row>
        <row r="377">
          <cell r="D377" t="str">
            <v>1</v>
          </cell>
          <cell r="M377">
            <v>-15819</v>
          </cell>
          <cell r="AF377" t="str">
            <v>Balance sheet</v>
          </cell>
        </row>
        <row r="378">
          <cell r="D378" t="str">
            <v>1</v>
          </cell>
          <cell r="M378">
            <v>9026.49</v>
          </cell>
          <cell r="AF378" t="str">
            <v>Balance sheet</v>
          </cell>
        </row>
        <row r="379">
          <cell r="D379" t="str">
            <v>1</v>
          </cell>
          <cell r="M379">
            <v>-9026.49</v>
          </cell>
          <cell r="AF379" t="str">
            <v>Balance sheet</v>
          </cell>
        </row>
        <row r="380">
          <cell r="D380" t="str">
            <v>1</v>
          </cell>
          <cell r="M380">
            <v>6760.85</v>
          </cell>
          <cell r="AF380" t="str">
            <v>Balance sheet</v>
          </cell>
        </row>
        <row r="381">
          <cell r="D381" t="str">
            <v>1</v>
          </cell>
          <cell r="M381">
            <v>-6760.85</v>
          </cell>
          <cell r="AF381" t="str">
            <v>Balance sheet</v>
          </cell>
        </row>
        <row r="382">
          <cell r="D382" t="str">
            <v>1</v>
          </cell>
          <cell r="M382">
            <v>3339.96</v>
          </cell>
          <cell r="AF382" t="str">
            <v>Balance sheet</v>
          </cell>
        </row>
        <row r="383">
          <cell r="D383" t="str">
            <v>1</v>
          </cell>
          <cell r="M383">
            <v>-3339.96</v>
          </cell>
          <cell r="AF383" t="str">
            <v>Balance sheet</v>
          </cell>
        </row>
        <row r="384">
          <cell r="D384" t="str">
            <v>1</v>
          </cell>
          <cell r="M384">
            <v>10823.32</v>
          </cell>
          <cell r="AF384" t="str">
            <v>Balance sheet</v>
          </cell>
        </row>
        <row r="385">
          <cell r="D385" t="str">
            <v>1</v>
          </cell>
          <cell r="M385">
            <v>-10823.32</v>
          </cell>
          <cell r="AF385" t="str">
            <v>Balance sheet</v>
          </cell>
        </row>
        <row r="386">
          <cell r="D386" t="str">
            <v>1</v>
          </cell>
          <cell r="M386">
            <v>1505.84</v>
          </cell>
          <cell r="AF386" t="str">
            <v>Balance sheet</v>
          </cell>
        </row>
        <row r="387">
          <cell r="D387" t="str">
            <v>1</v>
          </cell>
          <cell r="M387">
            <v>219.41</v>
          </cell>
          <cell r="AF387" t="str">
            <v>Balance sheet</v>
          </cell>
        </row>
        <row r="388">
          <cell r="D388" t="str">
            <v>1</v>
          </cell>
          <cell r="M388">
            <v>-1725.25</v>
          </cell>
          <cell r="AF388" t="str">
            <v>Balance sheet</v>
          </cell>
        </row>
        <row r="389">
          <cell r="D389" t="str">
            <v>1</v>
          </cell>
          <cell r="M389">
            <v>3812.04</v>
          </cell>
          <cell r="AF389" t="str">
            <v>Balance sheet</v>
          </cell>
        </row>
        <row r="390">
          <cell r="D390" t="str">
            <v>1</v>
          </cell>
          <cell r="M390">
            <v>-3812.04</v>
          </cell>
          <cell r="AF390" t="str">
            <v>P&amp;L</v>
          </cell>
        </row>
        <row r="391">
          <cell r="D391" t="str">
            <v>1</v>
          </cell>
          <cell r="M391">
            <v>44027.74</v>
          </cell>
          <cell r="AF391" t="str">
            <v>P&amp;L</v>
          </cell>
        </row>
        <row r="392">
          <cell r="D392" t="str">
            <v>1</v>
          </cell>
          <cell r="M392">
            <v>812.45</v>
          </cell>
          <cell r="AF392" t="str">
            <v>P&amp;L</v>
          </cell>
        </row>
        <row r="393">
          <cell r="D393" t="str">
            <v>1</v>
          </cell>
          <cell r="M393">
            <v>575.61</v>
          </cell>
          <cell r="AF393" t="str">
            <v>P&amp;L</v>
          </cell>
        </row>
        <row r="394">
          <cell r="D394" t="str">
            <v>1</v>
          </cell>
          <cell r="M394">
            <v>2381.25</v>
          </cell>
          <cell r="AF394" t="str">
            <v>P&amp;L</v>
          </cell>
        </row>
        <row r="395">
          <cell r="D395" t="str">
            <v>1</v>
          </cell>
          <cell r="M395">
            <v>-47797.05</v>
          </cell>
          <cell r="AF395" t="str">
            <v>Balance sheet</v>
          </cell>
        </row>
        <row r="396">
          <cell r="D396" t="str">
            <v>1</v>
          </cell>
          <cell r="M396">
            <v>-21291</v>
          </cell>
          <cell r="AF396" t="str">
            <v>P&amp;L</v>
          </cell>
        </row>
        <row r="397">
          <cell r="D397" t="str">
            <v>1</v>
          </cell>
          <cell r="M397">
            <v>21291</v>
          </cell>
          <cell r="AF397" t="str">
            <v>Balance sheet</v>
          </cell>
        </row>
        <row r="398">
          <cell r="D398" t="str">
            <v>1</v>
          </cell>
          <cell r="M398">
            <v>-41164.730000000003</v>
          </cell>
          <cell r="AF398" t="str">
            <v>Balance sheet</v>
          </cell>
        </row>
        <row r="399">
          <cell r="D399" t="str">
            <v>1</v>
          </cell>
          <cell r="M399">
            <v>41164.730000000003</v>
          </cell>
          <cell r="AF399" t="str">
            <v>Balance sheet</v>
          </cell>
        </row>
        <row r="400">
          <cell r="D400" t="str">
            <v>1</v>
          </cell>
          <cell r="M400">
            <v>2627.1</v>
          </cell>
          <cell r="AF400" t="str">
            <v>Balance sheet</v>
          </cell>
        </row>
        <row r="401">
          <cell r="D401" t="str">
            <v>1</v>
          </cell>
          <cell r="M401">
            <v>2627.1</v>
          </cell>
          <cell r="AF401" t="str">
            <v>Balance sheet</v>
          </cell>
        </row>
        <row r="402">
          <cell r="D402" t="str">
            <v>1</v>
          </cell>
          <cell r="M402">
            <v>2627.1</v>
          </cell>
          <cell r="AF402" t="str">
            <v>Balance sheet</v>
          </cell>
        </row>
        <row r="403">
          <cell r="D403" t="str">
            <v>1</v>
          </cell>
          <cell r="M403">
            <v>2627.1</v>
          </cell>
          <cell r="AF403" t="str">
            <v>Balance sheet</v>
          </cell>
        </row>
        <row r="404">
          <cell r="D404" t="str">
            <v>1</v>
          </cell>
          <cell r="M404">
            <v>-10508.4</v>
          </cell>
          <cell r="AF404" t="str">
            <v>Balance sheet</v>
          </cell>
        </row>
        <row r="405">
          <cell r="D405" t="str">
            <v>1</v>
          </cell>
          <cell r="M405">
            <v>3812.04</v>
          </cell>
          <cell r="AF405" t="str">
            <v>Balance sheet</v>
          </cell>
        </row>
        <row r="406">
          <cell r="D406" t="str">
            <v>1</v>
          </cell>
          <cell r="M406">
            <v>-3812.04</v>
          </cell>
          <cell r="AF406" t="str">
            <v>P&amp;L</v>
          </cell>
        </row>
        <row r="407">
          <cell r="D407" t="str">
            <v>1</v>
          </cell>
          <cell r="M407">
            <v>604.14</v>
          </cell>
          <cell r="AF407" t="str">
            <v>Balance sheet</v>
          </cell>
        </row>
        <row r="408">
          <cell r="D408" t="str">
            <v>1</v>
          </cell>
          <cell r="M408">
            <v>-604.14</v>
          </cell>
          <cell r="AF408" t="str">
            <v>P&amp;L</v>
          </cell>
        </row>
        <row r="409">
          <cell r="D409" t="str">
            <v>1</v>
          </cell>
          <cell r="M409">
            <v>41137.82</v>
          </cell>
          <cell r="AF409" t="str">
            <v>Balance sheet</v>
          </cell>
        </row>
        <row r="410">
          <cell r="D410">
            <v>6</v>
          </cell>
          <cell r="M410">
            <v>1240.97</v>
          </cell>
          <cell r="AF410" t="str">
            <v>P&amp;L</v>
          </cell>
        </row>
        <row r="411">
          <cell r="D411" t="str">
            <v>1</v>
          </cell>
          <cell r="M411">
            <v>39164.120000000003</v>
          </cell>
          <cell r="AF411" t="str">
            <v>P&amp;L</v>
          </cell>
        </row>
        <row r="412">
          <cell r="D412" t="str">
            <v>1</v>
          </cell>
          <cell r="M412">
            <v>-39164.120000000003</v>
          </cell>
          <cell r="AF412" t="str">
            <v>Balance sheet</v>
          </cell>
        </row>
        <row r="413">
          <cell r="D413" t="str">
            <v>1</v>
          </cell>
          <cell r="M413">
            <v>1426.84</v>
          </cell>
          <cell r="AF413" t="str">
            <v>P&amp;L</v>
          </cell>
        </row>
        <row r="414">
          <cell r="D414" t="str">
            <v>1</v>
          </cell>
          <cell r="M414">
            <v>-1426.84</v>
          </cell>
          <cell r="AF414" t="str">
            <v>Balance sheet</v>
          </cell>
        </row>
        <row r="415">
          <cell r="D415" t="str">
            <v>1</v>
          </cell>
          <cell r="M415">
            <v>842.22</v>
          </cell>
          <cell r="AF415" t="str">
            <v>P&amp;L</v>
          </cell>
        </row>
        <row r="416">
          <cell r="D416" t="str">
            <v>1</v>
          </cell>
          <cell r="M416">
            <v>-842.22</v>
          </cell>
          <cell r="AF416" t="str">
            <v>Balance sheet</v>
          </cell>
        </row>
        <row r="417">
          <cell r="D417" t="str">
            <v>1</v>
          </cell>
          <cell r="M417">
            <v>11823.04</v>
          </cell>
          <cell r="AF417" t="str">
            <v>Balance sheet</v>
          </cell>
        </row>
        <row r="418">
          <cell r="D418" t="str">
            <v>1</v>
          </cell>
          <cell r="M418">
            <v>-11823.04</v>
          </cell>
          <cell r="AF418" t="str">
            <v>Balance sheet</v>
          </cell>
        </row>
        <row r="419">
          <cell r="D419" t="str">
            <v>1</v>
          </cell>
          <cell r="M419">
            <v>38186.67</v>
          </cell>
          <cell r="AF419" t="str">
            <v>Balance sheet</v>
          </cell>
        </row>
        <row r="420">
          <cell r="D420" t="str">
            <v>1</v>
          </cell>
          <cell r="M420">
            <v>-19686.669999999998</v>
          </cell>
          <cell r="AF420" t="str">
            <v>P&amp;L</v>
          </cell>
        </row>
        <row r="421">
          <cell r="D421" t="str">
            <v>1</v>
          </cell>
          <cell r="M421">
            <v>-18500</v>
          </cell>
          <cell r="AF421" t="str">
            <v>P&amp;L</v>
          </cell>
        </row>
        <row r="422">
          <cell r="D422" t="str">
            <v>1</v>
          </cell>
          <cell r="M422">
            <v>2973</v>
          </cell>
          <cell r="AF422" t="str">
            <v>Balance sheet</v>
          </cell>
        </row>
        <row r="423">
          <cell r="D423" t="str">
            <v>1</v>
          </cell>
          <cell r="M423">
            <v>-2973</v>
          </cell>
          <cell r="AF423" t="str">
            <v>P&amp;L</v>
          </cell>
        </row>
        <row r="424">
          <cell r="D424" t="str">
            <v>1</v>
          </cell>
          <cell r="M424">
            <v>20708</v>
          </cell>
          <cell r="AF424" t="str">
            <v>P&amp;L</v>
          </cell>
        </row>
        <row r="425">
          <cell r="D425" t="str">
            <v>1</v>
          </cell>
          <cell r="M425">
            <v>-20708</v>
          </cell>
          <cell r="AF425" t="str">
            <v>Balance sheet</v>
          </cell>
        </row>
        <row r="426">
          <cell r="D426" t="str">
            <v>1</v>
          </cell>
          <cell r="M426">
            <v>15819.37</v>
          </cell>
          <cell r="AF426" t="str">
            <v>Balance sheet</v>
          </cell>
        </row>
        <row r="427">
          <cell r="D427" t="str">
            <v>1</v>
          </cell>
          <cell r="M427">
            <v>29851.67</v>
          </cell>
          <cell r="AF427" t="str">
            <v>P&amp;L</v>
          </cell>
        </row>
        <row r="428">
          <cell r="D428" t="str">
            <v>1</v>
          </cell>
          <cell r="M428">
            <v>-45671.040000000001</v>
          </cell>
          <cell r="AF428" t="str">
            <v>Balance sheet</v>
          </cell>
        </row>
        <row r="429">
          <cell r="D429" t="str">
            <v>1</v>
          </cell>
          <cell r="M429">
            <v>2655</v>
          </cell>
          <cell r="AF429" t="str">
            <v>P&amp;L</v>
          </cell>
        </row>
        <row r="430">
          <cell r="D430" t="str">
            <v>1</v>
          </cell>
          <cell r="M430">
            <v>-2655</v>
          </cell>
          <cell r="AF430" t="str">
            <v>Balance sheet</v>
          </cell>
        </row>
        <row r="431">
          <cell r="D431" t="str">
            <v>1</v>
          </cell>
          <cell r="M431">
            <v>182829.28</v>
          </cell>
          <cell r="AF431" t="str">
            <v>Balance sheet</v>
          </cell>
        </row>
        <row r="432">
          <cell r="D432" t="str">
            <v>1</v>
          </cell>
          <cell r="M432">
            <v>45707.32</v>
          </cell>
          <cell r="AF432" t="str">
            <v>P&amp;L</v>
          </cell>
        </row>
        <row r="433">
          <cell r="D433" t="str">
            <v>1</v>
          </cell>
          <cell r="M433">
            <v>-228536.6</v>
          </cell>
          <cell r="AF433" t="str">
            <v>Balance sheet</v>
          </cell>
        </row>
        <row r="434">
          <cell r="D434" t="str">
            <v>1</v>
          </cell>
          <cell r="M434">
            <v>6499</v>
          </cell>
          <cell r="AF434" t="str">
            <v>Balance sheet</v>
          </cell>
        </row>
        <row r="435">
          <cell r="D435" t="str">
            <v>1</v>
          </cell>
          <cell r="M435">
            <v>-6499</v>
          </cell>
          <cell r="AF435" t="str">
            <v>Balance sheet</v>
          </cell>
        </row>
        <row r="436">
          <cell r="D436" t="str">
            <v>1</v>
          </cell>
          <cell r="M436">
            <v>66667</v>
          </cell>
          <cell r="AF436" t="str">
            <v>P&amp;L</v>
          </cell>
        </row>
        <row r="437">
          <cell r="D437" t="str">
            <v>1</v>
          </cell>
          <cell r="M437">
            <v>-66667</v>
          </cell>
          <cell r="AF437" t="str">
            <v>Balance sheet</v>
          </cell>
        </row>
        <row r="438">
          <cell r="D438" t="str">
            <v>1</v>
          </cell>
          <cell r="M438">
            <v>95223.58</v>
          </cell>
          <cell r="AF438" t="str">
            <v>P&amp;L</v>
          </cell>
        </row>
        <row r="439">
          <cell r="D439" t="str">
            <v>1</v>
          </cell>
          <cell r="M439">
            <v>-95223.58</v>
          </cell>
          <cell r="AF439" t="str">
            <v>Balance sheet</v>
          </cell>
        </row>
        <row r="440">
          <cell r="D440" t="str">
            <v>1</v>
          </cell>
          <cell r="M440">
            <v>715.8</v>
          </cell>
          <cell r="AF440" t="str">
            <v>P&amp;L</v>
          </cell>
        </row>
        <row r="441">
          <cell r="D441" t="str">
            <v>1</v>
          </cell>
          <cell r="M441">
            <v>-715.8</v>
          </cell>
          <cell r="AF441" t="str">
            <v>Balance sheet</v>
          </cell>
        </row>
        <row r="442">
          <cell r="D442" t="str">
            <v>1</v>
          </cell>
          <cell r="M442">
            <v>835.01</v>
          </cell>
          <cell r="AF442" t="str">
            <v>P&amp;L</v>
          </cell>
        </row>
        <row r="443">
          <cell r="D443" t="str">
            <v>1</v>
          </cell>
          <cell r="M443">
            <v>3948.17</v>
          </cell>
          <cell r="AF443" t="str">
            <v>P&amp;L</v>
          </cell>
        </row>
        <row r="444">
          <cell r="D444" t="str">
            <v>1</v>
          </cell>
          <cell r="M444">
            <v>82149.100000000006</v>
          </cell>
          <cell r="AF444" t="str">
            <v>P&amp;L</v>
          </cell>
        </row>
        <row r="445">
          <cell r="D445" t="str">
            <v>1</v>
          </cell>
          <cell r="M445">
            <v>110.29</v>
          </cell>
          <cell r="AF445" t="str">
            <v>P&amp;L</v>
          </cell>
        </row>
        <row r="446">
          <cell r="D446" t="str">
            <v>1</v>
          </cell>
          <cell r="M446">
            <v>-835.01</v>
          </cell>
          <cell r="AF446" t="str">
            <v>Balance sheet</v>
          </cell>
        </row>
        <row r="447">
          <cell r="D447" t="str">
            <v>1</v>
          </cell>
          <cell r="M447">
            <v>-3948.17</v>
          </cell>
          <cell r="AF447" t="str">
            <v>Balance sheet</v>
          </cell>
        </row>
        <row r="448">
          <cell r="D448" t="str">
            <v>1</v>
          </cell>
          <cell r="M448">
            <v>-82149.100000000006</v>
          </cell>
          <cell r="AF448" t="str">
            <v>Balance sheet</v>
          </cell>
        </row>
        <row r="449">
          <cell r="D449" t="str">
            <v>1</v>
          </cell>
          <cell r="M449">
            <v>-110.29</v>
          </cell>
          <cell r="AF449" t="str">
            <v>Balance sheet</v>
          </cell>
        </row>
        <row r="450">
          <cell r="D450" t="str">
            <v>1</v>
          </cell>
          <cell r="M450">
            <v>-14.26</v>
          </cell>
          <cell r="AF450" t="str">
            <v>Balance sheet</v>
          </cell>
        </row>
        <row r="451">
          <cell r="D451" t="str">
            <v>1</v>
          </cell>
          <cell r="M451">
            <v>14.26</v>
          </cell>
          <cell r="AF451" t="str">
            <v>Balance sheet</v>
          </cell>
        </row>
        <row r="452">
          <cell r="D452" t="str">
            <v>1</v>
          </cell>
          <cell r="M452">
            <v>144.55000000000001</v>
          </cell>
          <cell r="AF452" t="str">
            <v>Balance sheet</v>
          </cell>
        </row>
        <row r="453">
          <cell r="D453" t="str">
            <v>1</v>
          </cell>
          <cell r="M453">
            <v>-144.55000000000001</v>
          </cell>
          <cell r="AF453" t="str">
            <v>Balance sheet</v>
          </cell>
        </row>
        <row r="454">
          <cell r="D454" t="str">
            <v>1</v>
          </cell>
          <cell r="M454">
            <v>-564.33000000000004</v>
          </cell>
          <cell r="AF454" t="str">
            <v>P&amp;L</v>
          </cell>
        </row>
        <row r="455">
          <cell r="D455" t="str">
            <v>1</v>
          </cell>
          <cell r="M455">
            <v>564.33000000000004</v>
          </cell>
          <cell r="AF455" t="str">
            <v>Balance sheet</v>
          </cell>
        </row>
        <row r="456">
          <cell r="D456" t="str">
            <v>1</v>
          </cell>
          <cell r="M456">
            <v>6093.65</v>
          </cell>
          <cell r="AF456" t="str">
            <v>Balance sheet</v>
          </cell>
        </row>
        <row r="457">
          <cell r="D457" t="str">
            <v>1</v>
          </cell>
          <cell r="M457">
            <v>-6093.65</v>
          </cell>
          <cell r="AF457" t="str">
            <v>Balance sheet</v>
          </cell>
        </row>
        <row r="458">
          <cell r="D458" t="str">
            <v>1</v>
          </cell>
          <cell r="M458">
            <v>-50.52</v>
          </cell>
          <cell r="AF458" t="str">
            <v>P&amp;L</v>
          </cell>
        </row>
        <row r="459">
          <cell r="D459" t="str">
            <v>1</v>
          </cell>
          <cell r="M459">
            <v>-235.97</v>
          </cell>
          <cell r="AF459" t="str">
            <v>P&amp;L</v>
          </cell>
        </row>
        <row r="460">
          <cell r="D460" t="str">
            <v>1</v>
          </cell>
          <cell r="M460">
            <v>286.49</v>
          </cell>
          <cell r="AF460" t="str">
            <v>Balance sheet</v>
          </cell>
        </row>
        <row r="461">
          <cell r="D461" t="str">
            <v>1</v>
          </cell>
          <cell r="M461">
            <v>33448.199999999997</v>
          </cell>
          <cell r="AF461" t="str">
            <v>Balance sheet</v>
          </cell>
        </row>
        <row r="462">
          <cell r="D462" t="str">
            <v>1</v>
          </cell>
          <cell r="M462">
            <v>-33448.199999999997</v>
          </cell>
          <cell r="AF462" t="str">
            <v>Balance sheet</v>
          </cell>
        </row>
        <row r="463">
          <cell r="D463" t="str">
            <v>1</v>
          </cell>
          <cell r="M463">
            <v>611.78</v>
          </cell>
          <cell r="AF463" t="str">
            <v>Balance sheet</v>
          </cell>
        </row>
        <row r="464">
          <cell r="D464" t="str">
            <v>1</v>
          </cell>
          <cell r="M464">
            <v>-611.78</v>
          </cell>
          <cell r="AF464" t="str">
            <v>P&amp;L</v>
          </cell>
        </row>
        <row r="465">
          <cell r="D465" t="str">
            <v>1</v>
          </cell>
          <cell r="M465">
            <v>21060</v>
          </cell>
          <cell r="AF465" t="str">
            <v>Balance sheet</v>
          </cell>
        </row>
        <row r="466">
          <cell r="D466" t="str">
            <v>1</v>
          </cell>
          <cell r="M466">
            <v>-21060</v>
          </cell>
          <cell r="AF466" t="str">
            <v>Balance sheet</v>
          </cell>
        </row>
        <row r="467">
          <cell r="D467" t="str">
            <v>1</v>
          </cell>
          <cell r="M467">
            <v>10800</v>
          </cell>
          <cell r="AF467" t="str">
            <v>Balance sheet</v>
          </cell>
        </row>
        <row r="468">
          <cell r="D468" t="str">
            <v>1</v>
          </cell>
          <cell r="M468">
            <v>-10800</v>
          </cell>
          <cell r="AF468" t="str">
            <v>Balance sheet</v>
          </cell>
        </row>
        <row r="469">
          <cell r="D469" t="str">
            <v>1</v>
          </cell>
          <cell r="M469">
            <v>3196.66</v>
          </cell>
          <cell r="AF469" t="str">
            <v>P&amp;L</v>
          </cell>
        </row>
        <row r="470">
          <cell r="D470" t="str">
            <v>1</v>
          </cell>
          <cell r="M470">
            <v>45000</v>
          </cell>
          <cell r="AF470" t="str">
            <v>Balance sheet</v>
          </cell>
        </row>
        <row r="471">
          <cell r="D471" t="str">
            <v>1</v>
          </cell>
          <cell r="M471">
            <v>-31315.33</v>
          </cell>
          <cell r="AF471" t="str">
            <v>P&amp;L</v>
          </cell>
        </row>
        <row r="472">
          <cell r="D472" t="str">
            <v>1</v>
          </cell>
          <cell r="M472">
            <v>31315.33</v>
          </cell>
          <cell r="AF472" t="str">
            <v>Balance sheet</v>
          </cell>
        </row>
        <row r="473">
          <cell r="D473" t="str">
            <v>1</v>
          </cell>
          <cell r="M473">
            <v>-173913</v>
          </cell>
          <cell r="AF473" t="str">
            <v>Balance sheet</v>
          </cell>
        </row>
        <row r="474">
          <cell r="D474" t="str">
            <v>1</v>
          </cell>
          <cell r="M474">
            <v>-43478</v>
          </cell>
          <cell r="AF474" t="str">
            <v>P&amp;L</v>
          </cell>
        </row>
        <row r="475">
          <cell r="D475" t="str">
            <v>1</v>
          </cell>
          <cell r="M475">
            <v>217391</v>
          </cell>
          <cell r="AF475" t="str">
            <v>Balance sheet</v>
          </cell>
        </row>
        <row r="476">
          <cell r="D476" t="str">
            <v>1</v>
          </cell>
          <cell r="M476">
            <v>-24000</v>
          </cell>
          <cell r="AF476" t="str">
            <v>P&amp;L</v>
          </cell>
        </row>
        <row r="477">
          <cell r="D477" t="str">
            <v>1</v>
          </cell>
          <cell r="M477">
            <v>24000</v>
          </cell>
          <cell r="AF477" t="str">
            <v>Balance sheet</v>
          </cell>
        </row>
        <row r="478">
          <cell r="D478" t="str">
            <v>1</v>
          </cell>
          <cell r="M478">
            <v>-29658.19</v>
          </cell>
          <cell r="AF478" t="str">
            <v>P&amp;L</v>
          </cell>
        </row>
        <row r="479">
          <cell r="D479" t="str">
            <v>1</v>
          </cell>
          <cell r="M479">
            <v>29658.19</v>
          </cell>
          <cell r="AF479" t="str">
            <v>Balance sheet</v>
          </cell>
        </row>
        <row r="480">
          <cell r="D480" t="str">
            <v>1</v>
          </cell>
          <cell r="M480">
            <v>-18088.53</v>
          </cell>
          <cell r="AF480" t="str">
            <v>P&amp;L</v>
          </cell>
        </row>
        <row r="481">
          <cell r="D481" t="str">
            <v>1</v>
          </cell>
          <cell r="M481">
            <v>18088.53</v>
          </cell>
          <cell r="AF481" t="str">
            <v>Balance sheet</v>
          </cell>
        </row>
        <row r="482">
          <cell r="D482" t="str">
            <v>1</v>
          </cell>
          <cell r="M482">
            <v>-4620</v>
          </cell>
          <cell r="AF482" t="str">
            <v>P&amp;L</v>
          </cell>
        </row>
        <row r="483">
          <cell r="D483" t="str">
            <v>1</v>
          </cell>
          <cell r="M483">
            <v>-45000</v>
          </cell>
          <cell r="AF483" t="str">
            <v>P&amp;L</v>
          </cell>
        </row>
        <row r="484">
          <cell r="D484" t="str">
            <v>1</v>
          </cell>
          <cell r="M484">
            <v>10315</v>
          </cell>
          <cell r="AF484" t="str">
            <v>Balance sheet</v>
          </cell>
        </row>
        <row r="485">
          <cell r="D485" t="str">
            <v>1</v>
          </cell>
          <cell r="M485">
            <v>-5695</v>
          </cell>
          <cell r="AF485" t="str">
            <v>P&amp;L</v>
          </cell>
        </row>
        <row r="486">
          <cell r="D486" t="str">
            <v>1</v>
          </cell>
          <cell r="M486">
            <v>-4620</v>
          </cell>
          <cell r="AF486" t="str">
            <v>Balance sheet</v>
          </cell>
        </row>
        <row r="487">
          <cell r="D487" t="str">
            <v>1</v>
          </cell>
          <cell r="M487">
            <v>-26606.94</v>
          </cell>
          <cell r="AF487" t="str">
            <v>P&amp;L</v>
          </cell>
        </row>
        <row r="488">
          <cell r="D488" t="str">
            <v>1</v>
          </cell>
          <cell r="M488">
            <v>-13303.5</v>
          </cell>
          <cell r="AF488" t="str">
            <v>P&amp;L</v>
          </cell>
        </row>
        <row r="489">
          <cell r="D489" t="str">
            <v>1</v>
          </cell>
          <cell r="M489">
            <v>-13303.5</v>
          </cell>
          <cell r="AF489" t="str">
            <v>P&amp;L</v>
          </cell>
        </row>
        <row r="490">
          <cell r="D490" t="str">
            <v>1</v>
          </cell>
          <cell r="M490">
            <v>-66517.460000000006</v>
          </cell>
          <cell r="AF490" t="str">
            <v>P&amp;L</v>
          </cell>
        </row>
        <row r="491">
          <cell r="D491" t="str">
            <v>1</v>
          </cell>
          <cell r="M491">
            <v>-13303.5</v>
          </cell>
          <cell r="AF491" t="str">
            <v>P&amp;L</v>
          </cell>
        </row>
        <row r="492">
          <cell r="D492" t="str">
            <v>1</v>
          </cell>
          <cell r="M492">
            <v>-13303.5</v>
          </cell>
          <cell r="AF492" t="str">
            <v>P&amp;L</v>
          </cell>
        </row>
        <row r="493">
          <cell r="D493" t="str">
            <v>1</v>
          </cell>
          <cell r="M493">
            <v>-26606.98</v>
          </cell>
          <cell r="AF493" t="str">
            <v>P&amp;L</v>
          </cell>
        </row>
        <row r="494">
          <cell r="D494" t="str">
            <v>1</v>
          </cell>
          <cell r="M494">
            <v>-13303.5</v>
          </cell>
          <cell r="AF494" t="str">
            <v>P&amp;L</v>
          </cell>
        </row>
        <row r="495">
          <cell r="D495" t="str">
            <v>1</v>
          </cell>
          <cell r="M495">
            <v>-39910.47</v>
          </cell>
          <cell r="AF495" t="str">
            <v>P&amp;L</v>
          </cell>
        </row>
        <row r="496">
          <cell r="D496" t="str">
            <v>1</v>
          </cell>
          <cell r="M496">
            <v>-26606.98</v>
          </cell>
          <cell r="AF496" t="str">
            <v>P&amp;L</v>
          </cell>
        </row>
        <row r="497">
          <cell r="D497" t="str">
            <v>1</v>
          </cell>
          <cell r="M497">
            <v>-13303.49</v>
          </cell>
          <cell r="AF497" t="str">
            <v>P&amp;L</v>
          </cell>
        </row>
        <row r="498">
          <cell r="D498" t="str">
            <v>1</v>
          </cell>
          <cell r="M498">
            <v>-39910.47</v>
          </cell>
          <cell r="AF498" t="str">
            <v>P&amp;L</v>
          </cell>
        </row>
        <row r="499">
          <cell r="D499" t="str">
            <v>1</v>
          </cell>
          <cell r="M499">
            <v>-814.78</v>
          </cell>
          <cell r="AF499" t="str">
            <v>P&amp;L</v>
          </cell>
        </row>
        <row r="500">
          <cell r="D500" t="str">
            <v>1</v>
          </cell>
          <cell r="M500">
            <v>-407.4</v>
          </cell>
          <cell r="AF500" t="str">
            <v>P&amp;L</v>
          </cell>
        </row>
        <row r="501">
          <cell r="D501" t="str">
            <v>1</v>
          </cell>
          <cell r="M501">
            <v>-407.4</v>
          </cell>
          <cell r="AF501" t="str">
            <v>P&amp;L</v>
          </cell>
        </row>
        <row r="502">
          <cell r="D502" t="str">
            <v>1</v>
          </cell>
          <cell r="M502">
            <v>-2036.95</v>
          </cell>
          <cell r="AF502" t="str">
            <v>P&amp;L</v>
          </cell>
        </row>
        <row r="503">
          <cell r="D503" t="str">
            <v>1</v>
          </cell>
          <cell r="M503">
            <v>-407.4</v>
          </cell>
          <cell r="AF503" t="str">
            <v>P&amp;L</v>
          </cell>
        </row>
        <row r="504">
          <cell r="D504" t="str">
            <v>1</v>
          </cell>
          <cell r="M504">
            <v>-407.4</v>
          </cell>
          <cell r="AF504" t="str">
            <v>P&amp;L</v>
          </cell>
        </row>
        <row r="505">
          <cell r="D505" t="str">
            <v>1</v>
          </cell>
          <cell r="M505">
            <v>-814.78</v>
          </cell>
          <cell r="AF505" t="str">
            <v>P&amp;L</v>
          </cell>
        </row>
        <row r="506">
          <cell r="D506" t="str">
            <v>1</v>
          </cell>
          <cell r="M506">
            <v>-407.39</v>
          </cell>
          <cell r="AF506" t="str">
            <v>P&amp;L</v>
          </cell>
        </row>
        <row r="507">
          <cell r="D507" t="str">
            <v>1</v>
          </cell>
          <cell r="M507">
            <v>-1222.17</v>
          </cell>
          <cell r="AF507" t="str">
            <v>P&amp;L</v>
          </cell>
        </row>
        <row r="508">
          <cell r="D508" t="str">
            <v>1</v>
          </cell>
          <cell r="M508">
            <v>-814.78</v>
          </cell>
          <cell r="AF508" t="str">
            <v>P&amp;L</v>
          </cell>
        </row>
        <row r="509">
          <cell r="D509" t="str">
            <v>1</v>
          </cell>
          <cell r="M509">
            <v>-407.4</v>
          </cell>
          <cell r="AF509" t="str">
            <v>P&amp;L</v>
          </cell>
        </row>
        <row r="510">
          <cell r="D510" t="str">
            <v>1</v>
          </cell>
          <cell r="M510">
            <v>-1222.17</v>
          </cell>
          <cell r="AF510" t="str">
            <v>P&amp;L</v>
          </cell>
        </row>
        <row r="511">
          <cell r="D511" t="str">
            <v>1</v>
          </cell>
          <cell r="M511">
            <v>-11018.85</v>
          </cell>
          <cell r="AF511" t="str">
            <v>P&amp;L</v>
          </cell>
        </row>
        <row r="512">
          <cell r="D512" t="str">
            <v>1</v>
          </cell>
          <cell r="M512">
            <v>-22037.71</v>
          </cell>
          <cell r="AF512" t="str">
            <v>P&amp;L</v>
          </cell>
        </row>
        <row r="513">
          <cell r="D513" t="str">
            <v>1</v>
          </cell>
          <cell r="M513">
            <v>-11018.85</v>
          </cell>
          <cell r="AF513" t="str">
            <v>P&amp;L</v>
          </cell>
        </row>
        <row r="514">
          <cell r="D514" t="str">
            <v>1</v>
          </cell>
          <cell r="M514">
            <v>-11018.85</v>
          </cell>
          <cell r="AF514" t="str">
            <v>P&amp;L</v>
          </cell>
        </row>
        <row r="515">
          <cell r="D515" t="str">
            <v>1</v>
          </cell>
          <cell r="M515">
            <v>-11018.85</v>
          </cell>
          <cell r="AF515" t="str">
            <v>P&amp;L</v>
          </cell>
        </row>
        <row r="516">
          <cell r="D516" t="str">
            <v>1</v>
          </cell>
          <cell r="M516">
            <v>-11018.85</v>
          </cell>
          <cell r="AF516" t="str">
            <v>P&amp;L</v>
          </cell>
        </row>
        <row r="517">
          <cell r="D517" t="str">
            <v>1</v>
          </cell>
          <cell r="M517">
            <v>-11018.85</v>
          </cell>
          <cell r="AF517" t="str">
            <v>P&amp;L</v>
          </cell>
        </row>
        <row r="518">
          <cell r="D518" t="str">
            <v>1</v>
          </cell>
          <cell r="M518">
            <v>-44075.42</v>
          </cell>
          <cell r="AF518" t="str">
            <v>P&amp;L</v>
          </cell>
        </row>
        <row r="519">
          <cell r="D519" t="str">
            <v>1</v>
          </cell>
          <cell r="M519">
            <v>-44075.42</v>
          </cell>
          <cell r="AF519" t="str">
            <v>P&amp;L</v>
          </cell>
        </row>
        <row r="520">
          <cell r="D520" t="str">
            <v>1</v>
          </cell>
          <cell r="M520">
            <v>-22037.71</v>
          </cell>
          <cell r="AF520" t="str">
            <v>P&amp;L</v>
          </cell>
        </row>
        <row r="521">
          <cell r="D521" t="str">
            <v>1</v>
          </cell>
          <cell r="M521">
            <v>-11018.85</v>
          </cell>
          <cell r="AF521" t="str">
            <v>P&amp;L</v>
          </cell>
        </row>
        <row r="522">
          <cell r="D522" t="str">
            <v>1</v>
          </cell>
          <cell r="M522">
            <v>-33056.57</v>
          </cell>
          <cell r="AF522" t="str">
            <v>P&amp;L</v>
          </cell>
        </row>
        <row r="523">
          <cell r="D523" t="str">
            <v>1</v>
          </cell>
          <cell r="M523">
            <v>-518.78</v>
          </cell>
          <cell r="AF523" t="str">
            <v>P&amp;L</v>
          </cell>
        </row>
        <row r="524">
          <cell r="D524" t="str">
            <v>1</v>
          </cell>
          <cell r="M524">
            <v>-1037.56</v>
          </cell>
          <cell r="AF524" t="str">
            <v>P&amp;L</v>
          </cell>
        </row>
        <row r="525">
          <cell r="D525" t="str">
            <v>1</v>
          </cell>
          <cell r="M525">
            <v>-518.78</v>
          </cell>
          <cell r="AF525" t="str">
            <v>P&amp;L</v>
          </cell>
        </row>
        <row r="526">
          <cell r="D526" t="str">
            <v>1</v>
          </cell>
          <cell r="M526">
            <v>-518.78</v>
          </cell>
          <cell r="AF526" t="str">
            <v>P&amp;L</v>
          </cell>
        </row>
        <row r="527">
          <cell r="D527" t="str">
            <v>1</v>
          </cell>
          <cell r="M527">
            <v>-518.78</v>
          </cell>
          <cell r="AF527" t="str">
            <v>P&amp;L</v>
          </cell>
        </row>
        <row r="528">
          <cell r="D528" t="str">
            <v>1</v>
          </cell>
          <cell r="M528">
            <v>-518.78</v>
          </cell>
          <cell r="AF528" t="str">
            <v>P&amp;L</v>
          </cell>
        </row>
        <row r="529">
          <cell r="D529" t="str">
            <v>1</v>
          </cell>
          <cell r="M529">
            <v>-518.78</v>
          </cell>
          <cell r="AF529" t="str">
            <v>P&amp;L</v>
          </cell>
        </row>
        <row r="530">
          <cell r="D530" t="str">
            <v>1</v>
          </cell>
          <cell r="M530">
            <v>-2075.11</v>
          </cell>
          <cell r="AF530" t="str">
            <v>P&amp;L</v>
          </cell>
        </row>
        <row r="531">
          <cell r="D531" t="str">
            <v>1</v>
          </cell>
          <cell r="M531">
            <v>-2075.11</v>
          </cell>
          <cell r="AF531" t="str">
            <v>P&amp;L</v>
          </cell>
        </row>
        <row r="532">
          <cell r="D532" t="str">
            <v>1</v>
          </cell>
          <cell r="M532">
            <v>-1037.56</v>
          </cell>
          <cell r="AF532" t="str">
            <v>P&amp;L</v>
          </cell>
        </row>
        <row r="533">
          <cell r="D533" t="str">
            <v>1</v>
          </cell>
          <cell r="M533">
            <v>-518.78</v>
          </cell>
          <cell r="AF533" t="str">
            <v>P&amp;L</v>
          </cell>
        </row>
        <row r="534">
          <cell r="D534" t="str">
            <v>1</v>
          </cell>
          <cell r="M534">
            <v>-1556.33</v>
          </cell>
          <cell r="AF534" t="str">
            <v>P&amp;L</v>
          </cell>
        </row>
        <row r="535">
          <cell r="D535" t="str">
            <v>1</v>
          </cell>
          <cell r="M535">
            <v>-8.3800000000000008</v>
          </cell>
          <cell r="AF535" t="str">
            <v>P&amp;L</v>
          </cell>
        </row>
        <row r="536">
          <cell r="D536" t="str">
            <v>1</v>
          </cell>
          <cell r="M536">
            <v>-33.520000000000003</v>
          </cell>
          <cell r="AF536" t="str">
            <v>P&amp;L</v>
          </cell>
        </row>
        <row r="537">
          <cell r="D537" t="str">
            <v>1</v>
          </cell>
          <cell r="M537">
            <v>-8.3800000000000008</v>
          </cell>
          <cell r="AF537" t="str">
            <v>P&amp;L</v>
          </cell>
        </row>
        <row r="538">
          <cell r="D538" t="str">
            <v>1</v>
          </cell>
          <cell r="M538">
            <v>-8.3800000000000008</v>
          </cell>
          <cell r="AF538" t="str">
            <v>P&amp;L</v>
          </cell>
        </row>
        <row r="539">
          <cell r="D539" t="str">
            <v>1</v>
          </cell>
          <cell r="M539">
            <v>-50.28</v>
          </cell>
          <cell r="AF539" t="str">
            <v>P&amp;L</v>
          </cell>
        </row>
        <row r="540">
          <cell r="D540" t="str">
            <v>1</v>
          </cell>
          <cell r="M540">
            <v>-16.760000000000002</v>
          </cell>
          <cell r="AF540" t="str">
            <v>P&amp;L</v>
          </cell>
        </row>
        <row r="541">
          <cell r="D541" t="str">
            <v>1</v>
          </cell>
          <cell r="M541">
            <v>-8.3800000000000008</v>
          </cell>
          <cell r="AF541" t="str">
            <v>P&amp;L</v>
          </cell>
        </row>
        <row r="542">
          <cell r="D542" t="str">
            <v>1</v>
          </cell>
          <cell r="M542">
            <v>-8.3800000000000008</v>
          </cell>
          <cell r="AF542" t="str">
            <v>P&amp;L</v>
          </cell>
        </row>
        <row r="543">
          <cell r="D543" t="str">
            <v>1</v>
          </cell>
          <cell r="M543">
            <v>-8.3800000000000008</v>
          </cell>
          <cell r="AF543" t="str">
            <v>P&amp;L</v>
          </cell>
        </row>
        <row r="544">
          <cell r="D544" t="str">
            <v>1</v>
          </cell>
          <cell r="M544">
            <v>-25.14</v>
          </cell>
          <cell r="AF544" t="str">
            <v>P&amp;L</v>
          </cell>
        </row>
        <row r="545">
          <cell r="D545" t="str">
            <v>1</v>
          </cell>
          <cell r="M545">
            <v>-41.9</v>
          </cell>
          <cell r="AF545" t="str">
            <v>P&amp;L</v>
          </cell>
        </row>
        <row r="546">
          <cell r="D546" t="str">
            <v>1</v>
          </cell>
          <cell r="M546">
            <v>-58.66</v>
          </cell>
          <cell r="AF546" t="str">
            <v>P&amp;L</v>
          </cell>
        </row>
        <row r="547">
          <cell r="D547" t="str">
            <v>1</v>
          </cell>
          <cell r="M547">
            <v>-33.520000000000003</v>
          </cell>
          <cell r="AF547" t="str">
            <v>P&amp;L</v>
          </cell>
        </row>
        <row r="548">
          <cell r="D548" t="str">
            <v>1</v>
          </cell>
          <cell r="M548">
            <v>-8.3800000000000008</v>
          </cell>
          <cell r="AF548" t="str">
            <v>P&amp;L</v>
          </cell>
        </row>
        <row r="549">
          <cell r="D549" t="str">
            <v>1</v>
          </cell>
          <cell r="M549">
            <v>-8.3800000000000008</v>
          </cell>
          <cell r="AF549" t="str">
            <v>P&amp;L</v>
          </cell>
        </row>
        <row r="550">
          <cell r="D550" t="str">
            <v>1</v>
          </cell>
          <cell r="M550">
            <v>-50.28</v>
          </cell>
          <cell r="AF550" t="str">
            <v>P&amp;L</v>
          </cell>
        </row>
        <row r="551">
          <cell r="D551" t="str">
            <v>1</v>
          </cell>
          <cell r="M551">
            <v>-20.86</v>
          </cell>
          <cell r="AF551" t="str">
            <v>P&amp;L</v>
          </cell>
        </row>
        <row r="552">
          <cell r="D552" t="str">
            <v>1</v>
          </cell>
          <cell r="M552">
            <v>-83.42</v>
          </cell>
          <cell r="AF552" t="str">
            <v>P&amp;L</v>
          </cell>
        </row>
        <row r="553">
          <cell r="D553" t="str">
            <v>1</v>
          </cell>
          <cell r="M553">
            <v>-20.86</v>
          </cell>
          <cell r="AF553" t="str">
            <v>P&amp;L</v>
          </cell>
        </row>
        <row r="554">
          <cell r="D554" t="str">
            <v>1</v>
          </cell>
          <cell r="M554">
            <v>-20.86</v>
          </cell>
          <cell r="AF554" t="str">
            <v>P&amp;L</v>
          </cell>
        </row>
        <row r="555">
          <cell r="D555" t="str">
            <v>1</v>
          </cell>
          <cell r="M555">
            <v>-125.13</v>
          </cell>
          <cell r="AF555" t="str">
            <v>P&amp;L</v>
          </cell>
        </row>
        <row r="556">
          <cell r="D556" t="str">
            <v>1</v>
          </cell>
          <cell r="M556">
            <v>-41.72</v>
          </cell>
          <cell r="AF556" t="str">
            <v>P&amp;L</v>
          </cell>
        </row>
        <row r="557">
          <cell r="D557" t="str">
            <v>1</v>
          </cell>
          <cell r="M557">
            <v>-20.86</v>
          </cell>
          <cell r="AF557" t="str">
            <v>P&amp;L</v>
          </cell>
        </row>
        <row r="558">
          <cell r="D558" t="str">
            <v>1</v>
          </cell>
          <cell r="M558">
            <v>-20.86</v>
          </cell>
          <cell r="AF558" t="str">
            <v>P&amp;L</v>
          </cell>
        </row>
        <row r="559">
          <cell r="D559" t="str">
            <v>1</v>
          </cell>
          <cell r="M559">
            <v>-20.86</v>
          </cell>
          <cell r="AF559" t="str">
            <v>P&amp;L</v>
          </cell>
        </row>
        <row r="560">
          <cell r="D560" t="str">
            <v>1</v>
          </cell>
          <cell r="M560">
            <v>-62.57</v>
          </cell>
          <cell r="AF560" t="str">
            <v>P&amp;L</v>
          </cell>
        </row>
        <row r="561">
          <cell r="D561" t="str">
            <v>1</v>
          </cell>
          <cell r="M561">
            <v>-104.28</v>
          </cell>
          <cell r="AF561" t="str">
            <v>P&amp;L</v>
          </cell>
        </row>
        <row r="562">
          <cell r="D562" t="str">
            <v>1</v>
          </cell>
          <cell r="M562">
            <v>-145.99</v>
          </cell>
          <cell r="AF562" t="str">
            <v>P&amp;L</v>
          </cell>
        </row>
        <row r="563">
          <cell r="D563" t="str">
            <v>1</v>
          </cell>
          <cell r="M563">
            <v>-83.42</v>
          </cell>
          <cell r="AF563" t="str">
            <v>P&amp;L</v>
          </cell>
        </row>
        <row r="564">
          <cell r="D564" t="str">
            <v>1</v>
          </cell>
          <cell r="M564">
            <v>-20.86</v>
          </cell>
          <cell r="AF564" t="str">
            <v>P&amp;L</v>
          </cell>
        </row>
        <row r="565">
          <cell r="D565" t="str">
            <v>1</v>
          </cell>
          <cell r="M565">
            <v>-20.86</v>
          </cell>
          <cell r="AF565" t="str">
            <v>P&amp;L</v>
          </cell>
        </row>
        <row r="566">
          <cell r="D566" t="str">
            <v>1</v>
          </cell>
          <cell r="M566">
            <v>-125.13</v>
          </cell>
          <cell r="AF566" t="str">
            <v>P&amp;L</v>
          </cell>
        </row>
        <row r="567">
          <cell r="D567" t="str">
            <v>1</v>
          </cell>
          <cell r="M567">
            <v>-3808.94</v>
          </cell>
          <cell r="AF567" t="str">
            <v>P&amp;L</v>
          </cell>
        </row>
        <row r="568">
          <cell r="D568" t="str">
            <v>1</v>
          </cell>
          <cell r="M568">
            <v>-3.5</v>
          </cell>
          <cell r="AF568" t="str">
            <v>P&amp;L</v>
          </cell>
        </row>
        <row r="569">
          <cell r="D569" t="str">
            <v>1</v>
          </cell>
          <cell r="M569">
            <v>-1682.49</v>
          </cell>
          <cell r="AF569" t="str">
            <v>P&amp;L</v>
          </cell>
        </row>
        <row r="570">
          <cell r="D570" t="str">
            <v>1</v>
          </cell>
          <cell r="M570">
            <v>575988.79</v>
          </cell>
          <cell r="AF570" t="str">
            <v>P&amp;L</v>
          </cell>
        </row>
        <row r="571">
          <cell r="D571" t="str">
            <v>1</v>
          </cell>
          <cell r="M571">
            <v>-3812.04</v>
          </cell>
          <cell r="AF571" t="str">
            <v>Balance sheet</v>
          </cell>
        </row>
        <row r="572">
          <cell r="D572" t="str">
            <v>1</v>
          </cell>
          <cell r="M572">
            <v>3812.04</v>
          </cell>
          <cell r="AF572" t="str">
            <v>P&amp;L</v>
          </cell>
        </row>
        <row r="573">
          <cell r="D573" t="str">
            <v>1</v>
          </cell>
          <cell r="M573">
            <v>-25881</v>
          </cell>
          <cell r="AF573" t="str">
            <v>P&amp;L</v>
          </cell>
        </row>
        <row r="574">
          <cell r="D574" t="str">
            <v>1</v>
          </cell>
          <cell r="M574">
            <v>25881</v>
          </cell>
          <cell r="AF574" t="str">
            <v>Balance sheet</v>
          </cell>
        </row>
        <row r="575">
          <cell r="D575" t="str">
            <v>1</v>
          </cell>
          <cell r="M575">
            <v>-2827.49</v>
          </cell>
          <cell r="AF575" t="str">
            <v>P&amp;L</v>
          </cell>
        </row>
        <row r="576">
          <cell r="D576" t="str">
            <v>1</v>
          </cell>
          <cell r="M576">
            <v>2827.49</v>
          </cell>
          <cell r="AF576" t="str">
            <v>Balance sheet</v>
          </cell>
        </row>
        <row r="577">
          <cell r="D577" t="str">
            <v>1</v>
          </cell>
          <cell r="M577">
            <v>-194.26</v>
          </cell>
          <cell r="AF577" t="str">
            <v>P&amp;L</v>
          </cell>
        </row>
        <row r="578">
          <cell r="D578" t="str">
            <v>1</v>
          </cell>
          <cell r="M578">
            <v>194.26</v>
          </cell>
          <cell r="AF578" t="str">
            <v>Balance sheet</v>
          </cell>
        </row>
        <row r="579">
          <cell r="D579" t="str">
            <v>1</v>
          </cell>
          <cell r="M579">
            <v>-65351</v>
          </cell>
          <cell r="AF579" t="str">
            <v>Balance sheet</v>
          </cell>
        </row>
        <row r="580">
          <cell r="D580" t="str">
            <v>1</v>
          </cell>
          <cell r="M580">
            <v>65351</v>
          </cell>
          <cell r="AF580" t="str">
            <v>Balance sheet</v>
          </cell>
        </row>
        <row r="581">
          <cell r="D581" t="str">
            <v>1</v>
          </cell>
          <cell r="M581">
            <v>-199192.17</v>
          </cell>
          <cell r="AF581" t="str">
            <v>Balance sheet</v>
          </cell>
        </row>
        <row r="582">
          <cell r="D582" t="str">
            <v>1</v>
          </cell>
          <cell r="M582">
            <v>199192.17</v>
          </cell>
          <cell r="AF582" t="str">
            <v>Balance sheet</v>
          </cell>
        </row>
        <row r="583">
          <cell r="D583" t="str">
            <v>1</v>
          </cell>
          <cell r="M583">
            <v>3953.27</v>
          </cell>
          <cell r="AF583" t="str">
            <v>P&amp;L</v>
          </cell>
        </row>
        <row r="584">
          <cell r="D584" t="str">
            <v>1</v>
          </cell>
          <cell r="M584">
            <v>-3953.27</v>
          </cell>
          <cell r="AF584" t="str">
            <v>P&amp;L</v>
          </cell>
        </row>
        <row r="585">
          <cell r="D585" t="str">
            <v>1</v>
          </cell>
          <cell r="M585">
            <v>-15819</v>
          </cell>
          <cell r="AF585" t="str">
            <v>Balance sheet</v>
          </cell>
        </row>
        <row r="586">
          <cell r="D586" t="str">
            <v>1</v>
          </cell>
          <cell r="M586">
            <v>15819</v>
          </cell>
          <cell r="AF586" t="str">
            <v>Balance sheet</v>
          </cell>
        </row>
        <row r="587">
          <cell r="D587" t="str">
            <v>1</v>
          </cell>
          <cell r="M587">
            <v>-45707.32</v>
          </cell>
          <cell r="AF587" t="str">
            <v>Balance sheet</v>
          </cell>
        </row>
        <row r="588">
          <cell r="D588" t="str">
            <v>1</v>
          </cell>
          <cell r="M588">
            <v>-182829.28</v>
          </cell>
          <cell r="AF588" t="str">
            <v>P&amp;L</v>
          </cell>
        </row>
        <row r="589">
          <cell r="D589" t="str">
            <v>1</v>
          </cell>
          <cell r="M589">
            <v>228536.6</v>
          </cell>
          <cell r="AF589" t="str">
            <v>Balance sheet</v>
          </cell>
        </row>
        <row r="590">
          <cell r="D590" t="str">
            <v>1</v>
          </cell>
          <cell r="M590">
            <v>-3444.39</v>
          </cell>
          <cell r="AF590" t="str">
            <v>Balance sheet</v>
          </cell>
        </row>
        <row r="591">
          <cell r="D591" t="str">
            <v>1</v>
          </cell>
          <cell r="M591">
            <v>3452.39</v>
          </cell>
          <cell r="AF591" t="str">
            <v>Balance sheet</v>
          </cell>
        </row>
        <row r="592">
          <cell r="D592" t="str">
            <v>1</v>
          </cell>
          <cell r="M592">
            <v>-8</v>
          </cell>
          <cell r="AF592" t="str">
            <v>P&amp;L</v>
          </cell>
        </row>
        <row r="593">
          <cell r="D593" t="str">
            <v>1</v>
          </cell>
          <cell r="M593">
            <v>-33715.11</v>
          </cell>
          <cell r="AF593" t="str">
            <v>Balance sheet</v>
          </cell>
        </row>
        <row r="594">
          <cell r="D594" t="str">
            <v>1</v>
          </cell>
          <cell r="M594">
            <v>33722.660000000003</v>
          </cell>
          <cell r="AF594" t="str">
            <v>Balance sheet</v>
          </cell>
        </row>
        <row r="595">
          <cell r="D595" t="str">
            <v>1</v>
          </cell>
          <cell r="M595">
            <v>-7.55</v>
          </cell>
          <cell r="AF595" t="str">
            <v>P&amp;L</v>
          </cell>
        </row>
        <row r="596">
          <cell r="D596" t="str">
            <v>1</v>
          </cell>
          <cell r="M596">
            <v>-1214.0999999999999</v>
          </cell>
          <cell r="AF596" t="str">
            <v>Balance sheet</v>
          </cell>
        </row>
        <row r="597">
          <cell r="D597" t="str">
            <v>1</v>
          </cell>
          <cell r="M597">
            <v>102.89</v>
          </cell>
          <cell r="AF597" t="str">
            <v>Balance sheet</v>
          </cell>
        </row>
        <row r="598">
          <cell r="D598" t="str">
            <v>1</v>
          </cell>
          <cell r="M598">
            <v>1093.6099999999999</v>
          </cell>
          <cell r="AF598" t="str">
            <v>Balance sheet</v>
          </cell>
        </row>
        <row r="599">
          <cell r="D599" t="str">
            <v>1</v>
          </cell>
          <cell r="M599">
            <v>17.600000000000001</v>
          </cell>
          <cell r="AF599" t="str">
            <v>P&amp;L</v>
          </cell>
        </row>
        <row r="600">
          <cell r="D600" t="str">
            <v>1</v>
          </cell>
          <cell r="M600">
            <v>-20369.54</v>
          </cell>
          <cell r="AF600" t="str">
            <v>Balance sheet</v>
          </cell>
        </row>
        <row r="601">
          <cell r="D601" t="str">
            <v>1</v>
          </cell>
          <cell r="M601">
            <v>20371.060000000001</v>
          </cell>
          <cell r="AF601" t="str">
            <v>Balance sheet</v>
          </cell>
        </row>
        <row r="602">
          <cell r="D602" t="str">
            <v>1</v>
          </cell>
          <cell r="M602">
            <v>-1.52</v>
          </cell>
          <cell r="AF602" t="str">
            <v>P&amp;L</v>
          </cell>
        </row>
        <row r="603">
          <cell r="D603" t="str">
            <v>1</v>
          </cell>
          <cell r="M603">
            <v>-14.29</v>
          </cell>
          <cell r="AF603" t="str">
            <v>Balance sheet</v>
          </cell>
        </row>
        <row r="604">
          <cell r="D604" t="str">
            <v>1</v>
          </cell>
          <cell r="M604">
            <v>14.29</v>
          </cell>
          <cell r="AF604" t="str">
            <v>Balance sheet</v>
          </cell>
        </row>
        <row r="605">
          <cell r="D605" t="str">
            <v>1</v>
          </cell>
          <cell r="M605">
            <v>-567174.62</v>
          </cell>
          <cell r="AF605" t="str">
            <v>Balance sheet</v>
          </cell>
        </row>
        <row r="606">
          <cell r="D606" t="str">
            <v>1</v>
          </cell>
          <cell r="M606">
            <v>560780.6</v>
          </cell>
          <cell r="AF606" t="str">
            <v>Balance sheet</v>
          </cell>
        </row>
        <row r="607">
          <cell r="D607" t="str">
            <v>1</v>
          </cell>
          <cell r="M607">
            <v>6394.02</v>
          </cell>
          <cell r="AF607" t="str">
            <v>P&amp;L</v>
          </cell>
        </row>
        <row r="608">
          <cell r="D608" t="str">
            <v>1</v>
          </cell>
          <cell r="M608">
            <v>-777.3</v>
          </cell>
          <cell r="AF608" t="str">
            <v>Balance sheet</v>
          </cell>
        </row>
        <row r="609">
          <cell r="D609" t="str">
            <v>1</v>
          </cell>
          <cell r="M609">
            <v>769.45</v>
          </cell>
          <cell r="AF609" t="str">
            <v>Balance sheet</v>
          </cell>
        </row>
        <row r="610">
          <cell r="D610" t="str">
            <v>1</v>
          </cell>
          <cell r="M610">
            <v>7.85</v>
          </cell>
          <cell r="AF610" t="str">
            <v>P&amp;L</v>
          </cell>
        </row>
        <row r="611">
          <cell r="D611" t="str">
            <v>1</v>
          </cell>
          <cell r="M611">
            <v>-1500</v>
          </cell>
          <cell r="AF611" t="str">
            <v>Balance sheet</v>
          </cell>
        </row>
        <row r="612">
          <cell r="D612" t="str">
            <v>1</v>
          </cell>
          <cell r="M612">
            <v>1500</v>
          </cell>
          <cell r="AF612" t="str">
            <v>Balance sheet</v>
          </cell>
        </row>
        <row r="613">
          <cell r="D613" t="str">
            <v>1</v>
          </cell>
          <cell r="M613">
            <v>-4620</v>
          </cell>
          <cell r="AF613" t="str">
            <v>Balance sheet</v>
          </cell>
        </row>
        <row r="614">
          <cell r="D614" t="str">
            <v>1</v>
          </cell>
          <cell r="M614">
            <v>4620</v>
          </cell>
          <cell r="AF614" t="str">
            <v>Balance sheet</v>
          </cell>
        </row>
        <row r="615">
          <cell r="D615" t="str">
            <v>1</v>
          </cell>
          <cell r="M615">
            <v>-78693.61</v>
          </cell>
          <cell r="AF615" t="str">
            <v>Balance sheet</v>
          </cell>
        </row>
        <row r="616">
          <cell r="D616" t="str">
            <v>1</v>
          </cell>
          <cell r="M616">
            <v>78693.61</v>
          </cell>
          <cell r="AF616" t="str">
            <v>Balance sheet</v>
          </cell>
        </row>
        <row r="617">
          <cell r="D617" t="str">
            <v>1</v>
          </cell>
          <cell r="M617">
            <v>-36208.800000000003</v>
          </cell>
          <cell r="AF617" t="str">
            <v>Balance sheet</v>
          </cell>
        </row>
        <row r="618">
          <cell r="D618" t="str">
            <v>1</v>
          </cell>
          <cell r="M618">
            <v>36208.800000000003</v>
          </cell>
          <cell r="AF618" t="str">
            <v>Balance sheet</v>
          </cell>
        </row>
        <row r="619">
          <cell r="D619" t="str">
            <v>1</v>
          </cell>
          <cell r="M619">
            <v>-41409</v>
          </cell>
          <cell r="AF619" t="str">
            <v>Balance sheet</v>
          </cell>
        </row>
        <row r="620">
          <cell r="D620" t="str">
            <v>1</v>
          </cell>
          <cell r="M620">
            <v>41409</v>
          </cell>
          <cell r="AF620" t="str">
            <v>Balance sheet</v>
          </cell>
        </row>
        <row r="621">
          <cell r="D621" t="str">
            <v>1</v>
          </cell>
          <cell r="M621">
            <v>-3477500</v>
          </cell>
          <cell r="AF621" t="str">
            <v>Balance sheet</v>
          </cell>
        </row>
        <row r="622">
          <cell r="D622" t="str">
            <v>1</v>
          </cell>
          <cell r="M622">
            <v>3477500</v>
          </cell>
          <cell r="AF622" t="str">
            <v>Balance sheet</v>
          </cell>
        </row>
        <row r="623">
          <cell r="D623" t="str">
            <v>1</v>
          </cell>
          <cell r="M623">
            <v>-6150.6</v>
          </cell>
          <cell r="AF623" t="str">
            <v>Balance sheet</v>
          </cell>
        </row>
        <row r="624">
          <cell r="D624" t="str">
            <v>1</v>
          </cell>
          <cell r="M624">
            <v>6150.6</v>
          </cell>
          <cell r="AF624" t="str">
            <v>Balance sheet</v>
          </cell>
        </row>
        <row r="625">
          <cell r="D625" t="str">
            <v>1</v>
          </cell>
          <cell r="M625">
            <v>-16043.28</v>
          </cell>
          <cell r="AF625" t="str">
            <v>Balance sheet</v>
          </cell>
        </row>
        <row r="626">
          <cell r="D626" t="str">
            <v>1</v>
          </cell>
          <cell r="M626">
            <v>15936.36</v>
          </cell>
          <cell r="AF626" t="str">
            <v>Balance sheet</v>
          </cell>
        </row>
        <row r="627">
          <cell r="D627" t="str">
            <v>1</v>
          </cell>
          <cell r="M627">
            <v>106.92</v>
          </cell>
          <cell r="AF627" t="str">
            <v>P&amp;L</v>
          </cell>
        </row>
        <row r="628">
          <cell r="D628" t="str">
            <v>1</v>
          </cell>
          <cell r="M628">
            <v>-6187</v>
          </cell>
          <cell r="AF628" t="str">
            <v>Balance sheet</v>
          </cell>
        </row>
        <row r="629">
          <cell r="D629" t="str">
            <v>1</v>
          </cell>
          <cell r="M629">
            <v>6065.5</v>
          </cell>
          <cell r="AF629" t="str">
            <v>Balance sheet</v>
          </cell>
        </row>
        <row r="630">
          <cell r="D630" t="str">
            <v>1</v>
          </cell>
          <cell r="M630">
            <v>121.5</v>
          </cell>
          <cell r="AF630" t="str">
            <v>P&amp;L</v>
          </cell>
        </row>
        <row r="631">
          <cell r="D631" t="str">
            <v>1</v>
          </cell>
          <cell r="M631">
            <v>-4988.5</v>
          </cell>
          <cell r="AF631" t="str">
            <v>Balance sheet</v>
          </cell>
        </row>
        <row r="632">
          <cell r="D632" t="str">
            <v>1</v>
          </cell>
          <cell r="M632">
            <v>4988.5</v>
          </cell>
          <cell r="AF632" t="str">
            <v>Balance sheet</v>
          </cell>
        </row>
        <row r="633">
          <cell r="D633" t="str">
            <v>1</v>
          </cell>
          <cell r="M633">
            <v>-11271.99</v>
          </cell>
          <cell r="AF633" t="str">
            <v>Balance sheet</v>
          </cell>
        </row>
        <row r="634">
          <cell r="D634" t="str">
            <v>1</v>
          </cell>
          <cell r="M634">
            <v>3128.57</v>
          </cell>
          <cell r="AF634" t="str">
            <v>Balance sheet</v>
          </cell>
        </row>
        <row r="635">
          <cell r="D635" t="str">
            <v>1</v>
          </cell>
          <cell r="M635">
            <v>3087.72</v>
          </cell>
          <cell r="AF635" t="str">
            <v>Balance sheet</v>
          </cell>
        </row>
        <row r="636">
          <cell r="D636" t="str">
            <v>1</v>
          </cell>
          <cell r="M636">
            <v>4986.1899999999996</v>
          </cell>
          <cell r="AF636" t="str">
            <v>Balance sheet</v>
          </cell>
        </row>
        <row r="637">
          <cell r="D637" t="str">
            <v>1</v>
          </cell>
          <cell r="M637">
            <v>69.510000000000005</v>
          </cell>
          <cell r="AF637" t="str">
            <v>P&amp;L</v>
          </cell>
        </row>
        <row r="638">
          <cell r="D638" t="str">
            <v>1</v>
          </cell>
          <cell r="M638">
            <v>-1510.23</v>
          </cell>
          <cell r="AF638" t="str">
            <v>Balance sheet</v>
          </cell>
        </row>
        <row r="639">
          <cell r="D639" t="str">
            <v>1</v>
          </cell>
          <cell r="M639">
            <v>126.02</v>
          </cell>
          <cell r="AF639" t="str">
            <v>Balance sheet</v>
          </cell>
        </row>
        <row r="640">
          <cell r="D640" t="str">
            <v>1</v>
          </cell>
          <cell r="M640">
            <v>1382.11</v>
          </cell>
          <cell r="AF640" t="str">
            <v>Balance sheet</v>
          </cell>
        </row>
        <row r="641">
          <cell r="D641" t="str">
            <v>1</v>
          </cell>
          <cell r="M641">
            <v>2.1</v>
          </cell>
          <cell r="AF641" t="str">
            <v>P&amp;L</v>
          </cell>
        </row>
        <row r="642">
          <cell r="D642" t="str">
            <v>1</v>
          </cell>
          <cell r="M642">
            <v>-195.63</v>
          </cell>
          <cell r="AF642" t="str">
            <v>Balance sheet</v>
          </cell>
        </row>
        <row r="643">
          <cell r="D643" t="str">
            <v>1</v>
          </cell>
          <cell r="M643">
            <v>192.43</v>
          </cell>
          <cell r="AF643" t="str">
            <v>Balance sheet</v>
          </cell>
        </row>
        <row r="644">
          <cell r="D644" t="str">
            <v>1</v>
          </cell>
          <cell r="M644">
            <v>3.2</v>
          </cell>
          <cell r="AF644" t="str">
            <v>P&amp;L</v>
          </cell>
        </row>
        <row r="645">
          <cell r="D645" t="str">
            <v>1</v>
          </cell>
          <cell r="M645">
            <v>-26899.46</v>
          </cell>
          <cell r="AF645" t="str">
            <v>Balance sheet</v>
          </cell>
        </row>
        <row r="646">
          <cell r="D646" t="str">
            <v>1</v>
          </cell>
          <cell r="M646">
            <v>809.07</v>
          </cell>
          <cell r="AF646" t="str">
            <v>Balance sheet</v>
          </cell>
        </row>
        <row r="647">
          <cell r="D647" t="str">
            <v>1</v>
          </cell>
          <cell r="M647">
            <v>26192.89</v>
          </cell>
          <cell r="AF647" t="str">
            <v>Balance sheet</v>
          </cell>
        </row>
        <row r="648">
          <cell r="D648" t="str">
            <v>1</v>
          </cell>
          <cell r="M648">
            <v>-102.5</v>
          </cell>
          <cell r="AF648" t="str">
            <v>P&amp;L</v>
          </cell>
        </row>
        <row r="649">
          <cell r="D649" t="str">
            <v>1</v>
          </cell>
          <cell r="M649">
            <v>-657.28</v>
          </cell>
          <cell r="AF649" t="str">
            <v>Balance sheet</v>
          </cell>
        </row>
        <row r="650">
          <cell r="D650" t="str">
            <v>1</v>
          </cell>
          <cell r="M650">
            <v>657.73</v>
          </cell>
          <cell r="AF650" t="str">
            <v>Balance sheet</v>
          </cell>
        </row>
        <row r="651">
          <cell r="D651" t="str">
            <v>1</v>
          </cell>
          <cell r="M651">
            <v>-0.45</v>
          </cell>
          <cell r="AF651" t="str">
            <v>P&amp;L</v>
          </cell>
        </row>
        <row r="652">
          <cell r="D652" t="str">
            <v>1</v>
          </cell>
          <cell r="M652">
            <v>-185.68</v>
          </cell>
          <cell r="AF652" t="str">
            <v>Balance sheet</v>
          </cell>
        </row>
        <row r="653">
          <cell r="D653" t="str">
            <v>1</v>
          </cell>
          <cell r="M653">
            <v>185.8</v>
          </cell>
          <cell r="AF653" t="str">
            <v>Balance sheet</v>
          </cell>
        </row>
        <row r="654">
          <cell r="D654" t="str">
            <v>1</v>
          </cell>
          <cell r="M654">
            <v>-0.12</v>
          </cell>
          <cell r="AF654" t="str">
            <v>P&amp;L</v>
          </cell>
        </row>
        <row r="655">
          <cell r="D655" t="str">
            <v>1</v>
          </cell>
          <cell r="M655">
            <v>-636.6</v>
          </cell>
          <cell r="AF655" t="str">
            <v>Balance sheet</v>
          </cell>
        </row>
        <row r="656">
          <cell r="D656" t="str">
            <v>1</v>
          </cell>
          <cell r="M656">
            <v>635.16</v>
          </cell>
          <cell r="AF656" t="str">
            <v>Balance sheet</v>
          </cell>
        </row>
        <row r="657">
          <cell r="D657" t="str">
            <v>1</v>
          </cell>
          <cell r="M657">
            <v>1.44</v>
          </cell>
          <cell r="AF657" t="str">
            <v>P&amp;L</v>
          </cell>
        </row>
        <row r="658">
          <cell r="D658" t="str">
            <v>1</v>
          </cell>
          <cell r="M658">
            <v>-3238.11</v>
          </cell>
          <cell r="AF658" t="str">
            <v>Balance sheet</v>
          </cell>
        </row>
        <row r="659">
          <cell r="D659" t="str">
            <v>1</v>
          </cell>
          <cell r="M659">
            <v>3214.49</v>
          </cell>
          <cell r="AF659" t="str">
            <v>Balance sheet</v>
          </cell>
        </row>
        <row r="660">
          <cell r="D660" t="str">
            <v>1</v>
          </cell>
          <cell r="M660">
            <v>23.62</v>
          </cell>
          <cell r="AF660" t="str">
            <v>P&amp;L</v>
          </cell>
        </row>
        <row r="661">
          <cell r="D661" t="str">
            <v>1</v>
          </cell>
          <cell r="M661">
            <v>-31515.51</v>
          </cell>
          <cell r="AF661" t="str">
            <v>Balance sheet</v>
          </cell>
        </row>
        <row r="662">
          <cell r="D662" t="str">
            <v>1</v>
          </cell>
          <cell r="M662">
            <v>31515.51</v>
          </cell>
          <cell r="AF662" t="str">
            <v>Balance sheet</v>
          </cell>
        </row>
        <row r="663">
          <cell r="D663" t="str">
            <v>1</v>
          </cell>
          <cell r="M663">
            <v>-32582.22</v>
          </cell>
          <cell r="AF663" t="str">
            <v>Balance sheet</v>
          </cell>
        </row>
        <row r="664">
          <cell r="D664" t="str">
            <v>1</v>
          </cell>
          <cell r="M664">
            <v>32535.16</v>
          </cell>
          <cell r="AF664" t="str">
            <v>Balance sheet</v>
          </cell>
        </row>
        <row r="665">
          <cell r="D665" t="str">
            <v>1</v>
          </cell>
          <cell r="M665">
            <v>47.06</v>
          </cell>
          <cell r="AF665" t="str">
            <v>P&amp;L</v>
          </cell>
        </row>
        <row r="666">
          <cell r="D666" t="str">
            <v>1</v>
          </cell>
          <cell r="M666">
            <v>-2412.58</v>
          </cell>
          <cell r="AF666" t="str">
            <v>Balance sheet</v>
          </cell>
        </row>
        <row r="667">
          <cell r="D667" t="str">
            <v>1</v>
          </cell>
          <cell r="M667">
            <v>2407.4499999999998</v>
          </cell>
          <cell r="AF667" t="str">
            <v>Balance sheet</v>
          </cell>
        </row>
        <row r="668">
          <cell r="D668" t="str">
            <v>1</v>
          </cell>
          <cell r="M668">
            <v>5.13</v>
          </cell>
          <cell r="AF668" t="str">
            <v>P&amp;L</v>
          </cell>
        </row>
        <row r="669">
          <cell r="D669" t="str">
            <v>1</v>
          </cell>
          <cell r="M669">
            <v>-45332.52</v>
          </cell>
          <cell r="AF669" t="str">
            <v>Balance sheet</v>
          </cell>
        </row>
        <row r="670">
          <cell r="D670" t="str">
            <v>1</v>
          </cell>
          <cell r="M670">
            <v>44428.85</v>
          </cell>
          <cell r="AF670" t="str">
            <v>Balance sheet</v>
          </cell>
        </row>
        <row r="671">
          <cell r="D671" t="str">
            <v>1</v>
          </cell>
          <cell r="M671">
            <v>903.67</v>
          </cell>
          <cell r="AF671" t="str">
            <v>P&amp;L</v>
          </cell>
        </row>
        <row r="672">
          <cell r="D672" t="str">
            <v>1</v>
          </cell>
          <cell r="M672">
            <v>33448.199999999997</v>
          </cell>
          <cell r="AF672" t="str">
            <v>Balance sheet</v>
          </cell>
        </row>
        <row r="673">
          <cell r="D673" t="str">
            <v>1</v>
          </cell>
          <cell r="M673">
            <v>-31260</v>
          </cell>
          <cell r="AF673" t="str">
            <v>Balance sheet</v>
          </cell>
        </row>
        <row r="674">
          <cell r="D674" t="str">
            <v>1</v>
          </cell>
          <cell r="M674">
            <v>-2188.1999999999998</v>
          </cell>
          <cell r="AF674" t="str">
            <v>Balance sheet</v>
          </cell>
        </row>
        <row r="675">
          <cell r="D675" t="str">
            <v>1</v>
          </cell>
          <cell r="M675">
            <v>6093.65</v>
          </cell>
          <cell r="AF675" t="str">
            <v>Balance sheet</v>
          </cell>
        </row>
        <row r="676">
          <cell r="D676" t="str">
            <v>1</v>
          </cell>
          <cell r="M676">
            <v>-5695</v>
          </cell>
          <cell r="AF676" t="str">
            <v>P&amp;L</v>
          </cell>
        </row>
        <row r="677">
          <cell r="D677" t="str">
            <v>1</v>
          </cell>
          <cell r="M677">
            <v>-398.65</v>
          </cell>
          <cell r="AF677" t="str">
            <v>Balance sheet</v>
          </cell>
        </row>
        <row r="678">
          <cell r="D678" t="str">
            <v>1</v>
          </cell>
          <cell r="M678">
            <v>-29530.5</v>
          </cell>
          <cell r="AF678" t="str">
            <v>P&amp;L</v>
          </cell>
        </row>
        <row r="679">
          <cell r="D679" t="str">
            <v>1</v>
          </cell>
          <cell r="M679">
            <v>-27750.5</v>
          </cell>
          <cell r="AF679" t="str">
            <v>P&amp;L</v>
          </cell>
        </row>
        <row r="680">
          <cell r="D680" t="str">
            <v>1</v>
          </cell>
          <cell r="M680">
            <v>-4582</v>
          </cell>
          <cell r="AF680" t="str">
            <v>Balance sheet</v>
          </cell>
        </row>
        <row r="681">
          <cell r="D681" t="str">
            <v>1</v>
          </cell>
          <cell r="M681">
            <v>61863</v>
          </cell>
          <cell r="AF681" t="str">
            <v>Balance sheet</v>
          </cell>
        </row>
        <row r="682">
          <cell r="D682" t="str">
            <v>1</v>
          </cell>
          <cell r="M682">
            <v>-1093.6099999999999</v>
          </cell>
          <cell r="AF682" t="str">
            <v>Balance sheet</v>
          </cell>
        </row>
        <row r="683">
          <cell r="D683" t="str">
            <v>1</v>
          </cell>
          <cell r="M683">
            <v>1012.6</v>
          </cell>
          <cell r="AF683" t="str">
            <v>P&amp;L</v>
          </cell>
        </row>
        <row r="684">
          <cell r="D684" t="str">
            <v>1</v>
          </cell>
          <cell r="M684">
            <v>182.27</v>
          </cell>
          <cell r="AF684" t="str">
            <v>Balance sheet</v>
          </cell>
        </row>
        <row r="685">
          <cell r="D685" t="str">
            <v>1</v>
          </cell>
          <cell r="M685">
            <v>-101.26</v>
          </cell>
          <cell r="AF685" t="str">
            <v>Balance sheet</v>
          </cell>
        </row>
        <row r="686">
          <cell r="D686" t="str">
            <v>1</v>
          </cell>
          <cell r="M686">
            <v>-192.43</v>
          </cell>
          <cell r="AF686" t="str">
            <v>Balance sheet</v>
          </cell>
        </row>
        <row r="687">
          <cell r="D687" t="str">
            <v>1</v>
          </cell>
          <cell r="M687">
            <v>179.84</v>
          </cell>
          <cell r="AF687" t="str">
            <v>P&amp;L</v>
          </cell>
        </row>
        <row r="688">
          <cell r="D688" t="str">
            <v>1</v>
          </cell>
          <cell r="M688">
            <v>12.59</v>
          </cell>
          <cell r="AF688" t="str">
            <v>Balance sheet</v>
          </cell>
        </row>
        <row r="689">
          <cell r="D689" t="str">
            <v>1</v>
          </cell>
          <cell r="M689">
            <v>-26744.880000000001</v>
          </cell>
          <cell r="AF689" t="str">
            <v>Balance sheet</v>
          </cell>
        </row>
        <row r="690">
          <cell r="D690" t="str">
            <v>1</v>
          </cell>
          <cell r="M690">
            <v>22665.15</v>
          </cell>
          <cell r="AF690" t="str">
            <v>Balance sheet</v>
          </cell>
        </row>
        <row r="691">
          <cell r="D691" t="str">
            <v>1</v>
          </cell>
          <cell r="M691">
            <v>2039.87</v>
          </cell>
          <cell r="AF691" t="str">
            <v>Balance sheet</v>
          </cell>
        </row>
        <row r="692">
          <cell r="D692" t="str">
            <v>1</v>
          </cell>
          <cell r="M692">
            <v>2039.86</v>
          </cell>
          <cell r="AF692" t="str">
            <v>Balance sheet</v>
          </cell>
        </row>
        <row r="693">
          <cell r="D693" t="str">
            <v>1</v>
          </cell>
          <cell r="M693">
            <v>-657.73</v>
          </cell>
          <cell r="AF693" t="str">
            <v>Balance sheet</v>
          </cell>
        </row>
        <row r="694">
          <cell r="D694" t="str">
            <v>1</v>
          </cell>
          <cell r="M694">
            <v>657.73</v>
          </cell>
          <cell r="AF694" t="str">
            <v>P&amp;L</v>
          </cell>
        </row>
        <row r="695">
          <cell r="D695" t="str">
            <v>1</v>
          </cell>
          <cell r="M695">
            <v>-3452.39</v>
          </cell>
          <cell r="AF695" t="str">
            <v>Balance sheet</v>
          </cell>
        </row>
        <row r="696">
          <cell r="D696" t="str">
            <v>1</v>
          </cell>
          <cell r="M696">
            <v>-41137.82</v>
          </cell>
          <cell r="AF696" t="str">
            <v>P&amp;L</v>
          </cell>
        </row>
        <row r="697">
          <cell r="D697" t="str">
            <v>1</v>
          </cell>
          <cell r="M697">
            <v>575.4</v>
          </cell>
          <cell r="AF697" t="str">
            <v>Balance sheet</v>
          </cell>
        </row>
        <row r="698">
          <cell r="D698" t="str">
            <v>1</v>
          </cell>
          <cell r="M698">
            <v>-319.67</v>
          </cell>
          <cell r="AF698" t="str">
            <v>Balance sheet</v>
          </cell>
        </row>
        <row r="699">
          <cell r="D699" t="str">
            <v>1</v>
          </cell>
          <cell r="M699">
            <v>-14.29</v>
          </cell>
          <cell r="AF699" t="str">
            <v>Balance sheet</v>
          </cell>
        </row>
        <row r="700">
          <cell r="D700" t="str">
            <v>1</v>
          </cell>
          <cell r="M700">
            <v>12.11</v>
          </cell>
          <cell r="AF700" t="str">
            <v>P&amp;L</v>
          </cell>
        </row>
        <row r="701">
          <cell r="D701" t="str">
            <v>1</v>
          </cell>
          <cell r="M701">
            <v>1.0900000000000001</v>
          </cell>
          <cell r="AF701" t="str">
            <v>Balance sheet</v>
          </cell>
        </row>
        <row r="702">
          <cell r="D702" t="str">
            <v>1</v>
          </cell>
          <cell r="M702">
            <v>1.0900000000000001</v>
          </cell>
          <cell r="AF702" t="str">
            <v>Balance sheet</v>
          </cell>
        </row>
        <row r="703">
          <cell r="D703" t="str">
            <v>1</v>
          </cell>
          <cell r="M703">
            <v>29530.5</v>
          </cell>
          <cell r="AF703" t="str">
            <v>P&amp;L</v>
          </cell>
        </row>
        <row r="704">
          <cell r="D704" t="str">
            <v>1</v>
          </cell>
          <cell r="M704">
            <v>27750.5</v>
          </cell>
          <cell r="AF704" t="str">
            <v>P&amp;L</v>
          </cell>
        </row>
        <row r="705">
          <cell r="D705" t="str">
            <v>1</v>
          </cell>
          <cell r="M705">
            <v>4582</v>
          </cell>
          <cell r="AF705" t="str">
            <v>Balance sheet</v>
          </cell>
        </row>
        <row r="706">
          <cell r="D706" t="str">
            <v>1</v>
          </cell>
          <cell r="M706">
            <v>-61863</v>
          </cell>
          <cell r="AF706" t="str">
            <v>Balance sheet</v>
          </cell>
        </row>
        <row r="707">
          <cell r="D707" t="str">
            <v>1</v>
          </cell>
          <cell r="M707">
            <v>28137</v>
          </cell>
          <cell r="AF707" t="str">
            <v>P&amp;L</v>
          </cell>
        </row>
        <row r="708">
          <cell r="D708" t="str">
            <v>1</v>
          </cell>
          <cell r="M708">
            <v>2251</v>
          </cell>
          <cell r="AF708" t="str">
            <v>Balance sheet</v>
          </cell>
        </row>
        <row r="709">
          <cell r="D709" t="str">
            <v>1</v>
          </cell>
          <cell r="M709">
            <v>-30388</v>
          </cell>
          <cell r="AF709" t="str">
            <v>Balance sheet</v>
          </cell>
        </row>
        <row r="710">
          <cell r="D710" t="str">
            <v>1</v>
          </cell>
          <cell r="M710">
            <v>29530.5</v>
          </cell>
          <cell r="AF710" t="str">
            <v>P&amp;L</v>
          </cell>
        </row>
        <row r="711">
          <cell r="D711" t="str">
            <v>1</v>
          </cell>
          <cell r="M711">
            <v>27750.5</v>
          </cell>
          <cell r="AF711" t="str">
            <v>P&amp;L</v>
          </cell>
        </row>
        <row r="712">
          <cell r="D712" t="str">
            <v>1</v>
          </cell>
          <cell r="M712">
            <v>4582</v>
          </cell>
          <cell r="AF712" t="str">
            <v>Balance sheet</v>
          </cell>
        </row>
        <row r="713">
          <cell r="D713" t="str">
            <v>1</v>
          </cell>
          <cell r="M713">
            <v>-61863</v>
          </cell>
          <cell r="AF713" t="str">
            <v>Balance sheet</v>
          </cell>
        </row>
        <row r="714">
          <cell r="D714" t="str">
            <v>1</v>
          </cell>
          <cell r="M714">
            <v>4053.81</v>
          </cell>
          <cell r="AF714" t="str">
            <v>P&amp;L</v>
          </cell>
        </row>
        <row r="715">
          <cell r="D715" t="str">
            <v>1</v>
          </cell>
          <cell r="M715">
            <v>-4053.81</v>
          </cell>
          <cell r="AF715" t="str">
            <v>Balance sheet</v>
          </cell>
        </row>
        <row r="716">
          <cell r="D716" t="str">
            <v>1</v>
          </cell>
          <cell r="M716">
            <v>-33722.660000000003</v>
          </cell>
          <cell r="AF716" t="str">
            <v>Balance sheet</v>
          </cell>
        </row>
        <row r="717">
          <cell r="D717" t="str">
            <v>1</v>
          </cell>
          <cell r="M717">
            <v>33722.660000000003</v>
          </cell>
          <cell r="AF717" t="str">
            <v>P&amp;L</v>
          </cell>
        </row>
        <row r="718">
          <cell r="D718" t="str">
            <v>1</v>
          </cell>
          <cell r="M718">
            <v>-20371.060000000001</v>
          </cell>
          <cell r="AF718" t="str">
            <v>Balance sheet</v>
          </cell>
        </row>
        <row r="719">
          <cell r="D719" t="str">
            <v>1</v>
          </cell>
          <cell r="M719">
            <v>19038.37</v>
          </cell>
          <cell r="AF719" t="str">
            <v>P&amp;L</v>
          </cell>
        </row>
        <row r="720">
          <cell r="D720" t="str">
            <v>1</v>
          </cell>
          <cell r="M720">
            <v>1332.69</v>
          </cell>
          <cell r="AF720" t="str">
            <v>Balance sheet</v>
          </cell>
        </row>
        <row r="721">
          <cell r="D721" t="str">
            <v>1</v>
          </cell>
          <cell r="M721">
            <v>-3128.57</v>
          </cell>
          <cell r="AF721" t="str">
            <v>Balance sheet</v>
          </cell>
        </row>
        <row r="722">
          <cell r="D722" t="str">
            <v>1</v>
          </cell>
          <cell r="M722">
            <v>2896.82</v>
          </cell>
          <cell r="AF722" t="str">
            <v>P&amp;L</v>
          </cell>
        </row>
        <row r="723">
          <cell r="D723" t="str">
            <v>1</v>
          </cell>
          <cell r="M723">
            <v>231.75</v>
          </cell>
          <cell r="AF723" t="str">
            <v>Balance sheet</v>
          </cell>
        </row>
        <row r="724">
          <cell r="D724" t="str">
            <v>1</v>
          </cell>
          <cell r="M724">
            <v>-44428.85</v>
          </cell>
          <cell r="AF724" t="str">
            <v>Balance sheet</v>
          </cell>
        </row>
        <row r="725">
          <cell r="D725" t="str">
            <v>1</v>
          </cell>
          <cell r="M725">
            <v>41137.82</v>
          </cell>
          <cell r="AF725" t="str">
            <v>P&amp;L</v>
          </cell>
        </row>
        <row r="726">
          <cell r="D726" t="str">
            <v>1</v>
          </cell>
          <cell r="M726">
            <v>3291.03</v>
          </cell>
          <cell r="AF726" t="str">
            <v>Balance sheet</v>
          </cell>
        </row>
        <row r="727">
          <cell r="D727" t="str">
            <v>1</v>
          </cell>
          <cell r="M727">
            <v>-4986.1899999999996</v>
          </cell>
          <cell r="AF727" t="str">
            <v>Balance sheet</v>
          </cell>
        </row>
        <row r="728">
          <cell r="D728" t="str">
            <v>1</v>
          </cell>
          <cell r="M728">
            <v>4986.1899999999996</v>
          </cell>
          <cell r="AF728" t="str">
            <v>P&amp;L</v>
          </cell>
        </row>
        <row r="729">
          <cell r="D729" t="str">
            <v>1</v>
          </cell>
          <cell r="M729">
            <v>-19.41</v>
          </cell>
          <cell r="AF729" t="str">
            <v>Balance sheet</v>
          </cell>
        </row>
        <row r="730">
          <cell r="D730" t="str">
            <v>1</v>
          </cell>
          <cell r="M730">
            <v>19.41</v>
          </cell>
          <cell r="AF730" t="str">
            <v>P&amp;L</v>
          </cell>
        </row>
        <row r="731">
          <cell r="D731" t="str">
            <v>1</v>
          </cell>
          <cell r="M731">
            <v>-560780.6</v>
          </cell>
          <cell r="AF731" t="str">
            <v>Balance sheet</v>
          </cell>
        </row>
        <row r="732">
          <cell r="D732" t="str">
            <v>1</v>
          </cell>
          <cell r="M732">
            <v>560780.6</v>
          </cell>
          <cell r="AF732" t="str">
            <v>P&amp;L</v>
          </cell>
        </row>
        <row r="733">
          <cell r="D733" t="str">
            <v>1</v>
          </cell>
          <cell r="M733">
            <v>-3068.31</v>
          </cell>
          <cell r="AF733" t="str">
            <v>Balance sheet</v>
          </cell>
        </row>
        <row r="734">
          <cell r="D734" t="str">
            <v>1</v>
          </cell>
          <cell r="M734">
            <v>3068.31</v>
          </cell>
          <cell r="AF734" t="str">
            <v>P&amp;L</v>
          </cell>
        </row>
        <row r="735">
          <cell r="D735" t="str">
            <v>1</v>
          </cell>
          <cell r="M735">
            <v>-3477500</v>
          </cell>
          <cell r="AF735" t="str">
            <v>Balance sheet</v>
          </cell>
        </row>
        <row r="736">
          <cell r="D736" t="str">
            <v>1</v>
          </cell>
          <cell r="M736">
            <v>3250000</v>
          </cell>
          <cell r="AF736" t="str">
            <v>P&amp;L</v>
          </cell>
        </row>
        <row r="737">
          <cell r="D737" t="str">
            <v>1</v>
          </cell>
          <cell r="M737">
            <v>227500</v>
          </cell>
          <cell r="AF737" t="str">
            <v>Balance sheet</v>
          </cell>
        </row>
        <row r="738">
          <cell r="D738" t="str">
            <v>1</v>
          </cell>
          <cell r="M738">
            <v>-126.02</v>
          </cell>
          <cell r="AF738" t="str">
            <v>Balance sheet</v>
          </cell>
        </row>
        <row r="739">
          <cell r="D739" t="str">
            <v>1</v>
          </cell>
          <cell r="M739">
            <v>126.02</v>
          </cell>
          <cell r="AF739" t="str">
            <v>P&amp;L</v>
          </cell>
        </row>
        <row r="740">
          <cell r="D740" t="str">
            <v>1</v>
          </cell>
          <cell r="M740">
            <v>-22212</v>
          </cell>
          <cell r="AF740" t="str">
            <v>Balance sheet</v>
          </cell>
        </row>
        <row r="741">
          <cell r="D741" t="str">
            <v>1</v>
          </cell>
          <cell r="M741">
            <v>22212</v>
          </cell>
          <cell r="AF741" t="str">
            <v>P&amp;L</v>
          </cell>
        </row>
        <row r="742">
          <cell r="D742" t="str">
            <v>1</v>
          </cell>
          <cell r="M742">
            <v>-1776.96</v>
          </cell>
          <cell r="AF742" t="str">
            <v>Balance sheet</v>
          </cell>
        </row>
        <row r="743">
          <cell r="D743" t="str">
            <v>1</v>
          </cell>
          <cell r="M743">
            <v>1776.96</v>
          </cell>
          <cell r="AF743" t="str">
            <v>Balance sheet</v>
          </cell>
        </row>
        <row r="744">
          <cell r="D744" t="str">
            <v>1</v>
          </cell>
          <cell r="M744">
            <v>-17205.599999999999</v>
          </cell>
          <cell r="AF744" t="str">
            <v>Balance sheet</v>
          </cell>
        </row>
        <row r="745">
          <cell r="D745" t="str">
            <v>1</v>
          </cell>
          <cell r="M745">
            <v>17205.599999999999</v>
          </cell>
          <cell r="AF745" t="str">
            <v>P&amp;L</v>
          </cell>
        </row>
        <row r="746">
          <cell r="D746" t="str">
            <v>1</v>
          </cell>
          <cell r="M746">
            <v>-1376.45</v>
          </cell>
          <cell r="AF746" t="str">
            <v>Balance sheet</v>
          </cell>
        </row>
        <row r="747">
          <cell r="D747" t="str">
            <v>1</v>
          </cell>
          <cell r="M747">
            <v>1376.45</v>
          </cell>
          <cell r="AF747" t="str">
            <v>Balance sheet</v>
          </cell>
        </row>
        <row r="748">
          <cell r="D748" t="str">
            <v>1</v>
          </cell>
          <cell r="M748">
            <v>-7532.8</v>
          </cell>
          <cell r="AF748" t="str">
            <v>Balance sheet</v>
          </cell>
        </row>
        <row r="749">
          <cell r="D749" t="str">
            <v>1</v>
          </cell>
          <cell r="M749">
            <v>7040</v>
          </cell>
          <cell r="AF749" t="str">
            <v>P&amp;L</v>
          </cell>
        </row>
        <row r="750">
          <cell r="D750" t="str">
            <v>1</v>
          </cell>
          <cell r="M750">
            <v>492.8</v>
          </cell>
          <cell r="AF750" t="str">
            <v>Balance sheet</v>
          </cell>
        </row>
        <row r="751">
          <cell r="D751" t="str">
            <v>1</v>
          </cell>
          <cell r="M751">
            <v>-13482</v>
          </cell>
          <cell r="AF751" t="str">
            <v>Balance sheet</v>
          </cell>
        </row>
        <row r="752">
          <cell r="D752" t="str">
            <v>1</v>
          </cell>
          <cell r="M752">
            <v>12600</v>
          </cell>
          <cell r="AF752" t="str">
            <v>P&amp;L</v>
          </cell>
        </row>
        <row r="753">
          <cell r="D753" t="str">
            <v>1</v>
          </cell>
          <cell r="M753">
            <v>882</v>
          </cell>
          <cell r="AF753" t="str">
            <v>Balance sheet</v>
          </cell>
        </row>
        <row r="754">
          <cell r="D754" t="str">
            <v>1</v>
          </cell>
          <cell r="M754">
            <v>-15194</v>
          </cell>
          <cell r="AF754" t="str">
            <v>Balance sheet</v>
          </cell>
        </row>
        <row r="755">
          <cell r="D755" t="str">
            <v>1</v>
          </cell>
          <cell r="M755">
            <v>14200</v>
          </cell>
          <cell r="AF755" t="str">
            <v>P&amp;L</v>
          </cell>
        </row>
        <row r="756">
          <cell r="D756" t="str">
            <v>1</v>
          </cell>
          <cell r="M756">
            <v>994</v>
          </cell>
          <cell r="AF756" t="str">
            <v>Balance sheet</v>
          </cell>
        </row>
        <row r="757">
          <cell r="D757" t="str">
            <v>1</v>
          </cell>
          <cell r="M757">
            <v>-18218.41</v>
          </cell>
          <cell r="AF757" t="str">
            <v>Balance sheet</v>
          </cell>
        </row>
        <row r="758">
          <cell r="D758" t="str">
            <v>1</v>
          </cell>
          <cell r="M758">
            <v>18218.41</v>
          </cell>
          <cell r="AF758" t="str">
            <v>P&amp;L</v>
          </cell>
        </row>
        <row r="759">
          <cell r="D759" t="str">
            <v>1</v>
          </cell>
          <cell r="M759">
            <v>-1457.47</v>
          </cell>
          <cell r="AF759" t="str">
            <v>Balance sheet</v>
          </cell>
        </row>
        <row r="760">
          <cell r="D760" t="str">
            <v>1</v>
          </cell>
          <cell r="M760">
            <v>1457.47</v>
          </cell>
          <cell r="AF760" t="str">
            <v>Balance sheet</v>
          </cell>
        </row>
        <row r="761">
          <cell r="D761" t="str">
            <v>1</v>
          </cell>
          <cell r="M761">
            <v>-21057.599999999999</v>
          </cell>
          <cell r="AF761" t="str">
            <v>Balance sheet</v>
          </cell>
        </row>
        <row r="762">
          <cell r="D762" t="str">
            <v>1</v>
          </cell>
          <cell r="M762">
            <v>21057.599999999999</v>
          </cell>
          <cell r="AF762" t="str">
            <v>P&amp;L</v>
          </cell>
        </row>
        <row r="763">
          <cell r="D763" t="str">
            <v>1</v>
          </cell>
          <cell r="M763">
            <v>-1684.61</v>
          </cell>
          <cell r="AF763" t="str">
            <v>Balance sheet</v>
          </cell>
        </row>
        <row r="764">
          <cell r="D764" t="str">
            <v>1</v>
          </cell>
          <cell r="M764">
            <v>1684.61</v>
          </cell>
          <cell r="AF764" t="str">
            <v>Balance sheet</v>
          </cell>
        </row>
        <row r="765">
          <cell r="D765" t="str">
            <v>1</v>
          </cell>
          <cell r="M765">
            <v>-25680</v>
          </cell>
          <cell r="AF765" t="str">
            <v>Balance sheet</v>
          </cell>
        </row>
        <row r="766">
          <cell r="D766" t="str">
            <v>1</v>
          </cell>
          <cell r="M766">
            <v>24000</v>
          </cell>
          <cell r="AF766" t="str">
            <v>P&amp;L</v>
          </cell>
        </row>
        <row r="767">
          <cell r="D767" t="str">
            <v>1</v>
          </cell>
          <cell r="M767">
            <v>1680</v>
          </cell>
          <cell r="AF767" t="str">
            <v>Balance sheet</v>
          </cell>
        </row>
        <row r="768">
          <cell r="D768" t="str">
            <v>1</v>
          </cell>
          <cell r="M768">
            <v>-15729</v>
          </cell>
          <cell r="AF768" t="str">
            <v>Balance sheet</v>
          </cell>
        </row>
        <row r="769">
          <cell r="D769" t="str">
            <v>1</v>
          </cell>
          <cell r="M769">
            <v>14700</v>
          </cell>
          <cell r="AF769" t="str">
            <v>P&amp;L</v>
          </cell>
        </row>
        <row r="770">
          <cell r="D770" t="str">
            <v>1</v>
          </cell>
          <cell r="M770">
            <v>1029</v>
          </cell>
          <cell r="AF770" t="str">
            <v>Balance sheet</v>
          </cell>
        </row>
        <row r="771">
          <cell r="D771" t="str">
            <v>1</v>
          </cell>
          <cell r="M771">
            <v>-279.94</v>
          </cell>
          <cell r="AF771" t="str">
            <v>Balance sheet</v>
          </cell>
        </row>
        <row r="772">
          <cell r="D772" t="str">
            <v>1</v>
          </cell>
          <cell r="M772">
            <v>4620</v>
          </cell>
          <cell r="AF772" t="str">
            <v>P&amp;L</v>
          </cell>
        </row>
        <row r="773">
          <cell r="D773" t="str">
            <v>1</v>
          </cell>
          <cell r="M773">
            <v>20.74</v>
          </cell>
          <cell r="AF773" t="str">
            <v>Balance sheet</v>
          </cell>
        </row>
        <row r="774">
          <cell r="D774" t="str">
            <v>1</v>
          </cell>
          <cell r="M774">
            <v>-1382.11</v>
          </cell>
          <cell r="AF774" t="str">
            <v>Balance sheet</v>
          </cell>
        </row>
        <row r="775">
          <cell r="D775" t="str">
            <v>1</v>
          </cell>
          <cell r="M775">
            <v>1382.11</v>
          </cell>
          <cell r="AF775" t="str">
            <v>P&amp;L</v>
          </cell>
        </row>
        <row r="776">
          <cell r="D776" t="str">
            <v>1</v>
          </cell>
          <cell r="M776">
            <v>-6065.5</v>
          </cell>
          <cell r="AF776" t="str">
            <v>Balance sheet</v>
          </cell>
        </row>
        <row r="777">
          <cell r="D777" t="str">
            <v>1</v>
          </cell>
          <cell r="M777">
            <v>6065.5</v>
          </cell>
          <cell r="AF777" t="str">
            <v>P&amp;L</v>
          </cell>
        </row>
        <row r="778">
          <cell r="D778" t="str">
            <v>1</v>
          </cell>
          <cell r="M778">
            <v>-485.24</v>
          </cell>
          <cell r="AF778" t="str">
            <v>Balance sheet</v>
          </cell>
        </row>
        <row r="779">
          <cell r="D779" t="str">
            <v>1</v>
          </cell>
          <cell r="M779">
            <v>485.24</v>
          </cell>
          <cell r="AF779" t="str">
            <v>Balance sheet</v>
          </cell>
        </row>
        <row r="780">
          <cell r="D780" t="str">
            <v>1</v>
          </cell>
          <cell r="M780">
            <v>-287739.95</v>
          </cell>
          <cell r="AF780" t="str">
            <v>Balance sheet</v>
          </cell>
        </row>
        <row r="781">
          <cell r="D781" t="str">
            <v>1</v>
          </cell>
          <cell r="M781">
            <v>268915.84000000003</v>
          </cell>
          <cell r="AF781" t="str">
            <v>P&amp;L</v>
          </cell>
        </row>
        <row r="782">
          <cell r="D782" t="str">
            <v>1</v>
          </cell>
          <cell r="M782">
            <v>18824.11</v>
          </cell>
          <cell r="AF782" t="str">
            <v>Balance sheet</v>
          </cell>
        </row>
        <row r="783">
          <cell r="D783" t="str">
            <v>1</v>
          </cell>
          <cell r="M783">
            <v>-26192.89</v>
          </cell>
          <cell r="AF783" t="str">
            <v>Balance sheet</v>
          </cell>
        </row>
        <row r="784">
          <cell r="D784" t="str">
            <v>1</v>
          </cell>
          <cell r="M784">
            <v>26192.89</v>
          </cell>
          <cell r="AF784" t="str">
            <v>P&amp;L</v>
          </cell>
        </row>
        <row r="785">
          <cell r="D785" t="str">
            <v>1</v>
          </cell>
          <cell r="M785">
            <v>-64200</v>
          </cell>
          <cell r="AF785" t="str">
            <v>Balance sheet</v>
          </cell>
        </row>
        <row r="786">
          <cell r="D786" t="str">
            <v>1</v>
          </cell>
          <cell r="M786">
            <v>60000</v>
          </cell>
          <cell r="AF786" t="str">
            <v>P&amp;L</v>
          </cell>
        </row>
        <row r="787">
          <cell r="D787" t="str">
            <v>1</v>
          </cell>
          <cell r="M787">
            <v>4200</v>
          </cell>
          <cell r="AF787" t="str">
            <v>Balance sheet</v>
          </cell>
        </row>
        <row r="788">
          <cell r="D788" t="str">
            <v>1</v>
          </cell>
          <cell r="M788">
            <v>-84.56</v>
          </cell>
          <cell r="AF788" t="str">
            <v>Balance sheet</v>
          </cell>
        </row>
        <row r="789">
          <cell r="D789" t="str">
            <v>1</v>
          </cell>
          <cell r="M789">
            <v>84.56</v>
          </cell>
          <cell r="AF789" t="str">
            <v>P&amp;L</v>
          </cell>
        </row>
        <row r="790">
          <cell r="D790" t="str">
            <v>1</v>
          </cell>
          <cell r="M790">
            <v>-4988.5</v>
          </cell>
          <cell r="AF790" t="str">
            <v>Balance sheet</v>
          </cell>
        </row>
        <row r="791">
          <cell r="D791" t="str">
            <v>1</v>
          </cell>
          <cell r="M791">
            <v>4988.5</v>
          </cell>
          <cell r="AF791" t="str">
            <v>P&amp;L</v>
          </cell>
        </row>
        <row r="792">
          <cell r="D792" t="str">
            <v>1</v>
          </cell>
          <cell r="M792">
            <v>-1639.9</v>
          </cell>
          <cell r="AF792" t="str">
            <v>Balance sheet</v>
          </cell>
        </row>
        <row r="793">
          <cell r="D793" t="str">
            <v>1</v>
          </cell>
          <cell r="M793">
            <v>1639.9</v>
          </cell>
          <cell r="AF793" t="str">
            <v>P&amp;L</v>
          </cell>
        </row>
        <row r="794">
          <cell r="D794" t="str">
            <v>1</v>
          </cell>
          <cell r="M794">
            <v>-325.14</v>
          </cell>
          <cell r="AF794" t="str">
            <v>Balance sheet</v>
          </cell>
        </row>
        <row r="795">
          <cell r="D795" t="str">
            <v>1</v>
          </cell>
          <cell r="M795">
            <v>325.14</v>
          </cell>
          <cell r="AF795" t="str">
            <v>P&amp;L</v>
          </cell>
        </row>
        <row r="796">
          <cell r="D796" t="str">
            <v>1</v>
          </cell>
          <cell r="M796">
            <v>-483.93</v>
          </cell>
          <cell r="AF796" t="str">
            <v>Balance sheet</v>
          </cell>
        </row>
        <row r="797">
          <cell r="D797" t="str">
            <v>1</v>
          </cell>
          <cell r="M797">
            <v>483.93</v>
          </cell>
          <cell r="AF797" t="str">
            <v>P&amp;L</v>
          </cell>
        </row>
        <row r="798">
          <cell r="D798" t="str">
            <v>1</v>
          </cell>
          <cell r="M798">
            <v>-253.04</v>
          </cell>
          <cell r="AF798" t="str">
            <v>Balance sheet</v>
          </cell>
        </row>
        <row r="799">
          <cell r="D799" t="str">
            <v>1</v>
          </cell>
          <cell r="M799">
            <v>-215132.67</v>
          </cell>
          <cell r="AF799" t="str">
            <v>P&amp;L</v>
          </cell>
        </row>
        <row r="800">
          <cell r="D800" t="str">
            <v>1</v>
          </cell>
          <cell r="M800">
            <v>18.739999999999998</v>
          </cell>
          <cell r="AF800" t="str">
            <v>Balance sheet</v>
          </cell>
        </row>
        <row r="801">
          <cell r="D801" t="str">
            <v>1</v>
          </cell>
          <cell r="M801">
            <v>-6150.6</v>
          </cell>
          <cell r="AF801" t="str">
            <v>Balance sheet</v>
          </cell>
        </row>
        <row r="802">
          <cell r="D802" t="str">
            <v>1</v>
          </cell>
          <cell r="M802">
            <v>5695</v>
          </cell>
          <cell r="AF802" t="str">
            <v>P&amp;L</v>
          </cell>
        </row>
        <row r="803">
          <cell r="D803" t="str">
            <v>1</v>
          </cell>
          <cell r="M803">
            <v>455.6</v>
          </cell>
          <cell r="AF803" t="str">
            <v>Balance sheet</v>
          </cell>
        </row>
        <row r="804">
          <cell r="D804" t="str">
            <v>1</v>
          </cell>
          <cell r="M804">
            <v>-33760.800000000003</v>
          </cell>
          <cell r="AF804" t="str">
            <v>Balance sheet</v>
          </cell>
        </row>
        <row r="805">
          <cell r="D805" t="str">
            <v>1</v>
          </cell>
          <cell r="M805">
            <v>31260</v>
          </cell>
          <cell r="AF805" t="str">
            <v>Balance sheet</v>
          </cell>
        </row>
        <row r="806">
          <cell r="D806" t="str">
            <v>1</v>
          </cell>
          <cell r="M806">
            <v>2500.8000000000002</v>
          </cell>
          <cell r="AF806" t="str">
            <v>Balance sheet</v>
          </cell>
        </row>
        <row r="807">
          <cell r="D807" t="str">
            <v>1</v>
          </cell>
          <cell r="M807">
            <v>-635.16</v>
          </cell>
          <cell r="AF807" t="str">
            <v>Balance sheet</v>
          </cell>
        </row>
        <row r="808">
          <cell r="D808" t="str">
            <v>1</v>
          </cell>
          <cell r="M808">
            <v>635.16</v>
          </cell>
          <cell r="AF808" t="str">
            <v>P&amp;L</v>
          </cell>
        </row>
        <row r="809">
          <cell r="D809" t="str">
            <v>1</v>
          </cell>
          <cell r="M809">
            <v>-6163.2</v>
          </cell>
          <cell r="AF809" t="str">
            <v>Balance sheet</v>
          </cell>
        </row>
        <row r="810">
          <cell r="D810" t="str">
            <v>1</v>
          </cell>
          <cell r="M810">
            <v>5760</v>
          </cell>
          <cell r="AF810" t="str">
            <v>P&amp;L</v>
          </cell>
        </row>
        <row r="811">
          <cell r="D811" t="str">
            <v>1</v>
          </cell>
          <cell r="M811">
            <v>403.2</v>
          </cell>
          <cell r="AF811" t="str">
            <v>Balance sheet</v>
          </cell>
        </row>
        <row r="812">
          <cell r="D812" t="str">
            <v>1</v>
          </cell>
          <cell r="M812">
            <v>-13482</v>
          </cell>
          <cell r="AF812" t="str">
            <v>Balance sheet</v>
          </cell>
        </row>
        <row r="813">
          <cell r="D813" t="str">
            <v>1</v>
          </cell>
          <cell r="M813">
            <v>12600</v>
          </cell>
          <cell r="AF813" t="str">
            <v>P&amp;L</v>
          </cell>
        </row>
        <row r="814">
          <cell r="D814" t="str">
            <v>1</v>
          </cell>
          <cell r="M814">
            <v>882</v>
          </cell>
          <cell r="AF814" t="str">
            <v>Balance sheet</v>
          </cell>
        </row>
        <row r="815">
          <cell r="D815" t="str">
            <v>1</v>
          </cell>
          <cell r="M815">
            <v>-11870.31</v>
          </cell>
          <cell r="AF815" t="str">
            <v>Balance sheet</v>
          </cell>
        </row>
        <row r="816">
          <cell r="D816" t="str">
            <v>1</v>
          </cell>
          <cell r="M816">
            <v>11093.75</v>
          </cell>
          <cell r="AF816" t="str">
            <v>P&amp;L</v>
          </cell>
        </row>
        <row r="817">
          <cell r="D817" t="str">
            <v>1</v>
          </cell>
          <cell r="M817">
            <v>776.56</v>
          </cell>
          <cell r="AF817" t="str">
            <v>Balance sheet</v>
          </cell>
        </row>
        <row r="818">
          <cell r="D818" t="str">
            <v>1</v>
          </cell>
          <cell r="M818">
            <v>-33448.199999999997</v>
          </cell>
          <cell r="AF818" t="str">
            <v>Balance sheet</v>
          </cell>
        </row>
        <row r="819">
          <cell r="D819" t="str">
            <v>1</v>
          </cell>
          <cell r="M819">
            <v>31260</v>
          </cell>
          <cell r="AF819" t="str">
            <v>Balance sheet</v>
          </cell>
        </row>
        <row r="820">
          <cell r="D820" t="str">
            <v>1</v>
          </cell>
          <cell r="M820">
            <v>2188.1999999999998</v>
          </cell>
          <cell r="AF820" t="str">
            <v>Balance sheet</v>
          </cell>
        </row>
        <row r="821">
          <cell r="D821" t="str">
            <v>1</v>
          </cell>
          <cell r="M821">
            <v>-6093.65</v>
          </cell>
          <cell r="AF821" t="str">
            <v>Balance sheet</v>
          </cell>
        </row>
        <row r="822">
          <cell r="D822" t="str">
            <v>1</v>
          </cell>
          <cell r="M822">
            <v>5695</v>
          </cell>
          <cell r="AF822" t="str">
            <v>P&amp;L</v>
          </cell>
        </row>
        <row r="823">
          <cell r="D823" t="str">
            <v>1</v>
          </cell>
          <cell r="M823">
            <v>398.65</v>
          </cell>
          <cell r="AF823" t="str">
            <v>Balance sheet</v>
          </cell>
        </row>
        <row r="824">
          <cell r="D824" t="str">
            <v>1</v>
          </cell>
          <cell r="M824">
            <v>-11823.04</v>
          </cell>
          <cell r="AF824" t="str">
            <v>Balance sheet</v>
          </cell>
        </row>
        <row r="825">
          <cell r="D825" t="str">
            <v>1</v>
          </cell>
          <cell r="M825">
            <v>11049.57</v>
          </cell>
          <cell r="AF825" t="str">
            <v>Balance sheet</v>
          </cell>
        </row>
        <row r="826">
          <cell r="D826" t="str">
            <v>1</v>
          </cell>
          <cell r="M826">
            <v>773.47</v>
          </cell>
          <cell r="AF826" t="str">
            <v>Balance sheet</v>
          </cell>
        </row>
        <row r="827">
          <cell r="D827" t="str">
            <v>1</v>
          </cell>
          <cell r="M827">
            <v>-3129.93</v>
          </cell>
          <cell r="AF827" t="str">
            <v>Balance sheet</v>
          </cell>
        </row>
        <row r="828">
          <cell r="D828" t="str">
            <v>1</v>
          </cell>
          <cell r="M828">
            <v>3129.93</v>
          </cell>
          <cell r="AF828" t="str">
            <v>P&amp;L</v>
          </cell>
        </row>
        <row r="829">
          <cell r="D829" t="str">
            <v>1</v>
          </cell>
          <cell r="M829">
            <v>-185.8</v>
          </cell>
          <cell r="AF829" t="str">
            <v>Balance sheet</v>
          </cell>
        </row>
        <row r="830">
          <cell r="D830" t="str">
            <v>1</v>
          </cell>
          <cell r="M830">
            <v>185.8</v>
          </cell>
          <cell r="AF830" t="str">
            <v>P&amp;L</v>
          </cell>
        </row>
        <row r="831">
          <cell r="D831" t="str">
            <v>1</v>
          </cell>
          <cell r="M831">
            <v>-2407.4499999999998</v>
          </cell>
          <cell r="AF831" t="str">
            <v>Balance sheet</v>
          </cell>
        </row>
        <row r="832">
          <cell r="D832" t="str">
            <v>1</v>
          </cell>
          <cell r="M832">
            <v>2407.4499999999998</v>
          </cell>
          <cell r="AF832" t="str">
            <v>P&amp;L</v>
          </cell>
        </row>
        <row r="833">
          <cell r="D833" t="str">
            <v>1</v>
          </cell>
          <cell r="M833">
            <v>-32535.16</v>
          </cell>
          <cell r="AF833" t="str">
            <v>Balance sheet</v>
          </cell>
        </row>
        <row r="834">
          <cell r="D834" t="str">
            <v>1</v>
          </cell>
          <cell r="M834">
            <v>30406.69</v>
          </cell>
          <cell r="AF834" t="str">
            <v>P&amp;L</v>
          </cell>
        </row>
        <row r="835">
          <cell r="D835" t="str">
            <v>1</v>
          </cell>
          <cell r="M835">
            <v>2128.4699999999998</v>
          </cell>
          <cell r="AF835" t="str">
            <v>Balance sheet</v>
          </cell>
        </row>
        <row r="836">
          <cell r="D836" t="str">
            <v>1</v>
          </cell>
          <cell r="M836">
            <v>-903.34</v>
          </cell>
          <cell r="AF836" t="str">
            <v>Balance sheet</v>
          </cell>
        </row>
        <row r="837">
          <cell r="D837" t="str">
            <v>1</v>
          </cell>
          <cell r="M837">
            <v>903.34</v>
          </cell>
          <cell r="AF837" t="str">
            <v>P&amp;L</v>
          </cell>
        </row>
        <row r="838">
          <cell r="D838" t="str">
            <v>1</v>
          </cell>
          <cell r="M838">
            <v>-11497.94</v>
          </cell>
          <cell r="AF838" t="str">
            <v>Balance sheet</v>
          </cell>
        </row>
        <row r="839">
          <cell r="D839" t="str">
            <v>1</v>
          </cell>
          <cell r="M839">
            <v>11497.94</v>
          </cell>
          <cell r="AF839" t="str">
            <v>P&amp;L</v>
          </cell>
        </row>
        <row r="840">
          <cell r="D840" t="str">
            <v>1</v>
          </cell>
          <cell r="M840">
            <v>-3612.98</v>
          </cell>
          <cell r="AF840" t="str">
            <v>Balance sheet</v>
          </cell>
        </row>
        <row r="841">
          <cell r="D841" t="str">
            <v>1</v>
          </cell>
          <cell r="M841">
            <v>215132.67</v>
          </cell>
          <cell r="AF841" t="str">
            <v>P&amp;L</v>
          </cell>
        </row>
        <row r="842">
          <cell r="D842" t="str">
            <v>1</v>
          </cell>
          <cell r="M842">
            <v>267.63</v>
          </cell>
          <cell r="AF842" t="str">
            <v>Balance sheet</v>
          </cell>
        </row>
        <row r="843">
          <cell r="D843" t="str">
            <v>1</v>
          </cell>
          <cell r="M843">
            <v>-5755.18</v>
          </cell>
          <cell r="AF843" t="str">
            <v>Balance sheet</v>
          </cell>
        </row>
        <row r="844">
          <cell r="D844" t="str">
            <v>1</v>
          </cell>
          <cell r="M844">
            <v>5328.87</v>
          </cell>
          <cell r="AF844" t="str">
            <v>P&amp;L</v>
          </cell>
        </row>
        <row r="845">
          <cell r="D845" t="str">
            <v>1</v>
          </cell>
          <cell r="M845">
            <v>426.31</v>
          </cell>
          <cell r="AF845" t="str">
            <v>Balance sheet</v>
          </cell>
        </row>
        <row r="846">
          <cell r="D846" t="str">
            <v>1</v>
          </cell>
          <cell r="M846">
            <v>-26391.599999999999</v>
          </cell>
          <cell r="AF846" t="str">
            <v>Balance sheet</v>
          </cell>
        </row>
        <row r="847">
          <cell r="D847" t="str">
            <v>1</v>
          </cell>
          <cell r="M847">
            <v>24665.05</v>
          </cell>
          <cell r="AF847" t="str">
            <v>P&amp;L</v>
          </cell>
        </row>
        <row r="848">
          <cell r="D848" t="str">
            <v>1</v>
          </cell>
          <cell r="M848">
            <v>1726.55</v>
          </cell>
          <cell r="AF848" t="str">
            <v>Balance sheet</v>
          </cell>
        </row>
        <row r="849">
          <cell r="D849" t="str">
            <v>1</v>
          </cell>
          <cell r="M849">
            <v>-19337.39</v>
          </cell>
          <cell r="AF849" t="str">
            <v>Balance sheet</v>
          </cell>
        </row>
        <row r="850">
          <cell r="D850" t="str">
            <v>1</v>
          </cell>
          <cell r="M850">
            <v>17904.990000000002</v>
          </cell>
          <cell r="AF850" t="str">
            <v>P&amp;L</v>
          </cell>
        </row>
        <row r="851">
          <cell r="D851" t="str">
            <v>1</v>
          </cell>
          <cell r="M851">
            <v>1432.4</v>
          </cell>
          <cell r="AF851" t="str">
            <v>Balance sheet</v>
          </cell>
        </row>
        <row r="852">
          <cell r="D852" t="str">
            <v>1</v>
          </cell>
          <cell r="M852">
            <v>-29871.82</v>
          </cell>
          <cell r="AF852" t="str">
            <v>Balance sheet</v>
          </cell>
        </row>
        <row r="853">
          <cell r="D853" t="str">
            <v>1</v>
          </cell>
          <cell r="M853">
            <v>29871.82</v>
          </cell>
          <cell r="AF853" t="str">
            <v>P&amp;L</v>
          </cell>
        </row>
        <row r="854">
          <cell r="D854" t="str">
            <v>1</v>
          </cell>
          <cell r="M854">
            <v>-18584.599999999999</v>
          </cell>
          <cell r="AF854" t="str">
            <v>Balance sheet</v>
          </cell>
        </row>
        <row r="855">
          <cell r="D855" t="str">
            <v>1</v>
          </cell>
          <cell r="M855">
            <v>17368.79</v>
          </cell>
          <cell r="AF855" t="str">
            <v>P&amp;L</v>
          </cell>
        </row>
        <row r="856">
          <cell r="D856" t="str">
            <v>1</v>
          </cell>
          <cell r="M856">
            <v>1215.81</v>
          </cell>
          <cell r="AF856" t="str">
            <v>Balance sheet</v>
          </cell>
        </row>
        <row r="857">
          <cell r="D857" t="str">
            <v>1</v>
          </cell>
          <cell r="M857">
            <v>-400</v>
          </cell>
          <cell r="AF857" t="str">
            <v>Balance sheet</v>
          </cell>
        </row>
        <row r="858">
          <cell r="D858" t="str">
            <v>1</v>
          </cell>
          <cell r="M858">
            <v>400</v>
          </cell>
          <cell r="AF858" t="str">
            <v>P&amp;L</v>
          </cell>
        </row>
        <row r="859">
          <cell r="D859" t="str">
            <v>1</v>
          </cell>
          <cell r="M859">
            <v>-32</v>
          </cell>
          <cell r="AF859" t="str">
            <v>Balance sheet</v>
          </cell>
        </row>
        <row r="860">
          <cell r="D860" t="str">
            <v>1</v>
          </cell>
          <cell r="M860">
            <v>32</v>
          </cell>
          <cell r="AF860" t="str">
            <v>Balance sheet</v>
          </cell>
        </row>
        <row r="861">
          <cell r="D861" t="str">
            <v>1</v>
          </cell>
          <cell r="M861">
            <v>-1500</v>
          </cell>
          <cell r="AF861" t="str">
            <v>Balance sheet</v>
          </cell>
        </row>
        <row r="862">
          <cell r="D862" t="str">
            <v>1</v>
          </cell>
          <cell r="M862">
            <v>1500</v>
          </cell>
          <cell r="AF862" t="str">
            <v>P&amp;L</v>
          </cell>
        </row>
        <row r="863">
          <cell r="D863" t="str">
            <v>1</v>
          </cell>
          <cell r="M863">
            <v>-120</v>
          </cell>
          <cell r="AF863" t="str">
            <v>Balance sheet</v>
          </cell>
        </row>
        <row r="864">
          <cell r="D864" t="str">
            <v>1</v>
          </cell>
          <cell r="M864">
            <v>120</v>
          </cell>
          <cell r="AF864" t="str">
            <v>Balance sheet</v>
          </cell>
        </row>
        <row r="865">
          <cell r="D865" t="str">
            <v>1</v>
          </cell>
          <cell r="M865">
            <v>3540.84</v>
          </cell>
          <cell r="AF865" t="str">
            <v>P&amp;L</v>
          </cell>
        </row>
        <row r="866">
          <cell r="D866" t="str">
            <v>1</v>
          </cell>
          <cell r="M866">
            <v>-3540.84</v>
          </cell>
          <cell r="AF866" t="str">
            <v>Balance sheet</v>
          </cell>
        </row>
        <row r="867">
          <cell r="D867" t="str">
            <v>1</v>
          </cell>
          <cell r="M867">
            <v>7755.12</v>
          </cell>
          <cell r="AF867" t="str">
            <v>P&amp;L</v>
          </cell>
        </row>
        <row r="868">
          <cell r="D868" t="str">
            <v>1</v>
          </cell>
          <cell r="M868">
            <v>-7755.12</v>
          </cell>
          <cell r="AF868" t="str">
            <v>Balance sheet</v>
          </cell>
        </row>
        <row r="869">
          <cell r="D869" t="str">
            <v>1</v>
          </cell>
          <cell r="M869">
            <v>-67.97</v>
          </cell>
          <cell r="AF869" t="str">
            <v>P&amp;L</v>
          </cell>
        </row>
        <row r="870">
          <cell r="D870" t="str">
            <v>1</v>
          </cell>
          <cell r="M870">
            <v>67.97</v>
          </cell>
          <cell r="AF870" t="str">
            <v>Balance sheet</v>
          </cell>
        </row>
        <row r="871">
          <cell r="D871" t="str">
            <v>1</v>
          </cell>
          <cell r="M871">
            <v>-3.7</v>
          </cell>
          <cell r="AF871" t="str">
            <v>P&amp;L</v>
          </cell>
        </row>
        <row r="872">
          <cell r="D872" t="str">
            <v>1</v>
          </cell>
          <cell r="M872">
            <v>3.7</v>
          </cell>
          <cell r="AF872" t="str">
            <v>Balance sheet</v>
          </cell>
        </row>
        <row r="873">
          <cell r="D873" t="str">
            <v>1</v>
          </cell>
          <cell r="M873">
            <v>-8535.0300000000007</v>
          </cell>
          <cell r="AF873" t="str">
            <v>P&amp;L</v>
          </cell>
        </row>
        <row r="874">
          <cell r="D874" t="str">
            <v>1</v>
          </cell>
          <cell r="M874">
            <v>8535.0300000000007</v>
          </cell>
          <cell r="AF874" t="str">
            <v>Balance sheet</v>
          </cell>
        </row>
        <row r="875">
          <cell r="D875" t="str">
            <v>1</v>
          </cell>
          <cell r="M875">
            <v>-36570.47</v>
          </cell>
          <cell r="AF875" t="str">
            <v>P&amp;L</v>
          </cell>
        </row>
        <row r="876">
          <cell r="D876" t="str">
            <v>1</v>
          </cell>
          <cell r="M876">
            <v>36570.47</v>
          </cell>
          <cell r="AF876" t="str">
            <v>Balance sheet</v>
          </cell>
        </row>
        <row r="877">
          <cell r="D877" t="str">
            <v>1</v>
          </cell>
          <cell r="M877">
            <v>3675.48</v>
          </cell>
          <cell r="AF877" t="str">
            <v>P&amp;L</v>
          </cell>
        </row>
        <row r="878">
          <cell r="D878" t="str">
            <v>1</v>
          </cell>
          <cell r="M878">
            <v>-3675.48</v>
          </cell>
          <cell r="AF878" t="str">
            <v>Balance sheet</v>
          </cell>
        </row>
        <row r="879">
          <cell r="D879" t="str">
            <v>1</v>
          </cell>
          <cell r="M879">
            <v>1425.02</v>
          </cell>
          <cell r="AF879" t="str">
            <v>P&amp;L</v>
          </cell>
        </row>
        <row r="880">
          <cell r="D880" t="str">
            <v>1</v>
          </cell>
          <cell r="M880">
            <v>-1425.02</v>
          </cell>
          <cell r="AF880" t="str">
            <v>Balance sheet</v>
          </cell>
        </row>
        <row r="881">
          <cell r="D881" t="str">
            <v>1</v>
          </cell>
          <cell r="M881">
            <v>321.08</v>
          </cell>
          <cell r="AF881" t="str">
            <v>P&amp;L</v>
          </cell>
        </row>
        <row r="882">
          <cell r="D882" t="str">
            <v>1</v>
          </cell>
          <cell r="M882">
            <v>-321.08</v>
          </cell>
          <cell r="AF882" t="str">
            <v>Balance sheet</v>
          </cell>
        </row>
        <row r="883">
          <cell r="D883" t="str">
            <v>1</v>
          </cell>
          <cell r="M883">
            <v>96.37</v>
          </cell>
          <cell r="AF883" t="str">
            <v>P&amp;L</v>
          </cell>
        </row>
        <row r="884">
          <cell r="D884" t="str">
            <v>1</v>
          </cell>
          <cell r="M884">
            <v>-96.37</v>
          </cell>
          <cell r="AF884" t="str">
            <v>Balance sheet</v>
          </cell>
        </row>
        <row r="885">
          <cell r="D885" t="str">
            <v>1</v>
          </cell>
          <cell r="M885">
            <v>0.3</v>
          </cell>
          <cell r="AF885" t="str">
            <v>P&amp;L</v>
          </cell>
        </row>
        <row r="886">
          <cell r="D886" t="str">
            <v>1</v>
          </cell>
          <cell r="M886">
            <v>-0.3</v>
          </cell>
          <cell r="AF886" t="str">
            <v>Balance sheet</v>
          </cell>
        </row>
        <row r="887">
          <cell r="D887" t="str">
            <v>1</v>
          </cell>
          <cell r="M887">
            <v>-321.08</v>
          </cell>
          <cell r="AF887" t="str">
            <v>P&amp;L</v>
          </cell>
        </row>
        <row r="888">
          <cell r="D888" t="str">
            <v>1</v>
          </cell>
          <cell r="M888">
            <v>321.08</v>
          </cell>
          <cell r="AF888" t="str">
            <v>Balance sheet</v>
          </cell>
        </row>
        <row r="889">
          <cell r="D889" t="str">
            <v>1</v>
          </cell>
          <cell r="M889">
            <v>-96.37</v>
          </cell>
          <cell r="AF889" t="str">
            <v>P&amp;L</v>
          </cell>
        </row>
        <row r="890">
          <cell r="D890" t="str">
            <v>1</v>
          </cell>
          <cell r="M890">
            <v>96.37</v>
          </cell>
          <cell r="AF890" t="str">
            <v>Balance sheet</v>
          </cell>
        </row>
        <row r="891">
          <cell r="D891" t="str">
            <v>1</v>
          </cell>
          <cell r="M891">
            <v>7521.09</v>
          </cell>
          <cell r="AF891" t="str">
            <v>P&amp;L</v>
          </cell>
        </row>
        <row r="892">
          <cell r="D892" t="str">
            <v>1</v>
          </cell>
          <cell r="M892">
            <v>-7521.09</v>
          </cell>
          <cell r="AF892" t="str">
            <v>Balance sheet</v>
          </cell>
        </row>
        <row r="893">
          <cell r="D893" t="str">
            <v>2</v>
          </cell>
          <cell r="M893">
            <v>66667</v>
          </cell>
          <cell r="AF893" t="str">
            <v>P&amp;L</v>
          </cell>
        </row>
        <row r="894">
          <cell r="D894" t="str">
            <v>2</v>
          </cell>
          <cell r="M894">
            <v>-66667</v>
          </cell>
          <cell r="AF894" t="str">
            <v>Balance sheet</v>
          </cell>
        </row>
        <row r="895">
          <cell r="D895" t="str">
            <v>2</v>
          </cell>
          <cell r="M895">
            <v>-3540.84</v>
          </cell>
          <cell r="AF895" t="str">
            <v>P&amp;L</v>
          </cell>
        </row>
        <row r="896">
          <cell r="D896" t="str">
            <v>2</v>
          </cell>
          <cell r="M896">
            <v>3540.84</v>
          </cell>
          <cell r="AF896" t="str">
            <v>Balance sheet</v>
          </cell>
        </row>
        <row r="897">
          <cell r="D897" t="str">
            <v>2</v>
          </cell>
          <cell r="M897">
            <v>-7755.12</v>
          </cell>
          <cell r="AF897" t="str">
            <v>P&amp;L</v>
          </cell>
        </row>
        <row r="898">
          <cell r="D898" t="str">
            <v>2</v>
          </cell>
          <cell r="M898">
            <v>7755.12</v>
          </cell>
          <cell r="AF898" t="str">
            <v>Balance sheet</v>
          </cell>
        </row>
        <row r="899">
          <cell r="D899" t="str">
            <v>2</v>
          </cell>
          <cell r="M899">
            <v>67.97</v>
          </cell>
          <cell r="AF899" t="str">
            <v>P&amp;L</v>
          </cell>
        </row>
        <row r="900">
          <cell r="D900" t="str">
            <v>2</v>
          </cell>
          <cell r="M900">
            <v>-67.97</v>
          </cell>
          <cell r="AF900" t="str">
            <v>Balance sheet</v>
          </cell>
        </row>
        <row r="901">
          <cell r="D901" t="str">
            <v>2</v>
          </cell>
          <cell r="M901">
            <v>3.7</v>
          </cell>
          <cell r="AF901" t="str">
            <v>P&amp;L</v>
          </cell>
        </row>
        <row r="902">
          <cell r="D902" t="str">
            <v>2</v>
          </cell>
          <cell r="M902">
            <v>-3.7</v>
          </cell>
          <cell r="AF902" t="str">
            <v>Balance sheet</v>
          </cell>
        </row>
        <row r="903">
          <cell r="D903" t="str">
            <v>2</v>
          </cell>
          <cell r="M903">
            <v>8535.0300000000007</v>
          </cell>
          <cell r="AF903" t="str">
            <v>P&amp;L</v>
          </cell>
        </row>
        <row r="904">
          <cell r="D904" t="str">
            <v>2</v>
          </cell>
          <cell r="M904">
            <v>-8535.0300000000007</v>
          </cell>
          <cell r="AF904" t="str">
            <v>Balance sheet</v>
          </cell>
        </row>
        <row r="905">
          <cell r="D905" t="str">
            <v>2</v>
          </cell>
          <cell r="M905">
            <v>36570.47</v>
          </cell>
          <cell r="AF905" t="str">
            <v>P&amp;L</v>
          </cell>
        </row>
        <row r="906">
          <cell r="D906" t="str">
            <v>2</v>
          </cell>
          <cell r="M906">
            <v>-36570.47</v>
          </cell>
          <cell r="AF906" t="str">
            <v>Balance sheet</v>
          </cell>
        </row>
        <row r="907">
          <cell r="D907" t="str">
            <v>2</v>
          </cell>
          <cell r="M907">
            <v>-3675.48</v>
          </cell>
          <cell r="AF907" t="str">
            <v>P&amp;L</v>
          </cell>
        </row>
        <row r="908">
          <cell r="D908" t="str">
            <v>2</v>
          </cell>
          <cell r="M908">
            <v>3675.48</v>
          </cell>
          <cell r="AF908" t="str">
            <v>Balance sheet</v>
          </cell>
        </row>
        <row r="909">
          <cell r="D909" t="str">
            <v>2</v>
          </cell>
          <cell r="M909">
            <v>-1425.02</v>
          </cell>
          <cell r="AF909" t="str">
            <v>P&amp;L</v>
          </cell>
        </row>
        <row r="910">
          <cell r="D910" t="str">
            <v>2</v>
          </cell>
          <cell r="M910">
            <v>1425.02</v>
          </cell>
          <cell r="AF910" t="str">
            <v>Balance sheet</v>
          </cell>
        </row>
        <row r="911">
          <cell r="D911" t="str">
            <v>2</v>
          </cell>
          <cell r="M911">
            <v>-321.08</v>
          </cell>
          <cell r="AF911" t="str">
            <v>P&amp;L</v>
          </cell>
        </row>
        <row r="912">
          <cell r="D912" t="str">
            <v>2</v>
          </cell>
          <cell r="M912">
            <v>321.08</v>
          </cell>
          <cell r="AF912" t="str">
            <v>Balance sheet</v>
          </cell>
        </row>
        <row r="913">
          <cell r="D913" t="str">
            <v>2</v>
          </cell>
          <cell r="M913">
            <v>-96.37</v>
          </cell>
          <cell r="AF913" t="str">
            <v>P&amp;L</v>
          </cell>
        </row>
        <row r="914">
          <cell r="D914" t="str">
            <v>2</v>
          </cell>
          <cell r="M914">
            <v>96.37</v>
          </cell>
          <cell r="AF914" t="str">
            <v>Balance sheet</v>
          </cell>
        </row>
        <row r="915">
          <cell r="D915" t="str">
            <v>2</v>
          </cell>
          <cell r="M915">
            <v>-0.3</v>
          </cell>
          <cell r="AF915" t="str">
            <v>P&amp;L</v>
          </cell>
        </row>
        <row r="916">
          <cell r="D916" t="str">
            <v>2</v>
          </cell>
          <cell r="M916">
            <v>0.3</v>
          </cell>
          <cell r="AF916" t="str">
            <v>Balance sheet</v>
          </cell>
        </row>
        <row r="917">
          <cell r="D917" t="str">
            <v>2</v>
          </cell>
          <cell r="M917">
            <v>321.08</v>
          </cell>
          <cell r="AF917" t="str">
            <v>P&amp;L</v>
          </cell>
        </row>
        <row r="918">
          <cell r="D918" t="str">
            <v>2</v>
          </cell>
          <cell r="M918">
            <v>-321.08</v>
          </cell>
          <cell r="AF918" t="str">
            <v>Balance sheet</v>
          </cell>
        </row>
        <row r="919">
          <cell r="D919" t="str">
            <v>2</v>
          </cell>
          <cell r="M919">
            <v>96.37</v>
          </cell>
          <cell r="AF919" t="str">
            <v>P&amp;L</v>
          </cell>
        </row>
        <row r="920">
          <cell r="D920" t="str">
            <v>2</v>
          </cell>
          <cell r="M920">
            <v>-96.37</v>
          </cell>
          <cell r="AF920" t="str">
            <v>Balance sheet</v>
          </cell>
        </row>
        <row r="921">
          <cell r="D921" t="str">
            <v>2</v>
          </cell>
          <cell r="M921">
            <v>-7521.09</v>
          </cell>
          <cell r="AF921" t="str">
            <v>P&amp;L</v>
          </cell>
        </row>
        <row r="922">
          <cell r="D922" t="str">
            <v>2</v>
          </cell>
          <cell r="M922">
            <v>7521.09</v>
          </cell>
          <cell r="AF922" t="str">
            <v>Balance sheet</v>
          </cell>
        </row>
        <row r="923">
          <cell r="D923" t="str">
            <v>2</v>
          </cell>
          <cell r="M923">
            <v>11650.35</v>
          </cell>
          <cell r="AF923" t="str">
            <v>Balance sheet</v>
          </cell>
        </row>
        <row r="924">
          <cell r="D924" t="str">
            <v>2</v>
          </cell>
          <cell r="M924">
            <v>-10888.18</v>
          </cell>
          <cell r="AF924" t="str">
            <v>Balance sheet</v>
          </cell>
        </row>
        <row r="925">
          <cell r="D925" t="str">
            <v>2</v>
          </cell>
          <cell r="M925">
            <v>-762.17</v>
          </cell>
          <cell r="AF925" t="str">
            <v>Balance sheet</v>
          </cell>
        </row>
        <row r="926">
          <cell r="D926" t="str">
            <v>2</v>
          </cell>
          <cell r="M926">
            <v>-1200000</v>
          </cell>
          <cell r="AF926" t="str">
            <v>Balance sheet</v>
          </cell>
        </row>
        <row r="927">
          <cell r="D927" t="str">
            <v>2</v>
          </cell>
          <cell r="M927">
            <v>1200000</v>
          </cell>
          <cell r="AF927" t="str">
            <v>Balance sheet</v>
          </cell>
        </row>
        <row r="928">
          <cell r="D928" t="str">
            <v>2</v>
          </cell>
          <cell r="M928">
            <v>1200000</v>
          </cell>
          <cell r="AF928" t="str">
            <v>Balance sheet</v>
          </cell>
        </row>
        <row r="929">
          <cell r="D929" t="str">
            <v>2</v>
          </cell>
          <cell r="M929">
            <v>-1200000</v>
          </cell>
          <cell r="AF929" t="str">
            <v>Balance sheet</v>
          </cell>
        </row>
        <row r="930">
          <cell r="D930" t="str">
            <v>2</v>
          </cell>
          <cell r="M930">
            <v>13.73</v>
          </cell>
          <cell r="AF930" t="str">
            <v>P&amp;L</v>
          </cell>
        </row>
        <row r="931">
          <cell r="D931" t="str">
            <v>2</v>
          </cell>
          <cell r="M931">
            <v>15.23</v>
          </cell>
          <cell r="AF931" t="str">
            <v>P&amp;L</v>
          </cell>
        </row>
        <row r="932">
          <cell r="D932" t="str">
            <v>2</v>
          </cell>
          <cell r="M932">
            <v>13.71</v>
          </cell>
          <cell r="AF932" t="str">
            <v>P&amp;L</v>
          </cell>
        </row>
        <row r="933">
          <cell r="D933" t="str">
            <v>2</v>
          </cell>
          <cell r="M933">
            <v>15.23</v>
          </cell>
          <cell r="AF933" t="str">
            <v>P&amp;L</v>
          </cell>
        </row>
        <row r="934">
          <cell r="D934" t="str">
            <v>2</v>
          </cell>
          <cell r="M934">
            <v>13.71</v>
          </cell>
          <cell r="AF934" t="str">
            <v>P&amp;L</v>
          </cell>
        </row>
        <row r="935">
          <cell r="D935" t="str">
            <v>2</v>
          </cell>
          <cell r="M935">
            <v>15.23</v>
          </cell>
          <cell r="AF935" t="str">
            <v>P&amp;L</v>
          </cell>
        </row>
        <row r="936">
          <cell r="D936" t="str">
            <v>2</v>
          </cell>
          <cell r="M936">
            <v>13.71</v>
          </cell>
          <cell r="AF936" t="str">
            <v>P&amp;L</v>
          </cell>
        </row>
        <row r="937">
          <cell r="D937" t="str">
            <v>2</v>
          </cell>
          <cell r="M937">
            <v>-100.55</v>
          </cell>
          <cell r="AF937" t="str">
            <v>Balance sheet</v>
          </cell>
        </row>
        <row r="938">
          <cell r="D938" t="str">
            <v>2</v>
          </cell>
          <cell r="M938">
            <v>13.59</v>
          </cell>
          <cell r="AF938" t="str">
            <v>P&amp;L</v>
          </cell>
        </row>
        <row r="939">
          <cell r="D939" t="str">
            <v>2</v>
          </cell>
          <cell r="M939">
            <v>-13.59</v>
          </cell>
          <cell r="AF939" t="str">
            <v>Balance sheet</v>
          </cell>
        </row>
        <row r="940">
          <cell r="D940" t="str">
            <v>2</v>
          </cell>
          <cell r="M940">
            <v>-6499.34</v>
          </cell>
          <cell r="AF940" t="str">
            <v>Balance sheet</v>
          </cell>
        </row>
        <row r="941">
          <cell r="D941" t="str">
            <v>2</v>
          </cell>
          <cell r="M941">
            <v>6499.34</v>
          </cell>
          <cell r="AF941" t="str">
            <v>Balance sheet</v>
          </cell>
        </row>
        <row r="942">
          <cell r="D942" t="str">
            <v>2</v>
          </cell>
          <cell r="M942">
            <v>-45020.71</v>
          </cell>
          <cell r="AF942" t="str">
            <v>Balance sheet</v>
          </cell>
        </row>
        <row r="943">
          <cell r="D943" t="str">
            <v>2</v>
          </cell>
          <cell r="M943">
            <v>15570.06</v>
          </cell>
          <cell r="AF943" t="str">
            <v>Balance sheet</v>
          </cell>
        </row>
        <row r="944">
          <cell r="D944" t="str">
            <v>2</v>
          </cell>
          <cell r="M944">
            <v>23781.3</v>
          </cell>
          <cell r="AF944" t="str">
            <v>P&amp;L</v>
          </cell>
        </row>
        <row r="945">
          <cell r="D945" t="str">
            <v>2</v>
          </cell>
          <cell r="M945">
            <v>4771.8500000000004</v>
          </cell>
          <cell r="AF945" t="str">
            <v>P&amp;L</v>
          </cell>
        </row>
        <row r="946">
          <cell r="D946" t="str">
            <v>2</v>
          </cell>
          <cell r="M946">
            <v>822.46</v>
          </cell>
          <cell r="AF946" t="str">
            <v>P&amp;L</v>
          </cell>
        </row>
        <row r="947">
          <cell r="D947" t="str">
            <v>2</v>
          </cell>
          <cell r="M947">
            <v>75.040000000000006</v>
          </cell>
          <cell r="AF947" t="str">
            <v>P&amp;L</v>
          </cell>
        </row>
        <row r="948">
          <cell r="D948" t="str">
            <v>2</v>
          </cell>
          <cell r="M948">
            <v>790.44</v>
          </cell>
          <cell r="AF948" t="str">
            <v>P&amp;L</v>
          </cell>
        </row>
        <row r="949">
          <cell r="D949" t="str">
            <v>2</v>
          </cell>
          <cell r="M949">
            <v>181.73</v>
          </cell>
          <cell r="AF949" t="str">
            <v>P&amp;L</v>
          </cell>
        </row>
        <row r="950">
          <cell r="D950" t="str">
            <v>2</v>
          </cell>
          <cell r="M950">
            <v>5074.5</v>
          </cell>
          <cell r="AF950" t="str">
            <v>P&amp;L</v>
          </cell>
        </row>
        <row r="951">
          <cell r="D951" t="str">
            <v>2</v>
          </cell>
          <cell r="M951">
            <v>13568.26</v>
          </cell>
          <cell r="AF951" t="str">
            <v>P&amp;L</v>
          </cell>
        </row>
        <row r="952">
          <cell r="D952" t="str">
            <v>2</v>
          </cell>
          <cell r="M952">
            <v>-19614.93</v>
          </cell>
          <cell r="AF952" t="str">
            <v>Balance sheet</v>
          </cell>
        </row>
        <row r="953">
          <cell r="D953" t="str">
            <v>2</v>
          </cell>
          <cell r="M953">
            <v>37.700000000000003</v>
          </cell>
          <cell r="AF953" t="str">
            <v>P&amp;L</v>
          </cell>
        </row>
        <row r="954">
          <cell r="D954" t="str">
            <v>2</v>
          </cell>
          <cell r="M954">
            <v>-37.700000000000003</v>
          </cell>
          <cell r="AF954" t="str">
            <v>Balance sheet</v>
          </cell>
        </row>
        <row r="955">
          <cell r="D955" t="str">
            <v>2</v>
          </cell>
          <cell r="M955">
            <v>13.6</v>
          </cell>
          <cell r="AF955" t="str">
            <v>P&amp;L</v>
          </cell>
        </row>
        <row r="956">
          <cell r="D956" t="str">
            <v>2</v>
          </cell>
          <cell r="M956">
            <v>-13.6</v>
          </cell>
          <cell r="AF956" t="str">
            <v>Balance sheet</v>
          </cell>
        </row>
        <row r="957">
          <cell r="D957" t="str">
            <v>2</v>
          </cell>
          <cell r="M957">
            <v>13.61</v>
          </cell>
          <cell r="AF957" t="str">
            <v>P&amp;L</v>
          </cell>
        </row>
        <row r="958">
          <cell r="D958" t="str">
            <v>2</v>
          </cell>
          <cell r="M958">
            <v>13.61</v>
          </cell>
          <cell r="AF958" t="str">
            <v>P&amp;L</v>
          </cell>
        </row>
        <row r="959">
          <cell r="D959" t="str">
            <v>2</v>
          </cell>
          <cell r="M959">
            <v>13.61</v>
          </cell>
          <cell r="AF959" t="str">
            <v>P&amp;L</v>
          </cell>
        </row>
        <row r="960">
          <cell r="D960" t="str">
            <v>2</v>
          </cell>
          <cell r="M960">
            <v>15.12</v>
          </cell>
          <cell r="AF960" t="str">
            <v>P&amp;L</v>
          </cell>
        </row>
        <row r="961">
          <cell r="D961" t="str">
            <v>2</v>
          </cell>
          <cell r="M961">
            <v>-55.95</v>
          </cell>
          <cell r="AF961" t="str">
            <v>Balance sheet</v>
          </cell>
        </row>
        <row r="962">
          <cell r="D962" t="str">
            <v>2</v>
          </cell>
          <cell r="M962">
            <v>13.54</v>
          </cell>
          <cell r="AF962" t="str">
            <v>P&amp;L</v>
          </cell>
        </row>
        <row r="963">
          <cell r="D963" t="str">
            <v>2</v>
          </cell>
          <cell r="M963">
            <v>15.03</v>
          </cell>
          <cell r="AF963" t="str">
            <v>P&amp;L</v>
          </cell>
        </row>
        <row r="964">
          <cell r="D964" t="str">
            <v>2</v>
          </cell>
          <cell r="M964">
            <v>13.53</v>
          </cell>
          <cell r="AF964" t="str">
            <v>P&amp;L</v>
          </cell>
        </row>
        <row r="965">
          <cell r="D965" t="str">
            <v>2</v>
          </cell>
          <cell r="M965">
            <v>13.53</v>
          </cell>
          <cell r="AF965" t="str">
            <v>P&amp;L</v>
          </cell>
        </row>
        <row r="966">
          <cell r="D966" t="str">
            <v>2</v>
          </cell>
          <cell r="M966">
            <v>15.03</v>
          </cell>
          <cell r="AF966" t="str">
            <v>P&amp;L</v>
          </cell>
        </row>
        <row r="967">
          <cell r="D967" t="str">
            <v>2</v>
          </cell>
          <cell r="M967">
            <v>-70.66</v>
          </cell>
          <cell r="AF967" t="str">
            <v>Balance sheet</v>
          </cell>
        </row>
        <row r="968">
          <cell r="D968" t="str">
            <v>2</v>
          </cell>
          <cell r="M968">
            <v>0.3</v>
          </cell>
          <cell r="AF968" t="str">
            <v>P&amp;L</v>
          </cell>
        </row>
        <row r="969">
          <cell r="D969" t="str">
            <v>2</v>
          </cell>
          <cell r="M969">
            <v>-0.3</v>
          </cell>
          <cell r="AF969" t="str">
            <v>Balance sheet</v>
          </cell>
        </row>
        <row r="970">
          <cell r="D970" t="str">
            <v>2</v>
          </cell>
          <cell r="M970">
            <v>13.56</v>
          </cell>
          <cell r="AF970" t="str">
            <v>P&amp;L</v>
          </cell>
        </row>
        <row r="971">
          <cell r="D971" t="str">
            <v>2</v>
          </cell>
          <cell r="M971">
            <v>15.07</v>
          </cell>
          <cell r="AF971" t="str">
            <v>P&amp;L</v>
          </cell>
        </row>
        <row r="972">
          <cell r="D972" t="str">
            <v>2</v>
          </cell>
          <cell r="M972">
            <v>-28.63</v>
          </cell>
          <cell r="AF972" t="str">
            <v>Balance sheet</v>
          </cell>
        </row>
        <row r="973">
          <cell r="D973" t="str">
            <v>2</v>
          </cell>
          <cell r="M973">
            <v>13.49</v>
          </cell>
          <cell r="AF973" t="str">
            <v>P&amp;L</v>
          </cell>
        </row>
        <row r="974">
          <cell r="D974" t="str">
            <v>2</v>
          </cell>
          <cell r="M974">
            <v>13.49</v>
          </cell>
          <cell r="AF974" t="str">
            <v>P&amp;L</v>
          </cell>
        </row>
        <row r="975">
          <cell r="D975" t="str">
            <v>2</v>
          </cell>
          <cell r="M975">
            <v>14.99</v>
          </cell>
          <cell r="AF975" t="str">
            <v>P&amp;L</v>
          </cell>
        </row>
        <row r="976">
          <cell r="D976" t="str">
            <v>2</v>
          </cell>
          <cell r="M976">
            <v>-41.97</v>
          </cell>
          <cell r="AF976" t="str">
            <v>Balance sheet</v>
          </cell>
        </row>
        <row r="977">
          <cell r="D977" t="str">
            <v>2</v>
          </cell>
          <cell r="M977">
            <v>600000</v>
          </cell>
          <cell r="AF977" t="str">
            <v>Balance sheet</v>
          </cell>
        </row>
        <row r="978">
          <cell r="D978" t="str">
            <v>2</v>
          </cell>
          <cell r="M978">
            <v>-600000</v>
          </cell>
          <cell r="AF978" t="str">
            <v>Balance sheet</v>
          </cell>
        </row>
        <row r="979">
          <cell r="D979" t="str">
            <v>2</v>
          </cell>
          <cell r="M979">
            <v>-600000</v>
          </cell>
          <cell r="AF979" t="str">
            <v>Balance sheet</v>
          </cell>
        </row>
        <row r="980">
          <cell r="D980" t="str">
            <v>2</v>
          </cell>
          <cell r="M980">
            <v>600000</v>
          </cell>
          <cell r="AF980" t="str">
            <v>Balance sheet</v>
          </cell>
        </row>
        <row r="981">
          <cell r="D981" t="str">
            <v>2</v>
          </cell>
          <cell r="M981">
            <v>13.51</v>
          </cell>
          <cell r="AF981" t="str">
            <v>P&amp;L</v>
          </cell>
        </row>
        <row r="982">
          <cell r="D982" t="str">
            <v>2</v>
          </cell>
          <cell r="M982">
            <v>14.99</v>
          </cell>
          <cell r="AF982" t="str">
            <v>P&amp;L</v>
          </cell>
        </row>
        <row r="983">
          <cell r="D983" t="str">
            <v>2</v>
          </cell>
          <cell r="M983">
            <v>13.49</v>
          </cell>
          <cell r="AF983" t="str">
            <v>P&amp;L</v>
          </cell>
        </row>
        <row r="984">
          <cell r="D984" t="str">
            <v>2</v>
          </cell>
          <cell r="M984">
            <v>13.49</v>
          </cell>
          <cell r="AF984" t="str">
            <v>P&amp;L</v>
          </cell>
        </row>
        <row r="985">
          <cell r="D985" t="str">
            <v>2</v>
          </cell>
          <cell r="M985">
            <v>13.49</v>
          </cell>
          <cell r="AF985" t="str">
            <v>P&amp;L</v>
          </cell>
        </row>
        <row r="986">
          <cell r="D986" t="str">
            <v>2</v>
          </cell>
          <cell r="M986">
            <v>-68.97</v>
          </cell>
          <cell r="AF986" t="str">
            <v>Balance sheet</v>
          </cell>
        </row>
        <row r="987">
          <cell r="D987" t="str">
            <v>2</v>
          </cell>
          <cell r="M987">
            <v>600000</v>
          </cell>
          <cell r="AF987" t="str">
            <v>Balance sheet</v>
          </cell>
        </row>
        <row r="988">
          <cell r="D988" t="str">
            <v>2</v>
          </cell>
          <cell r="M988">
            <v>-600000</v>
          </cell>
          <cell r="AF988" t="str">
            <v>Balance sheet</v>
          </cell>
        </row>
        <row r="989">
          <cell r="D989" t="str">
            <v>2</v>
          </cell>
          <cell r="M989">
            <v>600000</v>
          </cell>
          <cell r="AF989" t="str">
            <v>Balance sheet</v>
          </cell>
        </row>
        <row r="990">
          <cell r="D990" t="str">
            <v>2</v>
          </cell>
          <cell r="M990">
            <v>-600000</v>
          </cell>
          <cell r="AF990" t="str">
            <v>Balance sheet</v>
          </cell>
        </row>
        <row r="991">
          <cell r="D991" t="str">
            <v>2</v>
          </cell>
          <cell r="M991">
            <v>22.69</v>
          </cell>
          <cell r="AF991" t="str">
            <v>P&amp;L</v>
          </cell>
        </row>
        <row r="992">
          <cell r="D992" t="str">
            <v>2</v>
          </cell>
          <cell r="M992">
            <v>15</v>
          </cell>
          <cell r="AF992" t="str">
            <v>P&amp;L</v>
          </cell>
        </row>
        <row r="993">
          <cell r="D993" t="str">
            <v>2</v>
          </cell>
          <cell r="M993">
            <v>-37.69</v>
          </cell>
          <cell r="AF993" t="str">
            <v>Balance sheet</v>
          </cell>
        </row>
        <row r="994">
          <cell r="D994" t="str">
            <v>2</v>
          </cell>
          <cell r="M994">
            <v>12.25</v>
          </cell>
          <cell r="AF994" t="str">
            <v>P&amp;L</v>
          </cell>
        </row>
        <row r="995">
          <cell r="D995" t="str">
            <v>2</v>
          </cell>
          <cell r="M995">
            <v>-12.25</v>
          </cell>
          <cell r="AF995" t="str">
            <v>Balance sheet</v>
          </cell>
        </row>
        <row r="996">
          <cell r="D996" t="str">
            <v>2</v>
          </cell>
          <cell r="M996">
            <v>22.49</v>
          </cell>
          <cell r="AF996" t="str">
            <v>P&amp;L</v>
          </cell>
        </row>
        <row r="997">
          <cell r="D997" t="str">
            <v>2</v>
          </cell>
          <cell r="M997">
            <v>22.49</v>
          </cell>
          <cell r="AF997" t="str">
            <v>P&amp;L</v>
          </cell>
        </row>
        <row r="998">
          <cell r="D998" t="str">
            <v>2</v>
          </cell>
          <cell r="M998">
            <v>32</v>
          </cell>
          <cell r="AF998" t="str">
            <v>P&amp;L</v>
          </cell>
        </row>
        <row r="999">
          <cell r="D999" t="str">
            <v>2</v>
          </cell>
          <cell r="M999">
            <v>32</v>
          </cell>
          <cell r="AF999" t="str">
            <v>P&amp;L</v>
          </cell>
        </row>
        <row r="1000">
          <cell r="D1000" t="str">
            <v>2</v>
          </cell>
          <cell r="M1000">
            <v>-108.98</v>
          </cell>
          <cell r="AF1000" t="str">
            <v>Balance sheet</v>
          </cell>
        </row>
        <row r="1001">
          <cell r="D1001" t="str">
            <v>2</v>
          </cell>
          <cell r="M1001">
            <v>40526.32</v>
          </cell>
          <cell r="AF1001" t="str">
            <v>Balance sheet</v>
          </cell>
        </row>
        <row r="1002">
          <cell r="D1002" t="str">
            <v>2</v>
          </cell>
          <cell r="M1002">
            <v>-40526.32</v>
          </cell>
          <cell r="AF1002" t="str">
            <v>Balance sheet</v>
          </cell>
        </row>
        <row r="1003">
          <cell r="D1003" t="str">
            <v>2</v>
          </cell>
          <cell r="M1003">
            <v>22.45</v>
          </cell>
          <cell r="AF1003" t="str">
            <v>P&amp;L</v>
          </cell>
        </row>
        <row r="1004">
          <cell r="D1004" t="str">
            <v>2</v>
          </cell>
          <cell r="M1004">
            <v>7.17</v>
          </cell>
          <cell r="AF1004" t="str">
            <v>P&amp;L</v>
          </cell>
        </row>
        <row r="1005">
          <cell r="D1005" t="str">
            <v>2</v>
          </cell>
          <cell r="M1005">
            <v>22.43</v>
          </cell>
          <cell r="AF1005" t="str">
            <v>P&amp;L</v>
          </cell>
        </row>
        <row r="1006">
          <cell r="D1006" t="str">
            <v>2</v>
          </cell>
          <cell r="M1006">
            <v>22.43</v>
          </cell>
          <cell r="AF1006" t="str">
            <v>P&amp;L</v>
          </cell>
        </row>
        <row r="1007">
          <cell r="D1007" t="str">
            <v>2</v>
          </cell>
          <cell r="M1007">
            <v>22.43</v>
          </cell>
          <cell r="AF1007" t="str">
            <v>P&amp;L</v>
          </cell>
        </row>
        <row r="1008">
          <cell r="D1008" t="str">
            <v>2</v>
          </cell>
          <cell r="M1008">
            <v>22.43</v>
          </cell>
          <cell r="AF1008" t="str">
            <v>P&amp;L</v>
          </cell>
        </row>
        <row r="1009">
          <cell r="D1009" t="str">
            <v>2</v>
          </cell>
          <cell r="M1009">
            <v>32</v>
          </cell>
          <cell r="AF1009" t="str">
            <v>P&amp;L</v>
          </cell>
        </row>
        <row r="1010">
          <cell r="D1010" t="str">
            <v>2</v>
          </cell>
          <cell r="M1010">
            <v>35</v>
          </cell>
          <cell r="AF1010" t="str">
            <v>P&amp;L</v>
          </cell>
        </row>
        <row r="1011">
          <cell r="D1011" t="str">
            <v>2</v>
          </cell>
          <cell r="M1011">
            <v>-186.34</v>
          </cell>
          <cell r="AF1011" t="str">
            <v>Balance sheet</v>
          </cell>
        </row>
        <row r="1012">
          <cell r="D1012" t="str">
            <v>2</v>
          </cell>
          <cell r="M1012">
            <v>30</v>
          </cell>
          <cell r="AF1012" t="str">
            <v>P&amp;L</v>
          </cell>
        </row>
        <row r="1013">
          <cell r="D1013" t="str">
            <v>2</v>
          </cell>
          <cell r="M1013">
            <v>35</v>
          </cell>
          <cell r="AF1013" t="str">
            <v>P&amp;L</v>
          </cell>
        </row>
        <row r="1014">
          <cell r="D1014" t="str">
            <v>2</v>
          </cell>
          <cell r="M1014">
            <v>-65</v>
          </cell>
          <cell r="AF1014" t="str">
            <v>Balance sheet</v>
          </cell>
        </row>
        <row r="1015">
          <cell r="D1015" t="str">
            <v>2</v>
          </cell>
          <cell r="M1015">
            <v>22.46</v>
          </cell>
          <cell r="AF1015" t="str">
            <v>P&amp;L</v>
          </cell>
        </row>
        <row r="1016">
          <cell r="D1016" t="str">
            <v>2</v>
          </cell>
          <cell r="M1016">
            <v>15</v>
          </cell>
          <cell r="AF1016" t="str">
            <v>P&amp;L</v>
          </cell>
        </row>
        <row r="1017">
          <cell r="D1017" t="str">
            <v>2</v>
          </cell>
          <cell r="M1017">
            <v>-37.46</v>
          </cell>
          <cell r="AF1017" t="str">
            <v>Balance sheet</v>
          </cell>
        </row>
        <row r="1018">
          <cell r="D1018" t="str">
            <v>2</v>
          </cell>
          <cell r="M1018">
            <v>22.27</v>
          </cell>
          <cell r="AF1018" t="str">
            <v>P&amp;L</v>
          </cell>
        </row>
        <row r="1019">
          <cell r="D1019" t="str">
            <v>2</v>
          </cell>
          <cell r="M1019">
            <v>32</v>
          </cell>
          <cell r="AF1019" t="str">
            <v>P&amp;L</v>
          </cell>
        </row>
        <row r="1020">
          <cell r="D1020" t="str">
            <v>2</v>
          </cell>
          <cell r="M1020">
            <v>22.32</v>
          </cell>
          <cell r="AF1020" t="str">
            <v>P&amp;L</v>
          </cell>
        </row>
        <row r="1021">
          <cell r="D1021" t="str">
            <v>2</v>
          </cell>
          <cell r="M1021">
            <v>15</v>
          </cell>
          <cell r="AF1021" t="str">
            <v>P&amp;L</v>
          </cell>
        </row>
        <row r="1022">
          <cell r="D1022" t="str">
            <v>2</v>
          </cell>
          <cell r="M1022">
            <v>22.32</v>
          </cell>
          <cell r="AF1022" t="str">
            <v>P&amp;L</v>
          </cell>
        </row>
        <row r="1023">
          <cell r="D1023" t="str">
            <v>2</v>
          </cell>
          <cell r="M1023">
            <v>15</v>
          </cell>
          <cell r="AF1023" t="str">
            <v>P&amp;L</v>
          </cell>
        </row>
        <row r="1024">
          <cell r="D1024" t="str">
            <v>2</v>
          </cell>
          <cell r="M1024">
            <v>-128.91</v>
          </cell>
          <cell r="AF1024" t="str">
            <v>Balance sheet</v>
          </cell>
        </row>
        <row r="1025">
          <cell r="D1025" t="str">
            <v>2</v>
          </cell>
          <cell r="M1025">
            <v>12.11</v>
          </cell>
          <cell r="AF1025" t="str">
            <v>P&amp;L</v>
          </cell>
        </row>
        <row r="1026">
          <cell r="D1026" t="str">
            <v>2</v>
          </cell>
          <cell r="M1026">
            <v>-12.11</v>
          </cell>
          <cell r="AF1026" t="str">
            <v>Balance sheet</v>
          </cell>
        </row>
        <row r="1027">
          <cell r="D1027" t="str">
            <v>2</v>
          </cell>
          <cell r="M1027">
            <v>22.29</v>
          </cell>
          <cell r="AF1027" t="str">
            <v>P&amp;L</v>
          </cell>
        </row>
        <row r="1028">
          <cell r="D1028" t="str">
            <v>2</v>
          </cell>
          <cell r="M1028">
            <v>18.690000000000001</v>
          </cell>
          <cell r="AF1028" t="str">
            <v>P&amp;L</v>
          </cell>
        </row>
        <row r="1029">
          <cell r="D1029" t="str">
            <v>2</v>
          </cell>
          <cell r="M1029">
            <v>-40.98</v>
          </cell>
          <cell r="AF1029" t="str">
            <v>Balance sheet</v>
          </cell>
        </row>
        <row r="1030">
          <cell r="D1030" t="str">
            <v>2</v>
          </cell>
          <cell r="M1030">
            <v>22.17</v>
          </cell>
          <cell r="AF1030" t="str">
            <v>P&amp;L</v>
          </cell>
        </row>
        <row r="1031">
          <cell r="D1031" t="str">
            <v>2</v>
          </cell>
          <cell r="M1031">
            <v>-22.17</v>
          </cell>
          <cell r="AF1031" t="str">
            <v>Balance sheet</v>
          </cell>
        </row>
        <row r="1032">
          <cell r="D1032" t="str">
            <v>2</v>
          </cell>
          <cell r="M1032">
            <v>1.05</v>
          </cell>
          <cell r="AF1032" t="str">
            <v>P&amp;L</v>
          </cell>
        </row>
        <row r="1033">
          <cell r="D1033" t="str">
            <v>2</v>
          </cell>
          <cell r="M1033">
            <v>-1.05</v>
          </cell>
          <cell r="AF1033" t="str">
            <v>Balance sheet</v>
          </cell>
        </row>
        <row r="1034">
          <cell r="D1034" t="str">
            <v>2</v>
          </cell>
          <cell r="M1034">
            <v>91.83</v>
          </cell>
          <cell r="AF1034" t="str">
            <v>P&amp;L</v>
          </cell>
        </row>
        <row r="1035">
          <cell r="D1035" t="str">
            <v>2</v>
          </cell>
          <cell r="M1035">
            <v>-91.83</v>
          </cell>
          <cell r="AF1035" t="str">
            <v>Balance sheet</v>
          </cell>
        </row>
        <row r="1036">
          <cell r="D1036" t="str">
            <v>2</v>
          </cell>
          <cell r="M1036">
            <v>40.369999999999997</v>
          </cell>
          <cell r="AF1036" t="str">
            <v>P&amp;L</v>
          </cell>
        </row>
        <row r="1037">
          <cell r="D1037" t="str">
            <v>2</v>
          </cell>
          <cell r="M1037">
            <v>-40.369999999999997</v>
          </cell>
          <cell r="AF1037" t="str">
            <v>Balance sheet</v>
          </cell>
        </row>
        <row r="1038">
          <cell r="D1038" t="str">
            <v>2</v>
          </cell>
          <cell r="M1038">
            <v>151515</v>
          </cell>
          <cell r="AF1038" t="str">
            <v>P&amp;L</v>
          </cell>
        </row>
        <row r="1039">
          <cell r="D1039" t="str">
            <v>2</v>
          </cell>
          <cell r="M1039">
            <v>-151515</v>
          </cell>
          <cell r="AF1039" t="str">
            <v>Balance sheet</v>
          </cell>
        </row>
        <row r="1040">
          <cell r="D1040" t="str">
            <v>2</v>
          </cell>
          <cell r="M1040">
            <v>182830</v>
          </cell>
          <cell r="AF1040" t="str">
            <v>Balance sheet</v>
          </cell>
        </row>
        <row r="1041">
          <cell r="D1041" t="str">
            <v>2</v>
          </cell>
          <cell r="M1041">
            <v>45707</v>
          </cell>
          <cell r="AF1041" t="str">
            <v>P&amp;L</v>
          </cell>
        </row>
        <row r="1042">
          <cell r="D1042" t="str">
            <v>2</v>
          </cell>
          <cell r="M1042">
            <v>-228537</v>
          </cell>
          <cell r="AF1042" t="str">
            <v>Balance sheet</v>
          </cell>
        </row>
        <row r="1043">
          <cell r="D1043" t="str">
            <v>2</v>
          </cell>
          <cell r="M1043">
            <v>45000</v>
          </cell>
          <cell r="AF1043" t="str">
            <v>P&amp;L</v>
          </cell>
        </row>
        <row r="1044">
          <cell r="D1044" t="str">
            <v>2</v>
          </cell>
          <cell r="M1044">
            <v>-45000</v>
          </cell>
          <cell r="AF1044" t="str">
            <v>Balance sheet</v>
          </cell>
        </row>
        <row r="1045">
          <cell r="D1045" t="str">
            <v>2</v>
          </cell>
          <cell r="M1045">
            <v>30000</v>
          </cell>
          <cell r="AF1045" t="str">
            <v>P&amp;L</v>
          </cell>
        </row>
        <row r="1046">
          <cell r="D1046" t="str">
            <v>2</v>
          </cell>
          <cell r="M1046">
            <v>-30000</v>
          </cell>
          <cell r="AF1046" t="str">
            <v>Balance sheet</v>
          </cell>
        </row>
        <row r="1047">
          <cell r="D1047" t="str">
            <v>2</v>
          </cell>
          <cell r="M1047">
            <v>66667</v>
          </cell>
          <cell r="AF1047" t="str">
            <v>P&amp;L</v>
          </cell>
        </row>
        <row r="1048">
          <cell r="D1048" t="str">
            <v>2</v>
          </cell>
          <cell r="M1048">
            <v>-66667</v>
          </cell>
          <cell r="AF1048" t="str">
            <v>Balance sheet</v>
          </cell>
        </row>
        <row r="1049">
          <cell r="D1049" t="str">
            <v>2</v>
          </cell>
          <cell r="M1049">
            <v>-5432.43</v>
          </cell>
          <cell r="AF1049" t="str">
            <v>P&amp;L</v>
          </cell>
        </row>
        <row r="1050">
          <cell r="D1050" t="str">
            <v>2</v>
          </cell>
          <cell r="M1050">
            <v>5432.43</v>
          </cell>
          <cell r="AF1050" t="str">
            <v>Balance sheet</v>
          </cell>
        </row>
        <row r="1051">
          <cell r="D1051" t="str">
            <v>2</v>
          </cell>
          <cell r="M1051">
            <v>-19231</v>
          </cell>
          <cell r="AF1051" t="str">
            <v>P&amp;L</v>
          </cell>
        </row>
        <row r="1052">
          <cell r="D1052" t="str">
            <v>2</v>
          </cell>
          <cell r="M1052">
            <v>19231</v>
          </cell>
          <cell r="AF1052" t="str">
            <v>Balance sheet</v>
          </cell>
        </row>
        <row r="1053">
          <cell r="D1053" t="str">
            <v>2</v>
          </cell>
          <cell r="M1053">
            <v>-3077</v>
          </cell>
          <cell r="AF1053" t="str">
            <v>P&amp;L</v>
          </cell>
        </row>
        <row r="1054">
          <cell r="D1054" t="str">
            <v>2</v>
          </cell>
          <cell r="M1054">
            <v>3077</v>
          </cell>
          <cell r="AF1054" t="str">
            <v>Balance sheet</v>
          </cell>
        </row>
        <row r="1055">
          <cell r="D1055" t="str">
            <v>2</v>
          </cell>
          <cell r="M1055">
            <v>-3500</v>
          </cell>
          <cell r="AF1055" t="str">
            <v>P&amp;L</v>
          </cell>
        </row>
        <row r="1056">
          <cell r="D1056" t="str">
            <v>2</v>
          </cell>
          <cell r="M1056">
            <v>3500</v>
          </cell>
          <cell r="AF1056" t="str">
            <v>Balance sheet</v>
          </cell>
        </row>
        <row r="1057">
          <cell r="D1057" t="str">
            <v>2</v>
          </cell>
          <cell r="M1057">
            <v>-3017</v>
          </cell>
          <cell r="AF1057" t="str">
            <v>P&amp;L</v>
          </cell>
        </row>
        <row r="1058">
          <cell r="D1058" t="str">
            <v>2</v>
          </cell>
          <cell r="M1058">
            <v>3017</v>
          </cell>
          <cell r="AF1058" t="str">
            <v>Balance sheet</v>
          </cell>
        </row>
        <row r="1059">
          <cell r="D1059" t="str">
            <v>2</v>
          </cell>
          <cell r="M1059">
            <v>5652</v>
          </cell>
          <cell r="AF1059" t="str">
            <v>Balance sheet</v>
          </cell>
        </row>
        <row r="1060">
          <cell r="D1060" t="str">
            <v>2</v>
          </cell>
          <cell r="M1060">
            <v>-2679</v>
          </cell>
          <cell r="AF1060" t="str">
            <v>P&amp;L</v>
          </cell>
        </row>
        <row r="1061">
          <cell r="D1061" t="str">
            <v>2</v>
          </cell>
          <cell r="M1061">
            <v>-2973</v>
          </cell>
          <cell r="AF1061" t="str">
            <v>Balance sheet</v>
          </cell>
        </row>
        <row r="1062">
          <cell r="D1062" t="str">
            <v>2</v>
          </cell>
          <cell r="M1062">
            <v>10564.4</v>
          </cell>
          <cell r="AF1062" t="str">
            <v>Balance sheet</v>
          </cell>
        </row>
        <row r="1063">
          <cell r="D1063" t="str">
            <v>2</v>
          </cell>
          <cell r="M1063">
            <v>-8843.7800000000007</v>
          </cell>
          <cell r="AF1063" t="str">
            <v>Balance sheet</v>
          </cell>
        </row>
        <row r="1064">
          <cell r="D1064" t="str">
            <v>2</v>
          </cell>
          <cell r="M1064">
            <v>-1029.49</v>
          </cell>
          <cell r="AF1064" t="str">
            <v>Balance sheet</v>
          </cell>
        </row>
        <row r="1065">
          <cell r="D1065" t="str">
            <v>2</v>
          </cell>
          <cell r="M1065">
            <v>-691.13</v>
          </cell>
          <cell r="AF1065" t="str">
            <v>Balance sheet</v>
          </cell>
        </row>
        <row r="1066">
          <cell r="D1066" t="str">
            <v>2</v>
          </cell>
          <cell r="M1066">
            <v>25000</v>
          </cell>
          <cell r="AF1066" t="str">
            <v>Balance sheet</v>
          </cell>
        </row>
        <row r="1067">
          <cell r="D1067" t="str">
            <v>2</v>
          </cell>
          <cell r="M1067">
            <v>-820</v>
          </cell>
          <cell r="AF1067" t="str">
            <v>P&amp;L</v>
          </cell>
        </row>
        <row r="1068">
          <cell r="D1068" t="str">
            <v>2</v>
          </cell>
          <cell r="M1068">
            <v>-24180</v>
          </cell>
          <cell r="AF1068" t="str">
            <v>Balance sheet</v>
          </cell>
        </row>
        <row r="1069">
          <cell r="D1069" t="str">
            <v>2</v>
          </cell>
          <cell r="M1069">
            <v>9843.33</v>
          </cell>
          <cell r="AF1069" t="str">
            <v>P&amp;L</v>
          </cell>
        </row>
        <row r="1070">
          <cell r="D1070" t="str">
            <v>2</v>
          </cell>
          <cell r="M1070">
            <v>9250</v>
          </cell>
          <cell r="AF1070" t="str">
            <v>P&amp;L</v>
          </cell>
        </row>
        <row r="1071">
          <cell r="D1071" t="str">
            <v>2</v>
          </cell>
          <cell r="M1071">
            <v>-19093.330000000002</v>
          </cell>
          <cell r="AF1071" t="str">
            <v>Balance sheet</v>
          </cell>
        </row>
        <row r="1072">
          <cell r="D1072" t="str">
            <v>2</v>
          </cell>
          <cell r="M1072">
            <v>42000</v>
          </cell>
          <cell r="AF1072" t="str">
            <v>P&amp;L</v>
          </cell>
        </row>
        <row r="1073">
          <cell r="D1073" t="str">
            <v>2</v>
          </cell>
          <cell r="M1073">
            <v>-42000</v>
          </cell>
          <cell r="AF1073" t="str">
            <v>Balance sheet</v>
          </cell>
        </row>
        <row r="1074">
          <cell r="D1074" t="str">
            <v>2</v>
          </cell>
          <cell r="M1074">
            <v>30000</v>
          </cell>
          <cell r="AF1074" t="str">
            <v>P&amp;L</v>
          </cell>
        </row>
        <row r="1075">
          <cell r="D1075" t="str">
            <v>2</v>
          </cell>
          <cell r="M1075">
            <v>-30000</v>
          </cell>
          <cell r="AF1075" t="str">
            <v>Balance sheet</v>
          </cell>
        </row>
        <row r="1076">
          <cell r="D1076" t="str">
            <v>2</v>
          </cell>
          <cell r="M1076">
            <v>6000</v>
          </cell>
          <cell r="AF1076" t="str">
            <v>P&amp;L</v>
          </cell>
        </row>
        <row r="1077">
          <cell r="D1077" t="str">
            <v>2</v>
          </cell>
          <cell r="M1077">
            <v>-6000</v>
          </cell>
          <cell r="AF1077" t="str">
            <v>Balance sheet</v>
          </cell>
        </row>
        <row r="1078">
          <cell r="D1078" t="str">
            <v>2</v>
          </cell>
          <cell r="M1078">
            <v>84000</v>
          </cell>
          <cell r="AF1078" t="str">
            <v>P&amp;L</v>
          </cell>
        </row>
        <row r="1079">
          <cell r="D1079" t="str">
            <v>2</v>
          </cell>
          <cell r="M1079">
            <v>-84000</v>
          </cell>
          <cell r="AF1079" t="str">
            <v>Balance sheet</v>
          </cell>
        </row>
        <row r="1080">
          <cell r="D1080" t="str">
            <v>2</v>
          </cell>
          <cell r="M1080">
            <v>63785.07</v>
          </cell>
          <cell r="AF1080" t="str">
            <v>Balance sheet</v>
          </cell>
        </row>
        <row r="1081">
          <cell r="D1081" t="str">
            <v>2</v>
          </cell>
          <cell r="M1081">
            <v>-63785.07</v>
          </cell>
          <cell r="AF1081" t="str">
            <v>Balance sheet</v>
          </cell>
        </row>
        <row r="1082">
          <cell r="D1082" t="str">
            <v>2</v>
          </cell>
          <cell r="M1082">
            <v>4053.81</v>
          </cell>
          <cell r="AF1082" t="str">
            <v>Balance sheet</v>
          </cell>
        </row>
        <row r="1083">
          <cell r="D1083" t="str">
            <v>2</v>
          </cell>
          <cell r="M1083">
            <v>-4053.81</v>
          </cell>
          <cell r="AF1083" t="str">
            <v>Balance sheet</v>
          </cell>
        </row>
        <row r="1084">
          <cell r="D1084" t="str">
            <v>2</v>
          </cell>
          <cell r="M1084">
            <v>13.33</v>
          </cell>
          <cell r="AF1084" t="str">
            <v>P&amp;L</v>
          </cell>
        </row>
        <row r="1085">
          <cell r="D1085" t="str">
            <v>2</v>
          </cell>
          <cell r="M1085">
            <v>13.33</v>
          </cell>
          <cell r="AF1085" t="str">
            <v>P&amp;L</v>
          </cell>
        </row>
        <row r="1086">
          <cell r="D1086" t="str">
            <v>2</v>
          </cell>
          <cell r="M1086">
            <v>14.81</v>
          </cell>
          <cell r="AF1086" t="str">
            <v>P&amp;L</v>
          </cell>
        </row>
        <row r="1087">
          <cell r="D1087" t="str">
            <v>2</v>
          </cell>
          <cell r="M1087">
            <v>13.33</v>
          </cell>
          <cell r="AF1087" t="str">
            <v>P&amp;L</v>
          </cell>
        </row>
        <row r="1088">
          <cell r="D1088" t="str">
            <v>2</v>
          </cell>
          <cell r="M1088">
            <v>25.91</v>
          </cell>
          <cell r="AF1088" t="str">
            <v>P&amp;L</v>
          </cell>
        </row>
        <row r="1089">
          <cell r="D1089" t="str">
            <v>2</v>
          </cell>
          <cell r="M1089">
            <v>-80.709999999999994</v>
          </cell>
          <cell r="AF1089" t="str">
            <v>Balance sheet</v>
          </cell>
        </row>
        <row r="1090">
          <cell r="D1090" t="str">
            <v>2</v>
          </cell>
          <cell r="M1090">
            <v>22.03</v>
          </cell>
          <cell r="AF1090" t="str">
            <v>P&amp;L</v>
          </cell>
        </row>
        <row r="1091">
          <cell r="D1091" t="str">
            <v>2</v>
          </cell>
          <cell r="M1091">
            <v>22.05</v>
          </cell>
          <cell r="AF1091" t="str">
            <v>P&amp;L</v>
          </cell>
        </row>
        <row r="1092">
          <cell r="D1092" t="str">
            <v>2</v>
          </cell>
          <cell r="M1092">
            <v>22.05</v>
          </cell>
          <cell r="AF1092" t="str">
            <v>P&amp;L</v>
          </cell>
        </row>
        <row r="1093">
          <cell r="D1093" t="str">
            <v>2</v>
          </cell>
          <cell r="M1093">
            <v>-66.13</v>
          </cell>
          <cell r="AF1093" t="str">
            <v>Balance sheet</v>
          </cell>
        </row>
        <row r="1094">
          <cell r="D1094" t="str">
            <v>2</v>
          </cell>
          <cell r="M1094">
            <v>87.63</v>
          </cell>
          <cell r="AF1094" t="str">
            <v>P&amp;L</v>
          </cell>
        </row>
        <row r="1095">
          <cell r="D1095" t="str">
            <v>2</v>
          </cell>
          <cell r="M1095">
            <v>-87.63</v>
          </cell>
          <cell r="AF1095" t="str">
            <v>Balance sheet</v>
          </cell>
        </row>
        <row r="1096">
          <cell r="D1096" t="str">
            <v>2</v>
          </cell>
          <cell r="M1096">
            <v>22.11</v>
          </cell>
          <cell r="AF1096" t="str">
            <v>P&amp;L</v>
          </cell>
        </row>
        <row r="1097">
          <cell r="D1097" t="str">
            <v>2</v>
          </cell>
          <cell r="M1097">
            <v>15.95</v>
          </cell>
          <cell r="AF1097" t="str">
            <v>P&amp;L</v>
          </cell>
        </row>
        <row r="1098">
          <cell r="D1098" t="str">
            <v>2</v>
          </cell>
          <cell r="M1098">
            <v>22.11</v>
          </cell>
          <cell r="AF1098" t="str">
            <v>P&amp;L</v>
          </cell>
        </row>
        <row r="1099">
          <cell r="D1099" t="str">
            <v>2</v>
          </cell>
          <cell r="M1099">
            <v>18.420000000000002</v>
          </cell>
          <cell r="AF1099" t="str">
            <v>P&amp;L</v>
          </cell>
        </row>
        <row r="1100">
          <cell r="D1100" t="str">
            <v>2</v>
          </cell>
          <cell r="M1100">
            <v>22.11</v>
          </cell>
          <cell r="AF1100" t="str">
            <v>P&amp;L</v>
          </cell>
        </row>
        <row r="1101">
          <cell r="D1101" t="str">
            <v>2</v>
          </cell>
          <cell r="M1101">
            <v>18.420000000000002</v>
          </cell>
          <cell r="AF1101" t="str">
            <v>P&amp;L</v>
          </cell>
        </row>
        <row r="1102">
          <cell r="D1102" t="str">
            <v>2</v>
          </cell>
          <cell r="M1102">
            <v>22.09</v>
          </cell>
          <cell r="AF1102" t="str">
            <v>P&amp;L</v>
          </cell>
        </row>
        <row r="1103">
          <cell r="D1103" t="str">
            <v>2</v>
          </cell>
          <cell r="M1103">
            <v>15</v>
          </cell>
          <cell r="AF1103" t="str">
            <v>P&amp;L</v>
          </cell>
        </row>
        <row r="1104">
          <cell r="D1104" t="str">
            <v>2</v>
          </cell>
          <cell r="M1104">
            <v>35</v>
          </cell>
          <cell r="AF1104" t="str">
            <v>P&amp;L</v>
          </cell>
        </row>
        <row r="1105">
          <cell r="D1105" t="str">
            <v>2</v>
          </cell>
          <cell r="M1105">
            <v>-191.21</v>
          </cell>
          <cell r="AF1105" t="str">
            <v>Balance sheet</v>
          </cell>
        </row>
        <row r="1106">
          <cell r="D1106" t="str">
            <v>2</v>
          </cell>
          <cell r="M1106">
            <v>1246.83</v>
          </cell>
          <cell r="AF1106" t="str">
            <v>P&amp;L</v>
          </cell>
        </row>
        <row r="1107">
          <cell r="D1107" t="str">
            <v>2</v>
          </cell>
          <cell r="M1107">
            <v>-1246.83</v>
          </cell>
          <cell r="AF1107" t="str">
            <v>Balance sheet</v>
          </cell>
        </row>
        <row r="1108">
          <cell r="D1108" t="str">
            <v>2</v>
          </cell>
          <cell r="M1108">
            <v>1.05</v>
          </cell>
          <cell r="AF1108" t="str">
            <v>P&amp;L</v>
          </cell>
        </row>
        <row r="1109">
          <cell r="D1109" t="str">
            <v>2</v>
          </cell>
          <cell r="M1109">
            <v>-1.05</v>
          </cell>
          <cell r="AF1109" t="str">
            <v>Balance sheet</v>
          </cell>
        </row>
        <row r="1110">
          <cell r="D1110" t="str">
            <v>2</v>
          </cell>
          <cell r="M1110">
            <v>38750.050000000003</v>
          </cell>
          <cell r="AF1110" t="str">
            <v>P&amp;L</v>
          </cell>
        </row>
        <row r="1111">
          <cell r="D1111" t="str">
            <v>2</v>
          </cell>
          <cell r="M1111">
            <v>5226.1499999999996</v>
          </cell>
          <cell r="AF1111" t="str">
            <v>P&amp;L</v>
          </cell>
        </row>
        <row r="1112">
          <cell r="D1112" t="str">
            <v>2</v>
          </cell>
          <cell r="M1112">
            <v>2502.33</v>
          </cell>
          <cell r="AF1112" t="str">
            <v>P&amp;L</v>
          </cell>
        </row>
        <row r="1113">
          <cell r="D1113" t="str">
            <v>2</v>
          </cell>
          <cell r="M1113">
            <v>8489.67</v>
          </cell>
          <cell r="AF1113" t="str">
            <v>P&amp;L</v>
          </cell>
        </row>
        <row r="1114">
          <cell r="D1114" t="str">
            <v>1</v>
          </cell>
          <cell r="M1114">
            <v>-42062.274078836417</v>
          </cell>
          <cell r="AF1114" t="str">
            <v>P&amp;L</v>
          </cell>
        </row>
        <row r="1115">
          <cell r="D1115" t="str">
            <v>2</v>
          </cell>
          <cell r="M1115">
            <v>891.16</v>
          </cell>
          <cell r="AF1115" t="str">
            <v>P&amp;L</v>
          </cell>
        </row>
        <row r="1116">
          <cell r="D1116" t="str">
            <v>2</v>
          </cell>
          <cell r="M1116">
            <v>-57046.720000000001</v>
          </cell>
          <cell r="AF1116" t="str">
            <v>Balance sheet</v>
          </cell>
        </row>
        <row r="1117">
          <cell r="D1117" t="str">
            <v>2</v>
          </cell>
          <cell r="M1117">
            <v>11364.03</v>
          </cell>
          <cell r="AF1117" t="str">
            <v>P&amp;L</v>
          </cell>
        </row>
        <row r="1118">
          <cell r="D1118" t="str">
            <v>2</v>
          </cell>
          <cell r="M1118">
            <v>795.48</v>
          </cell>
          <cell r="AF1118" t="str">
            <v>Balance sheet</v>
          </cell>
        </row>
        <row r="1119">
          <cell r="D1119" t="str">
            <v>2</v>
          </cell>
          <cell r="M1119">
            <v>-12159.51</v>
          </cell>
          <cell r="AF1119" t="str">
            <v>Balance sheet</v>
          </cell>
        </row>
        <row r="1120">
          <cell r="D1120" t="str">
            <v>2</v>
          </cell>
          <cell r="M1120">
            <v>573.91999999999996</v>
          </cell>
          <cell r="AF1120" t="str">
            <v>P&amp;L</v>
          </cell>
        </row>
        <row r="1121">
          <cell r="D1121" t="str">
            <v>2</v>
          </cell>
          <cell r="M1121">
            <v>40.17</v>
          </cell>
          <cell r="AF1121" t="str">
            <v>Balance sheet</v>
          </cell>
        </row>
        <row r="1122">
          <cell r="D1122" t="str">
            <v>2</v>
          </cell>
          <cell r="M1122">
            <v>-614.09</v>
          </cell>
          <cell r="AF1122" t="str">
            <v>Balance sheet</v>
          </cell>
        </row>
        <row r="1123">
          <cell r="D1123" t="str">
            <v>2</v>
          </cell>
          <cell r="M1123">
            <v>12773.6</v>
          </cell>
          <cell r="AF1123" t="str">
            <v>Balance sheet</v>
          </cell>
        </row>
        <row r="1124">
          <cell r="D1124" t="str">
            <v>2</v>
          </cell>
          <cell r="M1124">
            <v>-12773.6</v>
          </cell>
          <cell r="AF1124" t="str">
            <v>Balance sheet</v>
          </cell>
        </row>
        <row r="1125">
          <cell r="D1125" t="str">
            <v>2</v>
          </cell>
          <cell r="M1125">
            <v>2261.54</v>
          </cell>
          <cell r="AF1125" t="str">
            <v>P&amp;L</v>
          </cell>
        </row>
        <row r="1126">
          <cell r="D1126" t="str">
            <v>2</v>
          </cell>
          <cell r="M1126">
            <v>-2261.54</v>
          </cell>
          <cell r="AF1126" t="str">
            <v>Balance sheet</v>
          </cell>
        </row>
        <row r="1127">
          <cell r="D1127" t="str">
            <v>2</v>
          </cell>
          <cell r="M1127">
            <v>-29389.77</v>
          </cell>
          <cell r="AF1127" t="str">
            <v>P&amp;L</v>
          </cell>
        </row>
        <row r="1128">
          <cell r="D1128" t="str">
            <v>2</v>
          </cell>
          <cell r="M1128">
            <v>-790.32</v>
          </cell>
          <cell r="AF1128" t="str">
            <v>P&amp;L</v>
          </cell>
        </row>
        <row r="1129">
          <cell r="D1129" t="str">
            <v>2</v>
          </cell>
          <cell r="M1129">
            <v>-181.37</v>
          </cell>
          <cell r="AF1129" t="str">
            <v>P&amp;L</v>
          </cell>
        </row>
        <row r="1130">
          <cell r="D1130" t="str">
            <v>2</v>
          </cell>
          <cell r="M1130">
            <v>-2435.17</v>
          </cell>
          <cell r="AF1130" t="str">
            <v>P&amp;L</v>
          </cell>
        </row>
        <row r="1131">
          <cell r="D1131" t="str">
            <v>2</v>
          </cell>
          <cell r="M1131">
            <v>35435.199999999997</v>
          </cell>
          <cell r="AF1131" t="str">
            <v>Balance sheet</v>
          </cell>
        </row>
        <row r="1132">
          <cell r="D1132" t="str">
            <v>2</v>
          </cell>
          <cell r="M1132">
            <v>-26.2</v>
          </cell>
          <cell r="AF1132" t="str">
            <v>P&amp;L</v>
          </cell>
        </row>
        <row r="1133">
          <cell r="D1133" t="str">
            <v>2</v>
          </cell>
          <cell r="M1133">
            <v>-2612.37</v>
          </cell>
          <cell r="AF1133" t="str">
            <v>P&amp;L</v>
          </cell>
        </row>
        <row r="1134">
          <cell r="D1134" t="str">
            <v>2</v>
          </cell>
          <cell r="M1134">
            <v>2301.71</v>
          </cell>
          <cell r="AF1134" t="str">
            <v>P&amp;L</v>
          </cell>
        </row>
        <row r="1135">
          <cell r="D1135" t="str">
            <v>2</v>
          </cell>
          <cell r="M1135">
            <v>-2301.71</v>
          </cell>
          <cell r="AF1135" t="str">
            <v>Balance sheet</v>
          </cell>
        </row>
        <row r="1136">
          <cell r="D1136" t="str">
            <v>2</v>
          </cell>
          <cell r="M1136">
            <v>589.35</v>
          </cell>
          <cell r="AF1136" t="str">
            <v>P&amp;L</v>
          </cell>
        </row>
        <row r="1137">
          <cell r="D1137" t="str">
            <v>2</v>
          </cell>
          <cell r="M1137">
            <v>-589.35</v>
          </cell>
          <cell r="AF1137" t="str">
            <v>Balance sheet</v>
          </cell>
        </row>
        <row r="1138">
          <cell r="D1138" t="str">
            <v>2</v>
          </cell>
          <cell r="M1138">
            <v>2840.04</v>
          </cell>
          <cell r="AF1138" t="str">
            <v>P&amp;L</v>
          </cell>
        </row>
        <row r="1139">
          <cell r="D1139" t="str">
            <v>2</v>
          </cell>
          <cell r="M1139">
            <v>-2840.04</v>
          </cell>
          <cell r="AF1139" t="str">
            <v>Balance sheet</v>
          </cell>
        </row>
        <row r="1140">
          <cell r="D1140" t="str">
            <v>2</v>
          </cell>
          <cell r="M1140">
            <v>195.06</v>
          </cell>
          <cell r="AF1140" t="str">
            <v>P&amp;L</v>
          </cell>
        </row>
        <row r="1141">
          <cell r="D1141" t="str">
            <v>2</v>
          </cell>
          <cell r="M1141">
            <v>-195.06</v>
          </cell>
          <cell r="AF1141" t="str">
            <v>Balance sheet</v>
          </cell>
        </row>
        <row r="1142">
          <cell r="D1142" t="str">
            <v>2</v>
          </cell>
          <cell r="M1142">
            <v>648.83000000000004</v>
          </cell>
          <cell r="AF1142" t="str">
            <v>P&amp;L</v>
          </cell>
        </row>
        <row r="1143">
          <cell r="D1143" t="str">
            <v>2</v>
          </cell>
          <cell r="M1143">
            <v>-648.83000000000004</v>
          </cell>
          <cell r="AF1143" t="str">
            <v>Balance sheet</v>
          </cell>
        </row>
        <row r="1144">
          <cell r="D1144" t="str">
            <v>2</v>
          </cell>
          <cell r="M1144">
            <v>-6082.8</v>
          </cell>
          <cell r="AF1144" t="str">
            <v>P&amp;L</v>
          </cell>
        </row>
        <row r="1145">
          <cell r="D1145" t="str">
            <v>2</v>
          </cell>
          <cell r="M1145">
            <v>6082.8</v>
          </cell>
          <cell r="AF1145" t="str">
            <v>Balance sheet</v>
          </cell>
        </row>
        <row r="1146">
          <cell r="D1146" t="str">
            <v>2</v>
          </cell>
          <cell r="M1146">
            <v>-785.05</v>
          </cell>
          <cell r="AF1146" t="str">
            <v>P&amp;L</v>
          </cell>
        </row>
        <row r="1147">
          <cell r="D1147" t="str">
            <v>2</v>
          </cell>
          <cell r="M1147">
            <v>-180.49</v>
          </cell>
          <cell r="AF1147" t="str">
            <v>P&amp;L</v>
          </cell>
        </row>
        <row r="1148">
          <cell r="D1148" t="str">
            <v>2</v>
          </cell>
          <cell r="M1148">
            <v>-5039.8900000000003</v>
          </cell>
          <cell r="AF1148" t="str">
            <v>P&amp;L</v>
          </cell>
        </row>
        <row r="1149">
          <cell r="D1149" t="str">
            <v>2</v>
          </cell>
          <cell r="M1149">
            <v>-29193.71</v>
          </cell>
          <cell r="AF1149" t="str">
            <v>P&amp;L</v>
          </cell>
        </row>
        <row r="1150">
          <cell r="D1150" t="str">
            <v>2</v>
          </cell>
          <cell r="M1150">
            <v>35199.14</v>
          </cell>
          <cell r="AF1150" t="str">
            <v>Balance sheet</v>
          </cell>
        </row>
        <row r="1151">
          <cell r="D1151" t="str">
            <v>2</v>
          </cell>
          <cell r="M1151">
            <v>12.59</v>
          </cell>
          <cell r="AF1151" t="str">
            <v>P&amp;L</v>
          </cell>
        </row>
        <row r="1152">
          <cell r="D1152" t="str">
            <v>2</v>
          </cell>
          <cell r="M1152">
            <v>-12.59</v>
          </cell>
          <cell r="AF1152" t="str">
            <v>Balance sheet</v>
          </cell>
        </row>
        <row r="1153">
          <cell r="D1153" t="str">
            <v>2</v>
          </cell>
          <cell r="M1153">
            <v>526</v>
          </cell>
          <cell r="AF1153" t="str">
            <v>P&amp;L</v>
          </cell>
        </row>
        <row r="1154">
          <cell r="D1154" t="str">
            <v>2</v>
          </cell>
          <cell r="M1154">
            <v>-526</v>
          </cell>
          <cell r="AF1154" t="str">
            <v>Balance sheet</v>
          </cell>
        </row>
        <row r="1155">
          <cell r="D1155" t="str">
            <v>2</v>
          </cell>
          <cell r="M1155">
            <v>1506</v>
          </cell>
          <cell r="AF1155" t="str">
            <v>P&amp;L</v>
          </cell>
        </row>
        <row r="1156">
          <cell r="D1156" t="str">
            <v>2</v>
          </cell>
          <cell r="M1156">
            <v>-1506</v>
          </cell>
          <cell r="AF1156" t="str">
            <v>Balance sheet</v>
          </cell>
        </row>
        <row r="1157">
          <cell r="D1157" t="str">
            <v>2</v>
          </cell>
          <cell r="M1157">
            <v>2398.0300000000002</v>
          </cell>
          <cell r="AF1157" t="str">
            <v>P&amp;L</v>
          </cell>
        </row>
        <row r="1158">
          <cell r="D1158" t="str">
            <v>2</v>
          </cell>
          <cell r="M1158">
            <v>-2398.0300000000002</v>
          </cell>
          <cell r="AF1158" t="str">
            <v>Balance sheet</v>
          </cell>
        </row>
        <row r="1159">
          <cell r="D1159" t="str">
            <v>2</v>
          </cell>
          <cell r="M1159">
            <v>3990</v>
          </cell>
          <cell r="AF1159" t="str">
            <v>P&amp;L</v>
          </cell>
        </row>
        <row r="1160">
          <cell r="D1160" t="str">
            <v>2</v>
          </cell>
          <cell r="M1160">
            <v>-3990</v>
          </cell>
          <cell r="AF1160" t="str">
            <v>P&amp;L</v>
          </cell>
        </row>
        <row r="1161">
          <cell r="D1161" t="str">
            <v>2</v>
          </cell>
          <cell r="M1161">
            <v>4988.5</v>
          </cell>
          <cell r="AF1161" t="str">
            <v>P&amp;L</v>
          </cell>
        </row>
        <row r="1162">
          <cell r="D1162" t="str">
            <v>2</v>
          </cell>
          <cell r="M1162">
            <v>2059</v>
          </cell>
          <cell r="AF1162" t="str">
            <v>P&amp;L</v>
          </cell>
        </row>
        <row r="1163">
          <cell r="D1163" t="str">
            <v>2</v>
          </cell>
          <cell r="M1163">
            <v>4988.5</v>
          </cell>
          <cell r="AF1163" t="str">
            <v>P&amp;L</v>
          </cell>
        </row>
        <row r="1164">
          <cell r="D1164" t="str">
            <v>2</v>
          </cell>
          <cell r="M1164">
            <v>-12036</v>
          </cell>
          <cell r="AF1164" t="str">
            <v>P&amp;L</v>
          </cell>
        </row>
        <row r="1165">
          <cell r="D1165" t="str">
            <v>2</v>
          </cell>
          <cell r="M1165">
            <v>4.2300000000000004</v>
          </cell>
          <cell r="AF1165" t="str">
            <v>P&amp;L</v>
          </cell>
        </row>
        <row r="1166">
          <cell r="D1166" t="str">
            <v>2</v>
          </cell>
          <cell r="M1166">
            <v>-4.2300000000000004</v>
          </cell>
          <cell r="AF1166" t="str">
            <v>Balance sheet</v>
          </cell>
        </row>
        <row r="1167">
          <cell r="D1167" t="str">
            <v>2</v>
          </cell>
          <cell r="M1167">
            <v>2896.82</v>
          </cell>
          <cell r="AF1167" t="str">
            <v>P&amp;L</v>
          </cell>
        </row>
        <row r="1168">
          <cell r="D1168" t="str">
            <v>1</v>
          </cell>
          <cell r="M1168">
            <v>-173070.39592116361</v>
          </cell>
          <cell r="AF1168" t="str">
            <v>P&amp;L</v>
          </cell>
        </row>
        <row r="1169">
          <cell r="D1169" t="str">
            <v>2</v>
          </cell>
          <cell r="M1169">
            <v>41137.82</v>
          </cell>
          <cell r="AF1169" t="str">
            <v>P&amp;L</v>
          </cell>
        </row>
        <row r="1170">
          <cell r="D1170" t="str">
            <v>2</v>
          </cell>
          <cell r="M1170">
            <v>-41137.82</v>
          </cell>
          <cell r="AF1170" t="str">
            <v>Balance sheet</v>
          </cell>
        </row>
        <row r="1171">
          <cell r="D1171" t="str">
            <v>10</v>
          </cell>
          <cell r="M1171">
            <v>6250</v>
          </cell>
          <cell r="AF1171" t="str">
            <v>P&amp;L</v>
          </cell>
        </row>
        <row r="1172">
          <cell r="D1172" t="str">
            <v>2</v>
          </cell>
          <cell r="M1172">
            <v>41288.879999999997</v>
          </cell>
          <cell r="AF1172" t="str">
            <v>Balance sheet</v>
          </cell>
        </row>
        <row r="1173">
          <cell r="D1173" t="str">
            <v>2</v>
          </cell>
          <cell r="M1173">
            <v>360.53</v>
          </cell>
          <cell r="AF1173" t="str">
            <v>P&amp;L</v>
          </cell>
        </row>
        <row r="1174">
          <cell r="D1174" t="str">
            <v>2</v>
          </cell>
          <cell r="M1174">
            <v>173.9</v>
          </cell>
          <cell r="AF1174" t="str">
            <v>P&amp;L</v>
          </cell>
        </row>
        <row r="1175">
          <cell r="D1175" t="str">
            <v>2</v>
          </cell>
          <cell r="M1175">
            <v>371.28</v>
          </cell>
          <cell r="AF1175" t="str">
            <v>P&amp;L</v>
          </cell>
        </row>
        <row r="1176">
          <cell r="D1176" t="str">
            <v>2</v>
          </cell>
          <cell r="M1176">
            <v>-371.28</v>
          </cell>
          <cell r="AF1176" t="str">
            <v>Balance sheet</v>
          </cell>
        </row>
        <row r="1177">
          <cell r="D1177" t="str">
            <v>2</v>
          </cell>
          <cell r="M1177">
            <v>235428.18</v>
          </cell>
          <cell r="AF1177" t="str">
            <v>Balance sheet</v>
          </cell>
        </row>
        <row r="1178">
          <cell r="D1178" t="str">
            <v>2</v>
          </cell>
          <cell r="M1178">
            <v>-235428.18</v>
          </cell>
          <cell r="AF1178" t="str">
            <v>P&amp;L</v>
          </cell>
        </row>
        <row r="1179">
          <cell r="D1179" t="str">
            <v>2</v>
          </cell>
          <cell r="M1179">
            <v>363151</v>
          </cell>
          <cell r="AF1179" t="str">
            <v>P&amp;L</v>
          </cell>
        </row>
        <row r="1180">
          <cell r="D1180" t="str">
            <v>2</v>
          </cell>
          <cell r="M1180">
            <v>15299.09</v>
          </cell>
          <cell r="AF1180" t="str">
            <v>P&amp;L</v>
          </cell>
        </row>
        <row r="1181">
          <cell r="D1181" t="str">
            <v>2</v>
          </cell>
          <cell r="M1181">
            <v>17294</v>
          </cell>
          <cell r="AF1181" t="str">
            <v>P&amp;L</v>
          </cell>
        </row>
        <row r="1182">
          <cell r="D1182" t="str">
            <v>2</v>
          </cell>
          <cell r="M1182">
            <v>12215.3</v>
          </cell>
          <cell r="AF1182" t="str">
            <v>P&amp;L</v>
          </cell>
        </row>
        <row r="1183">
          <cell r="D1183" t="str">
            <v>2</v>
          </cell>
          <cell r="M1183">
            <v>32148.29</v>
          </cell>
          <cell r="AF1183" t="str">
            <v>P&amp;L</v>
          </cell>
        </row>
        <row r="1184">
          <cell r="D1184" t="str">
            <v>2</v>
          </cell>
          <cell r="M1184">
            <v>11044.46</v>
          </cell>
          <cell r="AF1184" t="str">
            <v>P&amp;L</v>
          </cell>
        </row>
        <row r="1185">
          <cell r="D1185" t="str">
            <v>2</v>
          </cell>
          <cell r="M1185">
            <v>14611.13</v>
          </cell>
          <cell r="AF1185" t="str">
            <v>P&amp;L</v>
          </cell>
        </row>
        <row r="1186">
          <cell r="D1186" t="str">
            <v>2</v>
          </cell>
          <cell r="M1186">
            <v>6559.31</v>
          </cell>
          <cell r="AF1186" t="str">
            <v>P&amp;L</v>
          </cell>
        </row>
        <row r="1187">
          <cell r="D1187" t="str">
            <v>2</v>
          </cell>
          <cell r="M1187">
            <v>39979.22</v>
          </cell>
          <cell r="AF1187" t="str">
            <v>P&amp;L</v>
          </cell>
        </row>
        <row r="1188">
          <cell r="D1188" t="str">
            <v>2</v>
          </cell>
          <cell r="M1188">
            <v>45551.77</v>
          </cell>
          <cell r="AF1188" t="str">
            <v>P&amp;L</v>
          </cell>
        </row>
        <row r="1189">
          <cell r="D1189" t="str">
            <v>2</v>
          </cell>
          <cell r="M1189">
            <v>18262.830000000002</v>
          </cell>
          <cell r="AF1189" t="str">
            <v>P&amp;L</v>
          </cell>
        </row>
        <row r="1190">
          <cell r="D1190" t="str">
            <v>2</v>
          </cell>
          <cell r="M1190">
            <v>31380.91</v>
          </cell>
          <cell r="AF1190" t="str">
            <v>P&amp;L</v>
          </cell>
        </row>
        <row r="1191">
          <cell r="D1191" t="str">
            <v>2</v>
          </cell>
          <cell r="M1191">
            <v>7055.37</v>
          </cell>
          <cell r="AF1191" t="str">
            <v>P&amp;L</v>
          </cell>
        </row>
        <row r="1192">
          <cell r="D1192" t="str">
            <v>2</v>
          </cell>
          <cell r="M1192">
            <v>11405.38</v>
          </cell>
          <cell r="AF1192" t="str">
            <v>P&amp;L</v>
          </cell>
        </row>
        <row r="1193">
          <cell r="D1193" t="str">
            <v>2</v>
          </cell>
          <cell r="M1193">
            <v>6495.44</v>
          </cell>
          <cell r="AF1193" t="str">
            <v>P&amp;L</v>
          </cell>
        </row>
        <row r="1194">
          <cell r="D1194" t="str">
            <v>2</v>
          </cell>
          <cell r="M1194">
            <v>444.74</v>
          </cell>
          <cell r="AF1194" t="str">
            <v>P&amp;L</v>
          </cell>
        </row>
        <row r="1195">
          <cell r="D1195" t="str">
            <v>2</v>
          </cell>
          <cell r="M1195">
            <v>4</v>
          </cell>
          <cell r="AF1195" t="str">
            <v>P&amp;L</v>
          </cell>
        </row>
        <row r="1196">
          <cell r="D1196" t="str">
            <v>2</v>
          </cell>
          <cell r="M1196">
            <v>563.69000000000005</v>
          </cell>
          <cell r="AF1196" t="str">
            <v>P&amp;L</v>
          </cell>
        </row>
        <row r="1197">
          <cell r="D1197" t="str">
            <v>2</v>
          </cell>
          <cell r="M1197">
            <v>-633465.93000000005</v>
          </cell>
          <cell r="AF1197" t="str">
            <v>P&amp;L</v>
          </cell>
        </row>
        <row r="1198">
          <cell r="D1198" t="str">
            <v>2</v>
          </cell>
          <cell r="M1198">
            <v>120695.21</v>
          </cell>
          <cell r="AF1198" t="str">
            <v>Balance sheet</v>
          </cell>
        </row>
        <row r="1199">
          <cell r="D1199" t="str">
            <v>2</v>
          </cell>
          <cell r="M1199">
            <v>-36913.199999999997</v>
          </cell>
          <cell r="AF1199" t="str">
            <v>P&amp;L</v>
          </cell>
        </row>
        <row r="1200">
          <cell r="D1200" t="str">
            <v>2</v>
          </cell>
          <cell r="M1200">
            <v>-9674.75</v>
          </cell>
          <cell r="AF1200" t="str">
            <v>P&amp;L</v>
          </cell>
        </row>
        <row r="1201">
          <cell r="D1201" t="str">
            <v>2</v>
          </cell>
          <cell r="M1201">
            <v>-17510.490000000002</v>
          </cell>
          <cell r="AF1201" t="str">
            <v>P&amp;L</v>
          </cell>
        </row>
        <row r="1202">
          <cell r="D1202" t="str">
            <v>2</v>
          </cell>
          <cell r="M1202">
            <v>-31384.26</v>
          </cell>
          <cell r="AF1202" t="str">
            <v>P&amp;L</v>
          </cell>
        </row>
        <row r="1203">
          <cell r="D1203" t="str">
            <v>2</v>
          </cell>
          <cell r="M1203">
            <v>-25212.51</v>
          </cell>
          <cell r="AF1203" t="str">
            <v>P&amp;L</v>
          </cell>
        </row>
        <row r="1204">
          <cell r="D1204" t="str">
            <v>2</v>
          </cell>
          <cell r="M1204">
            <v>20708</v>
          </cell>
          <cell r="AF1204" t="str">
            <v>P&amp;L</v>
          </cell>
        </row>
        <row r="1205">
          <cell r="D1205" t="str">
            <v>2</v>
          </cell>
          <cell r="M1205">
            <v>-20708</v>
          </cell>
          <cell r="AF1205" t="str">
            <v>Balance sheet</v>
          </cell>
        </row>
        <row r="1206">
          <cell r="D1206" t="str">
            <v>2</v>
          </cell>
          <cell r="M1206">
            <v>44474.09</v>
          </cell>
          <cell r="AF1206" t="str">
            <v>P&amp;L</v>
          </cell>
        </row>
        <row r="1207">
          <cell r="D1207" t="str">
            <v>2</v>
          </cell>
          <cell r="M1207">
            <v>-44474.09</v>
          </cell>
          <cell r="AF1207" t="str">
            <v>Balance sheet</v>
          </cell>
        </row>
        <row r="1208">
          <cell r="D1208" t="str">
            <v>2</v>
          </cell>
          <cell r="M1208">
            <v>29095.45</v>
          </cell>
          <cell r="AF1208" t="str">
            <v>P&amp;L</v>
          </cell>
        </row>
        <row r="1209">
          <cell r="D1209" t="str">
            <v>2</v>
          </cell>
          <cell r="M1209">
            <v>-29095.45</v>
          </cell>
          <cell r="AF1209" t="str">
            <v>Balance sheet</v>
          </cell>
        </row>
        <row r="1210">
          <cell r="D1210" t="str">
            <v>2</v>
          </cell>
          <cell r="M1210">
            <v>7298.09</v>
          </cell>
          <cell r="AF1210" t="str">
            <v>P&amp;L</v>
          </cell>
        </row>
        <row r="1211">
          <cell r="D1211" t="str">
            <v>2</v>
          </cell>
          <cell r="M1211">
            <v>2977.37</v>
          </cell>
          <cell r="AF1211" t="str">
            <v>P&amp;L</v>
          </cell>
        </row>
        <row r="1212">
          <cell r="D1212" t="str">
            <v>2</v>
          </cell>
          <cell r="M1212">
            <v>5154.87</v>
          </cell>
          <cell r="AF1212" t="str">
            <v>P&amp;L</v>
          </cell>
        </row>
        <row r="1213">
          <cell r="D1213" t="str">
            <v>2</v>
          </cell>
          <cell r="M1213">
            <v>13566.62</v>
          </cell>
          <cell r="AF1213" t="str">
            <v>P&amp;L</v>
          </cell>
        </row>
        <row r="1214">
          <cell r="D1214" t="str">
            <v>2</v>
          </cell>
          <cell r="M1214">
            <v>4660.78</v>
          </cell>
          <cell r="AF1214" t="str">
            <v>P&amp;L</v>
          </cell>
        </row>
        <row r="1215">
          <cell r="D1215" t="str">
            <v>2</v>
          </cell>
          <cell r="M1215">
            <v>4196.16</v>
          </cell>
          <cell r="AF1215" t="str">
            <v>P&amp;L</v>
          </cell>
        </row>
        <row r="1216">
          <cell r="D1216" t="str">
            <v>2</v>
          </cell>
          <cell r="M1216">
            <v>62695.51</v>
          </cell>
          <cell r="AF1216" t="str">
            <v>P&amp;L</v>
          </cell>
        </row>
        <row r="1217">
          <cell r="D1217" t="str">
            <v>2</v>
          </cell>
          <cell r="M1217">
            <v>2768.04</v>
          </cell>
          <cell r="AF1217" t="str">
            <v>P&amp;L</v>
          </cell>
        </row>
        <row r="1218">
          <cell r="D1218" t="str">
            <v>2</v>
          </cell>
          <cell r="M1218">
            <v>14465.22</v>
          </cell>
          <cell r="AF1218" t="str">
            <v>P&amp;L</v>
          </cell>
        </row>
        <row r="1219">
          <cell r="D1219" t="str">
            <v>2</v>
          </cell>
          <cell r="M1219">
            <v>19222.900000000001</v>
          </cell>
          <cell r="AF1219" t="str">
            <v>P&amp;L</v>
          </cell>
        </row>
        <row r="1220">
          <cell r="D1220" t="str">
            <v>2</v>
          </cell>
          <cell r="M1220">
            <v>7706.94</v>
          </cell>
          <cell r="AF1220" t="str">
            <v>P&amp;L</v>
          </cell>
        </row>
        <row r="1221">
          <cell r="D1221" t="str">
            <v>2</v>
          </cell>
          <cell r="M1221">
            <v>13242.78</v>
          </cell>
          <cell r="AF1221" t="str">
            <v>P&amp;L</v>
          </cell>
        </row>
        <row r="1222">
          <cell r="D1222" t="str">
            <v>2</v>
          </cell>
          <cell r="M1222">
            <v>-157955.28</v>
          </cell>
          <cell r="AF1222" t="str">
            <v>Balance sheet</v>
          </cell>
        </row>
        <row r="1223">
          <cell r="D1223" t="str">
            <v>2</v>
          </cell>
          <cell r="M1223">
            <v>5357</v>
          </cell>
          <cell r="AF1223" t="str">
            <v>Balance sheet</v>
          </cell>
        </row>
        <row r="1224">
          <cell r="D1224" t="str">
            <v>2</v>
          </cell>
          <cell r="M1224">
            <v>-5357</v>
          </cell>
          <cell r="AF1224" t="str">
            <v>P&amp;L</v>
          </cell>
        </row>
        <row r="1225">
          <cell r="D1225" t="str">
            <v>2</v>
          </cell>
          <cell r="M1225">
            <v>115000</v>
          </cell>
          <cell r="AF1225" t="str">
            <v>Balance sheet</v>
          </cell>
        </row>
        <row r="1226">
          <cell r="D1226" t="str">
            <v>2</v>
          </cell>
          <cell r="M1226">
            <v>-80000</v>
          </cell>
          <cell r="AF1226" t="str">
            <v>P&amp;L</v>
          </cell>
        </row>
        <row r="1227">
          <cell r="D1227" t="str">
            <v>2</v>
          </cell>
          <cell r="M1227">
            <v>-192.31</v>
          </cell>
          <cell r="AF1227" t="str">
            <v>P&amp;L</v>
          </cell>
        </row>
        <row r="1228">
          <cell r="D1228" t="str">
            <v>2</v>
          </cell>
          <cell r="M1228">
            <v>-34807.69</v>
          </cell>
          <cell r="AF1228" t="str">
            <v>Balance sheet</v>
          </cell>
        </row>
        <row r="1229">
          <cell r="D1229" t="str">
            <v>2</v>
          </cell>
          <cell r="M1229">
            <v>0.45</v>
          </cell>
          <cell r="AF1229" t="str">
            <v>P&amp;L</v>
          </cell>
        </row>
        <row r="1230">
          <cell r="D1230" t="str">
            <v>2</v>
          </cell>
          <cell r="M1230">
            <v>-0.45</v>
          </cell>
          <cell r="AF1230" t="str">
            <v>Balance sheet</v>
          </cell>
        </row>
        <row r="1231">
          <cell r="D1231" t="str">
            <v>2</v>
          </cell>
          <cell r="M1231">
            <v>161264.51</v>
          </cell>
          <cell r="AF1231" t="str">
            <v>Balance sheet</v>
          </cell>
        </row>
        <row r="1232">
          <cell r="D1232" t="str">
            <v>2</v>
          </cell>
          <cell r="M1232">
            <v>-161264.51</v>
          </cell>
          <cell r="AF1232" t="str">
            <v>Balance sheet</v>
          </cell>
        </row>
        <row r="1233">
          <cell r="D1233" t="str">
            <v>2</v>
          </cell>
          <cell r="M1233">
            <v>291.27</v>
          </cell>
          <cell r="AF1233" t="str">
            <v>Balance sheet</v>
          </cell>
        </row>
        <row r="1234">
          <cell r="D1234" t="str">
            <v>2</v>
          </cell>
          <cell r="M1234">
            <v>-291.27</v>
          </cell>
          <cell r="AF1234" t="str">
            <v>P&amp;L</v>
          </cell>
        </row>
        <row r="1235">
          <cell r="D1235" t="str">
            <v>2</v>
          </cell>
          <cell r="M1235">
            <v>-14334.16</v>
          </cell>
          <cell r="AF1235" t="str">
            <v>Balance sheet</v>
          </cell>
        </row>
        <row r="1236">
          <cell r="D1236" t="str">
            <v>2</v>
          </cell>
          <cell r="M1236">
            <v>14334.16</v>
          </cell>
          <cell r="AF1236" t="str">
            <v>Balance sheet</v>
          </cell>
        </row>
        <row r="1237">
          <cell r="D1237" t="str">
            <v>2</v>
          </cell>
          <cell r="M1237">
            <v>3408.94</v>
          </cell>
          <cell r="AF1237" t="str">
            <v>Balance sheet</v>
          </cell>
        </row>
        <row r="1238">
          <cell r="D1238" t="str">
            <v>2</v>
          </cell>
          <cell r="M1238">
            <v>-3408.94</v>
          </cell>
          <cell r="AF1238" t="str">
            <v>Balance sheet</v>
          </cell>
        </row>
        <row r="1239">
          <cell r="D1239" t="str">
            <v>2</v>
          </cell>
          <cell r="M1239">
            <v>3940.07</v>
          </cell>
          <cell r="AF1239" t="str">
            <v>P&amp;L</v>
          </cell>
        </row>
        <row r="1240">
          <cell r="D1240" t="str">
            <v>2</v>
          </cell>
          <cell r="M1240">
            <v>1.25</v>
          </cell>
          <cell r="AF1240" t="str">
            <v>P&amp;L</v>
          </cell>
        </row>
        <row r="1241">
          <cell r="D1241" t="str">
            <v>2</v>
          </cell>
          <cell r="M1241">
            <v>-3941.32</v>
          </cell>
          <cell r="AF1241" t="str">
            <v>Balance sheet</v>
          </cell>
        </row>
        <row r="1242">
          <cell r="D1242" t="str">
            <v>2</v>
          </cell>
          <cell r="M1242">
            <v>3253.15</v>
          </cell>
          <cell r="AF1242" t="str">
            <v>P&amp;L</v>
          </cell>
        </row>
        <row r="1243">
          <cell r="D1243" t="str">
            <v>2</v>
          </cell>
          <cell r="M1243">
            <v>-3253.15</v>
          </cell>
          <cell r="AF1243" t="str">
            <v>Balance sheet</v>
          </cell>
        </row>
        <row r="1244">
          <cell r="D1244" t="str">
            <v>2</v>
          </cell>
          <cell r="M1244">
            <v>1288.77</v>
          </cell>
          <cell r="AF1244" t="str">
            <v>P&amp;L</v>
          </cell>
        </row>
        <row r="1245">
          <cell r="D1245" t="str">
            <v>2</v>
          </cell>
          <cell r="M1245">
            <v>760.71</v>
          </cell>
          <cell r="AF1245" t="str">
            <v>P&amp;L</v>
          </cell>
        </row>
        <row r="1246">
          <cell r="D1246" t="str">
            <v>2</v>
          </cell>
          <cell r="M1246">
            <v>-2049.48</v>
          </cell>
          <cell r="AF1246" t="str">
            <v>Balance sheet</v>
          </cell>
        </row>
        <row r="1247">
          <cell r="D1247" t="str">
            <v>2</v>
          </cell>
          <cell r="M1247">
            <v>15819.37</v>
          </cell>
          <cell r="AF1247" t="str">
            <v>Balance sheet</v>
          </cell>
        </row>
        <row r="1248">
          <cell r="D1248" t="str">
            <v>2</v>
          </cell>
          <cell r="M1248">
            <v>26187.86</v>
          </cell>
          <cell r="AF1248" t="str">
            <v>P&amp;L</v>
          </cell>
        </row>
        <row r="1249">
          <cell r="D1249" t="str">
            <v>2</v>
          </cell>
          <cell r="M1249">
            <v>-42007.23</v>
          </cell>
          <cell r="AF1249" t="str">
            <v>Balance sheet</v>
          </cell>
        </row>
        <row r="1250">
          <cell r="D1250" t="str">
            <v>2</v>
          </cell>
          <cell r="M1250">
            <v>3253.15</v>
          </cell>
          <cell r="AF1250" t="str">
            <v>P&amp;L</v>
          </cell>
        </row>
        <row r="1251">
          <cell r="D1251" t="str">
            <v>2</v>
          </cell>
          <cell r="M1251">
            <v>-3253.15</v>
          </cell>
          <cell r="AF1251" t="str">
            <v>Balance sheet</v>
          </cell>
        </row>
        <row r="1252">
          <cell r="D1252" t="str">
            <v>2</v>
          </cell>
          <cell r="M1252">
            <v>-169.63</v>
          </cell>
          <cell r="AF1252" t="str">
            <v>P&amp;L</v>
          </cell>
        </row>
        <row r="1253">
          <cell r="D1253" t="str">
            <v>2</v>
          </cell>
          <cell r="M1253">
            <v>169.63</v>
          </cell>
          <cell r="AF1253" t="str">
            <v>Balance sheet</v>
          </cell>
        </row>
        <row r="1254">
          <cell r="D1254" t="str">
            <v>2</v>
          </cell>
          <cell r="M1254">
            <v>-65.78</v>
          </cell>
          <cell r="AF1254" t="str">
            <v>P&amp;L</v>
          </cell>
        </row>
        <row r="1255">
          <cell r="D1255" t="str">
            <v>2</v>
          </cell>
          <cell r="M1255">
            <v>65.78</v>
          </cell>
          <cell r="AF1255" t="str">
            <v>Balance sheet</v>
          </cell>
        </row>
        <row r="1256">
          <cell r="D1256" t="str">
            <v>2</v>
          </cell>
          <cell r="M1256">
            <v>0.28000000000000003</v>
          </cell>
          <cell r="AF1256" t="str">
            <v>P&amp;L</v>
          </cell>
        </row>
        <row r="1257">
          <cell r="D1257" t="str">
            <v>2</v>
          </cell>
          <cell r="M1257">
            <v>-0.28000000000000003</v>
          </cell>
          <cell r="AF1257" t="str">
            <v>Balance sheet</v>
          </cell>
        </row>
        <row r="1258">
          <cell r="D1258" t="str">
            <v>2</v>
          </cell>
          <cell r="M1258">
            <v>-16.260000000000002</v>
          </cell>
          <cell r="AF1258" t="str">
            <v>P&amp;L</v>
          </cell>
        </row>
        <row r="1259">
          <cell r="D1259" t="str">
            <v>2</v>
          </cell>
          <cell r="M1259">
            <v>16.260000000000002</v>
          </cell>
          <cell r="AF1259" t="str">
            <v>Balance sheet</v>
          </cell>
        </row>
        <row r="1260">
          <cell r="D1260" t="str">
            <v>2</v>
          </cell>
          <cell r="M1260">
            <v>2.0499999999999998</v>
          </cell>
          <cell r="AF1260" t="str">
            <v>P&amp;L</v>
          </cell>
        </row>
        <row r="1261">
          <cell r="D1261" t="str">
            <v>2</v>
          </cell>
          <cell r="M1261">
            <v>-2.0499999999999998</v>
          </cell>
          <cell r="AF1261" t="str">
            <v>Balance sheet</v>
          </cell>
        </row>
        <row r="1262">
          <cell r="D1262" t="str">
            <v>2</v>
          </cell>
          <cell r="M1262">
            <v>-5312.21</v>
          </cell>
          <cell r="AF1262" t="str">
            <v>P&amp;L</v>
          </cell>
        </row>
        <row r="1263">
          <cell r="D1263" t="str">
            <v>2</v>
          </cell>
          <cell r="M1263">
            <v>5312.21</v>
          </cell>
          <cell r="AF1263" t="str">
            <v>Balance sheet</v>
          </cell>
        </row>
        <row r="1264">
          <cell r="D1264" t="str">
            <v>2</v>
          </cell>
          <cell r="M1264">
            <v>-16702.87</v>
          </cell>
          <cell r="AF1264" t="str">
            <v>P&amp;L</v>
          </cell>
        </row>
        <row r="1265">
          <cell r="D1265" t="str">
            <v>2</v>
          </cell>
          <cell r="M1265">
            <v>16702.87</v>
          </cell>
          <cell r="AF1265" t="str">
            <v>Balance sheet</v>
          </cell>
        </row>
        <row r="1266">
          <cell r="D1266" t="str">
            <v>2</v>
          </cell>
          <cell r="M1266">
            <v>2526.92</v>
          </cell>
          <cell r="AF1266" t="str">
            <v>P&amp;L</v>
          </cell>
        </row>
        <row r="1267">
          <cell r="D1267" t="str">
            <v>2</v>
          </cell>
          <cell r="M1267">
            <v>-2526.92</v>
          </cell>
          <cell r="AF1267" t="str">
            <v>Balance sheet</v>
          </cell>
        </row>
        <row r="1268">
          <cell r="D1268" t="str">
            <v>2</v>
          </cell>
          <cell r="M1268">
            <v>-270.63</v>
          </cell>
          <cell r="AF1268" t="str">
            <v>P&amp;L</v>
          </cell>
        </row>
        <row r="1269">
          <cell r="D1269" t="str">
            <v>2</v>
          </cell>
          <cell r="M1269">
            <v>270.63</v>
          </cell>
          <cell r="AF1269" t="str">
            <v>Balance sheet</v>
          </cell>
        </row>
        <row r="1270">
          <cell r="D1270" t="str">
            <v>2</v>
          </cell>
          <cell r="M1270">
            <v>41.98</v>
          </cell>
          <cell r="AF1270" t="str">
            <v>P&amp;L</v>
          </cell>
        </row>
        <row r="1271">
          <cell r="D1271" t="str">
            <v>2</v>
          </cell>
          <cell r="M1271">
            <v>-41.98</v>
          </cell>
          <cell r="AF1271" t="str">
            <v>Balance sheet</v>
          </cell>
        </row>
        <row r="1272">
          <cell r="D1272" t="str">
            <v>2</v>
          </cell>
          <cell r="M1272">
            <v>237.73</v>
          </cell>
          <cell r="AF1272" t="str">
            <v>P&amp;L</v>
          </cell>
        </row>
        <row r="1273">
          <cell r="D1273" t="str">
            <v>2</v>
          </cell>
          <cell r="M1273">
            <v>-237.73</v>
          </cell>
          <cell r="AF1273" t="str">
            <v>Balance sheet</v>
          </cell>
        </row>
        <row r="1274">
          <cell r="D1274" t="str">
            <v>2</v>
          </cell>
          <cell r="M1274">
            <v>-22.08</v>
          </cell>
          <cell r="AF1274" t="str">
            <v>P&amp;L</v>
          </cell>
        </row>
        <row r="1275">
          <cell r="D1275" t="str">
            <v>2</v>
          </cell>
          <cell r="M1275">
            <v>22.08</v>
          </cell>
          <cell r="AF1275" t="str">
            <v>Balance sheet</v>
          </cell>
        </row>
        <row r="1276">
          <cell r="D1276" t="str">
            <v>2</v>
          </cell>
          <cell r="M1276">
            <v>-62.93</v>
          </cell>
          <cell r="AF1276" t="str">
            <v>P&amp;L</v>
          </cell>
        </row>
        <row r="1277">
          <cell r="D1277" t="str">
            <v>2</v>
          </cell>
          <cell r="M1277">
            <v>62.93</v>
          </cell>
          <cell r="AF1277" t="str">
            <v>Balance sheet</v>
          </cell>
        </row>
        <row r="1278">
          <cell r="D1278" t="str">
            <v>2</v>
          </cell>
          <cell r="M1278">
            <v>0.11</v>
          </cell>
          <cell r="AF1278" t="str">
            <v>P&amp;L</v>
          </cell>
        </row>
        <row r="1279">
          <cell r="D1279" t="str">
            <v>2</v>
          </cell>
          <cell r="M1279">
            <v>-0.11</v>
          </cell>
          <cell r="AF1279" t="str">
            <v>Balance sheet</v>
          </cell>
        </row>
        <row r="1280">
          <cell r="D1280" t="str">
            <v>2</v>
          </cell>
          <cell r="M1280">
            <v>-237.73</v>
          </cell>
          <cell r="AF1280" t="str">
            <v>P&amp;L</v>
          </cell>
        </row>
        <row r="1281">
          <cell r="D1281" t="str">
            <v>2</v>
          </cell>
          <cell r="M1281">
            <v>237.73</v>
          </cell>
          <cell r="AF1281" t="str">
            <v>Balance sheet</v>
          </cell>
        </row>
        <row r="1282">
          <cell r="D1282" t="str">
            <v>2</v>
          </cell>
          <cell r="M1282">
            <v>22.08</v>
          </cell>
          <cell r="AF1282" t="str">
            <v>P&amp;L</v>
          </cell>
        </row>
        <row r="1283">
          <cell r="D1283" t="str">
            <v>2</v>
          </cell>
          <cell r="M1283">
            <v>-22.08</v>
          </cell>
          <cell r="AF1283" t="str">
            <v>Balance sheet</v>
          </cell>
        </row>
        <row r="1284">
          <cell r="D1284" t="str">
            <v>2</v>
          </cell>
          <cell r="M1284">
            <v>62.93</v>
          </cell>
          <cell r="AF1284" t="str">
            <v>P&amp;L</v>
          </cell>
        </row>
        <row r="1285">
          <cell r="D1285" t="str">
            <v>2</v>
          </cell>
          <cell r="M1285">
            <v>-62.93</v>
          </cell>
          <cell r="AF1285" t="str">
            <v>Balance sheet</v>
          </cell>
        </row>
        <row r="1286">
          <cell r="D1286" t="str">
            <v>2</v>
          </cell>
          <cell r="M1286">
            <v>7691.18</v>
          </cell>
          <cell r="AF1286" t="str">
            <v>P&amp;L</v>
          </cell>
        </row>
        <row r="1287">
          <cell r="D1287" t="str">
            <v>2</v>
          </cell>
          <cell r="M1287">
            <v>-7691.18</v>
          </cell>
          <cell r="AF1287" t="str">
            <v>Balance sheet</v>
          </cell>
        </row>
        <row r="1288">
          <cell r="D1288" t="str">
            <v>2</v>
          </cell>
          <cell r="M1288">
            <v>754.2</v>
          </cell>
          <cell r="AF1288" t="str">
            <v>P&amp;L</v>
          </cell>
        </row>
        <row r="1289">
          <cell r="D1289" t="str">
            <v>2</v>
          </cell>
          <cell r="M1289">
            <v>4216.21</v>
          </cell>
          <cell r="AF1289" t="str">
            <v>P&amp;L</v>
          </cell>
        </row>
        <row r="1290">
          <cell r="D1290" t="str">
            <v>2</v>
          </cell>
          <cell r="M1290">
            <v>74199.179999999993</v>
          </cell>
          <cell r="AF1290" t="str">
            <v>P&amp;L</v>
          </cell>
        </row>
        <row r="1291">
          <cell r="D1291" t="str">
            <v>2</v>
          </cell>
          <cell r="M1291">
            <v>110.28</v>
          </cell>
          <cell r="AF1291" t="str">
            <v>P&amp;L</v>
          </cell>
        </row>
        <row r="1292">
          <cell r="D1292" t="str">
            <v>2</v>
          </cell>
          <cell r="M1292">
            <v>-754.2</v>
          </cell>
          <cell r="AF1292" t="str">
            <v>Balance sheet</v>
          </cell>
        </row>
        <row r="1293">
          <cell r="D1293" t="str">
            <v>2</v>
          </cell>
          <cell r="M1293">
            <v>-4216.21</v>
          </cell>
          <cell r="AF1293" t="str">
            <v>Balance sheet</v>
          </cell>
        </row>
        <row r="1294">
          <cell r="D1294" t="str">
            <v>2</v>
          </cell>
          <cell r="M1294">
            <v>-74199.179999999993</v>
          </cell>
          <cell r="AF1294" t="str">
            <v>Balance sheet</v>
          </cell>
        </row>
        <row r="1295">
          <cell r="D1295" t="str">
            <v>2</v>
          </cell>
          <cell r="M1295">
            <v>-110.28</v>
          </cell>
          <cell r="AF1295" t="str">
            <v>Balance sheet</v>
          </cell>
        </row>
        <row r="1296">
          <cell r="D1296" t="str">
            <v>2</v>
          </cell>
          <cell r="M1296">
            <v>-915.8</v>
          </cell>
          <cell r="AF1296" t="str">
            <v>Balance sheet</v>
          </cell>
        </row>
        <row r="1297">
          <cell r="D1297" t="str">
            <v>2</v>
          </cell>
          <cell r="M1297">
            <v>915.8</v>
          </cell>
          <cell r="AF1297" t="str">
            <v>P&amp;L</v>
          </cell>
        </row>
        <row r="1298">
          <cell r="D1298" t="str">
            <v>2</v>
          </cell>
          <cell r="M1298">
            <v>6499.34</v>
          </cell>
          <cell r="AF1298" t="str">
            <v>Balance sheet</v>
          </cell>
        </row>
        <row r="1299">
          <cell r="D1299" t="str">
            <v>2</v>
          </cell>
          <cell r="M1299">
            <v>-6499.34</v>
          </cell>
          <cell r="AF1299" t="str">
            <v>Balance sheet</v>
          </cell>
        </row>
        <row r="1300">
          <cell r="D1300" t="str">
            <v>2</v>
          </cell>
          <cell r="M1300">
            <v>-15819.37</v>
          </cell>
          <cell r="AF1300" t="str">
            <v>Balance sheet</v>
          </cell>
        </row>
        <row r="1301">
          <cell r="D1301" t="str">
            <v>2</v>
          </cell>
          <cell r="M1301">
            <v>-29851.67</v>
          </cell>
          <cell r="AF1301" t="str">
            <v>P&amp;L</v>
          </cell>
        </row>
        <row r="1302">
          <cell r="D1302" t="str">
            <v>2</v>
          </cell>
          <cell r="M1302">
            <v>45671.040000000001</v>
          </cell>
          <cell r="AF1302" t="str">
            <v>Balance sheet</v>
          </cell>
        </row>
        <row r="1303">
          <cell r="D1303" t="str">
            <v>2</v>
          </cell>
          <cell r="M1303">
            <v>-600000</v>
          </cell>
          <cell r="AF1303" t="str">
            <v>Balance sheet</v>
          </cell>
        </row>
        <row r="1304">
          <cell r="D1304" t="str">
            <v>2</v>
          </cell>
          <cell r="M1304">
            <v>600000</v>
          </cell>
          <cell r="AF1304" t="str">
            <v>Balance sheet</v>
          </cell>
        </row>
        <row r="1305">
          <cell r="D1305" t="str">
            <v>2</v>
          </cell>
          <cell r="M1305">
            <v>600000</v>
          </cell>
          <cell r="AF1305" t="str">
            <v>Balance sheet</v>
          </cell>
        </row>
        <row r="1306">
          <cell r="D1306" t="str">
            <v>2</v>
          </cell>
          <cell r="M1306">
            <v>-600000</v>
          </cell>
          <cell r="AF1306" t="str">
            <v>Balance sheet</v>
          </cell>
        </row>
        <row r="1307">
          <cell r="D1307" t="str">
            <v>2</v>
          </cell>
          <cell r="M1307">
            <v>-95223.58</v>
          </cell>
          <cell r="AF1307" t="str">
            <v>P&amp;L</v>
          </cell>
        </row>
        <row r="1308">
          <cell r="D1308" t="str">
            <v>2</v>
          </cell>
          <cell r="M1308">
            <v>95223.58</v>
          </cell>
          <cell r="AF1308" t="str">
            <v>Balance sheet</v>
          </cell>
        </row>
        <row r="1309">
          <cell r="D1309" t="str">
            <v>2</v>
          </cell>
          <cell r="M1309">
            <v>-182829.28</v>
          </cell>
          <cell r="AF1309" t="str">
            <v>Balance sheet</v>
          </cell>
        </row>
        <row r="1310">
          <cell r="D1310" t="str">
            <v>2</v>
          </cell>
          <cell r="M1310">
            <v>-45707.32</v>
          </cell>
          <cell r="AF1310" t="str">
            <v>P&amp;L</v>
          </cell>
        </row>
        <row r="1311">
          <cell r="D1311" t="str">
            <v>2</v>
          </cell>
          <cell r="M1311">
            <v>228536.6</v>
          </cell>
          <cell r="AF1311" t="str">
            <v>Balance sheet</v>
          </cell>
        </row>
        <row r="1312">
          <cell r="D1312" t="str">
            <v>2</v>
          </cell>
          <cell r="M1312">
            <v>-45000</v>
          </cell>
          <cell r="AF1312" t="str">
            <v>P&amp;L</v>
          </cell>
        </row>
        <row r="1313">
          <cell r="D1313" t="str">
            <v>2</v>
          </cell>
          <cell r="M1313">
            <v>45000</v>
          </cell>
          <cell r="AF1313" t="str">
            <v>Balance sheet</v>
          </cell>
        </row>
        <row r="1314">
          <cell r="D1314" t="str">
            <v>2</v>
          </cell>
          <cell r="M1314">
            <v>-30000</v>
          </cell>
          <cell r="AF1314" t="str">
            <v>P&amp;L</v>
          </cell>
        </row>
        <row r="1315">
          <cell r="D1315" t="str">
            <v>2</v>
          </cell>
          <cell r="M1315">
            <v>30000</v>
          </cell>
          <cell r="AF1315" t="str">
            <v>Balance sheet</v>
          </cell>
        </row>
        <row r="1316">
          <cell r="D1316" t="str">
            <v>2</v>
          </cell>
          <cell r="M1316">
            <v>-21720.12</v>
          </cell>
          <cell r="AF1316" t="str">
            <v>P&amp;L</v>
          </cell>
        </row>
        <row r="1317">
          <cell r="D1317" t="str">
            <v>2</v>
          </cell>
          <cell r="M1317">
            <v>21720.12</v>
          </cell>
          <cell r="AF1317" t="str">
            <v>Balance sheet</v>
          </cell>
        </row>
        <row r="1318">
          <cell r="D1318" t="str">
            <v>2</v>
          </cell>
          <cell r="M1318">
            <v>-8227.32</v>
          </cell>
          <cell r="AF1318" t="str">
            <v>P&amp;L</v>
          </cell>
        </row>
        <row r="1319">
          <cell r="D1319" t="str">
            <v>2</v>
          </cell>
          <cell r="M1319">
            <v>8227.32</v>
          </cell>
          <cell r="AF1319" t="str">
            <v>Balance sheet</v>
          </cell>
        </row>
        <row r="1320">
          <cell r="D1320" t="str">
            <v>2</v>
          </cell>
          <cell r="M1320">
            <v>-69570</v>
          </cell>
          <cell r="AF1320" t="str">
            <v>P&amp;L</v>
          </cell>
        </row>
        <row r="1321">
          <cell r="D1321" t="str">
            <v>2</v>
          </cell>
          <cell r="M1321">
            <v>69570</v>
          </cell>
          <cell r="AF1321" t="str">
            <v>Balance sheet</v>
          </cell>
        </row>
        <row r="1322">
          <cell r="D1322" t="str">
            <v>10</v>
          </cell>
          <cell r="M1322">
            <v>51000</v>
          </cell>
          <cell r="AF1322" t="str">
            <v>P&amp;L</v>
          </cell>
        </row>
        <row r="1323">
          <cell r="D1323" t="str">
            <v>2</v>
          </cell>
          <cell r="M1323">
            <v>1940.15</v>
          </cell>
          <cell r="AF1323" t="str">
            <v>Balance sheet</v>
          </cell>
        </row>
        <row r="1324">
          <cell r="D1324" t="str">
            <v>2</v>
          </cell>
          <cell r="M1324">
            <v>-5000</v>
          </cell>
          <cell r="AF1324" t="str">
            <v>P&amp;L</v>
          </cell>
        </row>
        <row r="1325">
          <cell r="D1325" t="str">
            <v>2</v>
          </cell>
          <cell r="M1325">
            <v>5000</v>
          </cell>
          <cell r="AF1325" t="str">
            <v>Balance sheet</v>
          </cell>
        </row>
        <row r="1326">
          <cell r="D1326" t="str">
            <v>2</v>
          </cell>
          <cell r="M1326">
            <v>29950.62</v>
          </cell>
          <cell r="AF1326" t="str">
            <v>Balance sheet</v>
          </cell>
        </row>
        <row r="1327">
          <cell r="D1327" t="str">
            <v>2</v>
          </cell>
          <cell r="M1327">
            <v>-29950.62</v>
          </cell>
          <cell r="AF1327" t="str">
            <v>Balance sheet</v>
          </cell>
        </row>
        <row r="1328">
          <cell r="D1328" t="str">
            <v>2</v>
          </cell>
          <cell r="M1328">
            <v>64.95</v>
          </cell>
          <cell r="AF1328" t="str">
            <v>P&amp;L</v>
          </cell>
        </row>
        <row r="1329">
          <cell r="D1329" t="str">
            <v>2</v>
          </cell>
          <cell r="M1329">
            <v>-64.95</v>
          </cell>
          <cell r="AF1329" t="str">
            <v>P&amp;L</v>
          </cell>
        </row>
        <row r="1330">
          <cell r="D1330" t="str">
            <v>2</v>
          </cell>
          <cell r="M1330">
            <v>4053.81</v>
          </cell>
          <cell r="AF1330" t="str">
            <v>Balance sheet</v>
          </cell>
        </row>
        <row r="1331">
          <cell r="D1331" t="str">
            <v>2</v>
          </cell>
          <cell r="M1331">
            <v>-4053.81</v>
          </cell>
          <cell r="AF1331" t="str">
            <v>Balance sheet</v>
          </cell>
        </row>
        <row r="1332">
          <cell r="D1332" t="str">
            <v>2</v>
          </cell>
          <cell r="M1332">
            <v>113.75</v>
          </cell>
          <cell r="AF1332" t="str">
            <v>P&amp;L</v>
          </cell>
        </row>
        <row r="1333">
          <cell r="D1333" t="str">
            <v>2</v>
          </cell>
          <cell r="M1333">
            <v>-113.75</v>
          </cell>
          <cell r="AF1333" t="str">
            <v>P&amp;L</v>
          </cell>
        </row>
        <row r="1334">
          <cell r="D1334" t="str">
            <v>2</v>
          </cell>
          <cell r="M1334">
            <v>-12773.6</v>
          </cell>
          <cell r="AF1334" t="str">
            <v>Balance sheet</v>
          </cell>
        </row>
        <row r="1335">
          <cell r="D1335" t="str">
            <v>2</v>
          </cell>
          <cell r="M1335">
            <v>12773.6</v>
          </cell>
          <cell r="AF1335" t="str">
            <v>Balance sheet</v>
          </cell>
        </row>
        <row r="1336">
          <cell r="D1336" t="str">
            <v>2</v>
          </cell>
          <cell r="M1336">
            <v>22288.799999999999</v>
          </cell>
          <cell r="AF1336" t="str">
            <v>Balance sheet</v>
          </cell>
        </row>
        <row r="1337">
          <cell r="D1337" t="str">
            <v>2</v>
          </cell>
          <cell r="M1337">
            <v>-96529.98</v>
          </cell>
          <cell r="AF1337" t="str">
            <v>Balance sheet</v>
          </cell>
        </row>
        <row r="1338">
          <cell r="D1338" t="str">
            <v>2</v>
          </cell>
          <cell r="M1338">
            <v>70990.34</v>
          </cell>
          <cell r="AF1338" t="str">
            <v>Balance sheet</v>
          </cell>
        </row>
        <row r="1339">
          <cell r="D1339" t="str">
            <v>2</v>
          </cell>
          <cell r="M1339">
            <v>3990.52</v>
          </cell>
          <cell r="AF1339" t="str">
            <v>P&amp;L</v>
          </cell>
        </row>
        <row r="1340">
          <cell r="D1340" t="str">
            <v>2</v>
          </cell>
          <cell r="M1340">
            <v>-739.68</v>
          </cell>
          <cell r="AF1340" t="str">
            <v>P&amp;L</v>
          </cell>
        </row>
        <row r="1341">
          <cell r="D1341" t="str">
            <v>2</v>
          </cell>
          <cell r="M1341">
            <v>57904.38</v>
          </cell>
          <cell r="AF1341" t="str">
            <v>Balance sheet</v>
          </cell>
        </row>
        <row r="1342">
          <cell r="D1342" t="str">
            <v>2</v>
          </cell>
          <cell r="M1342">
            <v>-156986.5</v>
          </cell>
          <cell r="AF1342" t="str">
            <v>Balance sheet</v>
          </cell>
        </row>
        <row r="1343">
          <cell r="D1343" t="str">
            <v>2</v>
          </cell>
          <cell r="M1343">
            <v>92337.32</v>
          </cell>
          <cell r="AF1343" t="str">
            <v>Balance sheet</v>
          </cell>
        </row>
        <row r="1344">
          <cell r="D1344" t="str">
            <v>2</v>
          </cell>
          <cell r="M1344">
            <v>6744.8</v>
          </cell>
          <cell r="AF1344" t="str">
            <v>P&amp;L</v>
          </cell>
        </row>
        <row r="1345">
          <cell r="D1345" t="str">
            <v>2</v>
          </cell>
          <cell r="M1345">
            <v>46507.44</v>
          </cell>
          <cell r="AF1345" t="str">
            <v>Balance sheet</v>
          </cell>
        </row>
        <row r="1346">
          <cell r="D1346" t="str">
            <v>2</v>
          </cell>
          <cell r="M1346">
            <v>-68097.929999999993</v>
          </cell>
          <cell r="AF1346" t="str">
            <v>Balance sheet</v>
          </cell>
        </row>
        <row r="1347">
          <cell r="D1347" t="str">
            <v>2</v>
          </cell>
          <cell r="M1347">
            <v>20924.13</v>
          </cell>
          <cell r="AF1347" t="str">
            <v>Balance sheet</v>
          </cell>
        </row>
        <row r="1348">
          <cell r="D1348" t="str">
            <v>2</v>
          </cell>
          <cell r="M1348">
            <v>-1.29</v>
          </cell>
          <cell r="AF1348" t="str">
            <v>P&amp;L</v>
          </cell>
        </row>
        <row r="1349">
          <cell r="D1349" t="str">
            <v>2</v>
          </cell>
          <cell r="M1349">
            <v>667.65</v>
          </cell>
          <cell r="AF1349" t="str">
            <v>P&amp;L</v>
          </cell>
        </row>
        <row r="1350">
          <cell r="D1350" t="str">
            <v>2</v>
          </cell>
          <cell r="M1350">
            <v>29389.77</v>
          </cell>
          <cell r="AF1350" t="str">
            <v>P&amp;L</v>
          </cell>
        </row>
        <row r="1351">
          <cell r="D1351" t="str">
            <v>2</v>
          </cell>
          <cell r="M1351">
            <v>790.32</v>
          </cell>
          <cell r="AF1351" t="str">
            <v>P&amp;L</v>
          </cell>
        </row>
        <row r="1352">
          <cell r="D1352" t="str">
            <v>2</v>
          </cell>
          <cell r="M1352">
            <v>181.37</v>
          </cell>
          <cell r="AF1352" t="str">
            <v>P&amp;L</v>
          </cell>
        </row>
        <row r="1353">
          <cell r="D1353" t="str">
            <v>2</v>
          </cell>
          <cell r="M1353">
            <v>2435.17</v>
          </cell>
          <cell r="AF1353" t="str">
            <v>P&amp;L</v>
          </cell>
        </row>
        <row r="1354">
          <cell r="D1354" t="str">
            <v>2</v>
          </cell>
          <cell r="M1354">
            <v>-35435.199999999997</v>
          </cell>
          <cell r="AF1354" t="str">
            <v>Balance sheet</v>
          </cell>
        </row>
        <row r="1355">
          <cell r="D1355" t="str">
            <v>2</v>
          </cell>
          <cell r="M1355">
            <v>26.2</v>
          </cell>
          <cell r="AF1355" t="str">
            <v>P&amp;L</v>
          </cell>
        </row>
        <row r="1356">
          <cell r="D1356" t="str">
            <v>2</v>
          </cell>
          <cell r="M1356">
            <v>2612.37</v>
          </cell>
          <cell r="AF1356" t="str">
            <v>P&amp;L</v>
          </cell>
        </row>
        <row r="1357">
          <cell r="D1357" t="str">
            <v>2</v>
          </cell>
          <cell r="M1357">
            <v>-25704.75</v>
          </cell>
          <cell r="AF1357" t="str">
            <v>P&amp;L</v>
          </cell>
        </row>
        <row r="1358">
          <cell r="D1358" t="str">
            <v>2</v>
          </cell>
          <cell r="M1358">
            <v>25704.75</v>
          </cell>
          <cell r="AF1358" t="str">
            <v>Balance sheet</v>
          </cell>
        </row>
        <row r="1359">
          <cell r="D1359" t="str">
            <v>2</v>
          </cell>
          <cell r="M1359">
            <v>-19350.96</v>
          </cell>
          <cell r="AF1359" t="str">
            <v>P&amp;L</v>
          </cell>
        </row>
        <row r="1360">
          <cell r="D1360" t="str">
            <v>2</v>
          </cell>
          <cell r="M1360">
            <v>19350.96</v>
          </cell>
          <cell r="AF1360" t="str">
            <v>Balance sheet</v>
          </cell>
        </row>
        <row r="1361">
          <cell r="D1361" t="str">
            <v>2</v>
          </cell>
          <cell r="M1361">
            <v>92251</v>
          </cell>
          <cell r="AF1361" t="str">
            <v>Balance sheet</v>
          </cell>
        </row>
        <row r="1362">
          <cell r="D1362" t="str">
            <v>2</v>
          </cell>
          <cell r="M1362">
            <v>-92251</v>
          </cell>
          <cell r="AF1362" t="str">
            <v>Balance sheet</v>
          </cell>
        </row>
        <row r="1363">
          <cell r="D1363" t="str">
            <v>2</v>
          </cell>
          <cell r="M1363">
            <v>-3253.15</v>
          </cell>
          <cell r="AF1363" t="str">
            <v>P&amp;L</v>
          </cell>
        </row>
        <row r="1364">
          <cell r="D1364" t="str">
            <v>2</v>
          </cell>
          <cell r="M1364">
            <v>3253.15</v>
          </cell>
          <cell r="AF1364" t="str">
            <v>Balance sheet</v>
          </cell>
        </row>
        <row r="1365">
          <cell r="D1365" t="str">
            <v>2</v>
          </cell>
          <cell r="M1365">
            <v>-66667</v>
          </cell>
          <cell r="AF1365" t="str">
            <v>P&amp;L</v>
          </cell>
        </row>
        <row r="1366">
          <cell r="D1366" t="str">
            <v>2</v>
          </cell>
          <cell r="M1366">
            <v>66667</v>
          </cell>
          <cell r="AF1366" t="str">
            <v>Balance sheet</v>
          </cell>
        </row>
        <row r="1367">
          <cell r="D1367" t="str">
            <v>2</v>
          </cell>
          <cell r="M1367">
            <v>-29869.55</v>
          </cell>
          <cell r="AF1367" t="str">
            <v>Balance sheet</v>
          </cell>
        </row>
        <row r="1368">
          <cell r="D1368" t="str">
            <v>2</v>
          </cell>
          <cell r="M1368">
            <v>29871.82</v>
          </cell>
          <cell r="AF1368" t="str">
            <v>Balance sheet</v>
          </cell>
        </row>
        <row r="1369">
          <cell r="D1369" t="str">
            <v>2</v>
          </cell>
          <cell r="M1369">
            <v>-2.27</v>
          </cell>
          <cell r="AF1369" t="str">
            <v>P&amp;L</v>
          </cell>
        </row>
        <row r="1370">
          <cell r="D1370" t="str">
            <v>2</v>
          </cell>
          <cell r="M1370">
            <v>-18583.18</v>
          </cell>
          <cell r="AF1370" t="str">
            <v>Balance sheet</v>
          </cell>
        </row>
        <row r="1371">
          <cell r="D1371" t="str">
            <v>2</v>
          </cell>
          <cell r="M1371">
            <v>18584.599999999999</v>
          </cell>
          <cell r="AF1371" t="str">
            <v>Balance sheet</v>
          </cell>
        </row>
        <row r="1372">
          <cell r="D1372" t="str">
            <v>2</v>
          </cell>
          <cell r="M1372">
            <v>-1.42</v>
          </cell>
          <cell r="AF1372" t="str">
            <v>P&amp;L</v>
          </cell>
        </row>
        <row r="1373">
          <cell r="D1373" t="str">
            <v>2</v>
          </cell>
          <cell r="M1373">
            <v>-26407.68</v>
          </cell>
          <cell r="AF1373" t="str">
            <v>Balance sheet</v>
          </cell>
        </row>
        <row r="1374">
          <cell r="D1374" t="str">
            <v>2</v>
          </cell>
          <cell r="M1374">
            <v>26391.599999999999</v>
          </cell>
          <cell r="AF1374" t="str">
            <v>Balance sheet</v>
          </cell>
        </row>
        <row r="1375">
          <cell r="D1375" t="str">
            <v>2</v>
          </cell>
          <cell r="M1375">
            <v>16.079999999999998</v>
          </cell>
          <cell r="AF1375" t="str">
            <v>P&amp;L</v>
          </cell>
        </row>
        <row r="1376">
          <cell r="D1376" t="str">
            <v>2</v>
          </cell>
          <cell r="M1376">
            <v>-12391.83</v>
          </cell>
          <cell r="AF1376" t="str">
            <v>Balance sheet</v>
          </cell>
        </row>
        <row r="1377">
          <cell r="D1377" t="str">
            <v>2</v>
          </cell>
          <cell r="M1377">
            <v>12401.28</v>
          </cell>
          <cell r="AF1377" t="str">
            <v>Balance sheet</v>
          </cell>
        </row>
        <row r="1378">
          <cell r="D1378" t="str">
            <v>2</v>
          </cell>
          <cell r="M1378">
            <v>-9.4499999999999993</v>
          </cell>
          <cell r="AF1378" t="str">
            <v>P&amp;L</v>
          </cell>
        </row>
        <row r="1379">
          <cell r="D1379" t="str">
            <v>2</v>
          </cell>
          <cell r="M1379">
            <v>-91009.22</v>
          </cell>
          <cell r="AF1379" t="str">
            <v>Balance sheet</v>
          </cell>
        </row>
        <row r="1380">
          <cell r="D1380" t="str">
            <v>2</v>
          </cell>
          <cell r="M1380">
            <v>91995.28</v>
          </cell>
          <cell r="AF1380" t="str">
            <v>Balance sheet</v>
          </cell>
        </row>
        <row r="1381">
          <cell r="D1381" t="str">
            <v>2</v>
          </cell>
          <cell r="M1381">
            <v>-986.06</v>
          </cell>
          <cell r="AF1381" t="str">
            <v>P&amp;L</v>
          </cell>
        </row>
        <row r="1382">
          <cell r="D1382" t="str">
            <v>2</v>
          </cell>
          <cell r="M1382">
            <v>-279.94</v>
          </cell>
          <cell r="AF1382" t="str">
            <v>Balance sheet</v>
          </cell>
        </row>
        <row r="1383">
          <cell r="D1383" t="str">
            <v>2</v>
          </cell>
          <cell r="M1383">
            <v>279.94</v>
          </cell>
          <cell r="AF1383" t="str">
            <v>Balance sheet</v>
          </cell>
        </row>
        <row r="1384">
          <cell r="D1384" t="str">
            <v>2</v>
          </cell>
          <cell r="M1384">
            <v>-33760.800000000003</v>
          </cell>
          <cell r="AF1384" t="str">
            <v>Balance sheet</v>
          </cell>
        </row>
        <row r="1385">
          <cell r="D1385" t="str">
            <v>2</v>
          </cell>
          <cell r="M1385">
            <v>33760.800000000003</v>
          </cell>
          <cell r="AF1385" t="str">
            <v>Balance sheet</v>
          </cell>
        </row>
        <row r="1386">
          <cell r="D1386" t="str">
            <v>2</v>
          </cell>
          <cell r="M1386">
            <v>-1180.51</v>
          </cell>
          <cell r="AF1386" t="str">
            <v>Balance sheet</v>
          </cell>
        </row>
        <row r="1387">
          <cell r="D1387" t="str">
            <v>2</v>
          </cell>
          <cell r="M1387">
            <v>1178.6400000000001</v>
          </cell>
          <cell r="AF1387" t="str">
            <v>Balance sheet</v>
          </cell>
        </row>
        <row r="1388">
          <cell r="D1388" t="str">
            <v>2</v>
          </cell>
          <cell r="M1388">
            <v>1.87</v>
          </cell>
          <cell r="AF1388" t="str">
            <v>P&amp;L</v>
          </cell>
        </row>
        <row r="1389">
          <cell r="D1389" t="str">
            <v>2</v>
          </cell>
          <cell r="M1389">
            <v>-524.91999999999996</v>
          </cell>
          <cell r="AF1389" t="str">
            <v>Balance sheet</v>
          </cell>
        </row>
        <row r="1390">
          <cell r="D1390" t="str">
            <v>2</v>
          </cell>
          <cell r="M1390">
            <v>524.61</v>
          </cell>
          <cell r="AF1390" t="str">
            <v>Balance sheet</v>
          </cell>
        </row>
        <row r="1391">
          <cell r="D1391" t="str">
            <v>2</v>
          </cell>
          <cell r="M1391">
            <v>0.31</v>
          </cell>
          <cell r="AF1391" t="str">
            <v>P&amp;L</v>
          </cell>
        </row>
        <row r="1392">
          <cell r="D1392" t="str">
            <v>2</v>
          </cell>
          <cell r="M1392">
            <v>-5498.17</v>
          </cell>
          <cell r="AF1392" t="str">
            <v>Balance sheet</v>
          </cell>
        </row>
        <row r="1393">
          <cell r="D1393" t="str">
            <v>2</v>
          </cell>
          <cell r="M1393">
            <v>5494.85</v>
          </cell>
          <cell r="AF1393" t="str">
            <v>Balance sheet</v>
          </cell>
        </row>
        <row r="1394">
          <cell r="D1394" t="str">
            <v>2</v>
          </cell>
          <cell r="M1394">
            <v>3.32</v>
          </cell>
          <cell r="AF1394" t="str">
            <v>P&amp;L</v>
          </cell>
        </row>
        <row r="1395">
          <cell r="D1395" t="str">
            <v>2</v>
          </cell>
          <cell r="M1395">
            <v>-63.19</v>
          </cell>
          <cell r="AF1395" t="str">
            <v>Balance sheet</v>
          </cell>
        </row>
        <row r="1396">
          <cell r="D1396" t="str">
            <v>2</v>
          </cell>
          <cell r="M1396">
            <v>63.19</v>
          </cell>
          <cell r="AF1396" t="str">
            <v>Balance sheet</v>
          </cell>
        </row>
        <row r="1397">
          <cell r="D1397" t="str">
            <v>2</v>
          </cell>
          <cell r="M1397">
            <v>-64200</v>
          </cell>
          <cell r="AF1397" t="str">
            <v>Balance sheet</v>
          </cell>
        </row>
        <row r="1398">
          <cell r="D1398" t="str">
            <v>2</v>
          </cell>
          <cell r="M1398">
            <v>64200</v>
          </cell>
          <cell r="AF1398" t="str">
            <v>Balance sheet</v>
          </cell>
        </row>
        <row r="1399">
          <cell r="D1399" t="str">
            <v>2</v>
          </cell>
          <cell r="M1399">
            <v>-3612.98</v>
          </cell>
          <cell r="AF1399" t="str">
            <v>Balance sheet</v>
          </cell>
        </row>
        <row r="1400">
          <cell r="D1400" t="str">
            <v>2</v>
          </cell>
          <cell r="M1400">
            <v>3612.98</v>
          </cell>
          <cell r="AF1400" t="str">
            <v>Balance sheet</v>
          </cell>
        </row>
        <row r="1401">
          <cell r="D1401" t="str">
            <v>2</v>
          </cell>
          <cell r="M1401">
            <v>-24818.400000000001</v>
          </cell>
          <cell r="AF1401" t="str">
            <v>Balance sheet</v>
          </cell>
        </row>
        <row r="1402">
          <cell r="D1402" t="str">
            <v>2</v>
          </cell>
          <cell r="M1402">
            <v>24818.400000000001</v>
          </cell>
          <cell r="AF1402" t="str">
            <v>Balance sheet</v>
          </cell>
        </row>
        <row r="1403">
          <cell r="D1403" t="str">
            <v>2</v>
          </cell>
          <cell r="M1403">
            <v>-21559.17</v>
          </cell>
          <cell r="AF1403" t="str">
            <v>Balance sheet</v>
          </cell>
        </row>
        <row r="1404">
          <cell r="D1404" t="str">
            <v>2</v>
          </cell>
          <cell r="M1404">
            <v>21521.74</v>
          </cell>
          <cell r="AF1404" t="str">
            <v>Balance sheet</v>
          </cell>
        </row>
        <row r="1405">
          <cell r="D1405" t="str">
            <v>2</v>
          </cell>
          <cell r="M1405">
            <v>37.43</v>
          </cell>
          <cell r="AF1405" t="str">
            <v>P&amp;L</v>
          </cell>
        </row>
        <row r="1406">
          <cell r="D1406" t="str">
            <v>2</v>
          </cell>
          <cell r="M1406">
            <v>-11564.9</v>
          </cell>
          <cell r="AF1406" t="str">
            <v>Balance sheet</v>
          </cell>
        </row>
        <row r="1407">
          <cell r="D1407" t="str">
            <v>2</v>
          </cell>
          <cell r="M1407">
            <v>11650.35</v>
          </cell>
          <cell r="AF1407" t="str">
            <v>Balance sheet</v>
          </cell>
        </row>
        <row r="1408">
          <cell r="D1408" t="str">
            <v>2</v>
          </cell>
          <cell r="M1408">
            <v>-85.45</v>
          </cell>
          <cell r="AF1408" t="str">
            <v>P&amp;L</v>
          </cell>
        </row>
        <row r="1409">
          <cell r="D1409" t="str">
            <v>2</v>
          </cell>
          <cell r="M1409">
            <v>-241.97</v>
          </cell>
          <cell r="AF1409" t="str">
            <v>Balance sheet</v>
          </cell>
        </row>
        <row r="1410">
          <cell r="D1410" t="str">
            <v>2</v>
          </cell>
          <cell r="M1410">
            <v>241.78</v>
          </cell>
          <cell r="AF1410" t="str">
            <v>Balance sheet</v>
          </cell>
        </row>
        <row r="1411">
          <cell r="D1411" t="str">
            <v>2</v>
          </cell>
          <cell r="M1411">
            <v>0.19</v>
          </cell>
          <cell r="AF1411" t="str">
            <v>P&amp;L</v>
          </cell>
        </row>
        <row r="1412">
          <cell r="D1412" t="str">
            <v>2</v>
          </cell>
          <cell r="M1412">
            <v>-5890.06</v>
          </cell>
          <cell r="AF1412" t="str">
            <v>Balance sheet</v>
          </cell>
        </row>
        <row r="1413">
          <cell r="D1413" t="str">
            <v>2</v>
          </cell>
          <cell r="M1413">
            <v>5885.61</v>
          </cell>
          <cell r="AF1413" t="str">
            <v>Balance sheet</v>
          </cell>
        </row>
        <row r="1414">
          <cell r="D1414" t="str">
            <v>2</v>
          </cell>
          <cell r="M1414">
            <v>4.45</v>
          </cell>
          <cell r="AF1414" t="str">
            <v>P&amp;L</v>
          </cell>
        </row>
        <row r="1415">
          <cell r="D1415" t="str">
            <v>2</v>
          </cell>
          <cell r="M1415">
            <v>-8118.47</v>
          </cell>
          <cell r="AF1415" t="str">
            <v>Balance sheet</v>
          </cell>
        </row>
        <row r="1416">
          <cell r="D1416" t="str">
            <v>2</v>
          </cell>
          <cell r="M1416">
            <v>8268.89</v>
          </cell>
          <cell r="AF1416" t="str">
            <v>Balance sheet</v>
          </cell>
        </row>
        <row r="1417">
          <cell r="D1417" t="str">
            <v>2</v>
          </cell>
          <cell r="M1417">
            <v>-150.41999999999999</v>
          </cell>
          <cell r="AF1417" t="str">
            <v>P&amp;L</v>
          </cell>
        </row>
        <row r="1418">
          <cell r="D1418" t="str">
            <v>2</v>
          </cell>
          <cell r="M1418">
            <v>-822.83</v>
          </cell>
          <cell r="AF1418" t="str">
            <v>Balance sheet</v>
          </cell>
        </row>
        <row r="1419">
          <cell r="D1419" t="str">
            <v>2</v>
          </cell>
          <cell r="M1419">
            <v>825.44</v>
          </cell>
          <cell r="AF1419" t="str">
            <v>Balance sheet</v>
          </cell>
        </row>
        <row r="1420">
          <cell r="D1420" t="str">
            <v>2</v>
          </cell>
          <cell r="M1420">
            <v>-2.61</v>
          </cell>
          <cell r="AF1420" t="str">
            <v>P&amp;L</v>
          </cell>
        </row>
        <row r="1421">
          <cell r="D1421" t="str">
            <v>2</v>
          </cell>
          <cell r="M1421">
            <v>-23.08</v>
          </cell>
          <cell r="AF1421" t="str">
            <v>Balance sheet</v>
          </cell>
        </row>
        <row r="1422">
          <cell r="D1422" t="str">
            <v>2</v>
          </cell>
          <cell r="M1422">
            <v>23.15</v>
          </cell>
          <cell r="AF1422" t="str">
            <v>Balance sheet</v>
          </cell>
        </row>
        <row r="1423">
          <cell r="D1423" t="str">
            <v>2</v>
          </cell>
          <cell r="M1423">
            <v>-7.0000000000000007E-2</v>
          </cell>
          <cell r="AF1423" t="str">
            <v>P&amp;L</v>
          </cell>
        </row>
        <row r="1424">
          <cell r="D1424" t="str">
            <v>2</v>
          </cell>
          <cell r="M1424">
            <v>-289216</v>
          </cell>
          <cell r="AF1424" t="str">
            <v>Balance sheet</v>
          </cell>
        </row>
        <row r="1425">
          <cell r="D1425" t="str">
            <v>2</v>
          </cell>
          <cell r="M1425">
            <v>287739.95</v>
          </cell>
          <cell r="AF1425" t="str">
            <v>Balance sheet</v>
          </cell>
        </row>
        <row r="1426">
          <cell r="D1426" t="str">
            <v>2</v>
          </cell>
          <cell r="M1426">
            <v>1639.9</v>
          </cell>
          <cell r="AF1426" t="str">
            <v>Balance sheet</v>
          </cell>
        </row>
        <row r="1427">
          <cell r="D1427" t="str">
            <v>2</v>
          </cell>
          <cell r="M1427">
            <v>-163.85</v>
          </cell>
          <cell r="AF1427" t="str">
            <v>P&amp;L</v>
          </cell>
        </row>
        <row r="1428">
          <cell r="D1428" t="str">
            <v>2</v>
          </cell>
          <cell r="M1428">
            <v>-36575.4</v>
          </cell>
          <cell r="AF1428" t="str">
            <v>Balance sheet</v>
          </cell>
        </row>
        <row r="1429">
          <cell r="D1429" t="str">
            <v>2</v>
          </cell>
          <cell r="M1429">
            <v>36575.4</v>
          </cell>
          <cell r="AF1429" t="str">
            <v>Balance sheet</v>
          </cell>
        </row>
        <row r="1430">
          <cell r="D1430" t="str">
            <v>2</v>
          </cell>
          <cell r="M1430">
            <v>-12590.22</v>
          </cell>
          <cell r="AF1430" t="str">
            <v>Balance sheet</v>
          </cell>
        </row>
        <row r="1431">
          <cell r="D1431" t="str">
            <v>2</v>
          </cell>
          <cell r="M1431">
            <v>12635.92</v>
          </cell>
          <cell r="AF1431" t="str">
            <v>Balance sheet</v>
          </cell>
        </row>
        <row r="1432">
          <cell r="D1432" t="str">
            <v>2</v>
          </cell>
          <cell r="M1432">
            <v>-45.7</v>
          </cell>
          <cell r="AF1432" t="str">
            <v>P&amp;L</v>
          </cell>
        </row>
        <row r="1433">
          <cell r="D1433" t="str">
            <v>2</v>
          </cell>
          <cell r="M1433">
            <v>-11546.33</v>
          </cell>
          <cell r="AF1433" t="str">
            <v>Balance sheet</v>
          </cell>
        </row>
        <row r="1434">
          <cell r="D1434" t="str">
            <v>2</v>
          </cell>
          <cell r="M1434">
            <v>11520.29</v>
          </cell>
          <cell r="AF1434" t="str">
            <v>Balance sheet</v>
          </cell>
        </row>
        <row r="1435">
          <cell r="D1435" t="str">
            <v>2</v>
          </cell>
          <cell r="M1435">
            <v>26.04</v>
          </cell>
          <cell r="AF1435" t="str">
            <v>P&amp;L</v>
          </cell>
        </row>
        <row r="1436">
          <cell r="D1436" t="str">
            <v>2</v>
          </cell>
          <cell r="M1436">
            <v>-400</v>
          </cell>
          <cell r="AF1436" t="str">
            <v>Balance sheet</v>
          </cell>
        </row>
        <row r="1437">
          <cell r="D1437" t="str">
            <v>2</v>
          </cell>
          <cell r="M1437">
            <v>400</v>
          </cell>
          <cell r="AF1437" t="str">
            <v>Balance sheet</v>
          </cell>
        </row>
        <row r="1438">
          <cell r="D1438" t="str">
            <v>2</v>
          </cell>
          <cell r="M1438">
            <v>-142.82</v>
          </cell>
          <cell r="AF1438" t="str">
            <v>Balance sheet</v>
          </cell>
        </row>
        <row r="1439">
          <cell r="D1439" t="str">
            <v>2</v>
          </cell>
          <cell r="M1439">
            <v>143.28</v>
          </cell>
          <cell r="AF1439" t="str">
            <v>Balance sheet</v>
          </cell>
        </row>
        <row r="1440">
          <cell r="D1440" t="str">
            <v>2</v>
          </cell>
          <cell r="M1440">
            <v>-0.46</v>
          </cell>
          <cell r="AF1440" t="str">
            <v>P&amp;L</v>
          </cell>
        </row>
        <row r="1441">
          <cell r="D1441" t="str">
            <v>2</v>
          </cell>
          <cell r="M1441">
            <v>-4061.45</v>
          </cell>
          <cell r="AF1441" t="str">
            <v>Balance sheet</v>
          </cell>
        </row>
        <row r="1442">
          <cell r="D1442" t="str">
            <v>2</v>
          </cell>
          <cell r="M1442">
            <v>4067.24</v>
          </cell>
          <cell r="AF1442" t="str">
            <v>Balance sheet</v>
          </cell>
        </row>
        <row r="1443">
          <cell r="D1443" t="str">
            <v>2</v>
          </cell>
          <cell r="M1443">
            <v>-5.79</v>
          </cell>
          <cell r="AF1443" t="str">
            <v>P&amp;L</v>
          </cell>
        </row>
        <row r="1444">
          <cell r="D1444" t="str">
            <v>2</v>
          </cell>
          <cell r="M1444">
            <v>-317375.53999999998</v>
          </cell>
          <cell r="AF1444" t="str">
            <v>Balance sheet</v>
          </cell>
        </row>
        <row r="1445">
          <cell r="D1445" t="str">
            <v>2</v>
          </cell>
          <cell r="M1445">
            <v>317828.05</v>
          </cell>
          <cell r="AF1445" t="str">
            <v>Balance sheet</v>
          </cell>
        </row>
        <row r="1446">
          <cell r="D1446" t="str">
            <v>2</v>
          </cell>
          <cell r="M1446">
            <v>-452.51</v>
          </cell>
          <cell r="AF1446" t="str">
            <v>P&amp;L</v>
          </cell>
        </row>
        <row r="1447">
          <cell r="D1447" t="str">
            <v>2</v>
          </cell>
          <cell r="M1447">
            <v>-345.72</v>
          </cell>
          <cell r="AF1447" t="str">
            <v>Balance sheet</v>
          </cell>
        </row>
        <row r="1448">
          <cell r="D1448" t="str">
            <v>2</v>
          </cell>
          <cell r="M1448">
            <v>347.59</v>
          </cell>
          <cell r="AF1448" t="str">
            <v>Balance sheet</v>
          </cell>
        </row>
        <row r="1449">
          <cell r="D1449" t="str">
            <v>2</v>
          </cell>
          <cell r="M1449">
            <v>-1.87</v>
          </cell>
          <cell r="AF1449" t="str">
            <v>P&amp;L</v>
          </cell>
        </row>
        <row r="1450">
          <cell r="D1450" t="str">
            <v>2</v>
          </cell>
          <cell r="M1450">
            <v>-5667.59</v>
          </cell>
          <cell r="AF1450" t="str">
            <v>Balance sheet</v>
          </cell>
        </row>
        <row r="1451">
          <cell r="D1451" t="str">
            <v>2</v>
          </cell>
          <cell r="M1451">
            <v>5755.18</v>
          </cell>
          <cell r="AF1451" t="str">
            <v>Balance sheet</v>
          </cell>
        </row>
        <row r="1452">
          <cell r="D1452" t="str">
            <v>2</v>
          </cell>
          <cell r="M1452">
            <v>-87.59</v>
          </cell>
          <cell r="AF1452" t="str">
            <v>P&amp;L</v>
          </cell>
        </row>
        <row r="1453">
          <cell r="D1453" t="str">
            <v>2</v>
          </cell>
          <cell r="M1453">
            <v>-64.17</v>
          </cell>
          <cell r="AF1453" t="str">
            <v>Balance sheet</v>
          </cell>
        </row>
        <row r="1454">
          <cell r="D1454" t="str">
            <v>2</v>
          </cell>
          <cell r="M1454">
            <v>64.650000000000006</v>
          </cell>
          <cell r="AF1454" t="str">
            <v>Balance sheet</v>
          </cell>
        </row>
        <row r="1455">
          <cell r="D1455" t="str">
            <v>2</v>
          </cell>
          <cell r="M1455">
            <v>-0.48</v>
          </cell>
          <cell r="AF1455" t="str">
            <v>P&amp;L</v>
          </cell>
        </row>
        <row r="1456">
          <cell r="D1456" t="str">
            <v>2</v>
          </cell>
          <cell r="M1456">
            <v>-1001.57</v>
          </cell>
          <cell r="AF1456" t="str">
            <v>Balance sheet</v>
          </cell>
        </row>
        <row r="1457">
          <cell r="D1457" t="str">
            <v>2</v>
          </cell>
          <cell r="M1457">
            <v>1001.12</v>
          </cell>
          <cell r="AF1457" t="str">
            <v>Balance sheet</v>
          </cell>
        </row>
        <row r="1458">
          <cell r="D1458" t="str">
            <v>2</v>
          </cell>
          <cell r="M1458">
            <v>0.45</v>
          </cell>
          <cell r="AF1458" t="str">
            <v>P&amp;L</v>
          </cell>
        </row>
        <row r="1459">
          <cell r="D1459" t="str">
            <v>2</v>
          </cell>
          <cell r="M1459">
            <v>-2059</v>
          </cell>
          <cell r="AF1459" t="str">
            <v>Balance sheet</v>
          </cell>
        </row>
        <row r="1460">
          <cell r="D1460" t="str">
            <v>2</v>
          </cell>
          <cell r="M1460">
            <v>2059</v>
          </cell>
          <cell r="AF1460" t="str">
            <v>Balance sheet</v>
          </cell>
        </row>
        <row r="1461">
          <cell r="D1461" t="str">
            <v>2</v>
          </cell>
          <cell r="M1461">
            <v>-432</v>
          </cell>
          <cell r="AF1461" t="str">
            <v>Balance sheet</v>
          </cell>
        </row>
        <row r="1462">
          <cell r="D1462" t="str">
            <v>2</v>
          </cell>
          <cell r="M1462">
            <v>432</v>
          </cell>
          <cell r="AF1462" t="str">
            <v>Balance sheet</v>
          </cell>
        </row>
        <row r="1463">
          <cell r="D1463" t="str">
            <v>2</v>
          </cell>
          <cell r="M1463">
            <v>-253.04</v>
          </cell>
          <cell r="AF1463" t="str">
            <v>Balance sheet</v>
          </cell>
        </row>
        <row r="1464">
          <cell r="D1464" t="str">
            <v>2</v>
          </cell>
          <cell r="M1464">
            <v>253.04</v>
          </cell>
          <cell r="AF1464" t="str">
            <v>Balance sheet</v>
          </cell>
        </row>
        <row r="1465">
          <cell r="D1465" t="str">
            <v>2</v>
          </cell>
          <cell r="M1465">
            <v>-640684.37</v>
          </cell>
          <cell r="AF1465" t="str">
            <v>Balance sheet</v>
          </cell>
        </row>
        <row r="1466">
          <cell r="D1466" t="str">
            <v>2</v>
          </cell>
          <cell r="M1466">
            <v>640396.31000000006</v>
          </cell>
          <cell r="AF1466" t="str">
            <v>Balance sheet</v>
          </cell>
        </row>
        <row r="1467">
          <cell r="D1467" t="str">
            <v>2</v>
          </cell>
          <cell r="M1467">
            <v>288.06</v>
          </cell>
          <cell r="AF1467" t="str">
            <v>P&amp;L</v>
          </cell>
        </row>
        <row r="1468">
          <cell r="D1468" t="str">
            <v>2</v>
          </cell>
          <cell r="M1468">
            <v>-2167.34</v>
          </cell>
          <cell r="AF1468" t="str">
            <v>Balance sheet</v>
          </cell>
        </row>
        <row r="1469">
          <cell r="D1469" t="str">
            <v>2</v>
          </cell>
          <cell r="M1469">
            <v>2180.33</v>
          </cell>
          <cell r="AF1469" t="str">
            <v>Balance sheet</v>
          </cell>
        </row>
        <row r="1470">
          <cell r="D1470" t="str">
            <v>2</v>
          </cell>
          <cell r="M1470">
            <v>-12.99</v>
          </cell>
          <cell r="AF1470" t="str">
            <v>P&amp;L</v>
          </cell>
        </row>
        <row r="1471">
          <cell r="D1471" t="str">
            <v>2</v>
          </cell>
          <cell r="M1471">
            <v>-74.7</v>
          </cell>
          <cell r="AF1471" t="str">
            <v>Balance sheet</v>
          </cell>
        </row>
        <row r="1472">
          <cell r="D1472" t="str">
            <v>2</v>
          </cell>
          <cell r="M1472">
            <v>74.819999999999993</v>
          </cell>
          <cell r="AF1472" t="str">
            <v>Balance sheet</v>
          </cell>
        </row>
        <row r="1473">
          <cell r="D1473" t="str">
            <v>2</v>
          </cell>
          <cell r="M1473">
            <v>-0.12</v>
          </cell>
          <cell r="AF1473" t="str">
            <v>P&amp;L</v>
          </cell>
        </row>
        <row r="1474">
          <cell r="D1474" t="str">
            <v>2</v>
          </cell>
          <cell r="M1474">
            <v>-6430.26</v>
          </cell>
          <cell r="AF1474" t="str">
            <v>Balance sheet</v>
          </cell>
        </row>
        <row r="1475">
          <cell r="D1475" t="str">
            <v>2</v>
          </cell>
          <cell r="M1475">
            <v>6402.65</v>
          </cell>
          <cell r="AF1475" t="str">
            <v>Balance sheet</v>
          </cell>
        </row>
        <row r="1476">
          <cell r="D1476" t="str">
            <v>2</v>
          </cell>
          <cell r="M1476">
            <v>27.61</v>
          </cell>
          <cell r="AF1476" t="str">
            <v>P&amp;L</v>
          </cell>
        </row>
        <row r="1477">
          <cell r="D1477" t="str">
            <v>2</v>
          </cell>
          <cell r="M1477">
            <v>-203.82</v>
          </cell>
          <cell r="AF1477" t="str">
            <v>Balance sheet</v>
          </cell>
        </row>
        <row r="1478">
          <cell r="D1478" t="str">
            <v>2</v>
          </cell>
          <cell r="M1478">
            <v>205.67</v>
          </cell>
          <cell r="AF1478" t="str">
            <v>Balance sheet</v>
          </cell>
        </row>
        <row r="1479">
          <cell r="D1479" t="str">
            <v>2</v>
          </cell>
          <cell r="M1479">
            <v>-1.85</v>
          </cell>
          <cell r="AF1479" t="str">
            <v>P&amp;L</v>
          </cell>
        </row>
        <row r="1480">
          <cell r="D1480" t="str">
            <v>2</v>
          </cell>
          <cell r="M1480">
            <v>-4711.9799999999996</v>
          </cell>
          <cell r="AF1480" t="str">
            <v>Balance sheet</v>
          </cell>
        </row>
        <row r="1481">
          <cell r="D1481" t="str">
            <v>2</v>
          </cell>
          <cell r="M1481">
            <v>4765.97</v>
          </cell>
          <cell r="AF1481" t="str">
            <v>Balance sheet</v>
          </cell>
        </row>
        <row r="1482">
          <cell r="D1482" t="str">
            <v>2</v>
          </cell>
          <cell r="M1482">
            <v>-53.99</v>
          </cell>
          <cell r="AF1482" t="str">
            <v>P&amp;L</v>
          </cell>
        </row>
        <row r="1483">
          <cell r="D1483" t="str">
            <v>2</v>
          </cell>
          <cell r="M1483">
            <v>-14.81</v>
          </cell>
          <cell r="AF1483" t="str">
            <v>Balance sheet</v>
          </cell>
        </row>
        <row r="1484">
          <cell r="D1484" t="str">
            <v>2</v>
          </cell>
          <cell r="M1484">
            <v>14.98</v>
          </cell>
          <cell r="AF1484" t="str">
            <v>Balance sheet</v>
          </cell>
        </row>
        <row r="1485">
          <cell r="D1485" t="str">
            <v>2</v>
          </cell>
          <cell r="M1485">
            <v>-0.17</v>
          </cell>
          <cell r="AF1485" t="str">
            <v>P&amp;L</v>
          </cell>
        </row>
        <row r="1486">
          <cell r="D1486" t="str">
            <v>2</v>
          </cell>
          <cell r="M1486">
            <v>-18807.64</v>
          </cell>
          <cell r="AF1486" t="str">
            <v>Balance sheet</v>
          </cell>
        </row>
        <row r="1487">
          <cell r="D1487" t="str">
            <v>2</v>
          </cell>
          <cell r="M1487">
            <v>19337.39</v>
          </cell>
          <cell r="AF1487" t="str">
            <v>Balance sheet</v>
          </cell>
        </row>
        <row r="1488">
          <cell r="D1488" t="str">
            <v>2</v>
          </cell>
          <cell r="M1488">
            <v>-529.75</v>
          </cell>
          <cell r="AF1488" t="str">
            <v>P&amp;L</v>
          </cell>
        </row>
        <row r="1489">
          <cell r="D1489" t="str">
            <v>2</v>
          </cell>
          <cell r="M1489">
            <v>-44680.36</v>
          </cell>
          <cell r="AF1489" t="str">
            <v>Balance sheet</v>
          </cell>
        </row>
        <row r="1490">
          <cell r="D1490" t="str">
            <v>2</v>
          </cell>
          <cell r="M1490">
            <v>45169.18</v>
          </cell>
          <cell r="AF1490" t="str">
            <v>Balance sheet</v>
          </cell>
        </row>
        <row r="1491">
          <cell r="D1491" t="str">
            <v>2</v>
          </cell>
          <cell r="M1491">
            <v>-488.82</v>
          </cell>
          <cell r="AF1491" t="str">
            <v>P&amp;L</v>
          </cell>
        </row>
        <row r="1492">
          <cell r="D1492" t="str">
            <v>2</v>
          </cell>
          <cell r="M1492">
            <v>92251</v>
          </cell>
          <cell r="AF1492" t="str">
            <v>Balance sheet</v>
          </cell>
        </row>
        <row r="1493">
          <cell r="D1493" t="str">
            <v>2</v>
          </cell>
          <cell r="M1493">
            <v>-92251</v>
          </cell>
          <cell r="AF1493" t="str">
            <v>Balance sheet</v>
          </cell>
        </row>
        <row r="1494">
          <cell r="D1494" t="str">
            <v>2</v>
          </cell>
          <cell r="M1494">
            <v>-4214.6400000000003</v>
          </cell>
          <cell r="AF1494" t="str">
            <v>Balance sheet</v>
          </cell>
        </row>
        <row r="1495">
          <cell r="D1495" t="str">
            <v>2</v>
          </cell>
          <cell r="M1495">
            <v>4252.1400000000003</v>
          </cell>
          <cell r="AF1495" t="str">
            <v>Balance sheet</v>
          </cell>
        </row>
        <row r="1496">
          <cell r="D1496" t="str">
            <v>2</v>
          </cell>
          <cell r="M1496">
            <v>-37.5</v>
          </cell>
          <cell r="AF1496" t="str">
            <v>P&amp;L</v>
          </cell>
        </row>
        <row r="1497">
          <cell r="D1497" t="str">
            <v>2</v>
          </cell>
          <cell r="M1497">
            <v>-87.05</v>
          </cell>
          <cell r="AF1497" t="str">
            <v>Balance sheet</v>
          </cell>
        </row>
        <row r="1498">
          <cell r="D1498" t="str">
            <v>2</v>
          </cell>
          <cell r="M1498">
            <v>88.01</v>
          </cell>
          <cell r="AF1498" t="str">
            <v>Balance sheet</v>
          </cell>
        </row>
        <row r="1499">
          <cell r="D1499" t="str">
            <v>2</v>
          </cell>
          <cell r="M1499">
            <v>-0.96</v>
          </cell>
          <cell r="AF1499" t="str">
            <v>P&amp;L</v>
          </cell>
        </row>
        <row r="1500">
          <cell r="D1500" t="str">
            <v>2</v>
          </cell>
          <cell r="M1500">
            <v>-73394.42</v>
          </cell>
          <cell r="AF1500" t="str">
            <v>Balance sheet</v>
          </cell>
        </row>
        <row r="1501">
          <cell r="D1501" t="str">
            <v>2</v>
          </cell>
          <cell r="M1501">
            <v>74205.919999999998</v>
          </cell>
          <cell r="AF1501" t="str">
            <v>Balance sheet</v>
          </cell>
        </row>
        <row r="1502">
          <cell r="D1502" t="str">
            <v>2</v>
          </cell>
          <cell r="M1502">
            <v>-811.5</v>
          </cell>
          <cell r="AF1502" t="str">
            <v>P&amp;L</v>
          </cell>
        </row>
        <row r="1503">
          <cell r="D1503" t="str">
            <v>2</v>
          </cell>
          <cell r="M1503">
            <v>-182</v>
          </cell>
          <cell r="AF1503" t="str">
            <v>Balance sheet</v>
          </cell>
        </row>
        <row r="1504">
          <cell r="D1504" t="str">
            <v>2</v>
          </cell>
          <cell r="M1504">
            <v>182</v>
          </cell>
          <cell r="AF1504" t="str">
            <v>Balance sheet</v>
          </cell>
        </row>
        <row r="1505">
          <cell r="D1505" t="str">
            <v>2</v>
          </cell>
          <cell r="M1505">
            <v>-5646.78</v>
          </cell>
          <cell r="AF1505" t="str">
            <v>Balance sheet</v>
          </cell>
        </row>
        <row r="1506">
          <cell r="D1506" t="str">
            <v>2</v>
          </cell>
          <cell r="M1506">
            <v>5759.2</v>
          </cell>
          <cell r="AF1506" t="str">
            <v>Balance sheet</v>
          </cell>
        </row>
        <row r="1507">
          <cell r="D1507" t="str">
            <v>2</v>
          </cell>
          <cell r="M1507">
            <v>-112.42</v>
          </cell>
          <cell r="AF1507" t="str">
            <v>Balance sheet</v>
          </cell>
        </row>
        <row r="1508">
          <cell r="D1508" t="str">
            <v>2</v>
          </cell>
          <cell r="M1508">
            <v>-8837.35</v>
          </cell>
          <cell r="AF1508" t="str">
            <v>Balance sheet</v>
          </cell>
        </row>
        <row r="1509">
          <cell r="D1509" t="str">
            <v>2</v>
          </cell>
          <cell r="M1509">
            <v>8798.4</v>
          </cell>
          <cell r="AF1509" t="str">
            <v>Balance sheet</v>
          </cell>
        </row>
        <row r="1510">
          <cell r="D1510" t="str">
            <v>2</v>
          </cell>
          <cell r="M1510">
            <v>38.950000000000003</v>
          </cell>
          <cell r="AF1510" t="str">
            <v>P&amp;L</v>
          </cell>
        </row>
        <row r="1511">
          <cell r="D1511" t="str">
            <v>2</v>
          </cell>
          <cell r="M1511">
            <v>-5494.85</v>
          </cell>
          <cell r="AF1511" t="str">
            <v>Balance sheet</v>
          </cell>
        </row>
        <row r="1512">
          <cell r="D1512" t="str">
            <v>2</v>
          </cell>
          <cell r="M1512">
            <v>253.77</v>
          </cell>
          <cell r="AF1512" t="str">
            <v>P&amp;L</v>
          </cell>
        </row>
        <row r="1513">
          <cell r="D1513" t="str">
            <v>2</v>
          </cell>
          <cell r="M1513">
            <v>5241.08</v>
          </cell>
          <cell r="AF1513" t="str">
            <v>P&amp;L</v>
          </cell>
        </row>
        <row r="1514">
          <cell r="D1514" t="str">
            <v>2</v>
          </cell>
          <cell r="M1514">
            <v>-524.61</v>
          </cell>
          <cell r="AF1514" t="str">
            <v>Balance sheet</v>
          </cell>
        </row>
        <row r="1515">
          <cell r="D1515" t="str">
            <v>2</v>
          </cell>
          <cell r="M1515">
            <v>524.61</v>
          </cell>
          <cell r="AF1515" t="str">
            <v>P&amp;L</v>
          </cell>
        </row>
        <row r="1516">
          <cell r="D1516" t="str">
            <v>2</v>
          </cell>
          <cell r="M1516">
            <v>-64.650000000000006</v>
          </cell>
          <cell r="AF1516" t="str">
            <v>Balance sheet</v>
          </cell>
        </row>
        <row r="1517">
          <cell r="D1517" t="str">
            <v>2</v>
          </cell>
          <cell r="M1517">
            <v>60.42</v>
          </cell>
          <cell r="AF1517" t="str">
            <v>P&amp;L</v>
          </cell>
        </row>
        <row r="1518">
          <cell r="D1518" t="str">
            <v>2</v>
          </cell>
          <cell r="M1518">
            <v>4.2300000000000004</v>
          </cell>
          <cell r="AF1518" t="str">
            <v>Balance sheet</v>
          </cell>
        </row>
        <row r="1519">
          <cell r="D1519" t="str">
            <v>2</v>
          </cell>
          <cell r="M1519">
            <v>-205.67</v>
          </cell>
          <cell r="AF1519" t="str">
            <v>Balance sheet</v>
          </cell>
        </row>
        <row r="1520">
          <cell r="D1520" t="str">
            <v>2</v>
          </cell>
          <cell r="M1520">
            <v>205.67</v>
          </cell>
          <cell r="AF1520" t="str">
            <v>P&amp;L</v>
          </cell>
        </row>
        <row r="1521">
          <cell r="D1521" t="str">
            <v>2</v>
          </cell>
          <cell r="M1521">
            <v>-347.59</v>
          </cell>
          <cell r="AF1521" t="str">
            <v>Balance sheet</v>
          </cell>
        </row>
        <row r="1522">
          <cell r="D1522" t="str">
            <v>2</v>
          </cell>
          <cell r="M1522">
            <v>172.08</v>
          </cell>
          <cell r="AF1522" t="str">
            <v>P&amp;L</v>
          </cell>
        </row>
        <row r="1523">
          <cell r="D1523" t="str">
            <v>2</v>
          </cell>
          <cell r="M1523">
            <v>175.51</v>
          </cell>
          <cell r="AF1523" t="str">
            <v>P&amp;L</v>
          </cell>
        </row>
        <row r="1524">
          <cell r="D1524" t="str">
            <v>2</v>
          </cell>
          <cell r="M1524">
            <v>-2180.33</v>
          </cell>
          <cell r="AF1524" t="str">
            <v>Balance sheet</v>
          </cell>
        </row>
        <row r="1525">
          <cell r="D1525" t="str">
            <v>2</v>
          </cell>
          <cell r="M1525">
            <v>2180.33</v>
          </cell>
          <cell r="AF1525" t="str">
            <v>P&amp;L</v>
          </cell>
        </row>
        <row r="1526">
          <cell r="D1526" t="str">
            <v>2</v>
          </cell>
          <cell r="M1526">
            <v>-11650.35</v>
          </cell>
          <cell r="AF1526" t="str">
            <v>Balance sheet</v>
          </cell>
        </row>
        <row r="1527">
          <cell r="D1527" t="str">
            <v>2</v>
          </cell>
          <cell r="M1527">
            <v>10888.18</v>
          </cell>
          <cell r="AF1527" t="str">
            <v>Balance sheet</v>
          </cell>
        </row>
        <row r="1528">
          <cell r="D1528" t="str">
            <v>2</v>
          </cell>
          <cell r="M1528">
            <v>762.17</v>
          </cell>
          <cell r="AF1528" t="str">
            <v>Balance sheet</v>
          </cell>
        </row>
        <row r="1529">
          <cell r="D1529" t="str">
            <v>2</v>
          </cell>
          <cell r="M1529">
            <v>-616.34</v>
          </cell>
          <cell r="AF1529" t="str">
            <v>Balance sheet</v>
          </cell>
        </row>
        <row r="1530">
          <cell r="D1530" t="str">
            <v>2</v>
          </cell>
          <cell r="M1530">
            <v>616.34</v>
          </cell>
          <cell r="AF1530" t="str">
            <v>P&amp;L</v>
          </cell>
        </row>
        <row r="1531">
          <cell r="D1531" t="str">
            <v>2</v>
          </cell>
          <cell r="M1531">
            <v>-8268.89</v>
          </cell>
          <cell r="AF1531" t="str">
            <v>Balance sheet</v>
          </cell>
        </row>
        <row r="1532">
          <cell r="D1532" t="str">
            <v>2</v>
          </cell>
          <cell r="M1532">
            <v>7656.38</v>
          </cell>
          <cell r="AF1532" t="str">
            <v>P&amp;L</v>
          </cell>
        </row>
        <row r="1533">
          <cell r="D1533" t="str">
            <v>2</v>
          </cell>
          <cell r="M1533">
            <v>612.51</v>
          </cell>
          <cell r="AF1533" t="str">
            <v>Balance sheet</v>
          </cell>
        </row>
        <row r="1534">
          <cell r="D1534" t="str">
            <v>2</v>
          </cell>
          <cell r="M1534">
            <v>-91995.28</v>
          </cell>
          <cell r="AF1534" t="str">
            <v>Balance sheet</v>
          </cell>
        </row>
        <row r="1535">
          <cell r="D1535" t="str">
            <v>2</v>
          </cell>
          <cell r="M1535">
            <v>91995.28</v>
          </cell>
          <cell r="AF1535" t="str">
            <v>P&amp;L</v>
          </cell>
        </row>
        <row r="1536">
          <cell r="D1536" t="str">
            <v>2</v>
          </cell>
          <cell r="M1536">
            <v>-13802.4</v>
          </cell>
          <cell r="AF1536" t="str">
            <v>Balance sheet</v>
          </cell>
        </row>
        <row r="1537">
          <cell r="D1537" t="str">
            <v>2</v>
          </cell>
          <cell r="M1537">
            <v>12780</v>
          </cell>
          <cell r="AF1537" t="str">
            <v>P&amp;L</v>
          </cell>
        </row>
        <row r="1538">
          <cell r="D1538" t="str">
            <v>2</v>
          </cell>
          <cell r="M1538">
            <v>1022.4</v>
          </cell>
          <cell r="AF1538" t="str">
            <v>Balance sheet</v>
          </cell>
        </row>
        <row r="1539">
          <cell r="D1539" t="str">
            <v>2</v>
          </cell>
          <cell r="M1539">
            <v>-11016</v>
          </cell>
          <cell r="AF1539" t="str">
            <v>Balance sheet</v>
          </cell>
        </row>
        <row r="1540">
          <cell r="D1540" t="str">
            <v>2</v>
          </cell>
          <cell r="M1540">
            <v>10200</v>
          </cell>
          <cell r="AF1540" t="str">
            <v>P&amp;L</v>
          </cell>
        </row>
        <row r="1541">
          <cell r="D1541" t="str">
            <v>2</v>
          </cell>
          <cell r="M1541">
            <v>816</v>
          </cell>
          <cell r="AF1541" t="str">
            <v>Balance sheet</v>
          </cell>
        </row>
        <row r="1542">
          <cell r="D1542" t="str">
            <v>2</v>
          </cell>
          <cell r="M1542">
            <v>-241.78</v>
          </cell>
          <cell r="AF1542" t="str">
            <v>Balance sheet</v>
          </cell>
        </row>
        <row r="1543">
          <cell r="D1543" t="str">
            <v>2</v>
          </cell>
          <cell r="M1543">
            <v>241.78</v>
          </cell>
          <cell r="AF1543" t="str">
            <v>P&amp;L</v>
          </cell>
        </row>
        <row r="1544">
          <cell r="D1544" t="str">
            <v>2</v>
          </cell>
          <cell r="M1544">
            <v>-2037.33</v>
          </cell>
          <cell r="AF1544" t="str">
            <v>Balance sheet</v>
          </cell>
        </row>
        <row r="1545">
          <cell r="D1545" t="str">
            <v>2</v>
          </cell>
          <cell r="M1545">
            <v>1904.05</v>
          </cell>
          <cell r="AF1545" t="str">
            <v>P&amp;L</v>
          </cell>
        </row>
        <row r="1546">
          <cell r="D1546" t="str">
            <v>2</v>
          </cell>
          <cell r="M1546">
            <v>133.28</v>
          </cell>
          <cell r="AF1546" t="str">
            <v>Balance sheet</v>
          </cell>
        </row>
        <row r="1547">
          <cell r="D1547" t="str">
            <v>2</v>
          </cell>
          <cell r="M1547">
            <v>-452.74</v>
          </cell>
          <cell r="AF1547" t="str">
            <v>Balance sheet</v>
          </cell>
        </row>
        <row r="1548">
          <cell r="D1548" t="str">
            <v>2</v>
          </cell>
          <cell r="M1548">
            <v>423.12</v>
          </cell>
          <cell r="AF1548" t="str">
            <v>P&amp;L</v>
          </cell>
        </row>
        <row r="1549">
          <cell r="D1549" t="str">
            <v>2</v>
          </cell>
          <cell r="M1549">
            <v>29.62</v>
          </cell>
          <cell r="AF1549" t="str">
            <v>Balance sheet</v>
          </cell>
        </row>
        <row r="1550">
          <cell r="D1550" t="str">
            <v>2</v>
          </cell>
          <cell r="M1550">
            <v>-3395.54</v>
          </cell>
          <cell r="AF1550" t="str">
            <v>Balance sheet</v>
          </cell>
        </row>
        <row r="1551">
          <cell r="D1551" t="str">
            <v>10</v>
          </cell>
          <cell r="M1551">
            <v>52500</v>
          </cell>
          <cell r="AF1551" t="str">
            <v>P&amp;L</v>
          </cell>
        </row>
        <row r="1552">
          <cell r="D1552" t="str">
            <v>2</v>
          </cell>
          <cell r="M1552">
            <v>222.14</v>
          </cell>
          <cell r="AF1552" t="str">
            <v>Balance sheet</v>
          </cell>
        </row>
        <row r="1553">
          <cell r="D1553" t="str">
            <v>2</v>
          </cell>
          <cell r="M1553">
            <v>-21521.74</v>
          </cell>
          <cell r="AF1553" t="str">
            <v>Balance sheet</v>
          </cell>
        </row>
        <row r="1554">
          <cell r="D1554" t="str">
            <v>2</v>
          </cell>
          <cell r="M1554">
            <v>19927.54</v>
          </cell>
          <cell r="AF1554" t="str">
            <v>P&amp;L</v>
          </cell>
        </row>
        <row r="1555">
          <cell r="D1555" t="str">
            <v>2</v>
          </cell>
          <cell r="M1555">
            <v>1594.2</v>
          </cell>
          <cell r="AF1555" t="str">
            <v>Balance sheet</v>
          </cell>
        </row>
        <row r="1556">
          <cell r="D1556" t="str">
            <v>2</v>
          </cell>
          <cell r="M1556">
            <v>-63.19</v>
          </cell>
          <cell r="AF1556" t="str">
            <v>Balance sheet</v>
          </cell>
        </row>
        <row r="1557">
          <cell r="D1557" t="str">
            <v>2</v>
          </cell>
          <cell r="M1557">
            <v>59.06</v>
          </cell>
          <cell r="AF1557" t="str">
            <v>P&amp;L</v>
          </cell>
        </row>
        <row r="1558">
          <cell r="D1558" t="str">
            <v>2</v>
          </cell>
          <cell r="M1558">
            <v>4.13</v>
          </cell>
          <cell r="AF1558" t="str">
            <v>Balance sheet</v>
          </cell>
        </row>
        <row r="1559">
          <cell r="D1559" t="str">
            <v>2</v>
          </cell>
          <cell r="M1559">
            <v>1500</v>
          </cell>
          <cell r="AF1559" t="str">
            <v>Balance sheet</v>
          </cell>
        </row>
        <row r="1560">
          <cell r="D1560" t="str">
            <v>2</v>
          </cell>
          <cell r="M1560">
            <v>-1500</v>
          </cell>
          <cell r="AF1560" t="str">
            <v>P&amp;L</v>
          </cell>
        </row>
        <row r="1561">
          <cell r="D1561" t="str">
            <v>2</v>
          </cell>
          <cell r="M1561">
            <v>120</v>
          </cell>
          <cell r="AF1561" t="str">
            <v>Balance sheet</v>
          </cell>
        </row>
        <row r="1562">
          <cell r="D1562" t="str">
            <v>2</v>
          </cell>
          <cell r="M1562">
            <v>-120</v>
          </cell>
          <cell r="AF1562" t="str">
            <v>Balance sheet</v>
          </cell>
        </row>
        <row r="1563">
          <cell r="D1563" t="str">
            <v>2</v>
          </cell>
          <cell r="M1563">
            <v>-143.28</v>
          </cell>
          <cell r="AF1563" t="str">
            <v>Balance sheet</v>
          </cell>
        </row>
        <row r="1564">
          <cell r="D1564" t="str">
            <v>2</v>
          </cell>
          <cell r="M1564">
            <v>143.28</v>
          </cell>
          <cell r="AF1564" t="str">
            <v>P&amp;L</v>
          </cell>
        </row>
        <row r="1565">
          <cell r="D1565" t="str">
            <v>2</v>
          </cell>
          <cell r="M1565">
            <v>-825.44</v>
          </cell>
          <cell r="AF1565" t="str">
            <v>Balance sheet</v>
          </cell>
        </row>
        <row r="1566">
          <cell r="D1566" t="str">
            <v>2</v>
          </cell>
          <cell r="M1566">
            <v>771.44</v>
          </cell>
          <cell r="AF1566" t="str">
            <v>P&amp;L</v>
          </cell>
        </row>
        <row r="1567">
          <cell r="D1567" t="str">
            <v>2</v>
          </cell>
          <cell r="M1567">
            <v>54</v>
          </cell>
          <cell r="AF1567" t="str">
            <v>Balance sheet</v>
          </cell>
        </row>
        <row r="1568">
          <cell r="D1568" t="str">
            <v>2</v>
          </cell>
          <cell r="M1568">
            <v>-23.15</v>
          </cell>
          <cell r="AF1568" t="str">
            <v>Balance sheet</v>
          </cell>
        </row>
        <row r="1569">
          <cell r="D1569" t="str">
            <v>2</v>
          </cell>
          <cell r="M1569">
            <v>23.15</v>
          </cell>
          <cell r="AF1569" t="str">
            <v>P&amp;L</v>
          </cell>
        </row>
        <row r="1570">
          <cell r="D1570" t="str">
            <v>2</v>
          </cell>
          <cell r="M1570">
            <v>-1178.6400000000001</v>
          </cell>
          <cell r="AF1570" t="str">
            <v>Balance sheet</v>
          </cell>
        </row>
        <row r="1571">
          <cell r="D1571" t="str">
            <v>2</v>
          </cell>
          <cell r="M1571">
            <v>1178.6400000000001</v>
          </cell>
          <cell r="AF1571" t="str">
            <v>P&amp;L</v>
          </cell>
        </row>
        <row r="1572">
          <cell r="D1572" t="str">
            <v>2</v>
          </cell>
          <cell r="M1572">
            <v>-17392.8</v>
          </cell>
          <cell r="AF1572" t="str">
            <v>Balance sheet</v>
          </cell>
        </row>
        <row r="1573">
          <cell r="D1573" t="str">
            <v>2</v>
          </cell>
          <cell r="M1573">
            <v>17392.8</v>
          </cell>
          <cell r="AF1573" t="str">
            <v>P&amp;L</v>
          </cell>
        </row>
        <row r="1574">
          <cell r="D1574" t="str">
            <v>2</v>
          </cell>
          <cell r="M1574">
            <v>-1391.42</v>
          </cell>
          <cell r="AF1574" t="str">
            <v>Balance sheet</v>
          </cell>
        </row>
        <row r="1575">
          <cell r="D1575" t="str">
            <v>2</v>
          </cell>
          <cell r="M1575">
            <v>1391.42</v>
          </cell>
          <cell r="AF1575" t="str">
            <v>Balance sheet</v>
          </cell>
        </row>
        <row r="1576">
          <cell r="D1576" t="str">
            <v>2</v>
          </cell>
          <cell r="M1576">
            <v>-19182.599999999999</v>
          </cell>
          <cell r="AF1576" t="str">
            <v>Balance sheet</v>
          </cell>
        </row>
        <row r="1577">
          <cell r="D1577" t="str">
            <v>2</v>
          </cell>
          <cell r="M1577">
            <v>19182.599999999999</v>
          </cell>
          <cell r="AF1577" t="str">
            <v>P&amp;L</v>
          </cell>
        </row>
        <row r="1578">
          <cell r="D1578" t="str">
            <v>2</v>
          </cell>
          <cell r="M1578">
            <v>-1534.61</v>
          </cell>
          <cell r="AF1578" t="str">
            <v>Balance sheet</v>
          </cell>
        </row>
        <row r="1579">
          <cell r="D1579" t="str">
            <v>2</v>
          </cell>
          <cell r="M1579">
            <v>1534.61</v>
          </cell>
          <cell r="AF1579" t="str">
            <v>Balance sheet</v>
          </cell>
        </row>
        <row r="1580">
          <cell r="D1580" t="str">
            <v>2</v>
          </cell>
          <cell r="M1580">
            <v>-12635.92</v>
          </cell>
          <cell r="AF1580" t="str">
            <v>Balance sheet</v>
          </cell>
        </row>
        <row r="1581">
          <cell r="D1581" t="str">
            <v>2</v>
          </cell>
          <cell r="M1581">
            <v>12635.92</v>
          </cell>
          <cell r="AF1581" t="str">
            <v>P&amp;L</v>
          </cell>
        </row>
        <row r="1582">
          <cell r="D1582" t="str">
            <v>2</v>
          </cell>
          <cell r="M1582">
            <v>-5945.61</v>
          </cell>
          <cell r="AF1582" t="str">
            <v>Balance sheet</v>
          </cell>
        </row>
        <row r="1583">
          <cell r="D1583" t="str">
            <v>2</v>
          </cell>
          <cell r="M1583">
            <v>5945.61</v>
          </cell>
          <cell r="AF1583" t="str">
            <v>P&amp;L</v>
          </cell>
        </row>
        <row r="1584">
          <cell r="D1584" t="str">
            <v>2</v>
          </cell>
          <cell r="M1584">
            <v>-5682.93</v>
          </cell>
          <cell r="AF1584" t="str">
            <v>Balance sheet</v>
          </cell>
        </row>
        <row r="1585">
          <cell r="D1585" t="str">
            <v>2</v>
          </cell>
          <cell r="M1585">
            <v>5261.97</v>
          </cell>
          <cell r="AF1585" t="str">
            <v>P&amp;L</v>
          </cell>
        </row>
        <row r="1586">
          <cell r="D1586" t="str">
            <v>2</v>
          </cell>
          <cell r="M1586">
            <v>420.96</v>
          </cell>
          <cell r="AF1586" t="str">
            <v>Balance sheet</v>
          </cell>
        </row>
        <row r="1587">
          <cell r="D1587" t="str">
            <v>2</v>
          </cell>
          <cell r="M1587">
            <v>-5574.68</v>
          </cell>
          <cell r="AF1587" t="str">
            <v>Balance sheet</v>
          </cell>
        </row>
        <row r="1588">
          <cell r="D1588" t="str">
            <v>2</v>
          </cell>
          <cell r="M1588">
            <v>5574.68</v>
          </cell>
          <cell r="AF1588" t="str">
            <v>P&amp;L</v>
          </cell>
        </row>
        <row r="1589">
          <cell r="D1589" t="str">
            <v>2</v>
          </cell>
          <cell r="M1589">
            <v>-4067.24</v>
          </cell>
          <cell r="AF1589" t="str">
            <v>Balance sheet</v>
          </cell>
        </row>
        <row r="1590">
          <cell r="D1590" t="str">
            <v>2</v>
          </cell>
          <cell r="M1590">
            <v>4067.24</v>
          </cell>
          <cell r="AF1590" t="str">
            <v>P&amp;L</v>
          </cell>
        </row>
        <row r="1591">
          <cell r="D1591" t="str">
            <v>2</v>
          </cell>
          <cell r="M1591">
            <v>-1575.87</v>
          </cell>
          <cell r="AF1591" t="str">
            <v>Balance sheet</v>
          </cell>
        </row>
        <row r="1592">
          <cell r="D1592" t="str">
            <v>2</v>
          </cell>
          <cell r="M1592">
            <v>1575.87</v>
          </cell>
          <cell r="AF1592" t="str">
            <v>P&amp;L</v>
          </cell>
        </row>
        <row r="1593">
          <cell r="D1593" t="str">
            <v>2</v>
          </cell>
          <cell r="M1593">
            <v>-307.67</v>
          </cell>
          <cell r="AF1593" t="str">
            <v>Balance sheet</v>
          </cell>
        </row>
        <row r="1594">
          <cell r="D1594" t="str">
            <v>2</v>
          </cell>
          <cell r="M1594">
            <v>307.67</v>
          </cell>
          <cell r="AF1594" t="str">
            <v>P&amp;L</v>
          </cell>
        </row>
        <row r="1595">
          <cell r="D1595" t="str">
            <v>2</v>
          </cell>
          <cell r="M1595">
            <v>-855.47</v>
          </cell>
          <cell r="AF1595" t="str">
            <v>Balance sheet</v>
          </cell>
        </row>
        <row r="1596">
          <cell r="D1596" t="str">
            <v>2</v>
          </cell>
          <cell r="M1596">
            <v>855.47</v>
          </cell>
          <cell r="AF1596" t="str">
            <v>P&amp;L</v>
          </cell>
        </row>
        <row r="1597">
          <cell r="D1597" t="str">
            <v>2</v>
          </cell>
          <cell r="M1597">
            <v>-6402.65</v>
          </cell>
          <cell r="AF1597" t="str">
            <v>Balance sheet</v>
          </cell>
        </row>
        <row r="1598">
          <cell r="D1598" t="str">
            <v>2</v>
          </cell>
          <cell r="M1598">
            <v>6402.65</v>
          </cell>
          <cell r="AF1598" t="str">
            <v>P&amp;L</v>
          </cell>
        </row>
        <row r="1599">
          <cell r="D1599" t="str">
            <v>2</v>
          </cell>
          <cell r="M1599">
            <v>-512.21</v>
          </cell>
          <cell r="AF1599" t="str">
            <v>Balance sheet</v>
          </cell>
        </row>
        <row r="1600">
          <cell r="D1600" t="str">
            <v>2</v>
          </cell>
          <cell r="M1600">
            <v>512.21</v>
          </cell>
          <cell r="AF1600" t="str">
            <v>Balance sheet</v>
          </cell>
        </row>
        <row r="1601">
          <cell r="D1601" t="str">
            <v>2</v>
          </cell>
          <cell r="M1601">
            <v>-675.37</v>
          </cell>
          <cell r="AF1601" t="str">
            <v>Balance sheet</v>
          </cell>
        </row>
        <row r="1602">
          <cell r="D1602" t="str">
            <v>2</v>
          </cell>
          <cell r="M1602">
            <v>675.37</v>
          </cell>
          <cell r="AF1602" t="str">
            <v>P&amp;L</v>
          </cell>
        </row>
        <row r="1603">
          <cell r="D1603" t="str">
            <v>2</v>
          </cell>
          <cell r="M1603">
            <v>-317828.05</v>
          </cell>
          <cell r="AF1603" t="str">
            <v>Balance sheet</v>
          </cell>
        </row>
        <row r="1604">
          <cell r="D1604" t="str">
            <v>2</v>
          </cell>
          <cell r="M1604">
            <v>294285.23</v>
          </cell>
          <cell r="AF1604" t="str">
            <v>P&amp;L</v>
          </cell>
        </row>
        <row r="1605">
          <cell r="D1605" t="str">
            <v>2</v>
          </cell>
          <cell r="M1605">
            <v>23542.82</v>
          </cell>
          <cell r="AF1605" t="str">
            <v>Balance sheet</v>
          </cell>
        </row>
        <row r="1606">
          <cell r="D1606" t="str">
            <v>2</v>
          </cell>
          <cell r="M1606">
            <v>-1410.78</v>
          </cell>
          <cell r="AF1606" t="str">
            <v>Balance sheet</v>
          </cell>
        </row>
        <row r="1607">
          <cell r="D1607" t="str">
            <v>2</v>
          </cell>
          <cell r="M1607">
            <v>1410.78</v>
          </cell>
          <cell r="AF1607" t="str">
            <v>P&amp;L</v>
          </cell>
        </row>
        <row r="1608">
          <cell r="D1608" t="str">
            <v>2</v>
          </cell>
          <cell r="M1608">
            <v>-4839.96</v>
          </cell>
          <cell r="AF1608" t="str">
            <v>Balance sheet</v>
          </cell>
        </row>
        <row r="1609">
          <cell r="D1609" t="str">
            <v>2</v>
          </cell>
          <cell r="M1609">
            <v>4839.96</v>
          </cell>
          <cell r="AF1609" t="str">
            <v>Balance sheet</v>
          </cell>
        </row>
        <row r="1610">
          <cell r="D1610" t="str">
            <v>2</v>
          </cell>
          <cell r="M1610">
            <v>-387.2</v>
          </cell>
          <cell r="AF1610" t="str">
            <v>Balance sheet</v>
          </cell>
        </row>
        <row r="1611">
          <cell r="D1611" t="str">
            <v>2</v>
          </cell>
          <cell r="M1611">
            <v>387.2</v>
          </cell>
          <cell r="AF1611" t="str">
            <v>Balance sheet</v>
          </cell>
        </row>
        <row r="1612">
          <cell r="D1612" t="str">
            <v>2</v>
          </cell>
          <cell r="M1612">
            <v>-432</v>
          </cell>
          <cell r="AF1612" t="str">
            <v>Balance sheet</v>
          </cell>
        </row>
        <row r="1613">
          <cell r="D1613" t="str">
            <v>2</v>
          </cell>
          <cell r="M1613">
            <v>432</v>
          </cell>
          <cell r="AF1613" t="str">
            <v>P&amp;L</v>
          </cell>
        </row>
        <row r="1614">
          <cell r="D1614" t="str">
            <v>2</v>
          </cell>
          <cell r="M1614">
            <v>-34.56</v>
          </cell>
          <cell r="AF1614" t="str">
            <v>Balance sheet</v>
          </cell>
        </row>
        <row r="1615">
          <cell r="D1615" t="str">
            <v>2</v>
          </cell>
          <cell r="M1615">
            <v>34.56</v>
          </cell>
          <cell r="AF1615" t="str">
            <v>Balance sheet</v>
          </cell>
        </row>
        <row r="1616">
          <cell r="D1616" t="str">
            <v>2</v>
          </cell>
          <cell r="M1616">
            <v>-2059</v>
          </cell>
          <cell r="AF1616" t="str">
            <v>Balance sheet</v>
          </cell>
        </row>
        <row r="1617">
          <cell r="D1617" t="str">
            <v>2</v>
          </cell>
          <cell r="M1617">
            <v>2059</v>
          </cell>
          <cell r="AF1617" t="str">
            <v>P&amp;L</v>
          </cell>
        </row>
        <row r="1618">
          <cell r="D1618" t="str">
            <v>2</v>
          </cell>
          <cell r="M1618">
            <v>-164.72</v>
          </cell>
          <cell r="AF1618" t="str">
            <v>Balance sheet</v>
          </cell>
        </row>
        <row r="1619">
          <cell r="D1619" t="str">
            <v>2</v>
          </cell>
          <cell r="M1619">
            <v>164.72</v>
          </cell>
          <cell r="AF1619" t="str">
            <v>Balance sheet</v>
          </cell>
        </row>
        <row r="1620">
          <cell r="D1620" t="str">
            <v>2</v>
          </cell>
          <cell r="M1620">
            <v>-640396.31000000006</v>
          </cell>
          <cell r="AF1620" t="str">
            <v>Balance sheet</v>
          </cell>
        </row>
        <row r="1621">
          <cell r="D1621" t="str">
            <v>2</v>
          </cell>
          <cell r="M1621">
            <v>640396.31000000006</v>
          </cell>
          <cell r="AF1621" t="str">
            <v>P&amp;L</v>
          </cell>
        </row>
        <row r="1622">
          <cell r="D1622" t="str">
            <v>2</v>
          </cell>
          <cell r="M1622">
            <v>-2104.16</v>
          </cell>
          <cell r="AF1622" t="str">
            <v>Balance sheet</v>
          </cell>
        </row>
        <row r="1623">
          <cell r="D1623" t="str">
            <v>2</v>
          </cell>
          <cell r="M1623">
            <v>1948.3</v>
          </cell>
          <cell r="AF1623" t="str">
            <v>P&amp;L</v>
          </cell>
        </row>
        <row r="1624">
          <cell r="D1624" t="str">
            <v>2</v>
          </cell>
          <cell r="M1624">
            <v>155.86000000000001</v>
          </cell>
          <cell r="AF1624" t="str">
            <v>Balance sheet</v>
          </cell>
        </row>
        <row r="1625">
          <cell r="D1625" t="str">
            <v>2</v>
          </cell>
          <cell r="M1625">
            <v>-4988.5</v>
          </cell>
          <cell r="AF1625" t="str">
            <v>Balance sheet</v>
          </cell>
        </row>
        <row r="1626">
          <cell r="D1626" t="str">
            <v>2</v>
          </cell>
          <cell r="M1626">
            <v>4988.5</v>
          </cell>
          <cell r="AF1626" t="str">
            <v>P&amp;L</v>
          </cell>
        </row>
        <row r="1627">
          <cell r="D1627" t="str">
            <v>2</v>
          </cell>
          <cell r="M1627">
            <v>-399.08</v>
          </cell>
          <cell r="AF1627" t="str">
            <v>Balance sheet</v>
          </cell>
        </row>
        <row r="1628">
          <cell r="D1628" t="str">
            <v>2</v>
          </cell>
          <cell r="M1628">
            <v>399.08</v>
          </cell>
          <cell r="AF1628" t="str">
            <v>Balance sheet</v>
          </cell>
        </row>
        <row r="1629">
          <cell r="D1629" t="str">
            <v>2</v>
          </cell>
          <cell r="M1629">
            <v>-840.01</v>
          </cell>
          <cell r="AF1629" t="str">
            <v>Balance sheet</v>
          </cell>
        </row>
        <row r="1630">
          <cell r="D1630" t="str">
            <v>2</v>
          </cell>
          <cell r="M1630">
            <v>840.01</v>
          </cell>
          <cell r="AF1630" t="str">
            <v>P&amp;L</v>
          </cell>
        </row>
        <row r="1631">
          <cell r="D1631" t="str">
            <v>2</v>
          </cell>
          <cell r="M1631">
            <v>-161.11000000000001</v>
          </cell>
          <cell r="AF1631" t="str">
            <v>Balance sheet</v>
          </cell>
        </row>
        <row r="1632">
          <cell r="D1632" t="str">
            <v>2</v>
          </cell>
          <cell r="M1632">
            <v>161.11000000000001</v>
          </cell>
          <cell r="AF1632" t="str">
            <v>P&amp;L</v>
          </cell>
        </row>
        <row r="1633">
          <cell r="D1633" t="str">
            <v>2</v>
          </cell>
          <cell r="M1633">
            <v>-45169.18</v>
          </cell>
          <cell r="AF1633" t="str">
            <v>Balance sheet</v>
          </cell>
        </row>
        <row r="1634">
          <cell r="D1634" t="str">
            <v>2</v>
          </cell>
          <cell r="M1634">
            <v>41823.31</v>
          </cell>
          <cell r="AF1634" t="str">
            <v>P&amp;L</v>
          </cell>
        </row>
        <row r="1635">
          <cell r="D1635" t="str">
            <v>2</v>
          </cell>
          <cell r="M1635">
            <v>3345.87</v>
          </cell>
          <cell r="AF1635" t="str">
            <v>Balance sheet</v>
          </cell>
        </row>
        <row r="1636">
          <cell r="D1636" t="str">
            <v>2</v>
          </cell>
          <cell r="M1636">
            <v>-74.819999999999993</v>
          </cell>
          <cell r="AF1636" t="str">
            <v>Balance sheet</v>
          </cell>
        </row>
        <row r="1637">
          <cell r="D1637" t="str">
            <v>2</v>
          </cell>
          <cell r="M1637">
            <v>74.819999999999993</v>
          </cell>
          <cell r="AF1637" t="str">
            <v>P&amp;L</v>
          </cell>
        </row>
        <row r="1638">
          <cell r="D1638" t="str">
            <v>2</v>
          </cell>
          <cell r="M1638">
            <v>-5.99</v>
          </cell>
          <cell r="AF1638" t="str">
            <v>Balance sheet</v>
          </cell>
        </row>
        <row r="1639">
          <cell r="D1639" t="str">
            <v>2</v>
          </cell>
          <cell r="M1639">
            <v>5.99</v>
          </cell>
          <cell r="AF1639" t="str">
            <v>Balance sheet</v>
          </cell>
        </row>
        <row r="1640">
          <cell r="D1640" t="str">
            <v>2</v>
          </cell>
          <cell r="M1640">
            <v>-1096.47</v>
          </cell>
          <cell r="AF1640" t="str">
            <v>Balance sheet</v>
          </cell>
        </row>
        <row r="1641">
          <cell r="D1641" t="str">
            <v>2</v>
          </cell>
          <cell r="M1641">
            <v>1096.47</v>
          </cell>
          <cell r="AF1641" t="str">
            <v>P&amp;L</v>
          </cell>
        </row>
        <row r="1642">
          <cell r="D1642" t="str">
            <v>2</v>
          </cell>
          <cell r="M1642">
            <v>-87.72</v>
          </cell>
          <cell r="AF1642" t="str">
            <v>Balance sheet</v>
          </cell>
        </row>
        <row r="1643">
          <cell r="D1643" t="str">
            <v>2</v>
          </cell>
          <cell r="M1643">
            <v>87.72</v>
          </cell>
          <cell r="AF1643" t="str">
            <v>Balance sheet</v>
          </cell>
        </row>
        <row r="1644">
          <cell r="D1644" t="str">
            <v>2</v>
          </cell>
          <cell r="M1644">
            <v>-201.45</v>
          </cell>
          <cell r="AF1644" t="str">
            <v>Balance sheet</v>
          </cell>
        </row>
        <row r="1645">
          <cell r="D1645" t="str">
            <v>2</v>
          </cell>
          <cell r="M1645">
            <v>201.45</v>
          </cell>
          <cell r="AF1645" t="str">
            <v>P&amp;L</v>
          </cell>
        </row>
        <row r="1646">
          <cell r="D1646" t="str">
            <v>2</v>
          </cell>
          <cell r="M1646">
            <v>-1085.9000000000001</v>
          </cell>
          <cell r="AF1646" t="str">
            <v>Balance sheet</v>
          </cell>
        </row>
        <row r="1647">
          <cell r="D1647" t="str">
            <v>2</v>
          </cell>
          <cell r="M1647">
            <v>1085.9000000000001</v>
          </cell>
          <cell r="AF1647" t="str">
            <v>P&amp;L</v>
          </cell>
        </row>
        <row r="1648">
          <cell r="D1648" t="str">
            <v>2</v>
          </cell>
          <cell r="M1648">
            <v>-2246.69</v>
          </cell>
          <cell r="AF1648" t="str">
            <v>Balance sheet</v>
          </cell>
        </row>
        <row r="1649">
          <cell r="D1649" t="str">
            <v>2</v>
          </cell>
          <cell r="M1649">
            <v>2246.69</v>
          </cell>
          <cell r="AF1649" t="str">
            <v>P&amp;L</v>
          </cell>
        </row>
        <row r="1650">
          <cell r="D1650" t="str">
            <v>2</v>
          </cell>
          <cell r="M1650">
            <v>-14.98</v>
          </cell>
          <cell r="AF1650" t="str">
            <v>Balance sheet</v>
          </cell>
        </row>
        <row r="1651">
          <cell r="D1651" t="str">
            <v>2</v>
          </cell>
          <cell r="M1651">
            <v>14.98</v>
          </cell>
          <cell r="AF1651" t="str">
            <v>P&amp;L</v>
          </cell>
        </row>
        <row r="1652">
          <cell r="D1652" t="str">
            <v>2</v>
          </cell>
          <cell r="M1652">
            <v>-1231.93</v>
          </cell>
          <cell r="AF1652" t="str">
            <v>Balance sheet</v>
          </cell>
        </row>
        <row r="1653">
          <cell r="D1653" t="str">
            <v>2</v>
          </cell>
          <cell r="M1653">
            <v>1231.93</v>
          </cell>
          <cell r="AF1653" t="str">
            <v>P&amp;L</v>
          </cell>
        </row>
        <row r="1654">
          <cell r="D1654" t="str">
            <v>2</v>
          </cell>
          <cell r="M1654">
            <v>-4252.1400000000003</v>
          </cell>
          <cell r="AF1654" t="str">
            <v>Balance sheet</v>
          </cell>
        </row>
        <row r="1655">
          <cell r="D1655" t="str">
            <v>2</v>
          </cell>
          <cell r="M1655">
            <v>4252.1400000000003</v>
          </cell>
          <cell r="AF1655" t="str">
            <v>P&amp;L</v>
          </cell>
        </row>
        <row r="1656">
          <cell r="D1656" t="str">
            <v>2</v>
          </cell>
          <cell r="M1656">
            <v>-340.17</v>
          </cell>
          <cell r="AF1656" t="str">
            <v>Balance sheet</v>
          </cell>
        </row>
        <row r="1657">
          <cell r="D1657" t="str">
            <v>2</v>
          </cell>
          <cell r="M1657">
            <v>340.17</v>
          </cell>
          <cell r="AF1657" t="str">
            <v>Balance sheet</v>
          </cell>
        </row>
        <row r="1658">
          <cell r="D1658" t="str">
            <v>2</v>
          </cell>
          <cell r="M1658">
            <v>-88.01</v>
          </cell>
          <cell r="AF1658" t="str">
            <v>Balance sheet</v>
          </cell>
        </row>
        <row r="1659">
          <cell r="D1659" t="str">
            <v>2</v>
          </cell>
          <cell r="M1659">
            <v>88.01</v>
          </cell>
          <cell r="AF1659" t="str">
            <v>P&amp;L</v>
          </cell>
        </row>
        <row r="1660">
          <cell r="D1660" t="str">
            <v>2</v>
          </cell>
          <cell r="M1660">
            <v>-7.04</v>
          </cell>
          <cell r="AF1660" t="str">
            <v>Balance sheet</v>
          </cell>
        </row>
        <row r="1661">
          <cell r="D1661" t="str">
            <v>2</v>
          </cell>
          <cell r="M1661">
            <v>7.04</v>
          </cell>
          <cell r="AF1661" t="str">
            <v>Balance sheet</v>
          </cell>
        </row>
        <row r="1662">
          <cell r="D1662" t="str">
            <v>2</v>
          </cell>
          <cell r="M1662">
            <v>-74205.919999999998</v>
          </cell>
          <cell r="AF1662" t="str">
            <v>Balance sheet</v>
          </cell>
        </row>
        <row r="1663">
          <cell r="D1663" t="str">
            <v>2</v>
          </cell>
          <cell r="M1663">
            <v>74205.919999999998</v>
          </cell>
          <cell r="AF1663" t="str">
            <v>P&amp;L</v>
          </cell>
        </row>
        <row r="1664">
          <cell r="D1664" t="str">
            <v>2</v>
          </cell>
          <cell r="M1664">
            <v>-5936.47</v>
          </cell>
          <cell r="AF1664" t="str">
            <v>Balance sheet</v>
          </cell>
        </row>
        <row r="1665">
          <cell r="D1665" t="str">
            <v>2</v>
          </cell>
          <cell r="M1665">
            <v>5936.47</v>
          </cell>
          <cell r="AF1665" t="str">
            <v>Balance sheet</v>
          </cell>
        </row>
        <row r="1666">
          <cell r="D1666" t="str">
            <v>2</v>
          </cell>
          <cell r="M1666">
            <v>-91</v>
          </cell>
          <cell r="AF1666" t="str">
            <v>Balance sheet</v>
          </cell>
        </row>
        <row r="1667">
          <cell r="D1667" t="str">
            <v>2</v>
          </cell>
          <cell r="M1667">
            <v>91</v>
          </cell>
          <cell r="AF1667" t="str">
            <v>P&amp;L</v>
          </cell>
        </row>
        <row r="1668">
          <cell r="D1668" t="str">
            <v>2</v>
          </cell>
          <cell r="M1668">
            <v>-7.28</v>
          </cell>
          <cell r="AF1668" t="str">
            <v>Balance sheet</v>
          </cell>
        </row>
        <row r="1669">
          <cell r="D1669" t="str">
            <v>2</v>
          </cell>
          <cell r="M1669">
            <v>7.28</v>
          </cell>
          <cell r="AF1669" t="str">
            <v>Balance sheet</v>
          </cell>
        </row>
        <row r="1670">
          <cell r="D1670" t="str">
            <v>2</v>
          </cell>
          <cell r="M1670">
            <v>-91</v>
          </cell>
          <cell r="AF1670" t="str">
            <v>Balance sheet</v>
          </cell>
        </row>
        <row r="1671">
          <cell r="D1671" t="str">
            <v>2</v>
          </cell>
          <cell r="M1671">
            <v>91</v>
          </cell>
          <cell r="AF1671" t="str">
            <v>P&amp;L</v>
          </cell>
        </row>
        <row r="1672">
          <cell r="D1672" t="str">
            <v>2</v>
          </cell>
          <cell r="M1672">
            <v>-7.28</v>
          </cell>
          <cell r="AF1672" t="str">
            <v>Balance sheet</v>
          </cell>
        </row>
        <row r="1673">
          <cell r="D1673" t="str">
            <v>2</v>
          </cell>
          <cell r="M1673">
            <v>7.28</v>
          </cell>
          <cell r="AF1673" t="str">
            <v>Balance sheet</v>
          </cell>
        </row>
        <row r="1674">
          <cell r="D1674" t="str">
            <v>2</v>
          </cell>
          <cell r="M1674">
            <v>-14256</v>
          </cell>
          <cell r="AF1674" t="str">
            <v>Balance sheet</v>
          </cell>
        </row>
        <row r="1675">
          <cell r="D1675" t="str">
            <v>2</v>
          </cell>
          <cell r="M1675">
            <v>12000</v>
          </cell>
          <cell r="AF1675" t="str">
            <v>Balance sheet</v>
          </cell>
        </row>
        <row r="1676">
          <cell r="D1676" t="str">
            <v>2</v>
          </cell>
          <cell r="M1676">
            <v>1200</v>
          </cell>
          <cell r="AF1676" t="str">
            <v>P&amp;L</v>
          </cell>
        </row>
        <row r="1677">
          <cell r="D1677" t="str">
            <v>2</v>
          </cell>
          <cell r="M1677">
            <v>960</v>
          </cell>
          <cell r="AF1677" t="str">
            <v>Balance sheet</v>
          </cell>
        </row>
        <row r="1678">
          <cell r="D1678" t="str">
            <v>2</v>
          </cell>
          <cell r="M1678">
            <v>96</v>
          </cell>
          <cell r="AF1678" t="str">
            <v>Balance sheet</v>
          </cell>
        </row>
        <row r="1679">
          <cell r="D1679" t="str">
            <v>2</v>
          </cell>
          <cell r="M1679">
            <v>-32448.58</v>
          </cell>
          <cell r="AF1679" t="str">
            <v>Balance sheet</v>
          </cell>
        </row>
        <row r="1680">
          <cell r="D1680" t="str">
            <v>2</v>
          </cell>
          <cell r="M1680">
            <v>30042</v>
          </cell>
          <cell r="AF1680" t="str">
            <v>Balance sheet</v>
          </cell>
        </row>
        <row r="1681">
          <cell r="D1681" t="str">
            <v>2</v>
          </cell>
          <cell r="M1681">
            <v>2.98</v>
          </cell>
          <cell r="AF1681" t="str">
            <v>P&amp;L</v>
          </cell>
        </row>
        <row r="1682">
          <cell r="D1682" t="str">
            <v>2</v>
          </cell>
          <cell r="M1682">
            <v>2403.36</v>
          </cell>
          <cell r="AF1682" t="str">
            <v>Balance sheet</v>
          </cell>
        </row>
        <row r="1683">
          <cell r="D1683" t="str">
            <v>2</v>
          </cell>
          <cell r="M1683">
            <v>0.24</v>
          </cell>
          <cell r="AF1683" t="str">
            <v>Balance sheet</v>
          </cell>
        </row>
        <row r="1684">
          <cell r="D1684" t="str">
            <v>2</v>
          </cell>
          <cell r="M1684">
            <v>-45000</v>
          </cell>
          <cell r="AF1684" t="str">
            <v>Balance sheet</v>
          </cell>
        </row>
        <row r="1685">
          <cell r="D1685" t="str">
            <v>2</v>
          </cell>
          <cell r="M1685">
            <v>45000</v>
          </cell>
          <cell r="AF1685" t="str">
            <v>P&amp;L</v>
          </cell>
        </row>
        <row r="1686">
          <cell r="D1686" t="str">
            <v>2</v>
          </cell>
          <cell r="M1686">
            <v>-3600</v>
          </cell>
          <cell r="AF1686" t="str">
            <v>Balance sheet</v>
          </cell>
        </row>
        <row r="1687">
          <cell r="D1687" t="str">
            <v>2</v>
          </cell>
          <cell r="M1687">
            <v>3600</v>
          </cell>
          <cell r="AF1687" t="str">
            <v>Balance sheet</v>
          </cell>
        </row>
        <row r="1688">
          <cell r="D1688" t="str">
            <v>2</v>
          </cell>
          <cell r="M1688">
            <v>-8146.17</v>
          </cell>
          <cell r="AF1688" t="str">
            <v>Balance sheet</v>
          </cell>
        </row>
        <row r="1689">
          <cell r="D1689" t="str">
            <v>2</v>
          </cell>
          <cell r="M1689">
            <v>8146.17</v>
          </cell>
          <cell r="AF1689" t="str">
            <v>P&amp;L</v>
          </cell>
        </row>
        <row r="1690">
          <cell r="D1690" t="str">
            <v>2</v>
          </cell>
          <cell r="M1690">
            <v>-480.09</v>
          </cell>
          <cell r="AF1690" t="str">
            <v>Balance sheet</v>
          </cell>
        </row>
        <row r="1691">
          <cell r="D1691" t="str">
            <v>2</v>
          </cell>
          <cell r="M1691">
            <v>480.09</v>
          </cell>
          <cell r="AF1691" t="str">
            <v>P&amp;L</v>
          </cell>
        </row>
        <row r="1692">
          <cell r="D1692" t="str">
            <v>2</v>
          </cell>
          <cell r="M1692">
            <v>-38.409999999999997</v>
          </cell>
          <cell r="AF1692" t="str">
            <v>Balance sheet</v>
          </cell>
        </row>
        <row r="1693">
          <cell r="D1693" t="str">
            <v>2</v>
          </cell>
          <cell r="M1693">
            <v>38.409999999999997</v>
          </cell>
          <cell r="AF1693" t="str">
            <v>Balance sheet</v>
          </cell>
        </row>
        <row r="1694">
          <cell r="D1694" t="str">
            <v>2</v>
          </cell>
          <cell r="M1694">
            <v>45020.71</v>
          </cell>
          <cell r="AF1694" t="str">
            <v>Balance sheet</v>
          </cell>
        </row>
        <row r="1695">
          <cell r="D1695" t="str">
            <v>2</v>
          </cell>
          <cell r="M1695">
            <v>-45020.71</v>
          </cell>
          <cell r="AF1695" t="str">
            <v>P&amp;L</v>
          </cell>
        </row>
        <row r="1696">
          <cell r="D1696" t="str">
            <v>2</v>
          </cell>
          <cell r="M1696">
            <v>3403.74</v>
          </cell>
          <cell r="AF1696" t="str">
            <v>Balance sheet</v>
          </cell>
        </row>
        <row r="1697">
          <cell r="D1697" t="str">
            <v>2</v>
          </cell>
          <cell r="M1697">
            <v>-3403.74</v>
          </cell>
          <cell r="AF1697" t="str">
            <v>Balance sheet</v>
          </cell>
        </row>
        <row r="1698">
          <cell r="D1698" t="str">
            <v>2</v>
          </cell>
          <cell r="M1698">
            <v>415.31</v>
          </cell>
          <cell r="AF1698" t="str">
            <v>Balance sheet</v>
          </cell>
        </row>
        <row r="1699">
          <cell r="D1699" t="str">
            <v>2</v>
          </cell>
          <cell r="M1699">
            <v>0.01</v>
          </cell>
          <cell r="AF1699" t="str">
            <v>P&amp;L</v>
          </cell>
        </row>
        <row r="1700">
          <cell r="D1700" t="str">
            <v>2</v>
          </cell>
          <cell r="M1700">
            <v>-415.32</v>
          </cell>
          <cell r="AF1700" t="str">
            <v>Balance sheet</v>
          </cell>
        </row>
        <row r="1701">
          <cell r="D1701" t="str">
            <v>2</v>
          </cell>
          <cell r="M1701">
            <v>60.88</v>
          </cell>
          <cell r="AF1701" t="str">
            <v>P&amp;L</v>
          </cell>
        </row>
        <row r="1702">
          <cell r="D1702" t="str">
            <v>2</v>
          </cell>
          <cell r="M1702">
            <v>351.13</v>
          </cell>
          <cell r="AF1702" t="str">
            <v>P&amp;L</v>
          </cell>
        </row>
        <row r="1703">
          <cell r="D1703" t="str">
            <v>2</v>
          </cell>
          <cell r="M1703">
            <v>-412.01</v>
          </cell>
          <cell r="AF1703" t="str">
            <v>Balance sheet</v>
          </cell>
        </row>
        <row r="1704">
          <cell r="D1704" t="str">
            <v>2</v>
          </cell>
          <cell r="M1704">
            <v>18.329999999999998</v>
          </cell>
          <cell r="AF1704" t="str">
            <v>Balance sheet</v>
          </cell>
        </row>
        <row r="1705">
          <cell r="D1705" t="str">
            <v>2</v>
          </cell>
          <cell r="M1705">
            <v>-2.71</v>
          </cell>
          <cell r="AF1705" t="str">
            <v>P&amp;L</v>
          </cell>
        </row>
        <row r="1706">
          <cell r="D1706" t="str">
            <v>2</v>
          </cell>
          <cell r="M1706">
            <v>-15.62</v>
          </cell>
          <cell r="AF1706" t="str">
            <v>P&amp;L</v>
          </cell>
        </row>
        <row r="1707">
          <cell r="D1707" t="str">
            <v>2</v>
          </cell>
          <cell r="M1707">
            <v>1339.37</v>
          </cell>
          <cell r="AF1707" t="str">
            <v>P&amp;L</v>
          </cell>
        </row>
        <row r="1708">
          <cell r="D1708" t="str">
            <v>2</v>
          </cell>
          <cell r="M1708">
            <v>9751.01</v>
          </cell>
          <cell r="AF1708" t="str">
            <v>P&amp;L</v>
          </cell>
        </row>
        <row r="1709">
          <cell r="D1709" t="str">
            <v>2</v>
          </cell>
          <cell r="M1709">
            <v>669.69</v>
          </cell>
          <cell r="AF1709" t="str">
            <v>P&amp;L</v>
          </cell>
        </row>
        <row r="1710">
          <cell r="D1710" t="str">
            <v>2</v>
          </cell>
          <cell r="M1710">
            <v>4875.54</v>
          </cell>
          <cell r="AF1710" t="str">
            <v>P&amp;L</v>
          </cell>
        </row>
        <row r="1711">
          <cell r="D1711" t="str">
            <v>2</v>
          </cell>
          <cell r="M1711">
            <v>60.42</v>
          </cell>
          <cell r="AF1711" t="str">
            <v>P&amp;L</v>
          </cell>
        </row>
        <row r="1712">
          <cell r="D1712" t="str">
            <v>2</v>
          </cell>
          <cell r="M1712">
            <v>493.74</v>
          </cell>
          <cell r="AF1712" t="str">
            <v>P&amp;L</v>
          </cell>
        </row>
        <row r="1713">
          <cell r="D1713" t="str">
            <v>2</v>
          </cell>
          <cell r="M1713">
            <v>16.920000000000002</v>
          </cell>
          <cell r="AF1713" t="str">
            <v>P&amp;L</v>
          </cell>
        </row>
        <row r="1714">
          <cell r="D1714" t="str">
            <v>2</v>
          </cell>
          <cell r="M1714">
            <v>177.64</v>
          </cell>
          <cell r="AF1714" t="str">
            <v>P&amp;L</v>
          </cell>
        </row>
        <row r="1715">
          <cell r="D1715" t="str">
            <v>2</v>
          </cell>
          <cell r="M1715">
            <v>1495.87</v>
          </cell>
          <cell r="AF1715" t="str">
            <v>P&amp;L</v>
          </cell>
        </row>
        <row r="1716">
          <cell r="D1716" t="str">
            <v>2</v>
          </cell>
          <cell r="M1716">
            <v>10801.11</v>
          </cell>
          <cell r="AF1716" t="str">
            <v>P&amp;L</v>
          </cell>
        </row>
        <row r="1717">
          <cell r="D1717" t="str">
            <v>2</v>
          </cell>
          <cell r="M1717">
            <v>100.71</v>
          </cell>
          <cell r="AF1717" t="str">
            <v>P&amp;L</v>
          </cell>
        </row>
        <row r="1718">
          <cell r="D1718" t="str">
            <v>2</v>
          </cell>
          <cell r="M1718">
            <v>792.75</v>
          </cell>
          <cell r="AF1718" t="str">
            <v>P&amp;L</v>
          </cell>
        </row>
        <row r="1719">
          <cell r="D1719" t="str">
            <v>2</v>
          </cell>
          <cell r="M1719">
            <v>2434.4699999999998</v>
          </cell>
          <cell r="AF1719" t="str">
            <v>P&amp;L</v>
          </cell>
        </row>
        <row r="1720">
          <cell r="D1720" t="str">
            <v>2</v>
          </cell>
          <cell r="M1720">
            <v>14191.21</v>
          </cell>
          <cell r="AF1720" t="str">
            <v>P&amp;L</v>
          </cell>
        </row>
        <row r="1721">
          <cell r="D1721" t="str">
            <v>2</v>
          </cell>
          <cell r="M1721">
            <v>160.72999999999999</v>
          </cell>
          <cell r="AF1721" t="str">
            <v>P&amp;L</v>
          </cell>
        </row>
        <row r="1722">
          <cell r="D1722" t="str">
            <v>2</v>
          </cell>
          <cell r="M1722">
            <v>1079.49</v>
          </cell>
          <cell r="AF1722" t="str">
            <v>P&amp;L</v>
          </cell>
        </row>
        <row r="1723">
          <cell r="D1723" t="str">
            <v>2</v>
          </cell>
          <cell r="M1723">
            <v>90.63</v>
          </cell>
          <cell r="AF1723" t="str">
            <v>P&amp;L</v>
          </cell>
        </row>
        <row r="1724">
          <cell r="D1724" t="str">
            <v>2</v>
          </cell>
          <cell r="M1724">
            <v>6.7</v>
          </cell>
          <cell r="AF1724" t="str">
            <v>P&amp;L</v>
          </cell>
        </row>
        <row r="1725">
          <cell r="D1725" t="str">
            <v>2</v>
          </cell>
          <cell r="M1725">
            <v>48.76</v>
          </cell>
          <cell r="AF1725" t="str">
            <v>P&amp;L</v>
          </cell>
        </row>
        <row r="1726">
          <cell r="D1726" t="str">
            <v>2</v>
          </cell>
          <cell r="M1726">
            <v>0.91</v>
          </cell>
          <cell r="AF1726" t="str">
            <v>P&amp;L</v>
          </cell>
        </row>
        <row r="1727">
          <cell r="D1727" t="str">
            <v>2</v>
          </cell>
          <cell r="M1727">
            <v>8.16</v>
          </cell>
          <cell r="AF1727" t="str">
            <v>P&amp;L</v>
          </cell>
        </row>
        <row r="1728">
          <cell r="D1728" t="str">
            <v>2</v>
          </cell>
          <cell r="M1728">
            <v>-1330.85</v>
          </cell>
          <cell r="AF1728" t="str">
            <v>Balance sheet</v>
          </cell>
        </row>
        <row r="1729">
          <cell r="D1729" t="str">
            <v>2</v>
          </cell>
          <cell r="M1729">
            <v>-151.06</v>
          </cell>
          <cell r="AF1729" t="str">
            <v>Balance sheet</v>
          </cell>
        </row>
        <row r="1730">
          <cell r="D1730" t="str">
            <v>2</v>
          </cell>
          <cell r="M1730">
            <v>-11723.84</v>
          </cell>
          <cell r="AF1730" t="str">
            <v>Balance sheet</v>
          </cell>
        </row>
        <row r="1731">
          <cell r="D1731" t="str">
            <v>2</v>
          </cell>
          <cell r="M1731">
            <v>-1240.22</v>
          </cell>
          <cell r="AF1731" t="str">
            <v>Balance sheet</v>
          </cell>
        </row>
        <row r="1732">
          <cell r="D1732" t="str">
            <v>2</v>
          </cell>
          <cell r="M1732">
            <v>-90.63</v>
          </cell>
          <cell r="AF1732" t="str">
            <v>Balance sheet</v>
          </cell>
        </row>
        <row r="1733">
          <cell r="D1733" t="str">
            <v>2</v>
          </cell>
          <cell r="M1733">
            <v>-64.52</v>
          </cell>
          <cell r="AF1733" t="str">
            <v>Balance sheet</v>
          </cell>
        </row>
        <row r="1734">
          <cell r="D1734" t="str">
            <v>2</v>
          </cell>
          <cell r="M1734">
            <v>-33994.71</v>
          </cell>
          <cell r="AF1734" t="str">
            <v>Balance sheet</v>
          </cell>
        </row>
        <row r="1735">
          <cell r="D1735" t="str">
            <v>2</v>
          </cell>
          <cell r="M1735">
            <v>33994.71</v>
          </cell>
          <cell r="AF1735" t="str">
            <v>Balance sheet</v>
          </cell>
        </row>
        <row r="1736">
          <cell r="D1736" t="str">
            <v>2</v>
          </cell>
          <cell r="M1736">
            <v>-33994.71</v>
          </cell>
          <cell r="AF1736" t="str">
            <v>Balance sheet</v>
          </cell>
        </row>
        <row r="1737">
          <cell r="D1737" t="str">
            <v>2</v>
          </cell>
          <cell r="M1737">
            <v>64.349999999999994</v>
          </cell>
          <cell r="AF1737" t="str">
            <v>P&amp;L</v>
          </cell>
        </row>
        <row r="1738">
          <cell r="D1738" t="str">
            <v>2</v>
          </cell>
          <cell r="M1738">
            <v>371.16</v>
          </cell>
          <cell r="AF1738" t="str">
            <v>P&amp;L</v>
          </cell>
        </row>
        <row r="1739">
          <cell r="D1739" t="str">
            <v>2</v>
          </cell>
          <cell r="M1739">
            <v>13.38</v>
          </cell>
          <cell r="AF1739" t="str">
            <v>P&amp;L</v>
          </cell>
        </row>
        <row r="1740">
          <cell r="D1740" t="str">
            <v>2</v>
          </cell>
          <cell r="M1740">
            <v>97.4</v>
          </cell>
          <cell r="AF1740" t="str">
            <v>P&amp;L</v>
          </cell>
        </row>
        <row r="1741">
          <cell r="D1741" t="str">
            <v>2</v>
          </cell>
          <cell r="M1741">
            <v>-546.29</v>
          </cell>
          <cell r="AF1741" t="str">
            <v>Balance sheet</v>
          </cell>
        </row>
        <row r="1742">
          <cell r="D1742" t="str">
            <v>2</v>
          </cell>
          <cell r="M1742">
            <v>1098.54</v>
          </cell>
          <cell r="AF1742" t="str">
            <v>P&amp;L</v>
          </cell>
        </row>
        <row r="1743">
          <cell r="D1743" t="str">
            <v>2</v>
          </cell>
          <cell r="M1743">
            <v>6343.33</v>
          </cell>
          <cell r="AF1743" t="str">
            <v>P&amp;L</v>
          </cell>
        </row>
        <row r="1744">
          <cell r="D1744" t="str">
            <v>2</v>
          </cell>
          <cell r="M1744">
            <v>-7441.87</v>
          </cell>
          <cell r="AF1744" t="str">
            <v>Balance sheet</v>
          </cell>
        </row>
        <row r="1745">
          <cell r="D1745" t="str">
            <v>2</v>
          </cell>
          <cell r="M1745">
            <v>28.98</v>
          </cell>
          <cell r="AF1745" t="str">
            <v>P&amp;L</v>
          </cell>
        </row>
        <row r="1746">
          <cell r="D1746" t="str">
            <v>2</v>
          </cell>
          <cell r="M1746">
            <v>8.82</v>
          </cell>
          <cell r="AF1746" t="str">
            <v>P&amp;L</v>
          </cell>
        </row>
        <row r="1747">
          <cell r="D1747" t="str">
            <v>2</v>
          </cell>
          <cell r="M1747">
            <v>-14.49</v>
          </cell>
          <cell r="AF1747" t="str">
            <v>Balance sheet</v>
          </cell>
        </row>
        <row r="1748">
          <cell r="D1748" t="str">
            <v>2</v>
          </cell>
          <cell r="M1748">
            <v>-14.49</v>
          </cell>
          <cell r="AF1748" t="str">
            <v>Balance sheet</v>
          </cell>
        </row>
        <row r="1749">
          <cell r="D1749" t="str">
            <v>2</v>
          </cell>
          <cell r="M1749">
            <v>-8.82</v>
          </cell>
          <cell r="AF1749" t="str">
            <v>Balance sheet</v>
          </cell>
        </row>
        <row r="1750">
          <cell r="D1750" t="str">
            <v>2</v>
          </cell>
          <cell r="M1750">
            <v>14.49</v>
          </cell>
          <cell r="AF1750" t="str">
            <v>Balance sheet</v>
          </cell>
        </row>
        <row r="1751">
          <cell r="D1751" t="str">
            <v>2</v>
          </cell>
          <cell r="M1751">
            <v>14.49</v>
          </cell>
          <cell r="AF1751" t="str">
            <v>Balance sheet</v>
          </cell>
        </row>
        <row r="1752">
          <cell r="D1752" t="str">
            <v>2</v>
          </cell>
          <cell r="M1752">
            <v>8.82</v>
          </cell>
          <cell r="AF1752" t="str">
            <v>Balance sheet</v>
          </cell>
        </row>
        <row r="1753">
          <cell r="D1753" t="str">
            <v>2</v>
          </cell>
          <cell r="M1753">
            <v>-37.799999999999997</v>
          </cell>
          <cell r="AF1753" t="str">
            <v>Balance sheet</v>
          </cell>
        </row>
        <row r="1754">
          <cell r="D1754" t="str">
            <v>2</v>
          </cell>
          <cell r="M1754">
            <v>64.349999999999994</v>
          </cell>
          <cell r="AF1754" t="str">
            <v>P&amp;L</v>
          </cell>
        </row>
        <row r="1755">
          <cell r="D1755" t="str">
            <v>2</v>
          </cell>
          <cell r="M1755">
            <v>468.48</v>
          </cell>
          <cell r="AF1755" t="str">
            <v>P&amp;L</v>
          </cell>
        </row>
        <row r="1756">
          <cell r="D1756" t="str">
            <v>2</v>
          </cell>
          <cell r="M1756">
            <v>13.38</v>
          </cell>
          <cell r="AF1756" t="str">
            <v>P&amp;L</v>
          </cell>
        </row>
        <row r="1757">
          <cell r="D1757" t="str">
            <v>2</v>
          </cell>
          <cell r="M1757">
            <v>97.4</v>
          </cell>
          <cell r="AF1757" t="str">
            <v>P&amp;L</v>
          </cell>
        </row>
        <row r="1758">
          <cell r="D1758" t="str">
            <v>2</v>
          </cell>
          <cell r="M1758">
            <v>-643.61</v>
          </cell>
          <cell r="AF1758" t="str">
            <v>Balance sheet</v>
          </cell>
        </row>
        <row r="1759">
          <cell r="D1759" t="str">
            <v>2</v>
          </cell>
          <cell r="M1759">
            <v>891.26</v>
          </cell>
          <cell r="AF1759" t="str">
            <v>P&amp;L</v>
          </cell>
        </row>
        <row r="1760">
          <cell r="D1760" t="str">
            <v>2</v>
          </cell>
          <cell r="M1760">
            <v>176.15</v>
          </cell>
          <cell r="AF1760" t="str">
            <v>P&amp;L</v>
          </cell>
        </row>
        <row r="1761">
          <cell r="D1761" t="str">
            <v>2</v>
          </cell>
          <cell r="M1761">
            <v>-1067.4100000000001</v>
          </cell>
          <cell r="AF1761" t="str">
            <v>Balance sheet</v>
          </cell>
        </row>
        <row r="1762">
          <cell r="D1762" t="str">
            <v>2</v>
          </cell>
          <cell r="M1762">
            <v>42007.23</v>
          </cell>
          <cell r="AF1762" t="str">
            <v>Balance sheet</v>
          </cell>
        </row>
        <row r="1763">
          <cell r="D1763" t="str">
            <v>2</v>
          </cell>
          <cell r="M1763">
            <v>-42007.23</v>
          </cell>
          <cell r="AF1763" t="str">
            <v>P&amp;L</v>
          </cell>
        </row>
        <row r="1764">
          <cell r="D1764" t="str">
            <v>2</v>
          </cell>
          <cell r="M1764">
            <v>1.77</v>
          </cell>
          <cell r="AF1764" t="str">
            <v>P&amp;L</v>
          </cell>
        </row>
        <row r="1765">
          <cell r="D1765" t="str">
            <v>2</v>
          </cell>
          <cell r="M1765">
            <v>-1.77</v>
          </cell>
          <cell r="AF1765" t="str">
            <v>Balance sheet</v>
          </cell>
        </row>
        <row r="1766">
          <cell r="D1766" t="str">
            <v>2</v>
          </cell>
          <cell r="M1766">
            <v>0.76</v>
          </cell>
          <cell r="AF1766" t="str">
            <v>P&amp;L</v>
          </cell>
        </row>
        <row r="1767">
          <cell r="D1767" t="str">
            <v>2</v>
          </cell>
          <cell r="M1767">
            <v>-0.76</v>
          </cell>
          <cell r="AF1767" t="str">
            <v>Balance sheet</v>
          </cell>
        </row>
        <row r="1768">
          <cell r="D1768" t="str">
            <v>2</v>
          </cell>
          <cell r="M1768">
            <v>-0.68</v>
          </cell>
          <cell r="AF1768" t="str">
            <v>P&amp;L</v>
          </cell>
        </row>
        <row r="1769">
          <cell r="D1769" t="str">
            <v>2</v>
          </cell>
          <cell r="M1769">
            <v>0.68</v>
          </cell>
          <cell r="AF1769" t="str">
            <v>Balance sheet</v>
          </cell>
        </row>
        <row r="1770">
          <cell r="D1770" t="str">
            <v>2</v>
          </cell>
          <cell r="M1770">
            <v>-13.84</v>
          </cell>
          <cell r="AF1770" t="str">
            <v>P&amp;L</v>
          </cell>
        </row>
        <row r="1771">
          <cell r="D1771" t="str">
            <v>2</v>
          </cell>
          <cell r="M1771">
            <v>13.84</v>
          </cell>
          <cell r="AF1771" t="str">
            <v>Balance sheet</v>
          </cell>
        </row>
        <row r="1772">
          <cell r="D1772" t="str">
            <v>2</v>
          </cell>
          <cell r="M1772">
            <v>-0.91</v>
          </cell>
          <cell r="AF1772" t="str">
            <v>P&amp;L</v>
          </cell>
        </row>
        <row r="1773">
          <cell r="D1773" t="str">
            <v>2</v>
          </cell>
          <cell r="M1773">
            <v>0.91</v>
          </cell>
          <cell r="AF1773" t="str">
            <v>Balance sheet</v>
          </cell>
        </row>
        <row r="1774">
          <cell r="D1774" t="str">
            <v>2</v>
          </cell>
          <cell r="M1774">
            <v>-13.07</v>
          </cell>
          <cell r="AF1774" t="str">
            <v>P&amp;L</v>
          </cell>
        </row>
        <row r="1775">
          <cell r="D1775" t="str">
            <v>2</v>
          </cell>
          <cell r="M1775">
            <v>13.07</v>
          </cell>
          <cell r="AF1775" t="str">
            <v>Balance sheet</v>
          </cell>
        </row>
        <row r="1776">
          <cell r="D1776" t="str">
            <v>2</v>
          </cell>
          <cell r="M1776">
            <v>-0.32</v>
          </cell>
          <cell r="AF1776" t="str">
            <v>P&amp;L</v>
          </cell>
        </row>
        <row r="1777">
          <cell r="D1777" t="str">
            <v>2</v>
          </cell>
          <cell r="M1777">
            <v>0.32</v>
          </cell>
          <cell r="AF1777" t="str">
            <v>Balance sheet</v>
          </cell>
        </row>
        <row r="1778">
          <cell r="D1778" t="str">
            <v>2</v>
          </cell>
          <cell r="M1778">
            <v>-5.26</v>
          </cell>
          <cell r="AF1778" t="str">
            <v>P&amp;L</v>
          </cell>
        </row>
        <row r="1779">
          <cell r="D1779" t="str">
            <v>2</v>
          </cell>
          <cell r="M1779">
            <v>5.26</v>
          </cell>
          <cell r="AF1779" t="str">
            <v>Balance sheet</v>
          </cell>
        </row>
        <row r="1780">
          <cell r="D1780" t="str">
            <v>2</v>
          </cell>
          <cell r="M1780">
            <v>-38.94</v>
          </cell>
          <cell r="AF1780" t="str">
            <v>P&amp;L</v>
          </cell>
        </row>
        <row r="1781">
          <cell r="D1781" t="str">
            <v>2</v>
          </cell>
          <cell r="M1781">
            <v>38.94</v>
          </cell>
          <cell r="AF1781" t="str">
            <v>Balance sheet</v>
          </cell>
        </row>
        <row r="1782">
          <cell r="D1782" t="str">
            <v>2</v>
          </cell>
          <cell r="M1782">
            <v>-90.25</v>
          </cell>
          <cell r="AF1782" t="str">
            <v>P&amp;L</v>
          </cell>
        </row>
        <row r="1783">
          <cell r="D1783" t="str">
            <v>2</v>
          </cell>
          <cell r="M1783">
            <v>90.25</v>
          </cell>
          <cell r="AF1783" t="str">
            <v>Balance sheet</v>
          </cell>
        </row>
        <row r="1784">
          <cell r="D1784" t="str">
            <v>2</v>
          </cell>
          <cell r="M1784">
            <v>26.93</v>
          </cell>
          <cell r="AF1784" t="str">
            <v>P&amp;L</v>
          </cell>
        </row>
        <row r="1785">
          <cell r="D1785" t="str">
            <v>2</v>
          </cell>
          <cell r="M1785">
            <v>-26.93</v>
          </cell>
          <cell r="AF1785" t="str">
            <v>Balance sheet</v>
          </cell>
        </row>
        <row r="1786">
          <cell r="D1786" t="str">
            <v>2</v>
          </cell>
          <cell r="M1786">
            <v>270.83</v>
          </cell>
          <cell r="AF1786" t="str">
            <v>P&amp;L</v>
          </cell>
        </row>
        <row r="1787">
          <cell r="D1787" t="str">
            <v>2</v>
          </cell>
          <cell r="M1787">
            <v>-270.83</v>
          </cell>
          <cell r="AF1787" t="str">
            <v>Balance sheet</v>
          </cell>
        </row>
        <row r="1788">
          <cell r="D1788" t="str">
            <v>2</v>
          </cell>
          <cell r="M1788">
            <v>-2.17</v>
          </cell>
          <cell r="AF1788" t="str">
            <v>P&amp;L</v>
          </cell>
        </row>
        <row r="1789">
          <cell r="D1789" t="str">
            <v>2</v>
          </cell>
          <cell r="M1789">
            <v>2.17</v>
          </cell>
          <cell r="AF1789" t="str">
            <v>Balance sheet</v>
          </cell>
        </row>
        <row r="1790">
          <cell r="D1790" t="str">
            <v>2</v>
          </cell>
          <cell r="M1790">
            <v>-2.1800000000000002</v>
          </cell>
          <cell r="AF1790" t="str">
            <v>P&amp;L</v>
          </cell>
        </row>
        <row r="1791">
          <cell r="D1791" t="str">
            <v>2</v>
          </cell>
          <cell r="M1791">
            <v>2.1800000000000002</v>
          </cell>
          <cell r="AF1791" t="str">
            <v>Balance sheet</v>
          </cell>
        </row>
        <row r="1792">
          <cell r="D1792" t="str">
            <v>2</v>
          </cell>
          <cell r="M1792">
            <v>9.5399999999999991</v>
          </cell>
          <cell r="AF1792" t="str">
            <v>P&amp;L</v>
          </cell>
        </row>
        <row r="1793">
          <cell r="D1793" t="str">
            <v>2</v>
          </cell>
          <cell r="M1793">
            <v>-9.5399999999999991</v>
          </cell>
          <cell r="AF1793" t="str">
            <v>Balance sheet</v>
          </cell>
        </row>
        <row r="1794">
          <cell r="D1794" t="str">
            <v>2</v>
          </cell>
          <cell r="M1794">
            <v>0</v>
          </cell>
          <cell r="AF1794" t="str">
            <v>P&amp;L</v>
          </cell>
        </row>
        <row r="1795">
          <cell r="D1795" t="str">
            <v>2</v>
          </cell>
          <cell r="M1795">
            <v>0</v>
          </cell>
          <cell r="AF1795" t="str">
            <v>Balance sheet</v>
          </cell>
        </row>
        <row r="1796">
          <cell r="D1796" t="str">
            <v>2</v>
          </cell>
          <cell r="M1796">
            <v>0</v>
          </cell>
          <cell r="AF1796" t="str">
            <v>P&amp;L</v>
          </cell>
        </row>
        <row r="1797">
          <cell r="D1797" t="str">
            <v>2</v>
          </cell>
          <cell r="M1797">
            <v>0</v>
          </cell>
          <cell r="AF1797" t="str">
            <v>Balance sheet</v>
          </cell>
        </row>
        <row r="1798">
          <cell r="D1798" t="str">
            <v>2</v>
          </cell>
          <cell r="M1798">
            <v>646.51</v>
          </cell>
          <cell r="AF1798" t="str">
            <v>P&amp;L</v>
          </cell>
        </row>
        <row r="1799">
          <cell r="D1799" t="str">
            <v>2</v>
          </cell>
          <cell r="M1799">
            <v>-646.51</v>
          </cell>
          <cell r="AF1799" t="str">
            <v>Balance sheet</v>
          </cell>
        </row>
        <row r="1800">
          <cell r="D1800" t="str">
            <v>2</v>
          </cell>
          <cell r="M1800">
            <v>-45020.71</v>
          </cell>
          <cell r="AF1800" t="str">
            <v>Balance sheet</v>
          </cell>
        </row>
        <row r="1801">
          <cell r="D1801" t="str">
            <v>2</v>
          </cell>
          <cell r="M1801">
            <v>45020.71</v>
          </cell>
          <cell r="AF1801" t="str">
            <v>P&amp;L</v>
          </cell>
        </row>
        <row r="1802">
          <cell r="D1802" t="str">
            <v>2</v>
          </cell>
          <cell r="M1802">
            <v>-45671.040000000001</v>
          </cell>
          <cell r="AF1802" t="str">
            <v>Balance sheet</v>
          </cell>
        </row>
        <row r="1803">
          <cell r="D1803" t="str">
            <v>2</v>
          </cell>
          <cell r="M1803">
            <v>45671.040000000001</v>
          </cell>
          <cell r="AF1803" t="str">
            <v>P&amp;L</v>
          </cell>
        </row>
        <row r="1804">
          <cell r="D1804" t="str">
            <v>2</v>
          </cell>
          <cell r="M1804">
            <v>-2916.67</v>
          </cell>
          <cell r="AF1804" t="str">
            <v>Balance sheet</v>
          </cell>
        </row>
        <row r="1805">
          <cell r="D1805" t="str">
            <v>2</v>
          </cell>
          <cell r="M1805">
            <v>2916.67</v>
          </cell>
          <cell r="AF1805" t="str">
            <v>Balance sheet</v>
          </cell>
        </row>
        <row r="1806">
          <cell r="D1806" t="str">
            <v>2</v>
          </cell>
          <cell r="M1806">
            <v>8.82</v>
          </cell>
          <cell r="AF1806" t="str">
            <v>Balance sheet</v>
          </cell>
        </row>
        <row r="1807">
          <cell r="D1807" t="str">
            <v>2</v>
          </cell>
          <cell r="M1807">
            <v>-8.82</v>
          </cell>
          <cell r="AF1807" t="str">
            <v>Balance sheet</v>
          </cell>
        </row>
        <row r="1808">
          <cell r="D1808" t="str">
            <v>2</v>
          </cell>
          <cell r="M1808">
            <v>14.49</v>
          </cell>
          <cell r="AF1808" t="str">
            <v>Balance sheet</v>
          </cell>
        </row>
        <row r="1809">
          <cell r="D1809" t="str">
            <v>2</v>
          </cell>
          <cell r="M1809">
            <v>-14.49</v>
          </cell>
          <cell r="AF1809" t="str">
            <v>Balance sheet</v>
          </cell>
        </row>
        <row r="1810">
          <cell r="D1810" t="str">
            <v>2</v>
          </cell>
          <cell r="M1810">
            <v>14.49</v>
          </cell>
          <cell r="AF1810" t="str">
            <v>Balance sheet</v>
          </cell>
        </row>
        <row r="1811">
          <cell r="D1811" t="str">
            <v>2</v>
          </cell>
          <cell r="M1811">
            <v>-14.49</v>
          </cell>
          <cell r="AF1811" t="str">
            <v>Balance sheet</v>
          </cell>
        </row>
        <row r="1812">
          <cell r="D1812" t="str">
            <v>2</v>
          </cell>
          <cell r="M1812">
            <v>-22936</v>
          </cell>
          <cell r="AF1812" t="str">
            <v>P&amp;L</v>
          </cell>
        </row>
        <row r="1813">
          <cell r="D1813" t="str">
            <v>2</v>
          </cell>
          <cell r="M1813">
            <v>22936</v>
          </cell>
          <cell r="AF1813" t="str">
            <v>Balance sheet</v>
          </cell>
        </row>
        <row r="1814">
          <cell r="D1814" t="str">
            <v>2</v>
          </cell>
          <cell r="M1814">
            <v>-64.349999999999994</v>
          </cell>
          <cell r="AF1814" t="str">
            <v>P&amp;L</v>
          </cell>
        </row>
        <row r="1815">
          <cell r="D1815" t="str">
            <v>2</v>
          </cell>
          <cell r="M1815">
            <v>-371.16</v>
          </cell>
          <cell r="AF1815" t="str">
            <v>P&amp;L</v>
          </cell>
        </row>
        <row r="1816">
          <cell r="D1816" t="str">
            <v>2</v>
          </cell>
          <cell r="M1816">
            <v>-13.38</v>
          </cell>
          <cell r="AF1816" t="str">
            <v>P&amp;L</v>
          </cell>
        </row>
        <row r="1817">
          <cell r="D1817" t="str">
            <v>2</v>
          </cell>
          <cell r="M1817">
            <v>-97.4</v>
          </cell>
          <cell r="AF1817" t="str">
            <v>P&amp;L</v>
          </cell>
        </row>
        <row r="1818">
          <cell r="D1818" t="str">
            <v>2</v>
          </cell>
          <cell r="M1818">
            <v>546.29</v>
          </cell>
          <cell r="AF1818" t="str">
            <v>Balance sheet</v>
          </cell>
        </row>
        <row r="1819">
          <cell r="D1819" t="str">
            <v>2</v>
          </cell>
          <cell r="M1819">
            <v>-40526.32</v>
          </cell>
          <cell r="AF1819" t="str">
            <v>Balance sheet</v>
          </cell>
        </row>
        <row r="1820">
          <cell r="D1820" t="str">
            <v>2</v>
          </cell>
          <cell r="M1820">
            <v>40526.32</v>
          </cell>
          <cell r="AF1820" t="str">
            <v>Balance sheet</v>
          </cell>
        </row>
        <row r="1821">
          <cell r="D1821" t="str">
            <v>2</v>
          </cell>
          <cell r="M1821">
            <v>-717.35</v>
          </cell>
          <cell r="AF1821" t="str">
            <v>Balance sheet</v>
          </cell>
        </row>
        <row r="1822">
          <cell r="D1822" t="str">
            <v>2</v>
          </cell>
          <cell r="M1822">
            <v>718.1</v>
          </cell>
          <cell r="AF1822" t="str">
            <v>Balance sheet</v>
          </cell>
        </row>
        <row r="1823">
          <cell r="D1823" t="str">
            <v>2</v>
          </cell>
          <cell r="M1823">
            <v>-0.75</v>
          </cell>
          <cell r="AF1823" t="str">
            <v>P&amp;L</v>
          </cell>
        </row>
        <row r="1824">
          <cell r="D1824" t="str">
            <v>2</v>
          </cell>
          <cell r="M1824">
            <v>-26742.03</v>
          </cell>
          <cell r="AF1824" t="str">
            <v>Balance sheet</v>
          </cell>
        </row>
        <row r="1825">
          <cell r="D1825" t="str">
            <v>2</v>
          </cell>
          <cell r="M1825">
            <v>26744.880000000001</v>
          </cell>
          <cell r="AF1825" t="str">
            <v>Balance sheet</v>
          </cell>
        </row>
        <row r="1826">
          <cell r="D1826" t="str">
            <v>2</v>
          </cell>
          <cell r="M1826">
            <v>-2.85</v>
          </cell>
          <cell r="AF1826" t="str">
            <v>P&amp;L</v>
          </cell>
        </row>
        <row r="1827">
          <cell r="D1827" t="str">
            <v>2</v>
          </cell>
          <cell r="M1827">
            <v>2916.67</v>
          </cell>
          <cell r="AF1827" t="str">
            <v>Balance sheet</v>
          </cell>
        </row>
        <row r="1828">
          <cell r="D1828" t="str">
            <v>2</v>
          </cell>
          <cell r="M1828">
            <v>-2552.09</v>
          </cell>
          <cell r="AF1828" t="str">
            <v>Balance sheet</v>
          </cell>
        </row>
        <row r="1829">
          <cell r="D1829" t="str">
            <v>2</v>
          </cell>
          <cell r="M1829">
            <v>-364.58</v>
          </cell>
          <cell r="AF1829" t="str">
            <v>Balance sheet</v>
          </cell>
        </row>
        <row r="1830">
          <cell r="D1830" t="str">
            <v>2</v>
          </cell>
          <cell r="M1830">
            <v>45020.71</v>
          </cell>
          <cell r="AF1830" t="str">
            <v>Balance sheet</v>
          </cell>
        </row>
        <row r="1831">
          <cell r="D1831" t="str">
            <v>2</v>
          </cell>
          <cell r="M1831">
            <v>-45020.71</v>
          </cell>
          <cell r="AF1831" t="str">
            <v>P&amp;L</v>
          </cell>
        </row>
        <row r="1832">
          <cell r="D1832" t="str">
            <v>2</v>
          </cell>
          <cell r="M1832">
            <v>-2916.67</v>
          </cell>
          <cell r="AF1832" t="str">
            <v>Balance sheet</v>
          </cell>
        </row>
        <row r="1833">
          <cell r="D1833" t="str">
            <v>2</v>
          </cell>
          <cell r="M1833">
            <v>2471.75</v>
          </cell>
          <cell r="AF1833" t="str">
            <v>Balance sheet</v>
          </cell>
        </row>
        <row r="1834">
          <cell r="D1834" t="str">
            <v>2</v>
          </cell>
          <cell r="M1834">
            <v>222.46</v>
          </cell>
          <cell r="AF1834" t="str">
            <v>Balance sheet</v>
          </cell>
        </row>
        <row r="1835">
          <cell r="D1835" t="str">
            <v>2</v>
          </cell>
          <cell r="M1835">
            <v>222.46</v>
          </cell>
          <cell r="AF1835" t="str">
            <v>Balance sheet</v>
          </cell>
        </row>
        <row r="1836">
          <cell r="D1836" t="str">
            <v>2</v>
          </cell>
          <cell r="M1836">
            <v>-718.1</v>
          </cell>
          <cell r="AF1836" t="str">
            <v>Balance sheet</v>
          </cell>
        </row>
        <row r="1837">
          <cell r="D1837" t="str">
            <v>10</v>
          </cell>
          <cell r="M1837">
            <v>17600</v>
          </cell>
          <cell r="AF1837" t="str">
            <v>P&amp;L</v>
          </cell>
        </row>
        <row r="1838">
          <cell r="D1838" t="str">
            <v>2</v>
          </cell>
          <cell r="M1838">
            <v>59.84</v>
          </cell>
          <cell r="AF1838" t="str">
            <v>Balance sheet</v>
          </cell>
        </row>
        <row r="1839">
          <cell r="D1839" t="str">
            <v>2</v>
          </cell>
          <cell r="M1839">
            <v>59.84</v>
          </cell>
          <cell r="AF1839" t="str">
            <v>Balance sheet</v>
          </cell>
        </row>
        <row r="1840">
          <cell r="D1840" t="str">
            <v>2</v>
          </cell>
          <cell r="M1840">
            <v>-66.489999999999995</v>
          </cell>
          <cell r="AF1840" t="str">
            <v>Balance sheet</v>
          </cell>
        </row>
        <row r="1842">
          <cell r="D1842" t="str">
            <v>1</v>
          </cell>
          <cell r="M1842">
            <v>-7298.09</v>
          </cell>
          <cell r="AF1842" t="str">
            <v>P&amp;L</v>
          </cell>
        </row>
        <row r="1843">
          <cell r="D1843" t="str">
            <v>1</v>
          </cell>
          <cell r="M1843">
            <v>-2977.37</v>
          </cell>
          <cell r="AF1843" t="str">
            <v>P&amp;L</v>
          </cell>
        </row>
        <row r="1844">
          <cell r="D1844" t="str">
            <v>1</v>
          </cell>
          <cell r="M1844">
            <v>-5154.87</v>
          </cell>
          <cell r="AF1844" t="str">
            <v>P&amp;L</v>
          </cell>
        </row>
        <row r="1845">
          <cell r="D1845" t="str">
            <v>1</v>
          </cell>
          <cell r="M1845">
            <v>-13566.62</v>
          </cell>
          <cell r="AF1845" t="str">
            <v>P&amp;L</v>
          </cell>
        </row>
        <row r="1846">
          <cell r="D1846" t="str">
            <v>1</v>
          </cell>
          <cell r="M1846">
            <v>-4660.78</v>
          </cell>
          <cell r="AF1846" t="str">
            <v>P&amp;L</v>
          </cell>
        </row>
        <row r="1847">
          <cell r="D1847" t="str">
            <v>1</v>
          </cell>
          <cell r="M1847">
            <v>-4196.16</v>
          </cell>
          <cell r="AF1847" t="str">
            <v>P&amp;L</v>
          </cell>
        </row>
        <row r="1848">
          <cell r="D1848" t="str">
            <v>1</v>
          </cell>
          <cell r="M1848">
            <v>-62695.51</v>
          </cell>
          <cell r="AF1848" t="str">
            <v>P&amp;L</v>
          </cell>
        </row>
        <row r="1849">
          <cell r="D1849" t="str">
            <v>1</v>
          </cell>
          <cell r="M1849">
            <v>-2768.04</v>
          </cell>
          <cell r="AF1849" t="str">
            <v>P&amp;L</v>
          </cell>
        </row>
        <row r="1850">
          <cell r="D1850" t="str">
            <v>1</v>
          </cell>
          <cell r="M1850">
            <v>-14465.22</v>
          </cell>
          <cell r="AF1850" t="str">
            <v>P&amp;L</v>
          </cell>
        </row>
        <row r="1851">
          <cell r="D1851" t="str">
            <v>1</v>
          </cell>
          <cell r="M1851">
            <v>-19222.900000000001</v>
          </cell>
          <cell r="AF1851" t="str">
            <v>P&amp;L</v>
          </cell>
        </row>
        <row r="1852">
          <cell r="D1852" t="str">
            <v>1</v>
          </cell>
          <cell r="M1852">
            <v>-7706.94</v>
          </cell>
          <cell r="AF1852" t="str">
            <v>P&amp;L</v>
          </cell>
        </row>
        <row r="1853">
          <cell r="D1853" t="str">
            <v>1</v>
          </cell>
          <cell r="M1853">
            <v>-13242.78</v>
          </cell>
          <cell r="AF1853" t="str">
            <v>P&amp;L</v>
          </cell>
        </row>
        <row r="1855">
          <cell r="D1855" t="str">
            <v>1</v>
          </cell>
          <cell r="M1855">
            <v>2927.2905695219092</v>
          </cell>
          <cell r="AF1855" t="str">
            <v>P&amp;L</v>
          </cell>
        </row>
        <row r="1856">
          <cell r="D1856" t="str">
            <v>1</v>
          </cell>
          <cell r="M1856">
            <v>2898.80978562872</v>
          </cell>
          <cell r="AF1856" t="str">
            <v>P&amp;L</v>
          </cell>
        </row>
        <row r="1857">
          <cell r="D1857" t="str">
            <v>1</v>
          </cell>
          <cell r="M1857">
            <v>5018.8481366780325</v>
          </cell>
          <cell r="AF1857" t="str">
            <v>P&amp;L</v>
          </cell>
        </row>
        <row r="1858">
          <cell r="D1858" t="str">
            <v>1</v>
          </cell>
          <cell r="M1858">
            <v>13208.631048839246</v>
          </cell>
          <cell r="AF1858" t="str">
            <v>P&amp;L</v>
          </cell>
        </row>
        <row r="1859">
          <cell r="D1859" t="str">
            <v>1</v>
          </cell>
          <cell r="M1859">
            <v>4537.7898962321242</v>
          </cell>
          <cell r="AF1859" t="str">
            <v>P&amp;L</v>
          </cell>
        </row>
        <row r="1860">
          <cell r="D1860" t="str">
            <v>1</v>
          </cell>
          <cell r="M1860">
            <v>6003.1952044352274</v>
          </cell>
          <cell r="AF1860" t="str">
            <v>P&amp;L</v>
          </cell>
        </row>
        <row r="1861">
          <cell r="D1861" t="str">
            <v>1</v>
          </cell>
          <cell r="M1861">
            <v>54668.348468769669</v>
          </cell>
          <cell r="AF1861" t="str">
            <v>P&amp;L</v>
          </cell>
        </row>
        <row r="1862">
          <cell r="D1862" t="str">
            <v>1</v>
          </cell>
          <cell r="M1862">
            <v>2694.9941758930804</v>
          </cell>
          <cell r="AF1862" t="str">
            <v>P&amp;L</v>
          </cell>
        </row>
        <row r="1863">
          <cell r="D1863" t="str">
            <v>1</v>
          </cell>
          <cell r="M1863">
            <v>16426.069604273023</v>
          </cell>
          <cell r="AF1863" t="str">
            <v>P&amp;L</v>
          </cell>
        </row>
        <row r="1864">
          <cell r="D1864" t="str">
            <v>1</v>
          </cell>
          <cell r="M1864">
            <v>10725.017690903433</v>
          </cell>
          <cell r="AF1864" t="str">
            <v>P&amp;L</v>
          </cell>
        </row>
        <row r="1865">
          <cell r="D1865" t="str">
            <v>1</v>
          </cell>
          <cell r="M1865">
            <v>7503.5740252346723</v>
          </cell>
          <cell r="AF1865" t="str">
            <v>P&amp;L</v>
          </cell>
        </row>
        <row r="1866">
          <cell r="D1866" t="str">
            <v>1</v>
          </cell>
          <cell r="M1866">
            <v>12893.339870896669</v>
          </cell>
          <cell r="AF1866" t="str">
            <v>P&amp;L</v>
          </cell>
        </row>
        <row r="1867">
          <cell r="D1867" t="str">
            <v>1</v>
          </cell>
          <cell r="M1867">
            <v>4085.6199995806005</v>
          </cell>
          <cell r="AF1867" t="str">
            <v>P&amp;L</v>
          </cell>
        </row>
        <row r="1868">
          <cell r="D1868" t="str">
            <v>1</v>
          </cell>
          <cell r="M1868">
            <v>0</v>
          </cell>
          <cell r="AF1868" t="str">
            <v>P&amp;L</v>
          </cell>
        </row>
        <row r="1869">
          <cell r="D1869" t="str">
            <v>1</v>
          </cell>
          <cell r="M1869">
            <v>0</v>
          </cell>
          <cell r="AF1869" t="str">
            <v>P&amp;L</v>
          </cell>
        </row>
        <row r="1870">
          <cell r="D1870" t="str">
            <v>1</v>
          </cell>
          <cell r="M1870">
            <v>6372.797902225373</v>
          </cell>
          <cell r="AF1870" t="str">
            <v>P&amp;L</v>
          </cell>
        </row>
        <row r="1871">
          <cell r="D1871" t="str">
            <v>1</v>
          </cell>
          <cell r="M1871">
            <v>0</v>
          </cell>
          <cell r="AF1871" t="str">
            <v>P&amp;L</v>
          </cell>
        </row>
        <row r="1872">
          <cell r="D1872" t="str">
            <v>1</v>
          </cell>
          <cell r="M1872">
            <v>7990.6399310330517</v>
          </cell>
          <cell r="AF1872" t="str">
            <v>P&amp;L</v>
          </cell>
        </row>
        <row r="1873">
          <cell r="D1873" t="str">
            <v>1</v>
          </cell>
          <cell r="M1873">
            <v>0</v>
          </cell>
          <cell r="AF1873" t="str">
            <v>P&amp;L</v>
          </cell>
        </row>
        <row r="1876">
          <cell r="D1876" t="str">
            <v>2</v>
          </cell>
          <cell r="M1876">
            <v>-7298.09</v>
          </cell>
          <cell r="AF1876" t="str">
            <v>P&amp;L</v>
          </cell>
        </row>
        <row r="1877">
          <cell r="D1877" t="str">
            <v>2</v>
          </cell>
          <cell r="M1877">
            <v>-2977.37</v>
          </cell>
          <cell r="AF1877" t="str">
            <v>P&amp;L</v>
          </cell>
        </row>
        <row r="1878">
          <cell r="D1878" t="str">
            <v>2</v>
          </cell>
          <cell r="M1878">
            <v>-5154.87</v>
          </cell>
          <cell r="AF1878" t="str">
            <v>P&amp;L</v>
          </cell>
        </row>
        <row r="1879">
          <cell r="D1879" t="str">
            <v>2</v>
          </cell>
          <cell r="M1879">
            <v>-13566.62</v>
          </cell>
          <cell r="AF1879" t="str">
            <v>P&amp;L</v>
          </cell>
        </row>
        <row r="1880">
          <cell r="D1880" t="str">
            <v>2</v>
          </cell>
          <cell r="M1880">
            <v>-4660.78</v>
          </cell>
          <cell r="AF1880" t="str">
            <v>P&amp;L</v>
          </cell>
        </row>
        <row r="1881">
          <cell r="D1881" t="str">
            <v>2</v>
          </cell>
          <cell r="M1881">
            <v>-4196.16</v>
          </cell>
          <cell r="AF1881" t="str">
            <v>P&amp;L</v>
          </cell>
        </row>
        <row r="1882">
          <cell r="D1882" t="str">
            <v>2</v>
          </cell>
          <cell r="M1882">
            <v>-62695.51</v>
          </cell>
          <cell r="AF1882" t="str">
            <v>P&amp;L</v>
          </cell>
        </row>
        <row r="1883">
          <cell r="D1883" t="str">
            <v>2</v>
          </cell>
          <cell r="M1883">
            <v>-2768.04</v>
          </cell>
          <cell r="AF1883" t="str">
            <v>P&amp;L</v>
          </cell>
        </row>
        <row r="1884">
          <cell r="D1884" t="str">
            <v>2</v>
          </cell>
          <cell r="M1884">
            <v>-14465.22</v>
          </cell>
          <cell r="AF1884" t="str">
            <v>P&amp;L</v>
          </cell>
        </row>
        <row r="1885">
          <cell r="D1885" t="str">
            <v>2</v>
          </cell>
          <cell r="M1885">
            <v>-19222.900000000001</v>
          </cell>
          <cell r="AF1885" t="str">
            <v>P&amp;L</v>
          </cell>
        </row>
        <row r="1886">
          <cell r="D1886" t="str">
            <v>2</v>
          </cell>
          <cell r="M1886">
            <v>-7706.94</v>
          </cell>
          <cell r="AF1886" t="str">
            <v>P&amp;L</v>
          </cell>
        </row>
        <row r="1887">
          <cell r="D1887" t="str">
            <v>2</v>
          </cell>
          <cell r="M1887">
            <v>-13242.78</v>
          </cell>
          <cell r="AF1887" t="str">
            <v>P&amp;L</v>
          </cell>
        </row>
        <row r="1890">
          <cell r="D1890" t="str">
            <v>2</v>
          </cell>
          <cell r="M1890">
            <v>2927.2905695219092</v>
          </cell>
          <cell r="AF1890" t="str">
            <v>P&amp;L</v>
          </cell>
        </row>
        <row r="1891">
          <cell r="D1891" t="str">
            <v>2</v>
          </cell>
          <cell r="M1891">
            <v>2898.80978562872</v>
          </cell>
          <cell r="AF1891" t="str">
            <v>P&amp;L</v>
          </cell>
        </row>
        <row r="1892">
          <cell r="D1892" t="str">
            <v>2</v>
          </cell>
          <cell r="M1892">
            <v>5018.8481366780325</v>
          </cell>
          <cell r="AF1892" t="str">
            <v>P&amp;L</v>
          </cell>
        </row>
        <row r="1893">
          <cell r="D1893" t="str">
            <v>2</v>
          </cell>
          <cell r="M1893">
            <v>13208.631048839246</v>
          </cell>
          <cell r="AF1893" t="str">
            <v>P&amp;L</v>
          </cell>
        </row>
        <row r="1894">
          <cell r="D1894" t="str">
            <v>2</v>
          </cell>
          <cell r="M1894">
            <v>4537.7898962321242</v>
          </cell>
          <cell r="AF1894" t="str">
            <v>P&amp;L</v>
          </cell>
        </row>
        <row r="1895">
          <cell r="D1895" t="str">
            <v>2</v>
          </cell>
          <cell r="M1895">
            <v>6003.1952044352274</v>
          </cell>
          <cell r="AF1895" t="str">
            <v>P&amp;L</v>
          </cell>
        </row>
        <row r="1896">
          <cell r="D1896" t="str">
            <v>2</v>
          </cell>
          <cell r="M1896">
            <v>54668.348468769669</v>
          </cell>
          <cell r="AF1896" t="str">
            <v>P&amp;L</v>
          </cell>
        </row>
        <row r="1897">
          <cell r="D1897" t="str">
            <v>2</v>
          </cell>
          <cell r="M1897">
            <v>2694.9941758930804</v>
          </cell>
          <cell r="AF1897" t="str">
            <v>P&amp;L</v>
          </cell>
        </row>
        <row r="1898">
          <cell r="D1898" t="str">
            <v>2</v>
          </cell>
          <cell r="M1898">
            <v>16426.069604273023</v>
          </cell>
          <cell r="AF1898" t="str">
            <v>P&amp;L</v>
          </cell>
        </row>
        <row r="1899">
          <cell r="D1899" t="str">
            <v>2</v>
          </cell>
          <cell r="M1899">
            <v>10725.017690903433</v>
          </cell>
          <cell r="AF1899" t="str">
            <v>P&amp;L</v>
          </cell>
        </row>
        <row r="1900">
          <cell r="D1900" t="str">
            <v>2</v>
          </cell>
          <cell r="M1900">
            <v>7503.5740252346723</v>
          </cell>
          <cell r="AF1900" t="str">
            <v>P&amp;L</v>
          </cell>
        </row>
        <row r="1901">
          <cell r="D1901" t="str">
            <v>2</v>
          </cell>
          <cell r="M1901">
            <v>12893.339870896669</v>
          </cell>
          <cell r="AF1901" t="str">
            <v>P&amp;L</v>
          </cell>
        </row>
        <row r="1902">
          <cell r="D1902" t="str">
            <v>2</v>
          </cell>
          <cell r="M1902">
            <v>4085.6199995806005</v>
          </cell>
          <cell r="AF1902" t="str">
            <v>P&amp;L</v>
          </cell>
        </row>
        <row r="1903">
          <cell r="D1903" t="str">
            <v>2</v>
          </cell>
          <cell r="M1903">
            <v>0</v>
          </cell>
          <cell r="AF1903" t="str">
            <v>P&amp;L</v>
          </cell>
        </row>
        <row r="1904">
          <cell r="D1904" t="str">
            <v>2</v>
          </cell>
          <cell r="M1904">
            <v>0</v>
          </cell>
          <cell r="AF1904" t="str">
            <v>P&amp;L</v>
          </cell>
        </row>
        <row r="1905">
          <cell r="D1905" t="str">
            <v>2</v>
          </cell>
          <cell r="M1905">
            <v>6372.797902225373</v>
          </cell>
          <cell r="AF1905" t="str">
            <v>P&amp;L</v>
          </cell>
        </row>
        <row r="1906">
          <cell r="D1906" t="str">
            <v>2</v>
          </cell>
          <cell r="M1906">
            <v>0</v>
          </cell>
          <cell r="AF1906" t="str">
            <v>P&amp;L</v>
          </cell>
        </row>
        <row r="1907">
          <cell r="D1907" t="str">
            <v>2</v>
          </cell>
          <cell r="M1907">
            <v>7990.6399310330517</v>
          </cell>
          <cell r="AF1907" t="str">
            <v>P&amp;L</v>
          </cell>
        </row>
        <row r="1908">
          <cell r="D1908" t="str">
            <v>2</v>
          </cell>
          <cell r="M1908">
            <v>0</v>
          </cell>
          <cell r="AF1908" t="str">
            <v>P&amp;L</v>
          </cell>
        </row>
        <row r="1909">
          <cell r="D1909" t="str">
            <v>1</v>
          </cell>
          <cell r="M1909">
            <v>-82422.719999999972</v>
          </cell>
          <cell r="AF1909" t="str">
            <v>P&amp;L</v>
          </cell>
        </row>
        <row r="1910">
          <cell r="D1910" t="str">
            <v>1</v>
          </cell>
          <cell r="M1910">
            <v>-19579.490000000002</v>
          </cell>
          <cell r="AF1910" t="str">
            <v>P&amp;L</v>
          </cell>
        </row>
        <row r="1911">
          <cell r="D1911" t="str">
            <v>1</v>
          </cell>
          <cell r="M1911">
            <v>-9924.58</v>
          </cell>
          <cell r="AF1911" t="str">
            <v>P&amp;L</v>
          </cell>
        </row>
        <row r="1912">
          <cell r="D1912" t="str">
            <v>1</v>
          </cell>
          <cell r="M1912">
            <v>-17182.91</v>
          </cell>
          <cell r="AF1912" t="str">
            <v>P&amp;L</v>
          </cell>
        </row>
        <row r="1913">
          <cell r="D1913" t="str">
            <v>1</v>
          </cell>
          <cell r="M1913">
            <v>-45222.06</v>
          </cell>
          <cell r="AF1913" t="str">
            <v>P&amp;L</v>
          </cell>
        </row>
        <row r="1914">
          <cell r="D1914" t="str">
            <v>1</v>
          </cell>
          <cell r="M1914">
            <v>-5592.9</v>
          </cell>
          <cell r="AF1914" t="str">
            <v>P&amp;L</v>
          </cell>
        </row>
        <row r="1915">
          <cell r="D1915" t="str">
            <v>1</v>
          </cell>
          <cell r="M1915">
            <v>-20553.060000000001</v>
          </cell>
          <cell r="AF1915" t="str">
            <v>P&amp;L</v>
          </cell>
        </row>
        <row r="1916">
          <cell r="D1916" t="str">
            <v>1</v>
          </cell>
          <cell r="M1916">
            <v>0</v>
          </cell>
          <cell r="AF1916" t="str">
            <v>P&amp;L</v>
          </cell>
        </row>
        <row r="1917">
          <cell r="D1917" t="str">
            <v>1</v>
          </cell>
          <cell r="M1917">
            <v>-175102.34</v>
          </cell>
          <cell r="AF1917" t="str">
            <v>P&amp;L</v>
          </cell>
        </row>
        <row r="1918">
          <cell r="D1918" t="str">
            <v>1</v>
          </cell>
          <cell r="M1918">
            <v>-21265.85</v>
          </cell>
          <cell r="AF1918" t="str">
            <v>P&amp;L</v>
          </cell>
        </row>
        <row r="1919">
          <cell r="D1919" t="str">
            <v>1</v>
          </cell>
          <cell r="M1919">
            <v>0</v>
          </cell>
          <cell r="AF1919" t="str">
            <v>P&amp;L</v>
          </cell>
        </row>
        <row r="1920">
          <cell r="D1920" t="str">
            <v>1</v>
          </cell>
          <cell r="M1920">
            <v>-38241.49</v>
          </cell>
          <cell r="AF1920" t="str">
            <v>P&amp;L</v>
          </cell>
        </row>
        <row r="1921">
          <cell r="D1921" t="str">
            <v>1</v>
          </cell>
          <cell r="M1921">
            <v>-31821.51</v>
          </cell>
          <cell r="AF1921" t="str">
            <v>P&amp;L</v>
          </cell>
        </row>
        <row r="1922">
          <cell r="D1922" t="str">
            <v>1</v>
          </cell>
          <cell r="M1922">
            <v>0</v>
          </cell>
          <cell r="AF1922" t="str">
            <v>P&amp;L</v>
          </cell>
        </row>
        <row r="1923">
          <cell r="D1923" t="str">
            <v>1</v>
          </cell>
          <cell r="M1923">
            <v>-25689.8</v>
          </cell>
          <cell r="AF1923" t="str">
            <v>P&amp;L</v>
          </cell>
        </row>
        <row r="1924">
          <cell r="D1924" t="str">
            <v>1</v>
          </cell>
          <cell r="M1924">
            <v>-18230.98</v>
          </cell>
          <cell r="AF1924" t="str">
            <v>P&amp;L</v>
          </cell>
        </row>
        <row r="1925">
          <cell r="D1925" t="str">
            <v>1</v>
          </cell>
          <cell r="M1925">
            <v>14745.963145623293</v>
          </cell>
          <cell r="AF1925" t="str">
            <v>P&amp;L</v>
          </cell>
        </row>
        <row r="1926">
          <cell r="D1926" t="str">
            <v>1</v>
          </cell>
          <cell r="M1926">
            <v>10331.126378944511</v>
          </cell>
          <cell r="AF1926" t="str">
            <v>P&amp;L</v>
          </cell>
        </row>
        <row r="1927">
          <cell r="D1927" t="str">
            <v>1</v>
          </cell>
          <cell r="M1927">
            <v>10230.610707273419</v>
          </cell>
          <cell r="AF1927" t="str">
            <v>P&amp;L</v>
          </cell>
        </row>
        <row r="1928">
          <cell r="D1928" t="str">
            <v>1</v>
          </cell>
          <cell r="M1928">
            <v>17712.746017290392</v>
          </cell>
          <cell r="AF1928" t="str">
            <v>P&amp;L</v>
          </cell>
        </row>
        <row r="1929">
          <cell r="D1929" t="str">
            <v>1</v>
          </cell>
          <cell r="M1929">
            <v>64005.317133280703</v>
          </cell>
          <cell r="AF1929" t="str">
            <v>P&amp;L</v>
          </cell>
        </row>
        <row r="1930">
          <cell r="D1930" t="str">
            <v>1</v>
          </cell>
          <cell r="M1930">
            <v>27940.367325666022</v>
          </cell>
          <cell r="AF1930" t="str">
            <v>P&amp;L</v>
          </cell>
        </row>
        <row r="1931">
          <cell r="D1931" t="str">
            <v>1</v>
          </cell>
          <cell r="M1931">
            <v>21186.748244340895</v>
          </cell>
          <cell r="AF1931" t="str">
            <v>P&amp;L</v>
          </cell>
        </row>
        <row r="1932">
          <cell r="D1932" t="str">
            <v>1</v>
          </cell>
          <cell r="M1932">
            <v>22491.166815091954</v>
          </cell>
          <cell r="AF1932" t="str">
            <v>P&amp;L</v>
          </cell>
        </row>
        <row r="1933">
          <cell r="D1933" t="str">
            <v>1</v>
          </cell>
          <cell r="M1933">
            <v>153018.15453892958</v>
          </cell>
          <cell r="AF1933" t="str">
            <v>P&amp;L</v>
          </cell>
        </row>
        <row r="1934">
          <cell r="D1934" t="str">
            <v>1</v>
          </cell>
          <cell r="M1934">
            <v>20117.159411531426</v>
          </cell>
          <cell r="AF1934" t="str">
            <v>P&amp;L</v>
          </cell>
        </row>
        <row r="1935">
          <cell r="D1935" t="str">
            <v>1</v>
          </cell>
          <cell r="M1935">
            <v>0</v>
          </cell>
          <cell r="AF1935" t="str">
            <v>P&amp;L</v>
          </cell>
        </row>
        <row r="1936">
          <cell r="D1936" t="str">
            <v>1</v>
          </cell>
          <cell r="M1936">
            <v>40326.012988098912</v>
          </cell>
          <cell r="AF1936" t="str">
            <v>P&amp;L</v>
          </cell>
        </row>
        <row r="1937">
          <cell r="D1937" t="str">
            <v>1</v>
          </cell>
          <cell r="M1937">
            <v>3910.6537698585271</v>
          </cell>
          <cell r="AF1937" t="str">
            <v>P&amp;L</v>
          </cell>
        </row>
        <row r="1938">
          <cell r="D1938" t="str">
            <v>1</v>
          </cell>
          <cell r="M1938">
            <v>0</v>
          </cell>
          <cell r="AF1938" t="str">
            <v>P&amp;L</v>
          </cell>
        </row>
        <row r="1939">
          <cell r="D1939" t="str">
            <v>1</v>
          </cell>
          <cell r="M1939">
            <v>26481.953091908312</v>
          </cell>
          <cell r="AF1939" t="str">
            <v>P&amp;L</v>
          </cell>
        </row>
        <row r="1940">
          <cell r="D1940" t="str">
            <v>1</v>
          </cell>
          <cell r="M1940">
            <v>18237.638697701099</v>
          </cell>
          <cell r="AF1940" t="str">
            <v>P&amp;L</v>
          </cell>
        </row>
        <row r="1941">
          <cell r="D1941" t="str">
            <v>1</v>
          </cell>
          <cell r="M1941">
            <v>15251.651207571082</v>
          </cell>
          <cell r="AF1941" t="str">
            <v>P&amp;L</v>
          </cell>
        </row>
        <row r="1942">
          <cell r="D1942" t="str">
            <v>1</v>
          </cell>
          <cell r="M1942">
            <v>12764.917048788793</v>
          </cell>
          <cell r="AF1942" t="str">
            <v>P&amp;L</v>
          </cell>
        </row>
        <row r="1943">
          <cell r="D1943" t="str">
            <v>1</v>
          </cell>
          <cell r="M1943">
            <v>28200.92813322099</v>
          </cell>
          <cell r="AF1943" t="str">
            <v>P&amp;L</v>
          </cell>
        </row>
        <row r="1944">
          <cell r="D1944" t="str">
            <v>1</v>
          </cell>
          <cell r="M1944">
            <v>3876.5753448800792</v>
          </cell>
          <cell r="AF1944" t="str">
            <v>P&amp;L</v>
          </cell>
        </row>
        <row r="1945">
          <cell r="D1945" t="str">
            <v>2</v>
          </cell>
          <cell r="M1945">
            <v>-49354.810000000056</v>
          </cell>
          <cell r="AF1945" t="str">
            <v>P&amp;L</v>
          </cell>
        </row>
        <row r="1946">
          <cell r="D1946" t="str">
            <v>2</v>
          </cell>
          <cell r="M1946">
            <v>-17294</v>
          </cell>
          <cell r="AF1946" t="str">
            <v>P&amp;L</v>
          </cell>
        </row>
        <row r="1947">
          <cell r="D1947" t="str">
            <v>2</v>
          </cell>
          <cell r="M1947">
            <v>-7055.37</v>
          </cell>
          <cell r="AF1947" t="str">
            <v>P&amp;L</v>
          </cell>
        </row>
        <row r="1948">
          <cell r="D1948" t="str">
            <v>2</v>
          </cell>
          <cell r="M1948">
            <v>-12215.3</v>
          </cell>
          <cell r="AF1948" t="str">
            <v>P&amp;L</v>
          </cell>
        </row>
        <row r="1949">
          <cell r="D1949" t="str">
            <v>2</v>
          </cell>
          <cell r="M1949">
            <v>-32148.29</v>
          </cell>
          <cell r="AF1949" t="str">
            <v>P&amp;L</v>
          </cell>
        </row>
        <row r="1950">
          <cell r="D1950" t="str">
            <v>2</v>
          </cell>
          <cell r="M1950">
            <v>-1369.7099999999991</v>
          </cell>
          <cell r="AF1950" t="str">
            <v>P&amp;L</v>
          </cell>
        </row>
        <row r="1951">
          <cell r="D1951" t="str">
            <v>2</v>
          </cell>
          <cell r="M1951">
            <v>-14611.13</v>
          </cell>
          <cell r="AF1951" t="str">
            <v>P&amp;L</v>
          </cell>
        </row>
        <row r="1952">
          <cell r="D1952" t="str">
            <v>2</v>
          </cell>
          <cell r="M1952">
            <v>0</v>
          </cell>
          <cell r="AF1952" t="str">
            <v>P&amp;L</v>
          </cell>
        </row>
        <row r="1953">
          <cell r="D1953" t="str">
            <v>2</v>
          </cell>
          <cell r="M1953">
            <v>-330177.87</v>
          </cell>
          <cell r="AF1953" t="str">
            <v>P&amp;L</v>
          </cell>
        </row>
        <row r="1954">
          <cell r="D1954" t="str">
            <v>2</v>
          </cell>
          <cell r="M1954">
            <v>-13054.75</v>
          </cell>
          <cell r="AF1954" t="str">
            <v>P&amp;L</v>
          </cell>
        </row>
        <row r="1955">
          <cell r="D1955" t="str">
            <v>2</v>
          </cell>
          <cell r="M1955">
            <v>0</v>
          </cell>
          <cell r="AF1955" t="str">
            <v>P&amp;L</v>
          </cell>
        </row>
        <row r="1956">
          <cell r="D1956" t="str">
            <v>2</v>
          </cell>
          <cell r="M1956">
            <v>-22468.73</v>
          </cell>
          <cell r="AF1956" t="str">
            <v>P&amp;L</v>
          </cell>
        </row>
        <row r="1957">
          <cell r="D1957" t="str">
            <v>2</v>
          </cell>
          <cell r="M1957">
            <v>-14167.509999999998</v>
          </cell>
          <cell r="AF1957" t="str">
            <v>P&amp;L</v>
          </cell>
        </row>
        <row r="1958">
          <cell r="D1958" t="str">
            <v>2</v>
          </cell>
          <cell r="M1958">
            <v>0</v>
          </cell>
          <cell r="AF1958" t="str">
            <v>P&amp;L</v>
          </cell>
        </row>
        <row r="1959">
          <cell r="D1959" t="str">
            <v>2</v>
          </cell>
          <cell r="M1959">
            <v>-18262.830000000002</v>
          </cell>
          <cell r="AF1959" t="str">
            <v>P&amp;L</v>
          </cell>
        </row>
        <row r="1960">
          <cell r="D1960" t="str">
            <v>2</v>
          </cell>
          <cell r="M1960">
            <v>-6168.4000000000015</v>
          </cell>
          <cell r="AF1960" t="str">
            <v>P&amp;L</v>
          </cell>
        </row>
        <row r="1961">
          <cell r="D1961" t="str">
            <v>2</v>
          </cell>
          <cell r="M1961">
            <v>15835.134109727605</v>
          </cell>
          <cell r="AF1961" t="str">
            <v>P&amp;L</v>
          </cell>
        </row>
        <row r="1962">
          <cell r="D1962" t="str">
            <v>2</v>
          </cell>
          <cell r="M1962">
            <v>11063.480364663021</v>
          </cell>
          <cell r="AF1962" t="str">
            <v>P&amp;L</v>
          </cell>
        </row>
        <row r="1963">
          <cell r="D1963" t="str">
            <v>2</v>
          </cell>
          <cell r="M1963">
            <v>10979.026316077807</v>
          </cell>
          <cell r="AF1963" t="str">
            <v>P&amp;L</v>
          </cell>
        </row>
        <row r="1964">
          <cell r="D1964" t="str">
            <v>2</v>
          </cell>
          <cell r="M1964">
            <v>19002.160931673126</v>
          </cell>
          <cell r="AF1964" t="str">
            <v>P&amp;L</v>
          </cell>
        </row>
        <row r="1965">
          <cell r="D1965" t="str">
            <v>2</v>
          </cell>
          <cell r="M1965">
            <v>59893.240411330014</v>
          </cell>
          <cell r="AF1965" t="str">
            <v>P&amp;L</v>
          </cell>
        </row>
        <row r="1966">
          <cell r="D1966" t="str">
            <v>2</v>
          </cell>
          <cell r="M1966">
            <v>25975.831535226716</v>
          </cell>
          <cell r="AF1966" t="str">
            <v>P&amp;L</v>
          </cell>
        </row>
        <row r="1967">
          <cell r="D1967" t="str">
            <v>2</v>
          </cell>
          <cell r="M1967">
            <v>23083.825099796515</v>
          </cell>
          <cell r="AF1967" t="str">
            <v>P&amp;L</v>
          </cell>
        </row>
        <row r="1968">
          <cell r="D1968" t="str">
            <v>2</v>
          </cell>
          <cell r="M1968">
            <v>18298.658706958297</v>
          </cell>
          <cell r="AF1968" t="str">
            <v>P&amp;L</v>
          </cell>
        </row>
        <row r="1969">
          <cell r="D1969" t="str">
            <v>2</v>
          </cell>
          <cell r="M1969">
            <v>161992.4186284162</v>
          </cell>
          <cell r="AF1969" t="str">
            <v>P&amp;L</v>
          </cell>
        </row>
        <row r="1970">
          <cell r="D1970" t="str">
            <v>2</v>
          </cell>
          <cell r="M1970">
            <v>6169.7145107490751</v>
          </cell>
          <cell r="AF1970" t="str">
            <v>P&amp;L</v>
          </cell>
        </row>
        <row r="1971">
          <cell r="D1971" t="str">
            <v>2</v>
          </cell>
          <cell r="M1971">
            <v>0</v>
          </cell>
          <cell r="AF1971" t="str">
            <v>P&amp;L</v>
          </cell>
        </row>
        <row r="1972">
          <cell r="D1972" t="str">
            <v>2</v>
          </cell>
          <cell r="M1972">
            <v>42458.456593382667</v>
          </cell>
          <cell r="AF1972" t="str">
            <v>P&amp;L</v>
          </cell>
        </row>
        <row r="1973">
          <cell r="D1973" t="str">
            <v>2</v>
          </cell>
          <cell r="M1973">
            <v>5119.6817851441674</v>
          </cell>
          <cell r="AF1973" t="str">
            <v>P&amp;L</v>
          </cell>
        </row>
        <row r="1974">
          <cell r="D1974" t="str">
            <v>2</v>
          </cell>
          <cell r="M1974">
            <v>4145.9252536918775</v>
          </cell>
          <cell r="AF1974" t="str">
            <v>P&amp;L</v>
          </cell>
        </row>
        <row r="1975">
          <cell r="D1975" t="str">
            <v>2</v>
          </cell>
          <cell r="M1975">
            <v>28433.144537183965</v>
          </cell>
          <cell r="AF1975" t="str">
            <v>P&amp;L</v>
          </cell>
        </row>
        <row r="1976">
          <cell r="D1976" t="str">
            <v>2</v>
          </cell>
          <cell r="M1976">
            <v>22153.189285378958</v>
          </cell>
          <cell r="AF1976" t="str">
            <v>P&amp;L</v>
          </cell>
        </row>
        <row r="1977">
          <cell r="D1977" t="str">
            <v>2</v>
          </cell>
          <cell r="M1977">
            <v>18016.311931728207</v>
          </cell>
          <cell r="AF1977" t="str">
            <v>P&amp;L</v>
          </cell>
        </row>
        <row r="1978">
          <cell r="D1978" t="str">
            <v>2</v>
          </cell>
          <cell r="M1978">
            <v>17735.122176963741</v>
          </cell>
          <cell r="AF1978" t="str">
            <v>P&amp;L</v>
          </cell>
        </row>
        <row r="1979">
          <cell r="D1979" t="str">
            <v>2</v>
          </cell>
          <cell r="M1979">
            <v>40392.065842781434</v>
          </cell>
          <cell r="AF1979" t="str">
            <v>P&amp;L</v>
          </cell>
        </row>
        <row r="1980">
          <cell r="D1980" t="str">
            <v>2</v>
          </cell>
          <cell r="M1980">
            <v>7601.3119791267527</v>
          </cell>
          <cell r="AF1980" t="str">
            <v>P&amp;L</v>
          </cell>
        </row>
        <row r="1983">
          <cell r="D1983" t="str">
            <v>3</v>
          </cell>
          <cell r="M1983">
            <v>169.63</v>
          </cell>
          <cell r="AF1983" t="str">
            <v>P&amp;L</v>
          </cell>
        </row>
        <row r="1984">
          <cell r="D1984" t="str">
            <v>3</v>
          </cell>
          <cell r="M1984">
            <v>-169.63</v>
          </cell>
          <cell r="AF1984" t="str">
            <v>Balance sheet</v>
          </cell>
        </row>
        <row r="1985">
          <cell r="D1985" t="str">
            <v>3</v>
          </cell>
          <cell r="M1985">
            <v>65.78</v>
          </cell>
          <cell r="AF1985" t="str">
            <v>P&amp;L</v>
          </cell>
        </row>
        <row r="1986">
          <cell r="D1986" t="str">
            <v>3</v>
          </cell>
          <cell r="M1986">
            <v>-65.78</v>
          </cell>
          <cell r="AF1986" t="str">
            <v>Balance sheet</v>
          </cell>
        </row>
        <row r="1987">
          <cell r="D1987" t="str">
            <v>3</v>
          </cell>
          <cell r="M1987">
            <v>-0.28000000000000003</v>
          </cell>
          <cell r="AF1987" t="str">
            <v>P&amp;L</v>
          </cell>
        </row>
        <row r="1988">
          <cell r="D1988" t="str">
            <v>3</v>
          </cell>
          <cell r="M1988">
            <v>0.28000000000000003</v>
          </cell>
          <cell r="AF1988" t="str">
            <v>Balance sheet</v>
          </cell>
        </row>
        <row r="1989">
          <cell r="D1989" t="str">
            <v>3</v>
          </cell>
          <cell r="M1989">
            <v>16.260000000000002</v>
          </cell>
          <cell r="AF1989" t="str">
            <v>P&amp;L</v>
          </cell>
        </row>
        <row r="1990">
          <cell r="D1990" t="str">
            <v>3</v>
          </cell>
          <cell r="M1990">
            <v>-16.260000000000002</v>
          </cell>
          <cell r="AF1990" t="str">
            <v>Balance sheet</v>
          </cell>
        </row>
        <row r="1991">
          <cell r="D1991" t="str">
            <v>3</v>
          </cell>
          <cell r="M1991">
            <v>-2.0499999999999998</v>
          </cell>
          <cell r="AF1991" t="str">
            <v>P&amp;L</v>
          </cell>
        </row>
        <row r="1992">
          <cell r="D1992" t="str">
            <v>3</v>
          </cell>
          <cell r="M1992">
            <v>2.0499999999999998</v>
          </cell>
          <cell r="AF1992" t="str">
            <v>Balance sheet</v>
          </cell>
        </row>
        <row r="1993">
          <cell r="D1993" t="str">
            <v>3</v>
          </cell>
          <cell r="M1993">
            <v>5312.21</v>
          </cell>
          <cell r="AF1993" t="str">
            <v>P&amp;L</v>
          </cell>
        </row>
        <row r="1994">
          <cell r="D1994" t="str">
            <v>3</v>
          </cell>
          <cell r="M1994">
            <v>-5312.21</v>
          </cell>
          <cell r="AF1994" t="str">
            <v>Balance sheet</v>
          </cell>
        </row>
        <row r="1995">
          <cell r="D1995" t="str">
            <v>3</v>
          </cell>
          <cell r="M1995">
            <v>16702.87</v>
          </cell>
          <cell r="AF1995" t="str">
            <v>P&amp;L</v>
          </cell>
        </row>
        <row r="1996">
          <cell r="D1996" t="str">
            <v>3</v>
          </cell>
          <cell r="M1996">
            <v>-16702.87</v>
          </cell>
          <cell r="AF1996" t="str">
            <v>Balance sheet</v>
          </cell>
        </row>
        <row r="1997">
          <cell r="D1997" t="str">
            <v>3</v>
          </cell>
          <cell r="M1997">
            <v>-2526.92</v>
          </cell>
          <cell r="AF1997" t="str">
            <v>P&amp;L</v>
          </cell>
        </row>
        <row r="1998">
          <cell r="D1998" t="str">
            <v>3</v>
          </cell>
          <cell r="M1998">
            <v>2526.92</v>
          </cell>
          <cell r="AF1998" t="str">
            <v>Balance sheet</v>
          </cell>
        </row>
        <row r="1999">
          <cell r="D1999" t="str">
            <v>3</v>
          </cell>
          <cell r="M1999">
            <v>270.63</v>
          </cell>
          <cell r="AF1999" t="str">
            <v>P&amp;L</v>
          </cell>
        </row>
        <row r="2000">
          <cell r="D2000" t="str">
            <v>3</v>
          </cell>
          <cell r="M2000">
            <v>-270.63</v>
          </cell>
          <cell r="AF2000" t="str">
            <v>Balance sheet</v>
          </cell>
        </row>
        <row r="2001">
          <cell r="D2001" t="str">
            <v>3</v>
          </cell>
          <cell r="M2001">
            <v>-41.98</v>
          </cell>
          <cell r="AF2001" t="str">
            <v>P&amp;L</v>
          </cell>
        </row>
        <row r="2002">
          <cell r="D2002" t="str">
            <v>3</v>
          </cell>
          <cell r="M2002">
            <v>41.98</v>
          </cell>
          <cell r="AF2002" t="str">
            <v>Balance sheet</v>
          </cell>
        </row>
        <row r="2003">
          <cell r="D2003" t="str">
            <v>3</v>
          </cell>
          <cell r="M2003">
            <v>-237.73</v>
          </cell>
          <cell r="AF2003" t="str">
            <v>P&amp;L</v>
          </cell>
        </row>
        <row r="2004">
          <cell r="D2004" t="str">
            <v>3</v>
          </cell>
          <cell r="M2004">
            <v>237.73</v>
          </cell>
          <cell r="AF2004" t="str">
            <v>Balance sheet</v>
          </cell>
        </row>
        <row r="2005">
          <cell r="D2005" t="str">
            <v>3</v>
          </cell>
          <cell r="M2005">
            <v>22.08</v>
          </cell>
          <cell r="AF2005" t="str">
            <v>P&amp;L</v>
          </cell>
        </row>
        <row r="2006">
          <cell r="D2006" t="str">
            <v>3</v>
          </cell>
          <cell r="M2006">
            <v>-22.08</v>
          </cell>
          <cell r="AF2006" t="str">
            <v>Balance sheet</v>
          </cell>
        </row>
        <row r="2007">
          <cell r="D2007" t="str">
            <v>3</v>
          </cell>
          <cell r="M2007">
            <v>62.93</v>
          </cell>
          <cell r="AF2007" t="str">
            <v>P&amp;L</v>
          </cell>
        </row>
        <row r="2008">
          <cell r="D2008" t="str">
            <v>3</v>
          </cell>
          <cell r="M2008">
            <v>-62.93</v>
          </cell>
          <cell r="AF2008" t="str">
            <v>Balance sheet</v>
          </cell>
        </row>
        <row r="2009">
          <cell r="D2009" t="str">
            <v>3</v>
          </cell>
          <cell r="M2009">
            <v>-0.11</v>
          </cell>
          <cell r="AF2009" t="str">
            <v>P&amp;L</v>
          </cell>
        </row>
        <row r="2010">
          <cell r="D2010" t="str">
            <v>3</v>
          </cell>
          <cell r="M2010">
            <v>0.11</v>
          </cell>
          <cell r="AF2010" t="str">
            <v>Balance sheet</v>
          </cell>
        </row>
        <row r="2011">
          <cell r="D2011" t="str">
            <v>3</v>
          </cell>
          <cell r="M2011">
            <v>237.73</v>
          </cell>
          <cell r="AF2011" t="str">
            <v>P&amp;L</v>
          </cell>
        </row>
        <row r="2012">
          <cell r="D2012" t="str">
            <v>3</v>
          </cell>
          <cell r="M2012">
            <v>-237.73</v>
          </cell>
          <cell r="AF2012" t="str">
            <v>Balance sheet</v>
          </cell>
        </row>
        <row r="2013">
          <cell r="D2013" t="str">
            <v>3</v>
          </cell>
          <cell r="M2013">
            <v>-22.08</v>
          </cell>
          <cell r="AF2013" t="str">
            <v>P&amp;L</v>
          </cell>
        </row>
        <row r="2014">
          <cell r="D2014" t="str">
            <v>3</v>
          </cell>
          <cell r="M2014">
            <v>22.08</v>
          </cell>
          <cell r="AF2014" t="str">
            <v>Balance sheet</v>
          </cell>
        </row>
        <row r="2015">
          <cell r="D2015" t="str">
            <v>3</v>
          </cell>
          <cell r="M2015">
            <v>-62.93</v>
          </cell>
          <cell r="AF2015" t="str">
            <v>P&amp;L</v>
          </cell>
        </row>
        <row r="2016">
          <cell r="D2016" t="str">
            <v>3</v>
          </cell>
          <cell r="M2016">
            <v>62.93</v>
          </cell>
          <cell r="AF2016" t="str">
            <v>Balance sheet</v>
          </cell>
        </row>
        <row r="2017">
          <cell r="D2017" t="str">
            <v>3</v>
          </cell>
          <cell r="M2017">
            <v>-7691.18</v>
          </cell>
          <cell r="AF2017" t="str">
            <v>P&amp;L</v>
          </cell>
        </row>
        <row r="2018">
          <cell r="D2018" t="str">
            <v>3</v>
          </cell>
          <cell r="M2018">
            <v>7691.18</v>
          </cell>
          <cell r="AF2018" t="str">
            <v>Balance sheet</v>
          </cell>
        </row>
        <row r="2019">
          <cell r="D2019" t="str">
            <v>3</v>
          </cell>
          <cell r="M2019">
            <v>35000</v>
          </cell>
          <cell r="AF2019" t="str">
            <v>Balance sheet</v>
          </cell>
        </row>
        <row r="2020">
          <cell r="D2020" t="str">
            <v>3</v>
          </cell>
          <cell r="M2020">
            <v>-11667</v>
          </cell>
          <cell r="AF2020" t="str">
            <v>P&amp;L</v>
          </cell>
        </row>
        <row r="2021">
          <cell r="D2021" t="str">
            <v>3</v>
          </cell>
          <cell r="M2021">
            <v>-23333</v>
          </cell>
          <cell r="AF2021" t="str">
            <v>Balance sheet</v>
          </cell>
        </row>
        <row r="2022">
          <cell r="D2022" t="str">
            <v>3</v>
          </cell>
          <cell r="M2022">
            <v>35000</v>
          </cell>
          <cell r="AF2022" t="str">
            <v>Balance sheet</v>
          </cell>
        </row>
        <row r="2023">
          <cell r="D2023" t="str">
            <v>3</v>
          </cell>
          <cell r="M2023">
            <v>-35000</v>
          </cell>
          <cell r="AF2023" t="str">
            <v>Balance sheet</v>
          </cell>
        </row>
        <row r="2024">
          <cell r="D2024" t="str">
            <v>3</v>
          </cell>
          <cell r="M2024">
            <v>500000</v>
          </cell>
          <cell r="AF2024" t="str">
            <v>P&amp;L</v>
          </cell>
        </row>
        <row r="2025">
          <cell r="D2025" t="str">
            <v>3</v>
          </cell>
          <cell r="M2025">
            <v>-500000</v>
          </cell>
          <cell r="AF2025" t="str">
            <v>Balance sheet</v>
          </cell>
        </row>
        <row r="2026">
          <cell r="D2026" t="str">
            <v>3</v>
          </cell>
          <cell r="M2026">
            <v>30000</v>
          </cell>
          <cell r="AF2026" t="str">
            <v>Balance sheet</v>
          </cell>
        </row>
        <row r="2027">
          <cell r="D2027" t="str">
            <v>3</v>
          </cell>
          <cell r="M2027">
            <v>-30000</v>
          </cell>
          <cell r="AF2027" t="str">
            <v>Balance sheet</v>
          </cell>
        </row>
        <row r="2028">
          <cell r="D2028" t="str">
            <v>3</v>
          </cell>
          <cell r="M2028">
            <v>30000</v>
          </cell>
          <cell r="AF2028" t="str">
            <v>Balance sheet</v>
          </cell>
        </row>
        <row r="2029">
          <cell r="D2029" t="str">
            <v>3</v>
          </cell>
          <cell r="M2029">
            <v>-30000</v>
          </cell>
          <cell r="AF2029" t="str">
            <v>Balance sheet</v>
          </cell>
        </row>
        <row r="2030">
          <cell r="D2030" t="str">
            <v>3</v>
          </cell>
          <cell r="M2030">
            <v>1000000</v>
          </cell>
          <cell r="AF2030" t="str">
            <v>Balance sheet</v>
          </cell>
        </row>
        <row r="2031">
          <cell r="D2031" t="str">
            <v>3</v>
          </cell>
          <cell r="M2031">
            <v>-1000000</v>
          </cell>
          <cell r="AF2031" t="str">
            <v>Balance sheet</v>
          </cell>
        </row>
        <row r="2032">
          <cell r="D2032" t="str">
            <v>3</v>
          </cell>
          <cell r="M2032">
            <v>850000</v>
          </cell>
          <cell r="AF2032" t="str">
            <v>P&amp;L</v>
          </cell>
        </row>
        <row r="2033">
          <cell r="D2033" t="str">
            <v>3</v>
          </cell>
          <cell r="M2033">
            <v>-850000</v>
          </cell>
          <cell r="AF2033" t="str">
            <v>Balance sheet</v>
          </cell>
        </row>
        <row r="2034">
          <cell r="D2034" t="str">
            <v>3</v>
          </cell>
          <cell r="M2034">
            <v>12256</v>
          </cell>
          <cell r="AF2034" t="str">
            <v>Balance sheet</v>
          </cell>
        </row>
        <row r="2035">
          <cell r="D2035" t="str">
            <v>3</v>
          </cell>
          <cell r="M2035">
            <v>-12256</v>
          </cell>
          <cell r="AF2035" t="str">
            <v>Balance sheet</v>
          </cell>
        </row>
        <row r="2036">
          <cell r="D2036" t="str">
            <v>3</v>
          </cell>
          <cell r="M2036">
            <v>500000</v>
          </cell>
          <cell r="AF2036" t="str">
            <v>Balance sheet</v>
          </cell>
        </row>
        <row r="2037">
          <cell r="D2037" t="str">
            <v>3</v>
          </cell>
          <cell r="M2037">
            <v>-500000</v>
          </cell>
          <cell r="AF2037" t="str">
            <v>P&amp;L</v>
          </cell>
        </row>
        <row r="2038">
          <cell r="D2038" t="str">
            <v>3</v>
          </cell>
          <cell r="M2038">
            <v>60238.239999999998</v>
          </cell>
          <cell r="AF2038" t="str">
            <v>Balance sheet</v>
          </cell>
        </row>
        <row r="2039">
          <cell r="D2039" t="str">
            <v>3</v>
          </cell>
          <cell r="M2039">
            <v>-60238.239999999998</v>
          </cell>
          <cell r="AF2039" t="str">
            <v>Balance sheet</v>
          </cell>
        </row>
        <row r="2040">
          <cell r="D2040" t="str">
            <v>3</v>
          </cell>
          <cell r="M2040">
            <v>1000000</v>
          </cell>
          <cell r="AF2040" t="str">
            <v>Balance sheet</v>
          </cell>
        </row>
        <row r="2041">
          <cell r="D2041" t="str">
            <v>3</v>
          </cell>
          <cell r="M2041">
            <v>-1000000</v>
          </cell>
          <cell r="AF2041" t="str">
            <v>P&amp;L</v>
          </cell>
        </row>
        <row r="2042">
          <cell r="D2042" t="str">
            <v>3</v>
          </cell>
          <cell r="M2042">
            <v>19002</v>
          </cell>
          <cell r="AF2042" t="str">
            <v>P&amp;L</v>
          </cell>
        </row>
        <row r="2043">
          <cell r="D2043" t="str">
            <v>3</v>
          </cell>
          <cell r="M2043">
            <v>-19002</v>
          </cell>
          <cell r="AF2043" t="str">
            <v>Balance sheet</v>
          </cell>
        </row>
        <row r="2044">
          <cell r="D2044" t="str">
            <v>3</v>
          </cell>
          <cell r="M2044">
            <v>4507.7700000000004</v>
          </cell>
          <cell r="AF2044" t="str">
            <v>P&amp;L</v>
          </cell>
        </row>
        <row r="2045">
          <cell r="D2045" t="str">
            <v>3</v>
          </cell>
          <cell r="M2045">
            <v>6323.31</v>
          </cell>
          <cell r="AF2045" t="str">
            <v>P&amp;L</v>
          </cell>
        </row>
        <row r="2046">
          <cell r="D2046" t="str">
            <v>3</v>
          </cell>
          <cell r="M2046">
            <v>3465.64</v>
          </cell>
          <cell r="AF2046" t="str">
            <v>P&amp;L</v>
          </cell>
        </row>
        <row r="2047">
          <cell r="D2047" t="str">
            <v>3</v>
          </cell>
          <cell r="M2047">
            <v>13150.44</v>
          </cell>
          <cell r="AF2047" t="str">
            <v>P&amp;L</v>
          </cell>
        </row>
        <row r="2048">
          <cell r="D2048" t="str">
            <v>3</v>
          </cell>
          <cell r="M2048">
            <v>28184.07</v>
          </cell>
          <cell r="AF2048" t="str">
            <v>P&amp;L</v>
          </cell>
        </row>
        <row r="2049">
          <cell r="D2049" t="str">
            <v>3</v>
          </cell>
          <cell r="M2049">
            <v>8011.42</v>
          </cell>
          <cell r="AF2049" t="str">
            <v>P&amp;L</v>
          </cell>
        </row>
        <row r="2050">
          <cell r="D2050" t="str">
            <v>3</v>
          </cell>
          <cell r="M2050">
            <v>6788.12</v>
          </cell>
          <cell r="AF2050" t="str">
            <v>P&amp;L</v>
          </cell>
        </row>
        <row r="2051">
          <cell r="D2051" t="str">
            <v>3</v>
          </cell>
          <cell r="M2051">
            <v>60651.19</v>
          </cell>
          <cell r="AF2051" t="str">
            <v>P&amp;L</v>
          </cell>
        </row>
        <row r="2052">
          <cell r="D2052" t="str">
            <v>3</v>
          </cell>
          <cell r="M2052">
            <v>379715.13</v>
          </cell>
          <cell r="AF2052" t="str">
            <v>P&amp;L</v>
          </cell>
        </row>
        <row r="2053">
          <cell r="D2053" t="str">
            <v>3</v>
          </cell>
          <cell r="M2053">
            <v>4891.5600000000004</v>
          </cell>
          <cell r="AF2053" t="str">
            <v>P&amp;L</v>
          </cell>
        </row>
        <row r="2054">
          <cell r="D2054" t="str">
            <v>3</v>
          </cell>
          <cell r="M2054">
            <v>14705.78</v>
          </cell>
          <cell r="AF2054" t="str">
            <v>P&amp;L</v>
          </cell>
        </row>
        <row r="2055">
          <cell r="D2055" t="str">
            <v>3</v>
          </cell>
          <cell r="M2055">
            <v>24896.880000000001</v>
          </cell>
          <cell r="AF2055" t="str">
            <v>P&amp;L</v>
          </cell>
        </row>
        <row r="2056">
          <cell r="D2056" t="str">
            <v>3</v>
          </cell>
          <cell r="M2056">
            <v>20542.5</v>
          </cell>
          <cell r="AF2056" t="str">
            <v>P&amp;L</v>
          </cell>
        </row>
        <row r="2057">
          <cell r="D2057" t="str">
            <v>3</v>
          </cell>
          <cell r="M2057">
            <v>40463.019999999997</v>
          </cell>
          <cell r="AF2057" t="str">
            <v>P&amp;L</v>
          </cell>
        </row>
        <row r="2058">
          <cell r="D2058" t="str">
            <v>3</v>
          </cell>
          <cell r="M2058">
            <v>10937.05</v>
          </cell>
          <cell r="AF2058" t="str">
            <v>P&amp;L</v>
          </cell>
        </row>
        <row r="2059">
          <cell r="D2059" t="str">
            <v>3</v>
          </cell>
          <cell r="M2059">
            <v>-627233.88</v>
          </cell>
          <cell r="AF2059" t="str">
            <v>P&amp;L</v>
          </cell>
        </row>
        <row r="2060">
          <cell r="D2060" t="str">
            <v>3</v>
          </cell>
          <cell r="M2060">
            <v>14635.81</v>
          </cell>
          <cell r="AF2060" t="str">
            <v>P&amp;L</v>
          </cell>
        </row>
        <row r="2061">
          <cell r="D2061" t="str">
            <v>3</v>
          </cell>
          <cell r="M2061">
            <v>8864.6299999999992</v>
          </cell>
          <cell r="AF2061" t="str">
            <v>P&amp;L</v>
          </cell>
        </row>
        <row r="2062">
          <cell r="D2062" t="str">
            <v>3</v>
          </cell>
          <cell r="M2062">
            <v>13984.75</v>
          </cell>
          <cell r="AF2062" t="str">
            <v>P&amp;L</v>
          </cell>
        </row>
        <row r="2063">
          <cell r="D2063" t="str">
            <v>3</v>
          </cell>
          <cell r="M2063">
            <v>9574.2000000000007</v>
          </cell>
          <cell r="AF2063" t="str">
            <v>P&amp;L</v>
          </cell>
        </row>
        <row r="2064">
          <cell r="D2064" t="str">
            <v>3</v>
          </cell>
          <cell r="M2064">
            <v>19045.57</v>
          </cell>
          <cell r="AF2064" t="str">
            <v>P&amp;L</v>
          </cell>
        </row>
        <row r="2065">
          <cell r="D2065" t="str">
            <v>3</v>
          </cell>
          <cell r="M2065">
            <v>13121.54</v>
          </cell>
          <cell r="AF2065" t="str">
            <v>P&amp;L</v>
          </cell>
        </row>
        <row r="2066">
          <cell r="D2066" t="str">
            <v>3</v>
          </cell>
          <cell r="M2066">
            <v>53442.44</v>
          </cell>
          <cell r="AF2066" t="str">
            <v>P&amp;L</v>
          </cell>
        </row>
        <row r="2067">
          <cell r="D2067" t="str">
            <v>3</v>
          </cell>
          <cell r="M2067">
            <v>30710.95</v>
          </cell>
          <cell r="AF2067" t="str">
            <v>P&amp;L</v>
          </cell>
        </row>
        <row r="2068">
          <cell r="D2068" t="str">
            <v>3</v>
          </cell>
          <cell r="M2068">
            <v>18390.099999999999</v>
          </cell>
          <cell r="AF2068" t="str">
            <v>P&amp;L</v>
          </cell>
        </row>
        <row r="2069">
          <cell r="D2069" t="str">
            <v>3</v>
          </cell>
          <cell r="M2069">
            <v>16211.8</v>
          </cell>
          <cell r="AF2069" t="str">
            <v>P&amp;L</v>
          </cell>
        </row>
        <row r="2070">
          <cell r="D2070" t="str">
            <v>3</v>
          </cell>
          <cell r="M2070">
            <v>164031.16</v>
          </cell>
          <cell r="AF2070" t="str">
            <v>P&amp;L</v>
          </cell>
        </row>
        <row r="2071">
          <cell r="D2071" t="str">
            <v>3</v>
          </cell>
          <cell r="M2071">
            <v>11939.47</v>
          </cell>
          <cell r="AF2071" t="str">
            <v>P&amp;L</v>
          </cell>
        </row>
        <row r="2072">
          <cell r="D2072" t="str">
            <v>3</v>
          </cell>
          <cell r="M2072">
            <v>52286.64</v>
          </cell>
          <cell r="AF2072" t="str">
            <v>P&amp;L</v>
          </cell>
        </row>
        <row r="2073">
          <cell r="D2073" t="str">
            <v>3</v>
          </cell>
          <cell r="M2073">
            <v>32532.85</v>
          </cell>
          <cell r="AF2073" t="str">
            <v>P&amp;L</v>
          </cell>
        </row>
        <row r="2074">
          <cell r="D2074" t="str">
            <v>3</v>
          </cell>
          <cell r="M2074">
            <v>6315.68</v>
          </cell>
          <cell r="AF2074" t="str">
            <v>P&amp;L</v>
          </cell>
        </row>
        <row r="2075">
          <cell r="D2075" t="str">
            <v>3</v>
          </cell>
          <cell r="M2075">
            <v>22762.29</v>
          </cell>
          <cell r="AF2075" t="str">
            <v>P&amp;L</v>
          </cell>
        </row>
        <row r="2076">
          <cell r="D2076" t="str">
            <v>3</v>
          </cell>
          <cell r="M2076">
            <v>40047.11</v>
          </cell>
          <cell r="AF2076" t="str">
            <v>P&amp;L</v>
          </cell>
        </row>
        <row r="2077">
          <cell r="D2077" t="str">
            <v>3</v>
          </cell>
          <cell r="M2077">
            <v>32266.45</v>
          </cell>
          <cell r="AF2077" t="str">
            <v>P&amp;L</v>
          </cell>
        </row>
        <row r="2078">
          <cell r="D2078" t="str">
            <v>3</v>
          </cell>
          <cell r="M2078">
            <v>5166.3999999999996</v>
          </cell>
          <cell r="AF2078" t="str">
            <v>P&amp;L</v>
          </cell>
        </row>
        <row r="2079">
          <cell r="D2079" t="str">
            <v>3</v>
          </cell>
          <cell r="M2079">
            <v>-565329.84</v>
          </cell>
          <cell r="AF2079" t="str">
            <v>Balance sheet</v>
          </cell>
        </row>
        <row r="2080">
          <cell r="D2080" t="str">
            <v>3</v>
          </cell>
          <cell r="M2080">
            <v>207684.74</v>
          </cell>
          <cell r="AF2080" t="str">
            <v>Balance sheet</v>
          </cell>
        </row>
        <row r="2081">
          <cell r="D2081" t="str">
            <v>3</v>
          </cell>
          <cell r="M2081">
            <v>-207684.74</v>
          </cell>
          <cell r="AF2081" t="str">
            <v>P&amp;L</v>
          </cell>
        </row>
        <row r="2082">
          <cell r="D2082" t="str">
            <v>3</v>
          </cell>
          <cell r="M2082">
            <v>32457.61</v>
          </cell>
          <cell r="AF2082" t="str">
            <v>Balance sheet</v>
          </cell>
        </row>
        <row r="2083">
          <cell r="D2083" t="str">
            <v>3</v>
          </cell>
          <cell r="M2083">
            <v>-32457.61</v>
          </cell>
          <cell r="AF2083" t="str">
            <v>P&amp;L</v>
          </cell>
        </row>
        <row r="2084">
          <cell r="D2084" t="str">
            <v>3</v>
          </cell>
          <cell r="M2084">
            <v>87971</v>
          </cell>
          <cell r="AF2084" t="str">
            <v>Balance sheet</v>
          </cell>
        </row>
        <row r="2085">
          <cell r="D2085" t="str">
            <v>3</v>
          </cell>
          <cell r="M2085">
            <v>-87971</v>
          </cell>
          <cell r="AF2085" t="str">
            <v>P&amp;L</v>
          </cell>
        </row>
        <row r="2086">
          <cell r="D2086" t="str">
            <v>3</v>
          </cell>
          <cell r="M2086">
            <v>34645.230000000003</v>
          </cell>
          <cell r="AF2086" t="str">
            <v>Balance sheet</v>
          </cell>
        </row>
        <row r="2087">
          <cell r="D2087" t="str">
            <v>3</v>
          </cell>
          <cell r="M2087">
            <v>-34645.230000000003</v>
          </cell>
          <cell r="AF2087" t="str">
            <v>Balance sheet</v>
          </cell>
        </row>
        <row r="2088">
          <cell r="D2088" t="str">
            <v>3</v>
          </cell>
          <cell r="M2088">
            <v>453801.46</v>
          </cell>
          <cell r="AF2088" t="str">
            <v>Balance sheet</v>
          </cell>
        </row>
        <row r="2089">
          <cell r="D2089" t="str">
            <v>3</v>
          </cell>
          <cell r="M2089">
            <v>-36769.78</v>
          </cell>
          <cell r="AF2089" t="str">
            <v>P&amp;L</v>
          </cell>
        </row>
        <row r="2090">
          <cell r="D2090" t="str">
            <v>3</v>
          </cell>
          <cell r="M2090">
            <v>-140444.79999999999</v>
          </cell>
          <cell r="AF2090" t="str">
            <v>P&amp;L</v>
          </cell>
        </row>
        <row r="2091">
          <cell r="D2091" t="str">
            <v>3</v>
          </cell>
          <cell r="M2091">
            <v>-61385.56</v>
          </cell>
          <cell r="AF2091" t="str">
            <v>P&amp;L</v>
          </cell>
        </row>
        <row r="2092">
          <cell r="D2092" t="str">
            <v>3</v>
          </cell>
          <cell r="M2092">
            <v>-86963.199999999997</v>
          </cell>
          <cell r="AF2092" t="str">
            <v>P&amp;L</v>
          </cell>
        </row>
        <row r="2093">
          <cell r="D2093" t="str">
            <v>3</v>
          </cell>
          <cell r="M2093">
            <v>-95871.9</v>
          </cell>
          <cell r="AF2093" t="str">
            <v>P&amp;L</v>
          </cell>
        </row>
        <row r="2094">
          <cell r="D2094" t="str">
            <v>3</v>
          </cell>
          <cell r="M2094">
            <v>-32366.22</v>
          </cell>
          <cell r="AF2094" t="str">
            <v>P&amp;L</v>
          </cell>
        </row>
        <row r="2095">
          <cell r="D2095" t="str">
            <v>3</v>
          </cell>
          <cell r="M2095">
            <v>22.14</v>
          </cell>
          <cell r="AF2095" t="str">
            <v>P&amp;L</v>
          </cell>
        </row>
        <row r="2096">
          <cell r="D2096" t="str">
            <v>3</v>
          </cell>
          <cell r="M2096">
            <v>15</v>
          </cell>
          <cell r="AF2096" t="str">
            <v>P&amp;L</v>
          </cell>
        </row>
        <row r="2097">
          <cell r="D2097" t="str">
            <v>3</v>
          </cell>
          <cell r="M2097">
            <v>-37.14</v>
          </cell>
          <cell r="AF2097" t="str">
            <v>Balance sheet</v>
          </cell>
        </row>
        <row r="2098">
          <cell r="D2098" t="str">
            <v>3</v>
          </cell>
          <cell r="M2098">
            <v>22.17</v>
          </cell>
          <cell r="AF2098" t="str">
            <v>P&amp;L</v>
          </cell>
        </row>
        <row r="2099">
          <cell r="D2099" t="str">
            <v>3</v>
          </cell>
          <cell r="M2099">
            <v>22.17</v>
          </cell>
          <cell r="AF2099" t="str">
            <v>P&amp;L</v>
          </cell>
        </row>
        <row r="2100">
          <cell r="D2100" t="str">
            <v>3</v>
          </cell>
          <cell r="M2100">
            <v>22.17</v>
          </cell>
          <cell r="AF2100" t="str">
            <v>P&amp;L</v>
          </cell>
        </row>
        <row r="2101">
          <cell r="D2101" t="str">
            <v>3</v>
          </cell>
          <cell r="M2101">
            <v>18.43</v>
          </cell>
          <cell r="AF2101" t="str">
            <v>P&amp;L</v>
          </cell>
        </row>
        <row r="2102">
          <cell r="D2102" t="str">
            <v>3</v>
          </cell>
          <cell r="M2102">
            <v>22.17</v>
          </cell>
          <cell r="AF2102" t="str">
            <v>P&amp;L</v>
          </cell>
        </row>
        <row r="2103">
          <cell r="D2103" t="str">
            <v>3</v>
          </cell>
          <cell r="M2103">
            <v>18.43</v>
          </cell>
          <cell r="AF2103" t="str">
            <v>P&amp;L</v>
          </cell>
        </row>
        <row r="2104">
          <cell r="D2104" t="str">
            <v>3</v>
          </cell>
          <cell r="M2104">
            <v>32</v>
          </cell>
          <cell r="AF2104" t="str">
            <v>P&amp;L</v>
          </cell>
        </row>
        <row r="2105">
          <cell r="D2105" t="str">
            <v>3</v>
          </cell>
          <cell r="M2105">
            <v>32</v>
          </cell>
          <cell r="AF2105" t="str">
            <v>P&amp;L</v>
          </cell>
        </row>
        <row r="2106">
          <cell r="D2106" t="str">
            <v>3</v>
          </cell>
          <cell r="M2106">
            <v>-189.54</v>
          </cell>
          <cell r="AF2106" t="str">
            <v>Balance sheet</v>
          </cell>
        </row>
        <row r="2107">
          <cell r="D2107" t="str">
            <v>3</v>
          </cell>
          <cell r="M2107">
            <v>22.11</v>
          </cell>
          <cell r="AF2107" t="str">
            <v>P&amp;L</v>
          </cell>
        </row>
        <row r="2108">
          <cell r="D2108" t="str">
            <v>3</v>
          </cell>
          <cell r="M2108">
            <v>15</v>
          </cell>
          <cell r="AF2108" t="str">
            <v>P&amp;L</v>
          </cell>
        </row>
        <row r="2109">
          <cell r="D2109" t="str">
            <v>3</v>
          </cell>
          <cell r="M2109">
            <v>-37.11</v>
          </cell>
          <cell r="AF2109" t="str">
            <v>Balance sheet</v>
          </cell>
        </row>
        <row r="2110">
          <cell r="D2110" t="str">
            <v>3</v>
          </cell>
          <cell r="M2110">
            <v>22.14</v>
          </cell>
          <cell r="AF2110" t="str">
            <v>P&amp;L</v>
          </cell>
        </row>
        <row r="2111">
          <cell r="D2111" t="str">
            <v>3</v>
          </cell>
          <cell r="M2111">
            <v>15</v>
          </cell>
          <cell r="AF2111" t="str">
            <v>P&amp;L</v>
          </cell>
        </row>
        <row r="2112">
          <cell r="D2112" t="str">
            <v>3</v>
          </cell>
          <cell r="M2112">
            <v>-37.14</v>
          </cell>
          <cell r="AF2112" t="str">
            <v>Balance sheet</v>
          </cell>
        </row>
        <row r="2113">
          <cell r="D2113" t="str">
            <v>3</v>
          </cell>
          <cell r="M2113">
            <v>22.14</v>
          </cell>
          <cell r="AF2113" t="str">
            <v>P&amp;L</v>
          </cell>
        </row>
        <row r="2114">
          <cell r="D2114" t="str">
            <v>3</v>
          </cell>
          <cell r="M2114">
            <v>15</v>
          </cell>
          <cell r="AF2114" t="str">
            <v>P&amp;L</v>
          </cell>
        </row>
        <row r="2115">
          <cell r="D2115" t="str">
            <v>3</v>
          </cell>
          <cell r="M2115">
            <v>-37.14</v>
          </cell>
          <cell r="AF2115" t="str">
            <v>Balance sheet</v>
          </cell>
        </row>
        <row r="2116">
          <cell r="D2116" t="str">
            <v>3</v>
          </cell>
          <cell r="M2116">
            <v>22.14</v>
          </cell>
          <cell r="AF2116" t="str">
            <v>P&amp;L</v>
          </cell>
        </row>
        <row r="2117">
          <cell r="D2117" t="str">
            <v>3</v>
          </cell>
          <cell r="M2117">
            <v>-22.14</v>
          </cell>
          <cell r="AF2117" t="str">
            <v>Balance sheet</v>
          </cell>
        </row>
        <row r="2118">
          <cell r="D2118" t="str">
            <v>3</v>
          </cell>
          <cell r="M2118">
            <v>6.44</v>
          </cell>
          <cell r="AF2118" t="str">
            <v>P&amp;L</v>
          </cell>
        </row>
        <row r="2119">
          <cell r="D2119" t="str">
            <v>3</v>
          </cell>
          <cell r="M2119">
            <v>-6.44</v>
          </cell>
          <cell r="AF2119" t="str">
            <v>Balance sheet</v>
          </cell>
        </row>
        <row r="2120">
          <cell r="D2120" t="str">
            <v>3</v>
          </cell>
          <cell r="M2120">
            <v>22.17</v>
          </cell>
          <cell r="AF2120" t="str">
            <v>P&amp;L</v>
          </cell>
        </row>
        <row r="2121">
          <cell r="D2121" t="str">
            <v>3</v>
          </cell>
          <cell r="M2121">
            <v>18.239999999999998</v>
          </cell>
          <cell r="AF2121" t="str">
            <v>P&amp;L</v>
          </cell>
        </row>
        <row r="2122">
          <cell r="D2122" t="str">
            <v>3</v>
          </cell>
          <cell r="M2122">
            <v>22.17</v>
          </cell>
          <cell r="AF2122" t="str">
            <v>P&amp;L</v>
          </cell>
        </row>
        <row r="2123">
          <cell r="D2123" t="str">
            <v>3</v>
          </cell>
          <cell r="M2123">
            <v>15</v>
          </cell>
          <cell r="AF2123" t="str">
            <v>P&amp;L</v>
          </cell>
        </row>
        <row r="2124">
          <cell r="D2124" t="str">
            <v>3</v>
          </cell>
          <cell r="M2124">
            <v>22.17</v>
          </cell>
          <cell r="AF2124" t="str">
            <v>P&amp;L</v>
          </cell>
        </row>
        <row r="2125">
          <cell r="D2125" t="str">
            <v>3</v>
          </cell>
          <cell r="M2125">
            <v>15</v>
          </cell>
          <cell r="AF2125" t="str">
            <v>P&amp;L</v>
          </cell>
        </row>
        <row r="2126">
          <cell r="D2126" t="str">
            <v>3</v>
          </cell>
          <cell r="M2126">
            <v>22.11</v>
          </cell>
          <cell r="AF2126" t="str">
            <v>P&amp;L</v>
          </cell>
        </row>
        <row r="2127">
          <cell r="D2127" t="str">
            <v>3</v>
          </cell>
          <cell r="M2127">
            <v>-136.86000000000001</v>
          </cell>
          <cell r="AF2127" t="str">
            <v>Balance sheet</v>
          </cell>
        </row>
        <row r="2128">
          <cell r="D2128" t="str">
            <v>3</v>
          </cell>
          <cell r="M2128">
            <v>22.02</v>
          </cell>
          <cell r="AF2128" t="str">
            <v>P&amp;L</v>
          </cell>
        </row>
        <row r="2129">
          <cell r="D2129" t="str">
            <v>3</v>
          </cell>
          <cell r="M2129">
            <v>18.11</v>
          </cell>
          <cell r="AF2129" t="str">
            <v>P&amp;L</v>
          </cell>
        </row>
        <row r="2130">
          <cell r="D2130" t="str">
            <v>3</v>
          </cell>
          <cell r="M2130">
            <v>32</v>
          </cell>
          <cell r="AF2130" t="str">
            <v>P&amp;L</v>
          </cell>
        </row>
        <row r="2131">
          <cell r="D2131" t="str">
            <v>3</v>
          </cell>
          <cell r="M2131">
            <v>-72.13</v>
          </cell>
          <cell r="AF2131" t="str">
            <v>Balance sheet</v>
          </cell>
        </row>
        <row r="2132">
          <cell r="D2132" t="str">
            <v>3</v>
          </cell>
          <cell r="M2132">
            <v>22.2</v>
          </cell>
          <cell r="AF2132" t="str">
            <v>P&amp;L</v>
          </cell>
        </row>
        <row r="2133">
          <cell r="D2133" t="str">
            <v>3</v>
          </cell>
          <cell r="M2133">
            <v>-22.2</v>
          </cell>
          <cell r="AF2133" t="str">
            <v>Balance sheet</v>
          </cell>
        </row>
        <row r="2134">
          <cell r="D2134" t="str">
            <v>3</v>
          </cell>
          <cell r="M2134">
            <v>22.26</v>
          </cell>
          <cell r="AF2134" t="str">
            <v>P&amp;L</v>
          </cell>
        </row>
        <row r="2135">
          <cell r="D2135" t="str">
            <v>3</v>
          </cell>
          <cell r="M2135">
            <v>15</v>
          </cell>
          <cell r="AF2135" t="str">
            <v>P&amp;L</v>
          </cell>
        </row>
        <row r="2136">
          <cell r="D2136" t="str">
            <v>3</v>
          </cell>
          <cell r="M2136">
            <v>-37.26</v>
          </cell>
          <cell r="AF2136" t="str">
            <v>Balance sheet</v>
          </cell>
        </row>
        <row r="2137">
          <cell r="D2137" t="str">
            <v>3</v>
          </cell>
          <cell r="M2137">
            <v>22.36</v>
          </cell>
          <cell r="AF2137" t="str">
            <v>P&amp;L</v>
          </cell>
        </row>
        <row r="2138">
          <cell r="D2138" t="str">
            <v>3</v>
          </cell>
          <cell r="M2138">
            <v>19.18</v>
          </cell>
          <cell r="AF2138" t="str">
            <v>P&amp;L</v>
          </cell>
        </row>
        <row r="2139">
          <cell r="D2139" t="str">
            <v>3</v>
          </cell>
          <cell r="M2139">
            <v>22.34</v>
          </cell>
          <cell r="AF2139" t="str">
            <v>P&amp;L</v>
          </cell>
        </row>
        <row r="2140">
          <cell r="D2140" t="str">
            <v>3</v>
          </cell>
          <cell r="M2140">
            <v>15</v>
          </cell>
          <cell r="AF2140" t="str">
            <v>P&amp;L</v>
          </cell>
        </row>
        <row r="2141">
          <cell r="D2141" t="str">
            <v>3</v>
          </cell>
          <cell r="M2141">
            <v>22.34</v>
          </cell>
          <cell r="AF2141" t="str">
            <v>P&amp;L</v>
          </cell>
        </row>
        <row r="2142">
          <cell r="D2142" t="str">
            <v>3</v>
          </cell>
          <cell r="M2142">
            <v>-101.22</v>
          </cell>
          <cell r="AF2142" t="str">
            <v>Balance sheet</v>
          </cell>
        </row>
        <row r="2143">
          <cell r="D2143" t="str">
            <v>3</v>
          </cell>
          <cell r="M2143">
            <v>30</v>
          </cell>
          <cell r="AF2143" t="str">
            <v>P&amp;L</v>
          </cell>
        </row>
        <row r="2144">
          <cell r="D2144" t="str">
            <v>3</v>
          </cell>
          <cell r="M2144">
            <v>-30</v>
          </cell>
          <cell r="AF2144" t="str">
            <v>Balance sheet</v>
          </cell>
        </row>
        <row r="2145">
          <cell r="D2145" t="str">
            <v>3</v>
          </cell>
          <cell r="M2145">
            <v>22.4</v>
          </cell>
          <cell r="AF2145" t="str">
            <v>P&amp;L</v>
          </cell>
        </row>
        <row r="2146">
          <cell r="D2146" t="str">
            <v>3</v>
          </cell>
          <cell r="M2146">
            <v>15</v>
          </cell>
          <cell r="AF2146" t="str">
            <v>P&amp;L</v>
          </cell>
        </row>
        <row r="2147">
          <cell r="D2147" t="str">
            <v>3</v>
          </cell>
          <cell r="M2147">
            <v>22.4</v>
          </cell>
          <cell r="AF2147" t="str">
            <v>P&amp;L</v>
          </cell>
        </row>
        <row r="2148">
          <cell r="D2148" t="str">
            <v>3</v>
          </cell>
          <cell r="M2148">
            <v>7.19</v>
          </cell>
          <cell r="AF2148" t="str">
            <v>P&amp;L</v>
          </cell>
        </row>
        <row r="2149">
          <cell r="D2149" t="str">
            <v>3</v>
          </cell>
          <cell r="M2149">
            <v>-66.989999999999995</v>
          </cell>
          <cell r="AF2149" t="str">
            <v>Balance sheet</v>
          </cell>
        </row>
        <row r="2150">
          <cell r="D2150" t="str">
            <v>3</v>
          </cell>
          <cell r="M2150">
            <v>22.41</v>
          </cell>
          <cell r="AF2150" t="str">
            <v>P&amp;L</v>
          </cell>
        </row>
        <row r="2151">
          <cell r="D2151" t="str">
            <v>3</v>
          </cell>
          <cell r="M2151">
            <v>15</v>
          </cell>
          <cell r="AF2151" t="str">
            <v>P&amp;L</v>
          </cell>
        </row>
        <row r="2152">
          <cell r="D2152" t="str">
            <v>3</v>
          </cell>
          <cell r="M2152">
            <v>22.41</v>
          </cell>
          <cell r="AF2152" t="str">
            <v>P&amp;L</v>
          </cell>
        </row>
        <row r="2153">
          <cell r="D2153" t="str">
            <v>3</v>
          </cell>
          <cell r="M2153">
            <v>22.41</v>
          </cell>
          <cell r="AF2153" t="str">
            <v>P&amp;L</v>
          </cell>
        </row>
        <row r="2154">
          <cell r="D2154" t="str">
            <v>3</v>
          </cell>
          <cell r="M2154">
            <v>15</v>
          </cell>
          <cell r="AF2154" t="str">
            <v>P&amp;L</v>
          </cell>
        </row>
        <row r="2155">
          <cell r="D2155" t="str">
            <v>3</v>
          </cell>
          <cell r="M2155">
            <v>-97.23</v>
          </cell>
          <cell r="AF2155" t="str">
            <v>Balance sheet</v>
          </cell>
        </row>
        <row r="2156">
          <cell r="D2156" t="str">
            <v>3</v>
          </cell>
          <cell r="M2156">
            <v>35</v>
          </cell>
          <cell r="AF2156" t="str">
            <v>P&amp;L</v>
          </cell>
        </row>
        <row r="2157">
          <cell r="D2157" t="str">
            <v>3</v>
          </cell>
          <cell r="M2157">
            <v>-35</v>
          </cell>
          <cell r="AF2157" t="str">
            <v>Balance sheet</v>
          </cell>
        </row>
        <row r="2158">
          <cell r="D2158" t="str">
            <v>3</v>
          </cell>
          <cell r="M2158">
            <v>13.35</v>
          </cell>
          <cell r="AF2158" t="str">
            <v>P&amp;L</v>
          </cell>
        </row>
        <row r="2159">
          <cell r="D2159" t="str">
            <v>3</v>
          </cell>
          <cell r="M2159">
            <v>-13.35</v>
          </cell>
          <cell r="AF2159" t="str">
            <v>Balance sheet</v>
          </cell>
        </row>
        <row r="2160">
          <cell r="D2160" t="str">
            <v>3</v>
          </cell>
          <cell r="M2160">
            <v>13.39</v>
          </cell>
          <cell r="AF2160" t="str">
            <v>P&amp;L</v>
          </cell>
        </row>
        <row r="2161">
          <cell r="D2161" t="str">
            <v>3</v>
          </cell>
          <cell r="M2161">
            <v>13.38</v>
          </cell>
          <cell r="AF2161" t="str">
            <v>P&amp;L</v>
          </cell>
        </row>
        <row r="2162">
          <cell r="D2162" t="str">
            <v>3</v>
          </cell>
          <cell r="M2162">
            <v>14.87</v>
          </cell>
          <cell r="AF2162" t="str">
            <v>P&amp;L</v>
          </cell>
        </row>
        <row r="2163">
          <cell r="D2163" t="str">
            <v>3</v>
          </cell>
          <cell r="M2163">
            <v>13.38</v>
          </cell>
          <cell r="AF2163" t="str">
            <v>P&amp;L</v>
          </cell>
        </row>
        <row r="2164">
          <cell r="D2164" t="str">
            <v>3</v>
          </cell>
          <cell r="M2164">
            <v>-55.02</v>
          </cell>
          <cell r="AF2164" t="str">
            <v>Balance sheet</v>
          </cell>
        </row>
        <row r="2165">
          <cell r="D2165" t="str">
            <v>3</v>
          </cell>
          <cell r="M2165">
            <v>13.37</v>
          </cell>
          <cell r="AF2165" t="str">
            <v>P&amp;L</v>
          </cell>
        </row>
        <row r="2166">
          <cell r="D2166" t="str">
            <v>3</v>
          </cell>
          <cell r="M2166">
            <v>13.37</v>
          </cell>
          <cell r="AF2166" t="str">
            <v>P&amp;L</v>
          </cell>
        </row>
        <row r="2167">
          <cell r="D2167" t="str">
            <v>3</v>
          </cell>
          <cell r="M2167">
            <v>-26.74</v>
          </cell>
          <cell r="AF2167" t="str">
            <v>Balance sheet</v>
          </cell>
        </row>
        <row r="2168">
          <cell r="D2168" t="str">
            <v>3</v>
          </cell>
          <cell r="M2168">
            <v>22.28</v>
          </cell>
          <cell r="AF2168" t="str">
            <v>P&amp;L</v>
          </cell>
        </row>
        <row r="2169">
          <cell r="D2169" t="str">
            <v>3</v>
          </cell>
          <cell r="M2169">
            <v>-22.28</v>
          </cell>
          <cell r="AF2169" t="str">
            <v>Balance sheet</v>
          </cell>
        </row>
        <row r="2170">
          <cell r="D2170" t="str">
            <v>3</v>
          </cell>
          <cell r="M2170">
            <v>13.31</v>
          </cell>
          <cell r="AF2170" t="str">
            <v>P&amp;L</v>
          </cell>
        </row>
        <row r="2171">
          <cell r="D2171" t="str">
            <v>3</v>
          </cell>
          <cell r="M2171">
            <v>13.32</v>
          </cell>
          <cell r="AF2171" t="str">
            <v>P&amp;L</v>
          </cell>
        </row>
        <row r="2172">
          <cell r="D2172" t="str">
            <v>3</v>
          </cell>
          <cell r="M2172">
            <v>14.8</v>
          </cell>
          <cell r="AF2172" t="str">
            <v>P&amp;L</v>
          </cell>
        </row>
        <row r="2173">
          <cell r="D2173" t="str">
            <v>3</v>
          </cell>
          <cell r="M2173">
            <v>7.4</v>
          </cell>
          <cell r="AF2173" t="str">
            <v>P&amp;L</v>
          </cell>
        </row>
        <row r="2174">
          <cell r="D2174" t="str">
            <v>3</v>
          </cell>
          <cell r="M2174">
            <v>-48.83</v>
          </cell>
          <cell r="AF2174" t="str">
            <v>Balance sheet</v>
          </cell>
        </row>
        <row r="2175">
          <cell r="D2175" t="str">
            <v>3</v>
          </cell>
          <cell r="M2175">
            <v>13.34</v>
          </cell>
          <cell r="AF2175" t="str">
            <v>P&amp;L</v>
          </cell>
        </row>
        <row r="2176">
          <cell r="D2176" t="str">
            <v>3</v>
          </cell>
          <cell r="M2176">
            <v>13.33</v>
          </cell>
          <cell r="AF2176" t="str">
            <v>P&amp;L</v>
          </cell>
        </row>
        <row r="2177">
          <cell r="D2177" t="str">
            <v>3</v>
          </cell>
          <cell r="M2177">
            <v>-26.67</v>
          </cell>
          <cell r="AF2177" t="str">
            <v>Balance sheet</v>
          </cell>
        </row>
        <row r="2178">
          <cell r="D2178" t="str">
            <v>3</v>
          </cell>
          <cell r="M2178">
            <v>13.34</v>
          </cell>
          <cell r="AF2178" t="str">
            <v>P&amp;L</v>
          </cell>
        </row>
        <row r="2179">
          <cell r="D2179" t="str">
            <v>3</v>
          </cell>
          <cell r="M2179">
            <v>14.81</v>
          </cell>
          <cell r="AF2179" t="str">
            <v>P&amp;L</v>
          </cell>
        </row>
        <row r="2180">
          <cell r="D2180" t="str">
            <v>3</v>
          </cell>
          <cell r="M2180">
            <v>-28.15</v>
          </cell>
          <cell r="AF2180" t="str">
            <v>Balance sheet</v>
          </cell>
        </row>
        <row r="2181">
          <cell r="D2181" t="str">
            <v>3</v>
          </cell>
          <cell r="M2181">
            <v>13.43</v>
          </cell>
          <cell r="AF2181" t="str">
            <v>P&amp;L</v>
          </cell>
        </row>
        <row r="2182">
          <cell r="D2182" t="str">
            <v>3</v>
          </cell>
          <cell r="M2182">
            <v>-13.43</v>
          </cell>
          <cell r="AF2182" t="str">
            <v>Balance sheet</v>
          </cell>
        </row>
        <row r="2183">
          <cell r="D2183" t="str">
            <v>3</v>
          </cell>
          <cell r="M2183">
            <v>0.15</v>
          </cell>
          <cell r="AF2183" t="str">
            <v>P&amp;L</v>
          </cell>
        </row>
        <row r="2184">
          <cell r="D2184" t="str">
            <v>3</v>
          </cell>
          <cell r="M2184">
            <v>-0.15</v>
          </cell>
          <cell r="AF2184" t="str">
            <v>Balance sheet</v>
          </cell>
        </row>
        <row r="2185">
          <cell r="D2185" t="str">
            <v>3</v>
          </cell>
          <cell r="M2185">
            <v>13.57</v>
          </cell>
          <cell r="AF2185" t="str">
            <v>P&amp;L</v>
          </cell>
        </row>
        <row r="2186">
          <cell r="D2186" t="str">
            <v>3</v>
          </cell>
          <cell r="M2186">
            <v>22.62</v>
          </cell>
          <cell r="AF2186" t="str">
            <v>P&amp;L</v>
          </cell>
        </row>
        <row r="2187">
          <cell r="D2187" t="str">
            <v>3</v>
          </cell>
          <cell r="M2187">
            <v>15.08</v>
          </cell>
          <cell r="AF2187" t="str">
            <v>P&amp;L</v>
          </cell>
        </row>
        <row r="2188">
          <cell r="D2188" t="str">
            <v>3</v>
          </cell>
          <cell r="M2188">
            <v>13.57</v>
          </cell>
          <cell r="AF2188" t="str">
            <v>P&amp;L</v>
          </cell>
        </row>
        <row r="2189">
          <cell r="D2189" t="str">
            <v>3</v>
          </cell>
          <cell r="M2189">
            <v>-64.84</v>
          </cell>
          <cell r="AF2189" t="str">
            <v>Balance sheet</v>
          </cell>
        </row>
        <row r="2190">
          <cell r="D2190" t="str">
            <v>3</v>
          </cell>
          <cell r="M2190">
            <v>13.54</v>
          </cell>
          <cell r="AF2190" t="str">
            <v>P&amp;L</v>
          </cell>
        </row>
        <row r="2191">
          <cell r="D2191" t="str">
            <v>3</v>
          </cell>
          <cell r="M2191">
            <v>-13.54</v>
          </cell>
          <cell r="AF2191" t="str">
            <v>Balance sheet</v>
          </cell>
        </row>
        <row r="2192">
          <cell r="D2192" t="str">
            <v>3</v>
          </cell>
          <cell r="M2192">
            <v>-66667</v>
          </cell>
          <cell r="AF2192" t="str">
            <v>P&amp;L</v>
          </cell>
        </row>
        <row r="2193">
          <cell r="D2193" t="str">
            <v>3</v>
          </cell>
          <cell r="M2193">
            <v>-66667</v>
          </cell>
          <cell r="AF2193" t="str">
            <v>P&amp;L</v>
          </cell>
        </row>
        <row r="2194">
          <cell r="D2194" t="str">
            <v>3</v>
          </cell>
          <cell r="M2194">
            <v>8334</v>
          </cell>
          <cell r="AF2194" t="str">
            <v>Balance sheet</v>
          </cell>
        </row>
        <row r="2195">
          <cell r="D2195" t="str">
            <v>3</v>
          </cell>
          <cell r="M2195">
            <v>125000</v>
          </cell>
          <cell r="AF2195" t="str">
            <v>P&amp;L</v>
          </cell>
        </row>
        <row r="2196">
          <cell r="D2196" t="str">
            <v>3</v>
          </cell>
          <cell r="M2196">
            <v>-2537.6</v>
          </cell>
          <cell r="AF2196" t="str">
            <v>Balance sheet</v>
          </cell>
        </row>
        <row r="2197">
          <cell r="D2197" t="str">
            <v>3</v>
          </cell>
          <cell r="M2197">
            <v>192.35</v>
          </cell>
          <cell r="AF2197" t="str">
            <v>Balance sheet</v>
          </cell>
        </row>
        <row r="2198">
          <cell r="D2198" t="str">
            <v>3</v>
          </cell>
          <cell r="M2198">
            <v>2345.25</v>
          </cell>
          <cell r="AF2198" t="str">
            <v>P&amp;L</v>
          </cell>
        </row>
        <row r="2199">
          <cell r="D2199" t="str">
            <v>3</v>
          </cell>
          <cell r="M2199">
            <v>-2743.91</v>
          </cell>
          <cell r="AF2199" t="str">
            <v>Balance sheet</v>
          </cell>
        </row>
        <row r="2200">
          <cell r="D2200" t="str">
            <v>3</v>
          </cell>
          <cell r="M2200">
            <v>207.99</v>
          </cell>
          <cell r="AF2200" t="str">
            <v>Balance sheet</v>
          </cell>
        </row>
        <row r="2201">
          <cell r="D2201" t="str">
            <v>3</v>
          </cell>
          <cell r="M2201">
            <v>2535.92</v>
          </cell>
          <cell r="AF2201" t="str">
            <v>P&amp;L</v>
          </cell>
        </row>
        <row r="2202">
          <cell r="D2202" t="str">
            <v>3</v>
          </cell>
          <cell r="M2202">
            <v>-3562.27</v>
          </cell>
          <cell r="AF2202" t="str">
            <v>Balance sheet</v>
          </cell>
        </row>
        <row r="2203">
          <cell r="D2203" t="str">
            <v>3</v>
          </cell>
          <cell r="M2203">
            <v>270.02</v>
          </cell>
          <cell r="AF2203" t="str">
            <v>Balance sheet</v>
          </cell>
        </row>
        <row r="2204">
          <cell r="D2204" t="str">
            <v>3</v>
          </cell>
          <cell r="M2204">
            <v>3292.25</v>
          </cell>
          <cell r="AF2204" t="str">
            <v>P&amp;L</v>
          </cell>
        </row>
        <row r="2205">
          <cell r="D2205" t="str">
            <v>3</v>
          </cell>
          <cell r="M2205">
            <v>-8173.42</v>
          </cell>
          <cell r="AF2205" t="str">
            <v>P&amp;L</v>
          </cell>
        </row>
        <row r="2206">
          <cell r="D2206" t="str">
            <v>3</v>
          </cell>
          <cell r="M2206">
            <v>8173.42</v>
          </cell>
          <cell r="AF2206" t="str">
            <v>Balance sheet</v>
          </cell>
        </row>
        <row r="2207">
          <cell r="D2207" t="str">
            <v>3</v>
          </cell>
          <cell r="M2207">
            <v>1332.5</v>
          </cell>
          <cell r="AF2207" t="str">
            <v>Balance sheet</v>
          </cell>
        </row>
        <row r="2208">
          <cell r="D2208" t="str">
            <v>3</v>
          </cell>
          <cell r="M2208">
            <v>1850.97</v>
          </cell>
          <cell r="AF2208" t="str">
            <v>Balance sheet</v>
          </cell>
        </row>
        <row r="2209">
          <cell r="D2209" t="str">
            <v>3</v>
          </cell>
          <cell r="M2209">
            <v>1999.11</v>
          </cell>
          <cell r="AF2209" t="str">
            <v>Balance sheet</v>
          </cell>
        </row>
        <row r="2210">
          <cell r="D2210" t="str">
            <v>3</v>
          </cell>
          <cell r="M2210">
            <v>-5182.58</v>
          </cell>
          <cell r="AF2210" t="str">
            <v>Balance sheet</v>
          </cell>
        </row>
        <row r="2211">
          <cell r="D2211" t="str">
            <v>3</v>
          </cell>
          <cell r="M2211">
            <v>3190.96</v>
          </cell>
          <cell r="AF2211" t="str">
            <v>Balance sheet</v>
          </cell>
        </row>
        <row r="2212">
          <cell r="D2212" t="str">
            <v>3</v>
          </cell>
          <cell r="M2212">
            <v>255.28</v>
          </cell>
          <cell r="AF2212" t="str">
            <v>Balance sheet</v>
          </cell>
        </row>
        <row r="2213">
          <cell r="D2213" t="str">
            <v>3</v>
          </cell>
          <cell r="M2213">
            <v>-3446.24</v>
          </cell>
          <cell r="AF2213" t="str">
            <v>Balance sheet</v>
          </cell>
        </row>
        <row r="2214">
          <cell r="D2214" t="str">
            <v>3</v>
          </cell>
          <cell r="M2214">
            <v>2700.3</v>
          </cell>
          <cell r="AF2214" t="str">
            <v>Balance sheet</v>
          </cell>
        </row>
        <row r="2215">
          <cell r="D2215" t="str">
            <v>3</v>
          </cell>
          <cell r="M2215">
            <v>216.03</v>
          </cell>
          <cell r="AF2215" t="str">
            <v>Balance sheet</v>
          </cell>
        </row>
        <row r="2216">
          <cell r="D2216" t="str">
            <v>3</v>
          </cell>
          <cell r="M2216">
            <v>-2916.33</v>
          </cell>
          <cell r="AF2216" t="str">
            <v>Balance sheet</v>
          </cell>
        </row>
        <row r="2217">
          <cell r="D2217" t="str">
            <v>3</v>
          </cell>
          <cell r="M2217">
            <v>3446.24</v>
          </cell>
          <cell r="AF2217" t="str">
            <v>Balance sheet</v>
          </cell>
        </row>
        <row r="2218">
          <cell r="D2218" t="str">
            <v>3</v>
          </cell>
          <cell r="M2218">
            <v>-3446.24</v>
          </cell>
          <cell r="AF2218" t="str">
            <v>Balance sheet</v>
          </cell>
        </row>
        <row r="2219">
          <cell r="D2219" t="str">
            <v>3</v>
          </cell>
          <cell r="M2219">
            <v>2916.33</v>
          </cell>
          <cell r="AF2219" t="str">
            <v>Balance sheet</v>
          </cell>
        </row>
        <row r="2220">
          <cell r="D2220" t="str">
            <v>3</v>
          </cell>
          <cell r="M2220">
            <v>-2916.33</v>
          </cell>
          <cell r="AF2220" t="str">
            <v>Balance sheet</v>
          </cell>
        </row>
        <row r="2221">
          <cell r="D2221" t="str">
            <v>3</v>
          </cell>
          <cell r="M2221">
            <v>2556.7800000000002</v>
          </cell>
          <cell r="AF2221" t="str">
            <v>Balance sheet</v>
          </cell>
        </row>
        <row r="2222">
          <cell r="D2222" t="str">
            <v>3</v>
          </cell>
          <cell r="M2222">
            <v>-2556.7800000000002</v>
          </cell>
          <cell r="AF2222" t="str">
            <v>Balance sheet</v>
          </cell>
        </row>
        <row r="2223">
          <cell r="D2223" t="str">
            <v>3</v>
          </cell>
          <cell r="M2223">
            <v>9843.34</v>
          </cell>
          <cell r="AF2223" t="str">
            <v>P&amp;L</v>
          </cell>
        </row>
        <row r="2224">
          <cell r="D2224" t="str">
            <v>3</v>
          </cell>
          <cell r="M2224">
            <v>9250</v>
          </cell>
          <cell r="AF2224" t="str">
            <v>P&amp;L</v>
          </cell>
        </row>
        <row r="2225">
          <cell r="D2225" t="str">
            <v>3</v>
          </cell>
          <cell r="M2225">
            <v>-19093.34</v>
          </cell>
          <cell r="AF2225" t="str">
            <v>Balance sheet</v>
          </cell>
        </row>
        <row r="2226">
          <cell r="D2226" t="str">
            <v>3</v>
          </cell>
          <cell r="M2226">
            <v>4053.81</v>
          </cell>
          <cell r="AF2226" t="str">
            <v>P&amp;L</v>
          </cell>
        </row>
        <row r="2227">
          <cell r="D2227" t="str">
            <v>3</v>
          </cell>
          <cell r="M2227">
            <v>3941.32</v>
          </cell>
          <cell r="AF2227" t="str">
            <v>P&amp;L</v>
          </cell>
        </row>
        <row r="2228">
          <cell r="D2228" t="str">
            <v>3</v>
          </cell>
          <cell r="M2228">
            <v>-4053.81</v>
          </cell>
          <cell r="AF2228" t="str">
            <v>P&amp;L</v>
          </cell>
        </row>
        <row r="2229">
          <cell r="D2229" t="str">
            <v>3</v>
          </cell>
          <cell r="M2229">
            <v>-3940.07</v>
          </cell>
          <cell r="AF2229" t="str">
            <v>P&amp;L</v>
          </cell>
        </row>
        <row r="2230">
          <cell r="D2230" t="str">
            <v>3</v>
          </cell>
          <cell r="M2230">
            <v>-1.25</v>
          </cell>
          <cell r="AF2230" t="str">
            <v>P&amp;L</v>
          </cell>
        </row>
        <row r="2231">
          <cell r="D2231" t="str">
            <v>3</v>
          </cell>
          <cell r="M2231">
            <v>4001.84</v>
          </cell>
          <cell r="AF2231" t="str">
            <v>P&amp;L</v>
          </cell>
        </row>
        <row r="2232">
          <cell r="D2232" t="str">
            <v>3</v>
          </cell>
          <cell r="M2232">
            <v>-4001.84</v>
          </cell>
          <cell r="AF2232" t="str">
            <v>Balance sheet</v>
          </cell>
        </row>
        <row r="2233">
          <cell r="D2233" t="str">
            <v>3</v>
          </cell>
          <cell r="M2233">
            <v>41288.879999999997</v>
          </cell>
          <cell r="AF2233" t="str">
            <v>P&amp;L</v>
          </cell>
        </row>
        <row r="2234">
          <cell r="D2234" t="str">
            <v>3</v>
          </cell>
          <cell r="M2234">
            <v>-41288.879999999997</v>
          </cell>
          <cell r="AF2234" t="str">
            <v>Balance sheet</v>
          </cell>
        </row>
        <row r="2235">
          <cell r="D2235" t="str">
            <v>3</v>
          </cell>
          <cell r="M2235">
            <v>6799.92</v>
          </cell>
          <cell r="AF2235" t="str">
            <v>P&amp;L</v>
          </cell>
        </row>
        <row r="2236">
          <cell r="D2236" t="str">
            <v>3</v>
          </cell>
          <cell r="M2236">
            <v>-6799.92</v>
          </cell>
          <cell r="AF2236" t="str">
            <v>Balance sheet</v>
          </cell>
        </row>
        <row r="2237">
          <cell r="D2237" t="str">
            <v>3</v>
          </cell>
          <cell r="M2237">
            <v>1426.85</v>
          </cell>
          <cell r="AF2237" t="str">
            <v>P&amp;L</v>
          </cell>
        </row>
        <row r="2238">
          <cell r="D2238" t="str">
            <v>3</v>
          </cell>
          <cell r="M2238">
            <v>842.22</v>
          </cell>
          <cell r="AF2238" t="str">
            <v>P&amp;L</v>
          </cell>
        </row>
        <row r="2239">
          <cell r="D2239" t="str">
            <v>3</v>
          </cell>
          <cell r="M2239">
            <v>2654.96</v>
          </cell>
          <cell r="AF2239" t="str">
            <v>P&amp;L</v>
          </cell>
        </row>
        <row r="2240">
          <cell r="D2240" t="str">
            <v>3</v>
          </cell>
          <cell r="M2240">
            <v>1868.13</v>
          </cell>
          <cell r="AF2240" t="str">
            <v>P&amp;L</v>
          </cell>
        </row>
        <row r="2241">
          <cell r="D2241" t="str">
            <v>3</v>
          </cell>
          <cell r="M2241">
            <v>411.07</v>
          </cell>
          <cell r="AF2241" t="str">
            <v>P&amp;L</v>
          </cell>
        </row>
        <row r="2242">
          <cell r="D2242" t="str">
            <v>3</v>
          </cell>
          <cell r="M2242">
            <v>-7203.23</v>
          </cell>
          <cell r="AF2242" t="str">
            <v>Balance sheet</v>
          </cell>
        </row>
        <row r="2243">
          <cell r="D2243" t="str">
            <v>3</v>
          </cell>
          <cell r="M2243">
            <v>-11667</v>
          </cell>
          <cell r="AF2243" t="str">
            <v>P&amp;L</v>
          </cell>
        </row>
        <row r="2244">
          <cell r="D2244" t="str">
            <v>3</v>
          </cell>
          <cell r="M2244">
            <v>-23333</v>
          </cell>
          <cell r="AF2244" t="str">
            <v>Balance sheet</v>
          </cell>
        </row>
        <row r="2245">
          <cell r="D2245" t="str">
            <v>3</v>
          </cell>
          <cell r="M2245">
            <v>35000</v>
          </cell>
          <cell r="AF2245" t="str">
            <v>Balance sheet</v>
          </cell>
        </row>
        <row r="2246">
          <cell r="D2246" t="str">
            <v>3</v>
          </cell>
          <cell r="M2246">
            <v>-21291</v>
          </cell>
          <cell r="AF2246" t="str">
            <v>P&amp;L</v>
          </cell>
        </row>
        <row r="2247">
          <cell r="D2247" t="str">
            <v>3</v>
          </cell>
          <cell r="M2247">
            <v>-1758</v>
          </cell>
          <cell r="AF2247" t="str">
            <v>P&amp;L</v>
          </cell>
        </row>
        <row r="2248">
          <cell r="D2248" t="str">
            <v>3</v>
          </cell>
          <cell r="M2248">
            <v>-3875</v>
          </cell>
          <cell r="AF2248" t="str">
            <v>P&amp;L</v>
          </cell>
        </row>
        <row r="2249">
          <cell r="D2249" t="str">
            <v>3</v>
          </cell>
          <cell r="M2249">
            <v>-3340</v>
          </cell>
          <cell r="AF2249" t="str">
            <v>P&amp;L</v>
          </cell>
        </row>
        <row r="2250">
          <cell r="D2250" t="str">
            <v>3</v>
          </cell>
          <cell r="M2250">
            <v>-2117</v>
          </cell>
          <cell r="AF2250" t="str">
            <v>P&amp;L</v>
          </cell>
        </row>
        <row r="2251">
          <cell r="D2251" t="str">
            <v>3</v>
          </cell>
          <cell r="M2251">
            <v>-5962</v>
          </cell>
          <cell r="AF2251" t="str">
            <v>P&amp;L</v>
          </cell>
        </row>
        <row r="2252">
          <cell r="D2252" t="str">
            <v>3</v>
          </cell>
          <cell r="M2252">
            <v>38343</v>
          </cell>
          <cell r="AF2252" t="str">
            <v>Balance sheet</v>
          </cell>
        </row>
        <row r="2253">
          <cell r="D2253" t="str">
            <v>3</v>
          </cell>
          <cell r="M2253">
            <v>25000</v>
          </cell>
          <cell r="AF2253" t="str">
            <v>Balance sheet</v>
          </cell>
        </row>
        <row r="2254">
          <cell r="D2254" t="str">
            <v>3</v>
          </cell>
          <cell r="M2254">
            <v>-16758</v>
          </cell>
          <cell r="AF2254" t="str">
            <v>P&amp;L</v>
          </cell>
        </row>
        <row r="2255">
          <cell r="D2255" t="str">
            <v>3</v>
          </cell>
          <cell r="M2255">
            <v>-8242</v>
          </cell>
          <cell r="AF2255" t="str">
            <v>Balance sheet</v>
          </cell>
        </row>
        <row r="2256">
          <cell r="D2256" t="str">
            <v>3</v>
          </cell>
          <cell r="M2256">
            <v>-12775</v>
          </cell>
          <cell r="AF2256" t="str">
            <v>P&amp;L</v>
          </cell>
        </row>
        <row r="2257">
          <cell r="D2257" t="str">
            <v>3</v>
          </cell>
          <cell r="M2257">
            <v>-2970</v>
          </cell>
          <cell r="AF2257" t="str">
            <v>P&amp;L</v>
          </cell>
        </row>
        <row r="2258">
          <cell r="D2258" t="str">
            <v>3</v>
          </cell>
          <cell r="M2258">
            <v>15745</v>
          </cell>
          <cell r="AF2258" t="str">
            <v>Balance sheet</v>
          </cell>
        </row>
        <row r="2259">
          <cell r="D2259" t="str">
            <v>3</v>
          </cell>
          <cell r="M2259">
            <v>1358.79</v>
          </cell>
          <cell r="AF2259" t="str">
            <v>P&amp;L</v>
          </cell>
        </row>
        <row r="2260">
          <cell r="D2260" t="str">
            <v>3</v>
          </cell>
          <cell r="M2260">
            <v>263.17</v>
          </cell>
          <cell r="AF2260" t="str">
            <v>P&amp;L</v>
          </cell>
        </row>
        <row r="2261">
          <cell r="D2261" t="str">
            <v>3</v>
          </cell>
          <cell r="M2261">
            <v>360.89</v>
          </cell>
          <cell r="AF2261" t="str">
            <v>P&amp;L</v>
          </cell>
        </row>
        <row r="2262">
          <cell r="D2262" t="str">
            <v>3</v>
          </cell>
          <cell r="M2262">
            <v>751</v>
          </cell>
          <cell r="AF2262" t="str">
            <v>P&amp;L</v>
          </cell>
        </row>
        <row r="2263">
          <cell r="D2263" t="str">
            <v>3</v>
          </cell>
          <cell r="M2263">
            <v>30726.05</v>
          </cell>
          <cell r="AF2263" t="str">
            <v>P&amp;L</v>
          </cell>
        </row>
        <row r="2264">
          <cell r="D2264" t="str">
            <v>3</v>
          </cell>
          <cell r="M2264">
            <v>2187.9299999999998</v>
          </cell>
          <cell r="AF2264" t="str">
            <v>P&amp;L</v>
          </cell>
        </row>
        <row r="2265">
          <cell r="D2265" t="str">
            <v>10</v>
          </cell>
          <cell r="M2265">
            <v>-11000</v>
          </cell>
          <cell r="AF2265" t="str">
            <v>P&amp;L</v>
          </cell>
        </row>
        <row r="2266">
          <cell r="D2266" t="str">
            <v>3</v>
          </cell>
          <cell r="M2266">
            <v>-35658.89</v>
          </cell>
          <cell r="AF2266" t="str">
            <v>Balance sheet</v>
          </cell>
        </row>
        <row r="2267">
          <cell r="D2267" t="str">
            <v>3</v>
          </cell>
          <cell r="M2267">
            <v>15582.51</v>
          </cell>
          <cell r="AF2267" t="str">
            <v>Balance sheet</v>
          </cell>
        </row>
        <row r="2268">
          <cell r="D2268" t="str">
            <v>3</v>
          </cell>
          <cell r="M2268">
            <v>23624.57</v>
          </cell>
          <cell r="AF2268" t="str">
            <v>P&amp;L</v>
          </cell>
        </row>
        <row r="2269">
          <cell r="D2269" t="str">
            <v>3</v>
          </cell>
          <cell r="M2269">
            <v>26375.19</v>
          </cell>
          <cell r="AF2269" t="str">
            <v>P&amp;L</v>
          </cell>
        </row>
        <row r="2270">
          <cell r="D2270" t="str">
            <v>3</v>
          </cell>
          <cell r="M2270">
            <v>764.45</v>
          </cell>
          <cell r="AF2270" t="str">
            <v>P&amp;L</v>
          </cell>
        </row>
        <row r="2271">
          <cell r="D2271" t="str">
            <v>3</v>
          </cell>
          <cell r="M2271">
            <v>743.46</v>
          </cell>
          <cell r="AF2271" t="str">
            <v>P&amp;L</v>
          </cell>
        </row>
        <row r="2272">
          <cell r="D2272" t="str">
            <v>3</v>
          </cell>
          <cell r="M2272">
            <v>1346.82</v>
          </cell>
          <cell r="AF2272" t="str">
            <v>P&amp;L</v>
          </cell>
        </row>
        <row r="2273">
          <cell r="D2273" t="str">
            <v>3</v>
          </cell>
          <cell r="M2273">
            <v>-68437</v>
          </cell>
          <cell r="AF2273" t="str">
            <v>Balance sheet</v>
          </cell>
        </row>
        <row r="2274">
          <cell r="D2274" t="str">
            <v>3</v>
          </cell>
          <cell r="M2274">
            <v>14671.05</v>
          </cell>
          <cell r="AF2274" t="str">
            <v>P&amp;L</v>
          </cell>
        </row>
        <row r="2275">
          <cell r="D2275" t="str">
            <v>3</v>
          </cell>
          <cell r="M2275">
            <v>8885.98</v>
          </cell>
          <cell r="AF2275" t="str">
            <v>P&amp;L</v>
          </cell>
        </row>
        <row r="2276">
          <cell r="D2276" t="str">
            <v>3</v>
          </cell>
          <cell r="M2276">
            <v>14018.43</v>
          </cell>
          <cell r="AF2276" t="str">
            <v>P&amp;L</v>
          </cell>
        </row>
        <row r="2277">
          <cell r="D2277" t="str">
            <v>3</v>
          </cell>
          <cell r="M2277">
            <v>9597.26</v>
          </cell>
          <cell r="AF2277" t="str">
            <v>P&amp;L</v>
          </cell>
        </row>
        <row r="2278">
          <cell r="D2278" t="str">
            <v>3</v>
          </cell>
          <cell r="M2278">
            <v>19091.439999999999</v>
          </cell>
          <cell r="AF2278" t="str">
            <v>P&amp;L</v>
          </cell>
        </row>
        <row r="2279">
          <cell r="D2279" t="str">
            <v>3</v>
          </cell>
          <cell r="M2279">
            <v>13153.14</v>
          </cell>
          <cell r="AF2279" t="str">
            <v>P&amp;L</v>
          </cell>
        </row>
        <row r="2280">
          <cell r="D2280" t="str">
            <v>3</v>
          </cell>
          <cell r="M2280">
            <v>53571.15</v>
          </cell>
          <cell r="AF2280" t="str">
            <v>P&amp;L</v>
          </cell>
        </row>
        <row r="2281">
          <cell r="D2281" t="str">
            <v>3</v>
          </cell>
          <cell r="M2281">
            <v>30784.91</v>
          </cell>
          <cell r="AF2281" t="str">
            <v>P&amp;L</v>
          </cell>
        </row>
        <row r="2282">
          <cell r="D2282" t="str">
            <v>3</v>
          </cell>
          <cell r="M2282">
            <v>18434.39</v>
          </cell>
          <cell r="AF2282" t="str">
            <v>P&amp;L</v>
          </cell>
        </row>
        <row r="2283">
          <cell r="D2283" t="str">
            <v>3</v>
          </cell>
          <cell r="M2283">
            <v>16250.85</v>
          </cell>
          <cell r="AF2283" t="str">
            <v>P&amp;L</v>
          </cell>
        </row>
        <row r="2284">
          <cell r="D2284" t="str">
            <v>3</v>
          </cell>
          <cell r="M2284">
            <v>164426.21</v>
          </cell>
          <cell r="AF2284" t="str">
            <v>P&amp;L</v>
          </cell>
        </row>
        <row r="2285">
          <cell r="D2285" t="str">
            <v>3</v>
          </cell>
          <cell r="M2285">
            <v>11968.22</v>
          </cell>
          <cell r="AF2285" t="str">
            <v>P&amp;L</v>
          </cell>
        </row>
        <row r="2286">
          <cell r="D2286" t="str">
            <v>3</v>
          </cell>
          <cell r="M2286">
            <v>52412.57</v>
          </cell>
          <cell r="AF2286" t="str">
            <v>P&amp;L</v>
          </cell>
        </row>
        <row r="2287">
          <cell r="D2287" t="str">
            <v>3</v>
          </cell>
          <cell r="M2287">
            <v>32611.200000000001</v>
          </cell>
          <cell r="AF2287" t="str">
            <v>P&amp;L</v>
          </cell>
        </row>
        <row r="2288">
          <cell r="D2288" t="str">
            <v>3</v>
          </cell>
          <cell r="M2288">
            <v>6330.89</v>
          </cell>
          <cell r="AF2288" t="str">
            <v>P&amp;L</v>
          </cell>
        </row>
        <row r="2289">
          <cell r="D2289" t="str">
            <v>3</v>
          </cell>
          <cell r="M2289">
            <v>22817.11</v>
          </cell>
          <cell r="AF2289" t="str">
            <v>P&amp;L</v>
          </cell>
        </row>
        <row r="2290">
          <cell r="D2290" t="str">
            <v>3</v>
          </cell>
          <cell r="M2290">
            <v>40143.56</v>
          </cell>
          <cell r="AF2290" t="str">
            <v>P&amp;L</v>
          </cell>
        </row>
        <row r="2291">
          <cell r="D2291" t="str">
            <v>3</v>
          </cell>
          <cell r="M2291">
            <v>32344.16</v>
          </cell>
          <cell r="AF2291" t="str">
            <v>P&amp;L</v>
          </cell>
        </row>
        <row r="2292">
          <cell r="D2292" t="str">
            <v>3</v>
          </cell>
          <cell r="M2292">
            <v>5178.84</v>
          </cell>
          <cell r="AF2292" t="str">
            <v>P&amp;L</v>
          </cell>
        </row>
        <row r="2293">
          <cell r="D2293" t="str">
            <v>3</v>
          </cell>
          <cell r="M2293">
            <v>-566691.36</v>
          </cell>
          <cell r="AF2293" t="str">
            <v>Balance sheet</v>
          </cell>
        </row>
        <row r="2294">
          <cell r="D2294" t="str">
            <v>3</v>
          </cell>
          <cell r="M2294">
            <v>181587.26</v>
          </cell>
          <cell r="AF2294" t="str">
            <v>P&amp;L</v>
          </cell>
        </row>
        <row r="2295">
          <cell r="D2295" t="str">
            <v>3</v>
          </cell>
          <cell r="M2295">
            <v>20659.29</v>
          </cell>
          <cell r="AF2295" t="str">
            <v>P&amp;L</v>
          </cell>
        </row>
        <row r="2296">
          <cell r="D2296" t="str">
            <v>3</v>
          </cell>
          <cell r="M2296">
            <v>9859.26</v>
          </cell>
          <cell r="AF2296" t="str">
            <v>P&amp;L</v>
          </cell>
        </row>
        <row r="2297">
          <cell r="D2297" t="str">
            <v>3</v>
          </cell>
          <cell r="M2297">
            <v>16055.54</v>
          </cell>
          <cell r="AF2297" t="str">
            <v>P&amp;L</v>
          </cell>
        </row>
        <row r="2298">
          <cell r="D2298" t="str">
            <v>3</v>
          </cell>
          <cell r="M2298">
            <v>12401.79</v>
          </cell>
          <cell r="AF2298" t="str">
            <v>P&amp;L</v>
          </cell>
        </row>
        <row r="2299">
          <cell r="D2299" t="str">
            <v>3</v>
          </cell>
          <cell r="M2299">
            <v>29728.31</v>
          </cell>
          <cell r="AF2299" t="str">
            <v>P&amp;L</v>
          </cell>
        </row>
        <row r="2300">
          <cell r="D2300" t="str">
            <v>3</v>
          </cell>
          <cell r="M2300">
            <v>15804.92</v>
          </cell>
          <cell r="AF2300" t="str">
            <v>P&amp;L</v>
          </cell>
        </row>
        <row r="2301">
          <cell r="D2301" t="str">
            <v>3</v>
          </cell>
          <cell r="M2301">
            <v>63853.38</v>
          </cell>
          <cell r="AF2301" t="str">
            <v>P&amp;L</v>
          </cell>
        </row>
        <row r="2302">
          <cell r="D2302" t="str">
            <v>3</v>
          </cell>
          <cell r="M2302">
            <v>32905.1</v>
          </cell>
          <cell r="AF2302" t="str">
            <v>P&amp;L</v>
          </cell>
        </row>
        <row r="2303">
          <cell r="D2303" t="str">
            <v>3</v>
          </cell>
          <cell r="M2303">
            <v>20571.240000000002</v>
          </cell>
          <cell r="AF2303" t="str">
            <v>P&amp;L</v>
          </cell>
        </row>
        <row r="2304">
          <cell r="D2304" t="str">
            <v>3</v>
          </cell>
          <cell r="M2304">
            <v>16306.92</v>
          </cell>
          <cell r="AF2304" t="str">
            <v>P&amp;L</v>
          </cell>
        </row>
        <row r="2305">
          <cell r="D2305" t="str">
            <v>3</v>
          </cell>
          <cell r="M2305">
            <v>13456.01</v>
          </cell>
          <cell r="AF2305" t="str">
            <v>P&amp;L</v>
          </cell>
        </row>
        <row r="2306">
          <cell r="D2306" t="str">
            <v>3</v>
          </cell>
          <cell r="M2306">
            <v>62414.39</v>
          </cell>
          <cell r="AF2306" t="str">
            <v>P&amp;L</v>
          </cell>
        </row>
        <row r="2307">
          <cell r="D2307" t="str">
            <v>3</v>
          </cell>
          <cell r="M2307">
            <v>36213.589999999997</v>
          </cell>
          <cell r="AF2307" t="str">
            <v>P&amp;L</v>
          </cell>
        </row>
        <row r="2308">
          <cell r="D2308" t="str">
            <v>3</v>
          </cell>
          <cell r="M2308">
            <v>17408.32</v>
          </cell>
          <cell r="AF2308" t="str">
            <v>P&amp;L</v>
          </cell>
        </row>
        <row r="2309">
          <cell r="D2309" t="str">
            <v>3</v>
          </cell>
          <cell r="M2309">
            <v>25338.3</v>
          </cell>
          <cell r="AF2309" t="str">
            <v>P&amp;L</v>
          </cell>
        </row>
        <row r="2310">
          <cell r="D2310" t="str">
            <v>3</v>
          </cell>
          <cell r="M2310">
            <v>45031.99</v>
          </cell>
          <cell r="AF2310" t="str">
            <v>P&amp;L</v>
          </cell>
        </row>
        <row r="2311">
          <cell r="D2311" t="str">
            <v>3</v>
          </cell>
          <cell r="M2311">
            <v>44790.43</v>
          </cell>
          <cell r="AF2311" t="str">
            <v>P&amp;L</v>
          </cell>
        </row>
        <row r="2312">
          <cell r="D2312" t="str">
            <v>3</v>
          </cell>
          <cell r="M2312">
            <v>6773.54</v>
          </cell>
          <cell r="AF2312" t="str">
            <v>P&amp;L</v>
          </cell>
        </row>
        <row r="2313">
          <cell r="D2313" t="str">
            <v>3</v>
          </cell>
          <cell r="M2313">
            <v>527.58000000000004</v>
          </cell>
          <cell r="AF2313" t="str">
            <v>P&amp;L</v>
          </cell>
        </row>
        <row r="2314">
          <cell r="D2314" t="str">
            <v>3</v>
          </cell>
          <cell r="M2314">
            <v>3763.08</v>
          </cell>
          <cell r="AF2314" t="str">
            <v>P&amp;L</v>
          </cell>
        </row>
        <row r="2315">
          <cell r="D2315" t="str">
            <v>3</v>
          </cell>
          <cell r="M2315">
            <v>2535.1799999999998</v>
          </cell>
          <cell r="AF2315" t="str">
            <v>P&amp;L</v>
          </cell>
        </row>
        <row r="2316">
          <cell r="D2316" t="str">
            <v>3</v>
          </cell>
          <cell r="M2316">
            <v>13645.16</v>
          </cell>
          <cell r="AF2316" t="str">
            <v>P&amp;L</v>
          </cell>
        </row>
        <row r="2317">
          <cell r="D2317" t="str">
            <v>3</v>
          </cell>
          <cell r="M2317">
            <v>1572.67</v>
          </cell>
          <cell r="AF2317" t="str">
            <v>P&amp;L</v>
          </cell>
        </row>
        <row r="2318">
          <cell r="D2318" t="str">
            <v>3</v>
          </cell>
          <cell r="M2318">
            <v>750.52</v>
          </cell>
          <cell r="AF2318" t="str">
            <v>P&amp;L</v>
          </cell>
        </row>
        <row r="2319">
          <cell r="D2319" t="str">
            <v>3</v>
          </cell>
          <cell r="M2319">
            <v>1222.21</v>
          </cell>
          <cell r="AF2319" t="str">
            <v>P&amp;L</v>
          </cell>
        </row>
        <row r="2320">
          <cell r="D2320" t="str">
            <v>3</v>
          </cell>
          <cell r="M2320">
            <v>944.07</v>
          </cell>
          <cell r="AF2320" t="str">
            <v>P&amp;L</v>
          </cell>
        </row>
        <row r="2321">
          <cell r="D2321" t="str">
            <v>3</v>
          </cell>
          <cell r="M2321">
            <v>2263.04</v>
          </cell>
          <cell r="AF2321" t="str">
            <v>P&amp;L</v>
          </cell>
        </row>
        <row r="2322">
          <cell r="D2322" t="str">
            <v>3</v>
          </cell>
          <cell r="M2322">
            <v>1203.1300000000001</v>
          </cell>
          <cell r="AF2322" t="str">
            <v>P&amp;L</v>
          </cell>
        </row>
        <row r="2323">
          <cell r="D2323" t="str">
            <v>3</v>
          </cell>
          <cell r="M2323">
            <v>4860.78</v>
          </cell>
          <cell r="AF2323" t="str">
            <v>P&amp;L</v>
          </cell>
        </row>
        <row r="2324">
          <cell r="D2324" t="str">
            <v>3</v>
          </cell>
          <cell r="M2324">
            <v>2504.87</v>
          </cell>
          <cell r="AF2324" t="str">
            <v>P&amp;L</v>
          </cell>
        </row>
        <row r="2325">
          <cell r="D2325" t="str">
            <v>3</v>
          </cell>
          <cell r="M2325">
            <v>1565.97</v>
          </cell>
          <cell r="AF2325" t="str">
            <v>P&amp;L</v>
          </cell>
        </row>
        <row r="2326">
          <cell r="D2326" t="str">
            <v>3</v>
          </cell>
          <cell r="M2326">
            <v>1241.3499999999999</v>
          </cell>
          <cell r="AF2326" t="str">
            <v>P&amp;L</v>
          </cell>
        </row>
        <row r="2327">
          <cell r="D2327" t="str">
            <v>3</v>
          </cell>
          <cell r="M2327">
            <v>1310.78</v>
          </cell>
          <cell r="AF2327" t="str">
            <v>P&amp;L</v>
          </cell>
        </row>
        <row r="2328">
          <cell r="D2328" t="str">
            <v>3</v>
          </cell>
          <cell r="M2328">
            <v>4751.24</v>
          </cell>
          <cell r="AF2328" t="str">
            <v>P&amp;L</v>
          </cell>
        </row>
        <row r="2329">
          <cell r="D2329" t="str">
            <v>3</v>
          </cell>
          <cell r="M2329">
            <v>2756.72</v>
          </cell>
          <cell r="AF2329" t="str">
            <v>P&amp;L</v>
          </cell>
        </row>
        <row r="2330">
          <cell r="D2330" t="str">
            <v>3</v>
          </cell>
          <cell r="M2330">
            <v>1325.19</v>
          </cell>
          <cell r="AF2330" t="str">
            <v>P&amp;L</v>
          </cell>
        </row>
        <row r="2331">
          <cell r="D2331" t="str">
            <v>3</v>
          </cell>
          <cell r="M2331">
            <v>1928.86</v>
          </cell>
          <cell r="AF2331" t="str">
            <v>P&amp;L</v>
          </cell>
        </row>
        <row r="2332">
          <cell r="D2332" t="str">
            <v>3</v>
          </cell>
          <cell r="M2332">
            <v>3428.02</v>
          </cell>
          <cell r="AF2332" t="str">
            <v>P&amp;L</v>
          </cell>
        </row>
        <row r="2333">
          <cell r="D2333" t="str">
            <v>3</v>
          </cell>
          <cell r="M2333">
            <v>3409.63</v>
          </cell>
          <cell r="AF2333" t="str">
            <v>P&amp;L</v>
          </cell>
        </row>
        <row r="2334">
          <cell r="D2334" t="str">
            <v>3</v>
          </cell>
          <cell r="M2334">
            <v>515.70000000000005</v>
          </cell>
          <cell r="AF2334" t="str">
            <v>P&amp;L</v>
          </cell>
        </row>
        <row r="2335">
          <cell r="D2335" t="str">
            <v>3</v>
          </cell>
          <cell r="M2335">
            <v>3012.61</v>
          </cell>
          <cell r="AF2335" t="str">
            <v>P&amp;L</v>
          </cell>
        </row>
        <row r="2336">
          <cell r="D2336" t="str">
            <v>3</v>
          </cell>
          <cell r="M2336">
            <v>-732197.94</v>
          </cell>
          <cell r="AF2336" t="str">
            <v>P&amp;L</v>
          </cell>
        </row>
        <row r="2337">
          <cell r="D2337" t="str">
            <v>3</v>
          </cell>
          <cell r="M2337">
            <v>151515</v>
          </cell>
          <cell r="AF2337" t="str">
            <v>P&amp;L</v>
          </cell>
        </row>
        <row r="2338">
          <cell r="D2338" t="str">
            <v>3</v>
          </cell>
          <cell r="M2338">
            <v>-151515</v>
          </cell>
          <cell r="AF2338" t="str">
            <v>Balance sheet</v>
          </cell>
        </row>
        <row r="2339">
          <cell r="D2339" t="str">
            <v>3</v>
          </cell>
          <cell r="M2339">
            <v>10000</v>
          </cell>
          <cell r="AF2339" t="str">
            <v>Balance sheet</v>
          </cell>
        </row>
        <row r="2340">
          <cell r="D2340" t="str">
            <v>3</v>
          </cell>
          <cell r="M2340">
            <v>31700</v>
          </cell>
          <cell r="AF2340" t="str">
            <v>P&amp;L</v>
          </cell>
        </row>
        <row r="2341">
          <cell r="D2341" t="str">
            <v>3</v>
          </cell>
          <cell r="M2341">
            <v>-41700</v>
          </cell>
          <cell r="AF2341" t="str">
            <v>Balance sheet</v>
          </cell>
        </row>
        <row r="2342">
          <cell r="D2342" t="str">
            <v>3</v>
          </cell>
          <cell r="M2342">
            <v>222774.14</v>
          </cell>
          <cell r="AF2342" t="str">
            <v>Balance sheet</v>
          </cell>
        </row>
        <row r="2343">
          <cell r="D2343" t="str">
            <v>3</v>
          </cell>
          <cell r="M2343">
            <v>55693.54</v>
          </cell>
          <cell r="AF2343" t="str">
            <v>P&amp;L</v>
          </cell>
        </row>
        <row r="2344">
          <cell r="D2344" t="str">
            <v>3</v>
          </cell>
          <cell r="M2344">
            <v>-278467.68</v>
          </cell>
          <cell r="AF2344" t="str">
            <v>Balance sheet</v>
          </cell>
        </row>
        <row r="2345">
          <cell r="D2345" t="str">
            <v>3</v>
          </cell>
          <cell r="M2345">
            <v>11040</v>
          </cell>
          <cell r="AF2345" t="str">
            <v>Balance sheet</v>
          </cell>
        </row>
        <row r="2346">
          <cell r="D2346" t="str">
            <v>3</v>
          </cell>
          <cell r="M2346">
            <v>2760</v>
          </cell>
          <cell r="AF2346" t="str">
            <v>P&amp;L</v>
          </cell>
        </row>
        <row r="2347">
          <cell r="D2347" t="str">
            <v>3</v>
          </cell>
          <cell r="M2347">
            <v>1104</v>
          </cell>
          <cell r="AF2347" t="str">
            <v>Balance sheet</v>
          </cell>
        </row>
        <row r="2348">
          <cell r="D2348" t="str">
            <v>3</v>
          </cell>
          <cell r="M2348">
            <v>-14904</v>
          </cell>
          <cell r="AF2348" t="str">
            <v>Balance sheet</v>
          </cell>
        </row>
        <row r="2349">
          <cell r="D2349" t="str">
            <v>3</v>
          </cell>
          <cell r="M2349">
            <v>8160</v>
          </cell>
          <cell r="AF2349" t="str">
            <v>Balance sheet</v>
          </cell>
        </row>
        <row r="2350">
          <cell r="D2350" t="str">
            <v>3</v>
          </cell>
          <cell r="M2350">
            <v>2040</v>
          </cell>
          <cell r="AF2350" t="str">
            <v>P&amp;L</v>
          </cell>
        </row>
        <row r="2351">
          <cell r="D2351" t="str">
            <v>3</v>
          </cell>
          <cell r="M2351">
            <v>-10200</v>
          </cell>
          <cell r="AF2351" t="str">
            <v>Balance sheet</v>
          </cell>
        </row>
        <row r="2352">
          <cell r="D2352" t="str">
            <v>3</v>
          </cell>
          <cell r="M2352">
            <v>34645.230000000003</v>
          </cell>
          <cell r="AF2352" t="str">
            <v>Balance sheet</v>
          </cell>
        </row>
        <row r="2353">
          <cell r="D2353" t="str">
            <v>3</v>
          </cell>
          <cell r="M2353">
            <v>29247</v>
          </cell>
          <cell r="AF2353" t="str">
            <v>P&amp;L</v>
          </cell>
        </row>
        <row r="2354">
          <cell r="D2354" t="str">
            <v>3</v>
          </cell>
          <cell r="M2354">
            <v>1436.02</v>
          </cell>
          <cell r="AF2354" t="str">
            <v>P&amp;L</v>
          </cell>
        </row>
        <row r="2355">
          <cell r="D2355" t="str">
            <v>3</v>
          </cell>
          <cell r="M2355">
            <v>827.15</v>
          </cell>
          <cell r="AF2355" t="str">
            <v>P&amp;L</v>
          </cell>
        </row>
        <row r="2356">
          <cell r="D2356" t="str">
            <v>3</v>
          </cell>
          <cell r="M2356">
            <v>155.6</v>
          </cell>
          <cell r="AF2356" t="str">
            <v>P&amp;L</v>
          </cell>
        </row>
        <row r="2357">
          <cell r="D2357" t="str">
            <v>3</v>
          </cell>
          <cell r="M2357">
            <v>-66311</v>
          </cell>
          <cell r="AF2357" t="str">
            <v>Balance sheet</v>
          </cell>
        </row>
        <row r="2358">
          <cell r="D2358" t="str">
            <v>3</v>
          </cell>
          <cell r="M2358">
            <v>2131125.7599999998</v>
          </cell>
          <cell r="AF2358" t="str">
            <v>Balance sheet</v>
          </cell>
        </row>
        <row r="2359">
          <cell r="D2359" t="str">
            <v>3</v>
          </cell>
          <cell r="M2359">
            <v>-32457.61</v>
          </cell>
          <cell r="AF2359" t="str">
            <v>Balance sheet</v>
          </cell>
        </row>
        <row r="2360">
          <cell r="D2360" t="str">
            <v>3</v>
          </cell>
          <cell r="M2360">
            <v>-99011</v>
          </cell>
          <cell r="AF2360" t="str">
            <v>Balance sheet</v>
          </cell>
        </row>
        <row r="2361">
          <cell r="D2361" t="str">
            <v>3</v>
          </cell>
          <cell r="M2361">
            <v>-658245.6</v>
          </cell>
          <cell r="AF2361" t="str">
            <v>Balance sheet</v>
          </cell>
        </row>
        <row r="2362">
          <cell r="D2362" t="str">
            <v>3</v>
          </cell>
          <cell r="M2362">
            <v>-448542.29</v>
          </cell>
          <cell r="AF2362" t="str">
            <v>Balance sheet</v>
          </cell>
        </row>
        <row r="2363">
          <cell r="D2363" t="str">
            <v>3</v>
          </cell>
          <cell r="M2363">
            <v>-453801.46</v>
          </cell>
          <cell r="AF2363" t="str">
            <v>Balance sheet</v>
          </cell>
        </row>
        <row r="2364">
          <cell r="D2364" t="str">
            <v>3</v>
          </cell>
          <cell r="M2364">
            <v>-373270</v>
          </cell>
          <cell r="AF2364" t="str">
            <v>Balance sheet</v>
          </cell>
        </row>
        <row r="2365">
          <cell r="D2365" t="str">
            <v>3</v>
          </cell>
          <cell r="M2365">
            <v>-65797.8</v>
          </cell>
          <cell r="AF2365" t="str">
            <v>Balance sheet</v>
          </cell>
        </row>
        <row r="2366">
          <cell r="D2366" t="str">
            <v>3</v>
          </cell>
          <cell r="M2366">
            <v>-25000</v>
          </cell>
          <cell r="AF2366" t="str">
            <v>P&amp;L</v>
          </cell>
        </row>
        <row r="2367">
          <cell r="D2367" t="str">
            <v>3</v>
          </cell>
          <cell r="M2367">
            <v>25000</v>
          </cell>
          <cell r="AF2367" t="str">
            <v>Balance sheet</v>
          </cell>
        </row>
        <row r="2368">
          <cell r="D2368" t="str">
            <v>3</v>
          </cell>
          <cell r="M2368">
            <v>4315</v>
          </cell>
          <cell r="AF2368" t="str">
            <v>P&amp;L</v>
          </cell>
        </row>
        <row r="2369">
          <cell r="D2369" t="str">
            <v>3</v>
          </cell>
          <cell r="M2369">
            <v>-4315</v>
          </cell>
          <cell r="AF2369" t="str">
            <v>Balance sheet</v>
          </cell>
        </row>
        <row r="2370">
          <cell r="D2370" t="str">
            <v>3</v>
          </cell>
          <cell r="M2370">
            <v>1334</v>
          </cell>
          <cell r="AF2370" t="str">
            <v>P&amp;L</v>
          </cell>
        </row>
        <row r="2371">
          <cell r="D2371" t="str">
            <v>3</v>
          </cell>
          <cell r="M2371">
            <v>-1334</v>
          </cell>
          <cell r="AF2371" t="str">
            <v>Balance sheet</v>
          </cell>
        </row>
        <row r="2372">
          <cell r="D2372" t="str">
            <v>3</v>
          </cell>
          <cell r="M2372">
            <v>5155.42</v>
          </cell>
          <cell r="AF2372" t="str">
            <v>P&amp;L</v>
          </cell>
        </row>
        <row r="2373">
          <cell r="D2373" t="str">
            <v>3</v>
          </cell>
          <cell r="M2373">
            <v>-5155.42</v>
          </cell>
          <cell r="AF2373" t="str">
            <v>Balance sheet</v>
          </cell>
        </row>
        <row r="2374">
          <cell r="D2374" t="str">
            <v>3</v>
          </cell>
          <cell r="M2374">
            <v>180.25</v>
          </cell>
          <cell r="AF2374" t="str">
            <v>P&amp;L</v>
          </cell>
        </row>
        <row r="2375">
          <cell r="D2375" t="str">
            <v>3</v>
          </cell>
          <cell r="M2375">
            <v>-180.25</v>
          </cell>
          <cell r="AF2375" t="str">
            <v>Balance sheet</v>
          </cell>
        </row>
        <row r="2376">
          <cell r="D2376" t="str">
            <v>3</v>
          </cell>
          <cell r="M2376">
            <v>3612.55</v>
          </cell>
          <cell r="AF2376" t="str">
            <v>P&amp;L</v>
          </cell>
        </row>
        <row r="2377">
          <cell r="D2377" t="str">
            <v>3</v>
          </cell>
          <cell r="M2377">
            <v>-3612.55</v>
          </cell>
          <cell r="AF2377" t="str">
            <v>Balance sheet</v>
          </cell>
        </row>
        <row r="2378">
          <cell r="D2378" t="str">
            <v>3</v>
          </cell>
          <cell r="M2378">
            <v>12955</v>
          </cell>
          <cell r="AF2378" t="str">
            <v>P&amp;L</v>
          </cell>
        </row>
        <row r="2379">
          <cell r="D2379" t="str">
            <v>3</v>
          </cell>
          <cell r="M2379">
            <v>-12955</v>
          </cell>
          <cell r="AF2379" t="str">
            <v>Balance sheet</v>
          </cell>
        </row>
        <row r="2380">
          <cell r="D2380" t="str">
            <v>3</v>
          </cell>
          <cell r="M2380">
            <v>15052.31</v>
          </cell>
          <cell r="AF2380" t="str">
            <v>P&amp;L</v>
          </cell>
        </row>
        <row r="2381">
          <cell r="D2381" t="str">
            <v>3</v>
          </cell>
          <cell r="M2381">
            <v>-15052.31</v>
          </cell>
          <cell r="AF2381" t="str">
            <v>Balance sheet</v>
          </cell>
        </row>
        <row r="2382">
          <cell r="D2382" t="str">
            <v>3</v>
          </cell>
          <cell r="M2382">
            <v>4468.68</v>
          </cell>
          <cell r="AF2382" t="str">
            <v>Balance sheet</v>
          </cell>
        </row>
        <row r="2383">
          <cell r="D2383" t="str">
            <v>3</v>
          </cell>
          <cell r="M2383">
            <v>-4468.68</v>
          </cell>
          <cell r="AF2383" t="str">
            <v>P&amp;L</v>
          </cell>
        </row>
        <row r="2384">
          <cell r="D2384" t="str">
            <v>3</v>
          </cell>
          <cell r="M2384">
            <v>4.88</v>
          </cell>
          <cell r="AF2384" t="str">
            <v>P&amp;L</v>
          </cell>
        </row>
        <row r="2385">
          <cell r="D2385" t="str">
            <v>3</v>
          </cell>
          <cell r="M2385">
            <v>-4.88</v>
          </cell>
          <cell r="AF2385" t="str">
            <v>Balance sheet</v>
          </cell>
        </row>
        <row r="2386">
          <cell r="D2386" t="str">
            <v>3</v>
          </cell>
          <cell r="M2386">
            <v>10.97</v>
          </cell>
          <cell r="AF2386" t="str">
            <v>P&amp;L</v>
          </cell>
        </row>
        <row r="2387">
          <cell r="D2387" t="str">
            <v>3</v>
          </cell>
          <cell r="M2387">
            <v>-10.97</v>
          </cell>
          <cell r="AF2387" t="str">
            <v>Balance sheet</v>
          </cell>
        </row>
        <row r="2388">
          <cell r="D2388" t="str">
            <v>3</v>
          </cell>
          <cell r="M2388">
            <v>24975</v>
          </cell>
          <cell r="AF2388" t="str">
            <v>Balance sheet</v>
          </cell>
        </row>
        <row r="2389">
          <cell r="D2389" t="str">
            <v>3</v>
          </cell>
          <cell r="M2389">
            <v>-24975</v>
          </cell>
          <cell r="AF2389" t="str">
            <v>Balance sheet</v>
          </cell>
        </row>
        <row r="2390">
          <cell r="D2390" t="str">
            <v>3</v>
          </cell>
          <cell r="M2390">
            <v>469.82</v>
          </cell>
          <cell r="AF2390" t="str">
            <v>P&amp;L</v>
          </cell>
        </row>
        <row r="2391">
          <cell r="D2391" t="str">
            <v>3</v>
          </cell>
          <cell r="M2391">
            <v>-469.82</v>
          </cell>
          <cell r="AF2391" t="str">
            <v>Balance sheet</v>
          </cell>
        </row>
        <row r="2392">
          <cell r="D2392" t="str">
            <v>3</v>
          </cell>
          <cell r="M2392">
            <v>100.21</v>
          </cell>
          <cell r="AF2392" t="str">
            <v>P&amp;L</v>
          </cell>
        </row>
        <row r="2393">
          <cell r="D2393" t="str">
            <v>3</v>
          </cell>
          <cell r="M2393">
            <v>-100.21</v>
          </cell>
          <cell r="AF2393" t="str">
            <v>Balance sheet</v>
          </cell>
        </row>
        <row r="2394">
          <cell r="D2394" t="str">
            <v>3</v>
          </cell>
          <cell r="M2394">
            <v>346.31</v>
          </cell>
          <cell r="AF2394" t="str">
            <v>P&amp;L</v>
          </cell>
        </row>
        <row r="2395">
          <cell r="D2395" t="str">
            <v>3</v>
          </cell>
          <cell r="M2395">
            <v>-346.31</v>
          </cell>
          <cell r="AF2395" t="str">
            <v>Balance sheet</v>
          </cell>
        </row>
        <row r="2396">
          <cell r="D2396" t="str">
            <v>3</v>
          </cell>
          <cell r="M2396">
            <v>50.34</v>
          </cell>
          <cell r="AF2396" t="str">
            <v>P&amp;L</v>
          </cell>
        </row>
        <row r="2397">
          <cell r="D2397" t="str">
            <v>3</v>
          </cell>
          <cell r="M2397">
            <v>-50.34</v>
          </cell>
          <cell r="AF2397" t="str">
            <v>Balance sheet</v>
          </cell>
        </row>
        <row r="2398">
          <cell r="D2398" t="str">
            <v>3</v>
          </cell>
          <cell r="M2398">
            <v>106.58</v>
          </cell>
          <cell r="AF2398" t="str">
            <v>P&amp;L</v>
          </cell>
        </row>
        <row r="2399">
          <cell r="D2399" t="str">
            <v>3</v>
          </cell>
          <cell r="M2399">
            <v>-106.58</v>
          </cell>
          <cell r="AF2399" t="str">
            <v>Balance sheet</v>
          </cell>
        </row>
        <row r="2400">
          <cell r="D2400" t="str">
            <v>3</v>
          </cell>
          <cell r="M2400">
            <v>6308.32</v>
          </cell>
          <cell r="AF2400" t="str">
            <v>P&amp;L</v>
          </cell>
        </row>
        <row r="2401">
          <cell r="D2401" t="str">
            <v>3</v>
          </cell>
          <cell r="M2401">
            <v>-6308.32</v>
          </cell>
          <cell r="AF2401" t="str">
            <v>Balance sheet</v>
          </cell>
        </row>
        <row r="2402">
          <cell r="D2402" t="str">
            <v>3</v>
          </cell>
          <cell r="M2402">
            <v>-0.2</v>
          </cell>
          <cell r="AF2402" t="str">
            <v>P&amp;L</v>
          </cell>
        </row>
        <row r="2403">
          <cell r="D2403" t="str">
            <v>3</v>
          </cell>
          <cell r="M2403">
            <v>0.2</v>
          </cell>
          <cell r="AF2403" t="str">
            <v>Balance sheet</v>
          </cell>
        </row>
        <row r="2404">
          <cell r="D2404" t="str">
            <v>3</v>
          </cell>
          <cell r="M2404">
            <v>1597.32</v>
          </cell>
          <cell r="AF2404" t="str">
            <v>P&amp;L</v>
          </cell>
        </row>
        <row r="2405">
          <cell r="D2405" t="str">
            <v>3</v>
          </cell>
          <cell r="M2405">
            <v>-1597.32</v>
          </cell>
          <cell r="AF2405" t="str">
            <v>Balance sheet</v>
          </cell>
        </row>
        <row r="2406">
          <cell r="D2406" t="str">
            <v>3</v>
          </cell>
          <cell r="M2406">
            <v>-2075.29</v>
          </cell>
          <cell r="AF2406" t="str">
            <v>P&amp;L</v>
          </cell>
        </row>
        <row r="2407">
          <cell r="D2407" t="str">
            <v>3</v>
          </cell>
          <cell r="M2407">
            <v>2075.29</v>
          </cell>
          <cell r="AF2407" t="str">
            <v>Balance sheet</v>
          </cell>
        </row>
        <row r="2408">
          <cell r="D2408" t="str">
            <v>3</v>
          </cell>
          <cell r="M2408">
            <v>-0.24</v>
          </cell>
          <cell r="AF2408" t="str">
            <v>P&amp;L</v>
          </cell>
        </row>
        <row r="2409">
          <cell r="D2409" t="str">
            <v>3</v>
          </cell>
          <cell r="M2409">
            <v>0.24</v>
          </cell>
          <cell r="AF2409" t="str">
            <v>Balance sheet</v>
          </cell>
        </row>
        <row r="2410">
          <cell r="D2410" t="str">
            <v>3</v>
          </cell>
          <cell r="M2410">
            <v>0.74</v>
          </cell>
          <cell r="AF2410" t="str">
            <v>P&amp;L</v>
          </cell>
        </row>
        <row r="2411">
          <cell r="D2411" t="str">
            <v>3</v>
          </cell>
          <cell r="M2411">
            <v>-0.74</v>
          </cell>
          <cell r="AF2411" t="str">
            <v>Balance sheet</v>
          </cell>
        </row>
        <row r="2412">
          <cell r="D2412" t="str">
            <v>3</v>
          </cell>
          <cell r="M2412">
            <v>5.04</v>
          </cell>
          <cell r="AF2412" t="str">
            <v>P&amp;L</v>
          </cell>
        </row>
        <row r="2413">
          <cell r="D2413" t="str">
            <v>3</v>
          </cell>
          <cell r="M2413">
            <v>-5.04</v>
          </cell>
          <cell r="AF2413" t="str">
            <v>Balance sheet</v>
          </cell>
        </row>
        <row r="2414">
          <cell r="D2414" t="str">
            <v>3</v>
          </cell>
          <cell r="M2414">
            <v>47.28</v>
          </cell>
          <cell r="AF2414" t="str">
            <v>P&amp;L</v>
          </cell>
        </row>
        <row r="2415">
          <cell r="D2415" t="str">
            <v>3</v>
          </cell>
          <cell r="M2415">
            <v>-47.28</v>
          </cell>
          <cell r="AF2415" t="str">
            <v>Balance sheet</v>
          </cell>
        </row>
        <row r="2416">
          <cell r="D2416" t="str">
            <v>3</v>
          </cell>
          <cell r="M2416">
            <v>-2.59</v>
          </cell>
          <cell r="AF2416" t="str">
            <v>P&amp;L</v>
          </cell>
        </row>
        <row r="2417">
          <cell r="D2417" t="str">
            <v>3</v>
          </cell>
          <cell r="M2417">
            <v>2.59</v>
          </cell>
          <cell r="AF2417" t="str">
            <v>Balance sheet</v>
          </cell>
        </row>
        <row r="2418">
          <cell r="D2418" t="str">
            <v>3</v>
          </cell>
          <cell r="M2418">
            <v>367.9</v>
          </cell>
          <cell r="AF2418" t="str">
            <v>P&amp;L</v>
          </cell>
        </row>
        <row r="2419">
          <cell r="D2419" t="str">
            <v>3</v>
          </cell>
          <cell r="M2419">
            <v>-367.9</v>
          </cell>
          <cell r="AF2419" t="str">
            <v>Balance sheet</v>
          </cell>
        </row>
        <row r="2420">
          <cell r="D2420" t="str">
            <v>3</v>
          </cell>
          <cell r="M2420">
            <v>-6926.09</v>
          </cell>
          <cell r="AF2420" t="str">
            <v>P&amp;L</v>
          </cell>
        </row>
        <row r="2421">
          <cell r="D2421" t="str">
            <v>3</v>
          </cell>
          <cell r="M2421">
            <v>6926.09</v>
          </cell>
          <cell r="AF2421" t="str">
            <v>Balance sheet</v>
          </cell>
        </row>
        <row r="2422">
          <cell r="D2422" t="str">
            <v>3</v>
          </cell>
          <cell r="M2422">
            <v>132506</v>
          </cell>
          <cell r="AF2422" t="str">
            <v>P&amp;L</v>
          </cell>
        </row>
        <row r="2423">
          <cell r="D2423" t="str">
            <v>3</v>
          </cell>
          <cell r="M2423">
            <v>-132506</v>
          </cell>
          <cell r="AF2423" t="str">
            <v>Balance sheet</v>
          </cell>
        </row>
        <row r="2424">
          <cell r="D2424" t="str">
            <v>3</v>
          </cell>
          <cell r="M2424">
            <v>3689.12</v>
          </cell>
          <cell r="AF2424" t="str">
            <v>P&amp;L</v>
          </cell>
        </row>
        <row r="2425">
          <cell r="D2425" t="str">
            <v>3</v>
          </cell>
          <cell r="M2425">
            <v>-3689.12</v>
          </cell>
          <cell r="AF2425" t="str">
            <v>Balance sheet</v>
          </cell>
        </row>
        <row r="2426">
          <cell r="D2426" t="str">
            <v>3</v>
          </cell>
          <cell r="M2426">
            <v>2345.16</v>
          </cell>
          <cell r="AF2426" t="str">
            <v>P&amp;L</v>
          </cell>
        </row>
        <row r="2427">
          <cell r="D2427" t="str">
            <v>3</v>
          </cell>
          <cell r="M2427">
            <v>-2345.16</v>
          </cell>
          <cell r="AF2427" t="str">
            <v>Balance sheet</v>
          </cell>
        </row>
        <row r="2428">
          <cell r="D2428" t="str">
            <v>3</v>
          </cell>
          <cell r="M2428">
            <v>8.5299999999999994</v>
          </cell>
          <cell r="AF2428" t="str">
            <v>P&amp;L</v>
          </cell>
        </row>
        <row r="2429">
          <cell r="D2429" t="str">
            <v>3</v>
          </cell>
          <cell r="M2429">
            <v>-8.5299999999999994</v>
          </cell>
          <cell r="AF2429" t="str">
            <v>Balance sheet</v>
          </cell>
        </row>
        <row r="2430">
          <cell r="D2430" t="str">
            <v>3</v>
          </cell>
          <cell r="M2430">
            <v>1537.32</v>
          </cell>
          <cell r="AF2430" t="str">
            <v>P&amp;L</v>
          </cell>
        </row>
        <row r="2431">
          <cell r="D2431" t="str">
            <v>3</v>
          </cell>
          <cell r="M2431">
            <v>-1537.32</v>
          </cell>
          <cell r="AF2431" t="str">
            <v>Balance sheet</v>
          </cell>
        </row>
        <row r="2432">
          <cell r="D2432" t="str">
            <v>3</v>
          </cell>
          <cell r="M2432">
            <v>320.14</v>
          </cell>
          <cell r="AF2432" t="str">
            <v>P&amp;L</v>
          </cell>
        </row>
        <row r="2433">
          <cell r="D2433" t="str">
            <v>3</v>
          </cell>
          <cell r="M2433">
            <v>-320.14</v>
          </cell>
          <cell r="AF2433" t="str">
            <v>Balance sheet</v>
          </cell>
        </row>
        <row r="2434">
          <cell r="D2434" t="str">
            <v>3</v>
          </cell>
          <cell r="M2434">
            <v>228.11</v>
          </cell>
          <cell r="AF2434" t="str">
            <v>P&amp;L</v>
          </cell>
        </row>
        <row r="2435">
          <cell r="D2435" t="str">
            <v>3</v>
          </cell>
          <cell r="M2435">
            <v>-228.11</v>
          </cell>
          <cell r="AF2435" t="str">
            <v>Balance sheet</v>
          </cell>
        </row>
        <row r="2436">
          <cell r="D2436" t="str">
            <v>3</v>
          </cell>
          <cell r="M2436">
            <v>-0.01</v>
          </cell>
          <cell r="AF2436" t="str">
            <v>P&amp;L</v>
          </cell>
        </row>
        <row r="2437">
          <cell r="D2437" t="str">
            <v>3</v>
          </cell>
          <cell r="M2437">
            <v>0.01</v>
          </cell>
          <cell r="AF2437" t="str">
            <v>Balance sheet</v>
          </cell>
        </row>
        <row r="2438">
          <cell r="D2438" t="str">
            <v>3</v>
          </cell>
          <cell r="M2438">
            <v>86.85</v>
          </cell>
          <cell r="AF2438" t="str">
            <v>P&amp;L</v>
          </cell>
        </row>
        <row r="2439">
          <cell r="D2439" t="str">
            <v>3</v>
          </cell>
          <cell r="M2439">
            <v>-86.85</v>
          </cell>
          <cell r="AF2439" t="str">
            <v>Balance sheet</v>
          </cell>
        </row>
        <row r="2440">
          <cell r="D2440" t="str">
            <v>3</v>
          </cell>
          <cell r="M2440">
            <v>21.36</v>
          </cell>
          <cell r="AF2440" t="str">
            <v>P&amp;L</v>
          </cell>
        </row>
        <row r="2441">
          <cell r="D2441" t="str">
            <v>3</v>
          </cell>
          <cell r="M2441">
            <v>-21.36</v>
          </cell>
          <cell r="AF2441" t="str">
            <v>Balance sheet</v>
          </cell>
        </row>
        <row r="2442">
          <cell r="D2442" t="str">
            <v>3</v>
          </cell>
          <cell r="M2442">
            <v>-320.14</v>
          </cell>
          <cell r="AF2442" t="str">
            <v>P&amp;L</v>
          </cell>
        </row>
        <row r="2443">
          <cell r="D2443" t="str">
            <v>3</v>
          </cell>
          <cell r="M2443">
            <v>320.14</v>
          </cell>
          <cell r="AF2443" t="str">
            <v>Balance sheet</v>
          </cell>
        </row>
        <row r="2444">
          <cell r="D2444" t="str">
            <v>3</v>
          </cell>
          <cell r="M2444">
            <v>-228.11</v>
          </cell>
          <cell r="AF2444" t="str">
            <v>P&amp;L</v>
          </cell>
        </row>
        <row r="2445">
          <cell r="D2445" t="str">
            <v>3</v>
          </cell>
          <cell r="M2445">
            <v>228.11</v>
          </cell>
          <cell r="AF2445" t="str">
            <v>Balance sheet</v>
          </cell>
        </row>
        <row r="2446">
          <cell r="D2446" t="str">
            <v>3</v>
          </cell>
          <cell r="M2446">
            <v>0.01</v>
          </cell>
          <cell r="AF2446" t="str">
            <v>P&amp;L</v>
          </cell>
        </row>
        <row r="2447">
          <cell r="D2447" t="str">
            <v>3</v>
          </cell>
          <cell r="M2447">
            <v>-0.01</v>
          </cell>
          <cell r="AF2447" t="str">
            <v>Balance sheet</v>
          </cell>
        </row>
        <row r="2448">
          <cell r="D2448" t="str">
            <v>3</v>
          </cell>
          <cell r="M2448">
            <v>-86.85</v>
          </cell>
          <cell r="AF2448" t="str">
            <v>P&amp;L</v>
          </cell>
        </row>
        <row r="2449">
          <cell r="D2449" t="str">
            <v>3</v>
          </cell>
          <cell r="M2449">
            <v>86.85</v>
          </cell>
          <cell r="AF2449" t="str">
            <v>Balance sheet</v>
          </cell>
        </row>
        <row r="2450">
          <cell r="D2450" t="str">
            <v>3</v>
          </cell>
          <cell r="M2450">
            <v>11597.37</v>
          </cell>
          <cell r="AF2450" t="str">
            <v>P&amp;L</v>
          </cell>
        </row>
        <row r="2451">
          <cell r="D2451" t="str">
            <v>3</v>
          </cell>
          <cell r="M2451">
            <v>-11597.37</v>
          </cell>
          <cell r="AF2451" t="str">
            <v>Balance sheet</v>
          </cell>
        </row>
        <row r="2452">
          <cell r="D2452" t="str">
            <v>3</v>
          </cell>
          <cell r="M2452">
            <v>835.02</v>
          </cell>
          <cell r="AF2452" t="str">
            <v>P&amp;L</v>
          </cell>
        </row>
        <row r="2453">
          <cell r="D2453" t="str">
            <v>3</v>
          </cell>
          <cell r="M2453">
            <v>4760.05</v>
          </cell>
          <cell r="AF2453" t="str">
            <v>P&amp;L</v>
          </cell>
        </row>
        <row r="2454">
          <cell r="D2454" t="str">
            <v>3</v>
          </cell>
          <cell r="M2454">
            <v>82149.11</v>
          </cell>
          <cell r="AF2454" t="str">
            <v>P&amp;L</v>
          </cell>
        </row>
        <row r="2455">
          <cell r="D2455" t="str">
            <v>3</v>
          </cell>
          <cell r="M2455">
            <v>1167.74</v>
          </cell>
          <cell r="AF2455" t="str">
            <v>P&amp;L</v>
          </cell>
        </row>
        <row r="2456">
          <cell r="D2456" t="str">
            <v>3</v>
          </cell>
          <cell r="M2456">
            <v>110.29</v>
          </cell>
          <cell r="AF2456" t="str">
            <v>P&amp;L</v>
          </cell>
        </row>
        <row r="2457">
          <cell r="D2457" t="str">
            <v>3</v>
          </cell>
          <cell r="M2457">
            <v>-835.02</v>
          </cell>
          <cell r="AF2457" t="str">
            <v>Balance sheet</v>
          </cell>
        </row>
        <row r="2458">
          <cell r="D2458" t="str">
            <v>3</v>
          </cell>
          <cell r="M2458">
            <v>-4760.05</v>
          </cell>
          <cell r="AF2458" t="str">
            <v>Balance sheet</v>
          </cell>
        </row>
        <row r="2459">
          <cell r="D2459" t="str">
            <v>3</v>
          </cell>
          <cell r="M2459">
            <v>-83316.850000000006</v>
          </cell>
          <cell r="AF2459" t="str">
            <v>Balance sheet</v>
          </cell>
        </row>
        <row r="2460">
          <cell r="D2460" t="str">
            <v>3</v>
          </cell>
          <cell r="M2460">
            <v>-110.29</v>
          </cell>
          <cell r="AF2460" t="str">
            <v>Balance sheet</v>
          </cell>
        </row>
        <row r="2461">
          <cell r="D2461" t="str">
            <v>3</v>
          </cell>
          <cell r="M2461">
            <v>4468.68</v>
          </cell>
          <cell r="AF2461" t="str">
            <v>Balance sheet</v>
          </cell>
        </row>
        <row r="2462">
          <cell r="D2462" t="str">
            <v>3</v>
          </cell>
          <cell r="M2462">
            <v>-4468.68</v>
          </cell>
          <cell r="AF2462" t="str">
            <v>Balance sheet</v>
          </cell>
        </row>
        <row r="2463">
          <cell r="D2463" t="str">
            <v>3</v>
          </cell>
          <cell r="M2463">
            <v>-4468.68</v>
          </cell>
          <cell r="AF2463" t="str">
            <v>Balance sheet</v>
          </cell>
        </row>
        <row r="2464">
          <cell r="D2464" t="str">
            <v>3</v>
          </cell>
          <cell r="M2464">
            <v>4468.68</v>
          </cell>
          <cell r="AF2464" t="str">
            <v>Balance sheet</v>
          </cell>
        </row>
        <row r="2465">
          <cell r="D2465" t="str">
            <v>3</v>
          </cell>
          <cell r="M2465">
            <v>-2331.2399999999998</v>
          </cell>
          <cell r="AF2465" t="str">
            <v>Balance sheet</v>
          </cell>
        </row>
        <row r="2466">
          <cell r="D2466" t="str">
            <v>3</v>
          </cell>
          <cell r="M2466">
            <v>2331.2399999999998</v>
          </cell>
          <cell r="AF2466" t="str">
            <v>Balance sheet</v>
          </cell>
        </row>
        <row r="2467">
          <cell r="D2467" t="str">
            <v>3</v>
          </cell>
          <cell r="M2467">
            <v>-109083</v>
          </cell>
          <cell r="AF2467" t="str">
            <v>P&amp;L</v>
          </cell>
        </row>
        <row r="2468">
          <cell r="D2468" t="str">
            <v>3</v>
          </cell>
          <cell r="M2468">
            <v>-60928</v>
          </cell>
          <cell r="AF2468" t="str">
            <v>P&amp;L</v>
          </cell>
        </row>
        <row r="2469">
          <cell r="D2469" t="str">
            <v>3</v>
          </cell>
          <cell r="M2469">
            <v>-87489</v>
          </cell>
          <cell r="AF2469" t="str">
            <v>P&amp;L</v>
          </cell>
        </row>
        <row r="2470">
          <cell r="D2470" t="str">
            <v>3</v>
          </cell>
          <cell r="M2470">
            <v>-70190</v>
          </cell>
          <cell r="AF2470" t="str">
            <v>P&amp;L</v>
          </cell>
        </row>
        <row r="2471">
          <cell r="D2471" t="str">
            <v>3</v>
          </cell>
          <cell r="M2471">
            <v>-15467</v>
          </cell>
          <cell r="AF2471" t="str">
            <v>P&amp;L</v>
          </cell>
        </row>
        <row r="2472">
          <cell r="D2472" t="str">
            <v>3</v>
          </cell>
          <cell r="M2472">
            <v>-205327</v>
          </cell>
          <cell r="AF2472" t="str">
            <v>P&amp;L</v>
          </cell>
        </row>
        <row r="2473">
          <cell r="D2473" t="str">
            <v>3</v>
          </cell>
          <cell r="M2473">
            <v>-176078</v>
          </cell>
          <cell r="AF2473" t="str">
            <v>P&amp;L</v>
          </cell>
        </row>
        <row r="2474">
          <cell r="D2474" t="str">
            <v>3</v>
          </cell>
          <cell r="M2474">
            <v>724562</v>
          </cell>
          <cell r="AF2474" t="str">
            <v>Balance sheet</v>
          </cell>
        </row>
        <row r="2475">
          <cell r="D2475" t="str">
            <v>3</v>
          </cell>
          <cell r="M2475">
            <v>-7298.09</v>
          </cell>
          <cell r="AF2475" t="str">
            <v>P&amp;L</v>
          </cell>
        </row>
        <row r="2476">
          <cell r="D2476" t="str">
            <v>3</v>
          </cell>
          <cell r="M2476">
            <v>-2977.37</v>
          </cell>
          <cell r="AF2476" t="str">
            <v>P&amp;L</v>
          </cell>
        </row>
        <row r="2477">
          <cell r="D2477" t="str">
            <v>3</v>
          </cell>
          <cell r="M2477">
            <v>-5154.87</v>
          </cell>
          <cell r="AF2477" t="str">
            <v>P&amp;L</v>
          </cell>
        </row>
        <row r="2478">
          <cell r="D2478" t="str">
            <v>3</v>
          </cell>
          <cell r="M2478">
            <v>-13566.62</v>
          </cell>
          <cell r="AF2478" t="str">
            <v>P&amp;L</v>
          </cell>
        </row>
        <row r="2479">
          <cell r="D2479" t="str">
            <v>3</v>
          </cell>
          <cell r="M2479">
            <v>-4660.78</v>
          </cell>
          <cell r="AF2479" t="str">
            <v>P&amp;L</v>
          </cell>
        </row>
        <row r="2480">
          <cell r="D2480" t="str">
            <v>3</v>
          </cell>
          <cell r="M2480">
            <v>-4196.16</v>
          </cell>
          <cell r="AF2480" t="str">
            <v>P&amp;L</v>
          </cell>
        </row>
        <row r="2481">
          <cell r="D2481" t="str">
            <v>3</v>
          </cell>
          <cell r="M2481">
            <v>-62695.51</v>
          </cell>
          <cell r="AF2481" t="str">
            <v>P&amp;L</v>
          </cell>
        </row>
        <row r="2482">
          <cell r="D2482" t="str">
            <v>3</v>
          </cell>
          <cell r="M2482">
            <v>-2768.04</v>
          </cell>
          <cell r="AF2482" t="str">
            <v>P&amp;L</v>
          </cell>
        </row>
        <row r="2483">
          <cell r="D2483" t="str">
            <v>3</v>
          </cell>
          <cell r="M2483">
            <v>-14465.22</v>
          </cell>
          <cell r="AF2483" t="str">
            <v>P&amp;L</v>
          </cell>
        </row>
        <row r="2484">
          <cell r="D2484" t="str">
            <v>3</v>
          </cell>
          <cell r="M2484">
            <v>-19222.900000000001</v>
          </cell>
          <cell r="AF2484" t="str">
            <v>P&amp;L</v>
          </cell>
        </row>
        <row r="2485">
          <cell r="D2485" t="str">
            <v>3</v>
          </cell>
          <cell r="M2485">
            <v>-7706.94</v>
          </cell>
          <cell r="AF2485" t="str">
            <v>P&amp;L</v>
          </cell>
        </row>
        <row r="2486">
          <cell r="D2486" t="str">
            <v>3</v>
          </cell>
          <cell r="M2486">
            <v>-13242.78</v>
          </cell>
          <cell r="AF2486" t="str">
            <v>P&amp;L</v>
          </cell>
        </row>
        <row r="2487">
          <cell r="D2487" t="str">
            <v>3</v>
          </cell>
          <cell r="M2487">
            <v>157955.28</v>
          </cell>
          <cell r="AF2487" t="str">
            <v>Balance sheet</v>
          </cell>
        </row>
        <row r="2488">
          <cell r="D2488" t="str">
            <v>3</v>
          </cell>
          <cell r="M2488">
            <v>-7298.09</v>
          </cell>
          <cell r="AF2488" t="str">
            <v>P&amp;L</v>
          </cell>
        </row>
        <row r="2489">
          <cell r="D2489" t="str">
            <v>3</v>
          </cell>
          <cell r="M2489">
            <v>-2977.37</v>
          </cell>
          <cell r="AF2489" t="str">
            <v>P&amp;L</v>
          </cell>
        </row>
        <row r="2490">
          <cell r="D2490" t="str">
            <v>3</v>
          </cell>
          <cell r="M2490">
            <v>-5154.87</v>
          </cell>
          <cell r="AF2490" t="str">
            <v>P&amp;L</v>
          </cell>
        </row>
        <row r="2491">
          <cell r="D2491" t="str">
            <v>3</v>
          </cell>
          <cell r="M2491">
            <v>-13566.62</v>
          </cell>
          <cell r="AF2491" t="str">
            <v>P&amp;L</v>
          </cell>
        </row>
        <row r="2492">
          <cell r="D2492" t="str">
            <v>3</v>
          </cell>
          <cell r="M2492">
            <v>-4660.78</v>
          </cell>
          <cell r="AF2492" t="str">
            <v>P&amp;L</v>
          </cell>
        </row>
        <row r="2493">
          <cell r="D2493" t="str">
            <v>3</v>
          </cell>
          <cell r="M2493">
            <v>-4196.16</v>
          </cell>
          <cell r="AF2493" t="str">
            <v>P&amp;L</v>
          </cell>
        </row>
        <row r="2494">
          <cell r="D2494" t="str">
            <v>3</v>
          </cell>
          <cell r="M2494">
            <v>-62695.51</v>
          </cell>
          <cell r="AF2494" t="str">
            <v>P&amp;L</v>
          </cell>
        </row>
        <row r="2495">
          <cell r="D2495" t="str">
            <v>3</v>
          </cell>
          <cell r="M2495">
            <v>-2768.04</v>
          </cell>
          <cell r="AF2495" t="str">
            <v>P&amp;L</v>
          </cell>
        </row>
        <row r="2496">
          <cell r="D2496" t="str">
            <v>3</v>
          </cell>
          <cell r="M2496">
            <v>-14465.22</v>
          </cell>
          <cell r="AF2496" t="str">
            <v>P&amp;L</v>
          </cell>
        </row>
        <row r="2497">
          <cell r="D2497" t="str">
            <v>3</v>
          </cell>
          <cell r="M2497">
            <v>-19222.900000000001</v>
          </cell>
          <cell r="AF2497" t="str">
            <v>P&amp;L</v>
          </cell>
        </row>
        <row r="2498">
          <cell r="D2498" t="str">
            <v>3</v>
          </cell>
          <cell r="M2498">
            <v>-7706.94</v>
          </cell>
          <cell r="AF2498" t="str">
            <v>P&amp;L</v>
          </cell>
        </row>
        <row r="2499">
          <cell r="D2499" t="str">
            <v>3</v>
          </cell>
          <cell r="M2499">
            <v>-13242.78</v>
          </cell>
          <cell r="AF2499" t="str">
            <v>P&amp;L</v>
          </cell>
        </row>
        <row r="2500">
          <cell r="D2500" t="str">
            <v>3</v>
          </cell>
          <cell r="M2500">
            <v>157955.28</v>
          </cell>
          <cell r="AF2500" t="str">
            <v>Balance sheet</v>
          </cell>
        </row>
        <row r="2501">
          <cell r="D2501" t="str">
            <v>3</v>
          </cell>
          <cell r="M2501">
            <v>-182830</v>
          </cell>
          <cell r="AF2501" t="str">
            <v>Balance sheet</v>
          </cell>
        </row>
        <row r="2502">
          <cell r="D2502" t="str">
            <v>3</v>
          </cell>
          <cell r="M2502">
            <v>-45707</v>
          </cell>
          <cell r="AF2502" t="str">
            <v>P&amp;L</v>
          </cell>
        </row>
        <row r="2503">
          <cell r="D2503" t="str">
            <v>3</v>
          </cell>
          <cell r="M2503">
            <v>228537</v>
          </cell>
          <cell r="AF2503" t="str">
            <v>Balance sheet</v>
          </cell>
        </row>
        <row r="2504">
          <cell r="D2504" t="str">
            <v>3</v>
          </cell>
          <cell r="M2504">
            <v>-45000</v>
          </cell>
          <cell r="AF2504" t="str">
            <v>P&amp;L</v>
          </cell>
        </row>
        <row r="2505">
          <cell r="D2505" t="str">
            <v>3</v>
          </cell>
          <cell r="M2505">
            <v>45000</v>
          </cell>
          <cell r="AF2505" t="str">
            <v>Balance sheet</v>
          </cell>
        </row>
        <row r="2506">
          <cell r="D2506" t="str">
            <v>3</v>
          </cell>
          <cell r="M2506">
            <v>-30000</v>
          </cell>
          <cell r="AF2506" t="str">
            <v>P&amp;L</v>
          </cell>
        </row>
        <row r="2507">
          <cell r="D2507" t="str">
            <v>3</v>
          </cell>
          <cell r="M2507">
            <v>30000</v>
          </cell>
          <cell r="AF2507" t="str">
            <v>Balance sheet</v>
          </cell>
        </row>
        <row r="2508">
          <cell r="D2508" t="str">
            <v>3</v>
          </cell>
          <cell r="M2508">
            <v>-124041.97</v>
          </cell>
          <cell r="AF2508" t="str">
            <v>Balance sheet</v>
          </cell>
        </row>
        <row r="2509">
          <cell r="D2509" t="str">
            <v>3</v>
          </cell>
          <cell r="M2509">
            <v>37936.769999999997</v>
          </cell>
          <cell r="AF2509" t="str">
            <v>P&amp;L</v>
          </cell>
        </row>
        <row r="2510">
          <cell r="D2510" t="str">
            <v>3</v>
          </cell>
          <cell r="M2510">
            <v>9943.02</v>
          </cell>
          <cell r="AF2510" t="str">
            <v>P&amp;L</v>
          </cell>
        </row>
        <row r="2511">
          <cell r="D2511" t="str">
            <v>3</v>
          </cell>
          <cell r="M2511">
            <v>17996.04</v>
          </cell>
          <cell r="AF2511" t="str">
            <v>P&amp;L</v>
          </cell>
        </row>
        <row r="2512">
          <cell r="D2512" t="str">
            <v>3</v>
          </cell>
          <cell r="M2512">
            <v>32254.51</v>
          </cell>
          <cell r="AF2512" t="str">
            <v>P&amp;L</v>
          </cell>
        </row>
        <row r="2513">
          <cell r="D2513" t="str">
            <v>3</v>
          </cell>
          <cell r="M2513">
            <v>25911.63</v>
          </cell>
          <cell r="AF2513" t="str">
            <v>P&amp;L</v>
          </cell>
        </row>
        <row r="2514">
          <cell r="D2514" t="str">
            <v>3</v>
          </cell>
          <cell r="M2514">
            <v>-120695.21</v>
          </cell>
          <cell r="AF2514" t="str">
            <v>Balance sheet</v>
          </cell>
        </row>
        <row r="2515">
          <cell r="D2515" t="str">
            <v>3</v>
          </cell>
          <cell r="M2515">
            <v>36913.199999999997</v>
          </cell>
          <cell r="AF2515" t="str">
            <v>P&amp;L</v>
          </cell>
        </row>
        <row r="2516">
          <cell r="D2516" t="str">
            <v>3</v>
          </cell>
          <cell r="M2516">
            <v>9674.75</v>
          </cell>
          <cell r="AF2516" t="str">
            <v>P&amp;L</v>
          </cell>
        </row>
        <row r="2517">
          <cell r="D2517" t="str">
            <v>3</v>
          </cell>
          <cell r="M2517">
            <v>17510.490000000002</v>
          </cell>
          <cell r="AF2517" t="str">
            <v>P&amp;L</v>
          </cell>
        </row>
        <row r="2518">
          <cell r="D2518" t="str">
            <v>3</v>
          </cell>
          <cell r="M2518">
            <v>31384.26</v>
          </cell>
          <cell r="AF2518" t="str">
            <v>P&amp;L</v>
          </cell>
        </row>
        <row r="2519">
          <cell r="D2519" t="str">
            <v>3</v>
          </cell>
          <cell r="M2519">
            <v>25212.51</v>
          </cell>
          <cell r="AF2519" t="str">
            <v>P&amp;L</v>
          </cell>
        </row>
        <row r="2520">
          <cell r="D2520" t="str">
            <v>3</v>
          </cell>
          <cell r="M2520">
            <v>5759.2</v>
          </cell>
          <cell r="AF2520" t="str">
            <v>Balance sheet</v>
          </cell>
        </row>
        <row r="2521">
          <cell r="D2521" t="str">
            <v>3</v>
          </cell>
          <cell r="M2521">
            <v>-5759.2</v>
          </cell>
          <cell r="AF2521" t="str">
            <v>Balance sheet</v>
          </cell>
        </row>
        <row r="2522">
          <cell r="D2522" t="str">
            <v>3</v>
          </cell>
          <cell r="M2522">
            <v>8798.4</v>
          </cell>
          <cell r="AF2522" t="str">
            <v>Balance sheet</v>
          </cell>
        </row>
        <row r="2523">
          <cell r="D2523" t="str">
            <v>3</v>
          </cell>
          <cell r="M2523">
            <v>-8798.4</v>
          </cell>
          <cell r="AF2523" t="str">
            <v>Balance sheet</v>
          </cell>
        </row>
        <row r="2524">
          <cell r="D2524" t="str">
            <v>3</v>
          </cell>
          <cell r="M2524">
            <v>-3408.94</v>
          </cell>
          <cell r="AF2524" t="str">
            <v>Balance sheet</v>
          </cell>
        </row>
        <row r="2525">
          <cell r="D2525" t="str">
            <v>3</v>
          </cell>
          <cell r="M2525">
            <v>3408.94</v>
          </cell>
          <cell r="AF2525" t="str">
            <v>Balance sheet</v>
          </cell>
        </row>
        <row r="2526">
          <cell r="D2526" t="str">
            <v>3</v>
          </cell>
          <cell r="M2526">
            <v>6362.57</v>
          </cell>
          <cell r="AF2526" t="str">
            <v>Balance sheet</v>
          </cell>
        </row>
        <row r="2527">
          <cell r="D2527" t="str">
            <v>3</v>
          </cell>
          <cell r="M2527">
            <v>-6362.57</v>
          </cell>
          <cell r="AF2527" t="str">
            <v>Balance sheet</v>
          </cell>
        </row>
        <row r="2528">
          <cell r="D2528" t="str">
            <v>3</v>
          </cell>
          <cell r="M2528">
            <v>70.790000000000006</v>
          </cell>
          <cell r="AF2528" t="str">
            <v>P&amp;L</v>
          </cell>
        </row>
        <row r="2529">
          <cell r="D2529" t="str">
            <v>3</v>
          </cell>
          <cell r="M2529">
            <v>-70.790000000000006</v>
          </cell>
          <cell r="AF2529" t="str">
            <v>P&amp;L</v>
          </cell>
        </row>
        <row r="2530">
          <cell r="D2530" t="str">
            <v>3</v>
          </cell>
          <cell r="M2530">
            <v>-35000</v>
          </cell>
          <cell r="AF2530" t="str">
            <v>Balance sheet</v>
          </cell>
        </row>
        <row r="2531">
          <cell r="D2531" t="str">
            <v>3</v>
          </cell>
          <cell r="M2531">
            <v>11667</v>
          </cell>
          <cell r="AF2531" t="str">
            <v>P&amp;L</v>
          </cell>
        </row>
        <row r="2532">
          <cell r="D2532" t="str">
            <v>3</v>
          </cell>
          <cell r="M2532">
            <v>23333</v>
          </cell>
          <cell r="AF2532" t="str">
            <v>Balance sheet</v>
          </cell>
        </row>
        <row r="2533">
          <cell r="D2533" t="str">
            <v>3</v>
          </cell>
          <cell r="M2533">
            <v>35000</v>
          </cell>
          <cell r="AF2533" t="str">
            <v>Balance sheet</v>
          </cell>
        </row>
        <row r="2534">
          <cell r="D2534" t="str">
            <v>3</v>
          </cell>
          <cell r="M2534">
            <v>-35000</v>
          </cell>
          <cell r="AF2534" t="str">
            <v>Balance sheet</v>
          </cell>
        </row>
        <row r="2535">
          <cell r="D2535" t="str">
            <v>3</v>
          </cell>
          <cell r="M2535">
            <v>-15819.37</v>
          </cell>
          <cell r="AF2535" t="str">
            <v>Balance sheet</v>
          </cell>
        </row>
        <row r="2536">
          <cell r="D2536" t="str">
            <v>3</v>
          </cell>
          <cell r="M2536">
            <v>-26187.86</v>
          </cell>
          <cell r="AF2536" t="str">
            <v>P&amp;L</v>
          </cell>
        </row>
        <row r="2537">
          <cell r="D2537" t="str">
            <v>3</v>
          </cell>
          <cell r="M2537">
            <v>42007.23</v>
          </cell>
          <cell r="AF2537" t="str">
            <v>Balance sheet</v>
          </cell>
        </row>
        <row r="2538">
          <cell r="D2538" t="str">
            <v>3</v>
          </cell>
          <cell r="M2538">
            <v>-14635.81</v>
          </cell>
          <cell r="AF2538" t="str">
            <v>P&amp;L</v>
          </cell>
        </row>
        <row r="2539">
          <cell r="D2539" t="str">
            <v>3</v>
          </cell>
          <cell r="M2539">
            <v>-8864.6299999999992</v>
          </cell>
          <cell r="AF2539" t="str">
            <v>P&amp;L</v>
          </cell>
        </row>
        <row r="2540">
          <cell r="D2540" t="str">
            <v>3</v>
          </cell>
          <cell r="M2540">
            <v>-13984.75</v>
          </cell>
          <cell r="AF2540" t="str">
            <v>P&amp;L</v>
          </cell>
        </row>
        <row r="2541">
          <cell r="D2541" t="str">
            <v>3</v>
          </cell>
          <cell r="M2541">
            <v>-9574.2000000000007</v>
          </cell>
          <cell r="AF2541" t="str">
            <v>P&amp;L</v>
          </cell>
        </row>
        <row r="2542">
          <cell r="D2542" t="str">
            <v>3</v>
          </cell>
          <cell r="M2542">
            <v>-19045.57</v>
          </cell>
          <cell r="AF2542" t="str">
            <v>P&amp;L</v>
          </cell>
        </row>
        <row r="2543">
          <cell r="D2543" t="str">
            <v>3</v>
          </cell>
          <cell r="M2543">
            <v>-13121.54</v>
          </cell>
          <cell r="AF2543" t="str">
            <v>P&amp;L</v>
          </cell>
        </row>
        <row r="2544">
          <cell r="D2544" t="str">
            <v>3</v>
          </cell>
          <cell r="M2544">
            <v>-53442.44</v>
          </cell>
          <cell r="AF2544" t="str">
            <v>P&amp;L</v>
          </cell>
        </row>
        <row r="2545">
          <cell r="D2545" t="str">
            <v>3</v>
          </cell>
          <cell r="M2545">
            <v>-30710.95</v>
          </cell>
          <cell r="AF2545" t="str">
            <v>P&amp;L</v>
          </cell>
        </row>
        <row r="2546">
          <cell r="D2546" t="str">
            <v>3</v>
          </cell>
          <cell r="M2546">
            <v>-18390.099999999999</v>
          </cell>
          <cell r="AF2546" t="str">
            <v>P&amp;L</v>
          </cell>
        </row>
        <row r="2547">
          <cell r="D2547" t="str">
            <v>3</v>
          </cell>
          <cell r="M2547">
            <v>-16211.8</v>
          </cell>
          <cell r="AF2547" t="str">
            <v>P&amp;L</v>
          </cell>
        </row>
        <row r="2548">
          <cell r="D2548" t="str">
            <v>3</v>
          </cell>
          <cell r="M2548">
            <v>-164031.16</v>
          </cell>
          <cell r="AF2548" t="str">
            <v>P&amp;L</v>
          </cell>
        </row>
        <row r="2549">
          <cell r="D2549" t="str">
            <v>3</v>
          </cell>
          <cell r="M2549">
            <v>-11939.47</v>
          </cell>
          <cell r="AF2549" t="str">
            <v>P&amp;L</v>
          </cell>
        </row>
        <row r="2550">
          <cell r="D2550" t="str">
            <v>3</v>
          </cell>
          <cell r="M2550">
            <v>-52286.64</v>
          </cell>
          <cell r="AF2550" t="str">
            <v>P&amp;L</v>
          </cell>
        </row>
        <row r="2551">
          <cell r="D2551" t="str">
            <v>3</v>
          </cell>
          <cell r="M2551">
            <v>-32532.85</v>
          </cell>
          <cell r="AF2551" t="str">
            <v>P&amp;L</v>
          </cell>
        </row>
        <row r="2552">
          <cell r="D2552" t="str">
            <v>3</v>
          </cell>
          <cell r="M2552">
            <v>-6315.68</v>
          </cell>
          <cell r="AF2552" t="str">
            <v>P&amp;L</v>
          </cell>
        </row>
        <row r="2553">
          <cell r="D2553" t="str">
            <v>3</v>
          </cell>
          <cell r="M2553">
            <v>-22762.29</v>
          </cell>
          <cell r="AF2553" t="str">
            <v>P&amp;L</v>
          </cell>
        </row>
        <row r="2554">
          <cell r="D2554" t="str">
            <v>3</v>
          </cell>
          <cell r="M2554">
            <v>-40047.11</v>
          </cell>
          <cell r="AF2554" t="str">
            <v>P&amp;L</v>
          </cell>
        </row>
        <row r="2555">
          <cell r="D2555" t="str">
            <v>3</v>
          </cell>
          <cell r="M2555">
            <v>-32266.45</v>
          </cell>
          <cell r="AF2555" t="str">
            <v>P&amp;L</v>
          </cell>
        </row>
        <row r="2556">
          <cell r="D2556" t="str">
            <v>3</v>
          </cell>
          <cell r="M2556">
            <v>-5166.3999999999996</v>
          </cell>
          <cell r="AF2556" t="str">
            <v>P&amp;L</v>
          </cell>
        </row>
        <row r="2557">
          <cell r="D2557" t="str">
            <v>3</v>
          </cell>
          <cell r="M2557">
            <v>565329.84</v>
          </cell>
          <cell r="AF2557" t="str">
            <v>Balance sheet</v>
          </cell>
        </row>
        <row r="2558">
          <cell r="D2558" t="str">
            <v>3</v>
          </cell>
          <cell r="M2558">
            <v>-44474.09</v>
          </cell>
          <cell r="AF2558" t="str">
            <v>P&amp;L</v>
          </cell>
        </row>
        <row r="2559">
          <cell r="D2559" t="str">
            <v>3</v>
          </cell>
          <cell r="M2559">
            <v>44474.09</v>
          </cell>
          <cell r="AF2559" t="str">
            <v>Balance sheet</v>
          </cell>
        </row>
        <row r="2560">
          <cell r="D2560" t="str">
            <v>3</v>
          </cell>
          <cell r="M2560">
            <v>-42000</v>
          </cell>
          <cell r="AF2560" t="str">
            <v>P&amp;L</v>
          </cell>
        </row>
        <row r="2561">
          <cell r="D2561" t="str">
            <v>3</v>
          </cell>
          <cell r="M2561">
            <v>42000</v>
          </cell>
          <cell r="AF2561" t="str">
            <v>Balance sheet</v>
          </cell>
        </row>
        <row r="2562">
          <cell r="D2562" t="str">
            <v>3</v>
          </cell>
          <cell r="M2562">
            <v>-3750</v>
          </cell>
          <cell r="AF2562" t="str">
            <v>P&amp;L</v>
          </cell>
        </row>
        <row r="2563">
          <cell r="D2563" t="str">
            <v>3</v>
          </cell>
          <cell r="M2563">
            <v>3750</v>
          </cell>
          <cell r="AF2563" t="str">
            <v>Balance sheet</v>
          </cell>
        </row>
        <row r="2564">
          <cell r="D2564" t="str">
            <v>3</v>
          </cell>
          <cell r="M2564">
            <v>-84000</v>
          </cell>
          <cell r="AF2564" t="str">
            <v>P&amp;L</v>
          </cell>
        </row>
        <row r="2565">
          <cell r="D2565" t="str">
            <v>3</v>
          </cell>
          <cell r="M2565">
            <v>84000</v>
          </cell>
          <cell r="AF2565" t="str">
            <v>Balance sheet</v>
          </cell>
        </row>
        <row r="2566">
          <cell r="D2566" t="str">
            <v>3</v>
          </cell>
          <cell r="M2566">
            <v>-29095.45</v>
          </cell>
          <cell r="AF2566" t="str">
            <v>P&amp;L</v>
          </cell>
        </row>
        <row r="2567">
          <cell r="D2567" t="str">
            <v>3</v>
          </cell>
          <cell r="M2567">
            <v>29095.45</v>
          </cell>
          <cell r="AF2567" t="str">
            <v>Balance sheet</v>
          </cell>
        </row>
        <row r="2568">
          <cell r="D2568" t="str">
            <v>3</v>
          </cell>
          <cell r="M2568">
            <v>-34645.230000000003</v>
          </cell>
          <cell r="AF2568" t="str">
            <v>Balance sheet</v>
          </cell>
        </row>
        <row r="2569">
          <cell r="D2569" t="str">
            <v>3</v>
          </cell>
          <cell r="M2569">
            <v>34645.230000000003</v>
          </cell>
          <cell r="AF2569" t="str">
            <v>Balance sheet</v>
          </cell>
        </row>
        <row r="2570">
          <cell r="D2570" t="str">
            <v>3</v>
          </cell>
          <cell r="M2570">
            <v>-4839.96</v>
          </cell>
          <cell r="AF2570" t="str">
            <v>Balance sheet</v>
          </cell>
        </row>
        <row r="2571">
          <cell r="D2571" t="str">
            <v>3</v>
          </cell>
          <cell r="M2571">
            <v>4839.96</v>
          </cell>
          <cell r="AF2571" t="str">
            <v>Balance sheet</v>
          </cell>
        </row>
        <row r="2572">
          <cell r="D2572" t="str">
            <v>3</v>
          </cell>
          <cell r="M2572">
            <v>-4988.5</v>
          </cell>
          <cell r="AF2572" t="str">
            <v>Balance sheet</v>
          </cell>
        </row>
        <row r="2573">
          <cell r="D2573" t="str">
            <v>3</v>
          </cell>
          <cell r="M2573">
            <v>4988.5</v>
          </cell>
          <cell r="AF2573" t="str">
            <v>Balance sheet</v>
          </cell>
        </row>
        <row r="2574">
          <cell r="D2574" t="str">
            <v>3</v>
          </cell>
          <cell r="M2574">
            <v>-45000</v>
          </cell>
          <cell r="AF2574" t="str">
            <v>Balance sheet</v>
          </cell>
        </row>
        <row r="2575">
          <cell r="D2575" t="str">
            <v>3</v>
          </cell>
          <cell r="M2575">
            <v>45000</v>
          </cell>
          <cell r="AF2575" t="str">
            <v>Balance sheet</v>
          </cell>
        </row>
        <row r="2576">
          <cell r="D2576" t="str">
            <v>3</v>
          </cell>
          <cell r="M2576">
            <v>-32448.58</v>
          </cell>
          <cell r="AF2576" t="str">
            <v>Balance sheet</v>
          </cell>
        </row>
        <row r="2577">
          <cell r="D2577" t="str">
            <v>3</v>
          </cell>
          <cell r="M2577">
            <v>32448.58</v>
          </cell>
          <cell r="AF2577" t="str">
            <v>Balance sheet</v>
          </cell>
        </row>
        <row r="2578">
          <cell r="D2578" t="str">
            <v>3</v>
          </cell>
          <cell r="M2578">
            <v>-483.21</v>
          </cell>
          <cell r="AF2578" t="str">
            <v>Balance sheet</v>
          </cell>
        </row>
        <row r="2579">
          <cell r="D2579" t="str">
            <v>3</v>
          </cell>
          <cell r="M2579">
            <v>480.09</v>
          </cell>
          <cell r="AF2579" t="str">
            <v>Balance sheet</v>
          </cell>
        </row>
        <row r="2580">
          <cell r="D2580" t="str">
            <v>3</v>
          </cell>
          <cell r="M2580">
            <v>3.12</v>
          </cell>
          <cell r="AF2580" t="str">
            <v>P&amp;L</v>
          </cell>
        </row>
        <row r="2581">
          <cell r="D2581" t="str">
            <v>3</v>
          </cell>
          <cell r="M2581">
            <v>-1086.5899999999999</v>
          </cell>
          <cell r="AF2581" t="str">
            <v>Balance sheet</v>
          </cell>
        </row>
        <row r="2582">
          <cell r="D2582" t="str">
            <v>3</v>
          </cell>
          <cell r="M2582">
            <v>1096.47</v>
          </cell>
          <cell r="AF2582" t="str">
            <v>Balance sheet</v>
          </cell>
        </row>
        <row r="2583">
          <cell r="D2583" t="str">
            <v>3</v>
          </cell>
          <cell r="M2583">
            <v>-9.8800000000000008</v>
          </cell>
          <cell r="AF2583" t="str">
            <v>P&amp;L</v>
          </cell>
        </row>
        <row r="2584">
          <cell r="D2584" t="str">
            <v>3</v>
          </cell>
          <cell r="M2584">
            <v>-11500</v>
          </cell>
          <cell r="AF2584" t="str">
            <v>Balance sheet</v>
          </cell>
        </row>
        <row r="2585">
          <cell r="D2585" t="str">
            <v>3</v>
          </cell>
          <cell r="M2585">
            <v>11500</v>
          </cell>
          <cell r="AF2585" t="str">
            <v>Balance sheet</v>
          </cell>
        </row>
        <row r="2586">
          <cell r="D2586" t="str">
            <v>3</v>
          </cell>
          <cell r="M2586">
            <v>-5280</v>
          </cell>
          <cell r="AF2586" t="str">
            <v>Balance sheet</v>
          </cell>
        </row>
        <row r="2587">
          <cell r="D2587" t="str">
            <v>3</v>
          </cell>
          <cell r="M2587">
            <v>5271.64</v>
          </cell>
          <cell r="AF2587" t="str">
            <v>Balance sheet</v>
          </cell>
        </row>
        <row r="2588">
          <cell r="D2588" t="str">
            <v>3</v>
          </cell>
          <cell r="M2588">
            <v>8.36</v>
          </cell>
          <cell r="AF2588" t="str">
            <v>P&amp;L</v>
          </cell>
        </row>
        <row r="2589">
          <cell r="D2589" t="str">
            <v>3</v>
          </cell>
          <cell r="M2589">
            <v>-29286.1</v>
          </cell>
          <cell r="AF2589" t="str">
            <v>Balance sheet</v>
          </cell>
        </row>
        <row r="2590">
          <cell r="D2590" t="str">
            <v>3</v>
          </cell>
          <cell r="M2590">
            <v>28623.9</v>
          </cell>
          <cell r="AF2590" t="str">
            <v>Balance sheet</v>
          </cell>
        </row>
        <row r="2591">
          <cell r="D2591" t="str">
            <v>3</v>
          </cell>
          <cell r="M2591">
            <v>662.2</v>
          </cell>
          <cell r="AF2591" t="str">
            <v>P&amp;L</v>
          </cell>
        </row>
        <row r="2592">
          <cell r="D2592" t="str">
            <v>3</v>
          </cell>
          <cell r="M2592">
            <v>-1500</v>
          </cell>
          <cell r="AF2592" t="str">
            <v>Balance sheet</v>
          </cell>
        </row>
        <row r="2593">
          <cell r="D2593" t="str">
            <v>3</v>
          </cell>
          <cell r="M2593">
            <v>1500</v>
          </cell>
          <cell r="AF2593" t="str">
            <v>Balance sheet</v>
          </cell>
        </row>
        <row r="2594">
          <cell r="D2594" t="str">
            <v>3</v>
          </cell>
          <cell r="M2594">
            <v>-14256</v>
          </cell>
          <cell r="AF2594" t="str">
            <v>Balance sheet</v>
          </cell>
        </row>
        <row r="2595">
          <cell r="D2595" t="str">
            <v>3</v>
          </cell>
          <cell r="M2595">
            <v>14256</v>
          </cell>
          <cell r="AF2595" t="str">
            <v>Balance sheet</v>
          </cell>
        </row>
        <row r="2596">
          <cell r="D2596" t="str">
            <v>3</v>
          </cell>
          <cell r="M2596">
            <v>-6031.5</v>
          </cell>
          <cell r="AF2596" t="str">
            <v>Balance sheet</v>
          </cell>
        </row>
        <row r="2597">
          <cell r="D2597" t="str">
            <v>3</v>
          </cell>
          <cell r="M2597">
            <v>5992.5</v>
          </cell>
          <cell r="AF2597" t="str">
            <v>Balance sheet</v>
          </cell>
        </row>
        <row r="2598">
          <cell r="D2598" t="str">
            <v>3</v>
          </cell>
          <cell r="M2598">
            <v>39</v>
          </cell>
          <cell r="AF2598" t="str">
            <v>P&amp;L</v>
          </cell>
        </row>
        <row r="2599">
          <cell r="D2599" t="str">
            <v>3</v>
          </cell>
          <cell r="M2599">
            <v>-1</v>
          </cell>
          <cell r="AF2599" t="str">
            <v>Balance sheet</v>
          </cell>
        </row>
        <row r="2600">
          <cell r="D2600" t="str">
            <v>3</v>
          </cell>
          <cell r="M2600">
            <v>1</v>
          </cell>
          <cell r="AF2600" t="str">
            <v>Balance sheet</v>
          </cell>
        </row>
        <row r="2601">
          <cell r="D2601" t="str">
            <v>3</v>
          </cell>
          <cell r="M2601">
            <v>-4696.7700000000004</v>
          </cell>
          <cell r="AF2601" t="str">
            <v>Balance sheet</v>
          </cell>
        </row>
        <row r="2602">
          <cell r="D2602" t="str">
            <v>3</v>
          </cell>
          <cell r="M2602">
            <v>4766.13</v>
          </cell>
          <cell r="AF2602" t="str">
            <v>Balance sheet</v>
          </cell>
        </row>
        <row r="2603">
          <cell r="D2603" t="str">
            <v>3</v>
          </cell>
          <cell r="M2603">
            <v>-69.36</v>
          </cell>
          <cell r="AF2603" t="str">
            <v>P&amp;L</v>
          </cell>
        </row>
        <row r="2604">
          <cell r="D2604" t="str">
            <v>3</v>
          </cell>
          <cell r="M2604">
            <v>-669.14</v>
          </cell>
          <cell r="AF2604" t="str">
            <v>Balance sheet</v>
          </cell>
        </row>
        <row r="2605">
          <cell r="D2605" t="str">
            <v>3</v>
          </cell>
          <cell r="M2605">
            <v>675.37</v>
          </cell>
          <cell r="AF2605" t="str">
            <v>Balance sheet</v>
          </cell>
        </row>
        <row r="2606">
          <cell r="D2606" t="str">
            <v>3</v>
          </cell>
          <cell r="M2606">
            <v>-6.23</v>
          </cell>
          <cell r="AF2606" t="str">
            <v>P&amp;L</v>
          </cell>
        </row>
        <row r="2607">
          <cell r="D2607" t="str">
            <v>3</v>
          </cell>
          <cell r="M2607">
            <v>-29153.9</v>
          </cell>
          <cell r="AF2607" t="str">
            <v>Balance sheet</v>
          </cell>
        </row>
        <row r="2608">
          <cell r="D2608" t="str">
            <v>3</v>
          </cell>
          <cell r="M2608">
            <v>29095.49</v>
          </cell>
          <cell r="AF2608" t="str">
            <v>Balance sheet</v>
          </cell>
        </row>
        <row r="2609">
          <cell r="D2609" t="str">
            <v>3</v>
          </cell>
          <cell r="M2609">
            <v>58.41</v>
          </cell>
          <cell r="AF2609" t="str">
            <v>P&amp;L</v>
          </cell>
        </row>
        <row r="2610">
          <cell r="D2610" t="str">
            <v>3</v>
          </cell>
          <cell r="M2610">
            <v>-660691.07999999996</v>
          </cell>
          <cell r="AF2610" t="str">
            <v>Balance sheet</v>
          </cell>
        </row>
        <row r="2611">
          <cell r="D2611" t="str">
            <v>3</v>
          </cell>
          <cell r="M2611">
            <v>659367.43999999994</v>
          </cell>
          <cell r="AF2611" t="str">
            <v>Balance sheet</v>
          </cell>
        </row>
        <row r="2612">
          <cell r="D2612" t="str">
            <v>3</v>
          </cell>
          <cell r="M2612">
            <v>1323.64</v>
          </cell>
          <cell r="AF2612" t="str">
            <v>P&amp;L</v>
          </cell>
        </row>
        <row r="2613">
          <cell r="D2613" t="str">
            <v>3</v>
          </cell>
          <cell r="M2613">
            <v>-264.92</v>
          </cell>
          <cell r="AF2613" t="str">
            <v>Balance sheet</v>
          </cell>
        </row>
        <row r="2614">
          <cell r="D2614" t="str">
            <v>3</v>
          </cell>
          <cell r="M2614">
            <v>265.2</v>
          </cell>
          <cell r="AF2614" t="str">
            <v>Balance sheet</v>
          </cell>
        </row>
        <row r="2615">
          <cell r="D2615" t="str">
            <v>3</v>
          </cell>
          <cell r="M2615">
            <v>-0.28000000000000003</v>
          </cell>
          <cell r="AF2615" t="str">
            <v>P&amp;L</v>
          </cell>
        </row>
        <row r="2616">
          <cell r="D2616" t="str">
            <v>3</v>
          </cell>
          <cell r="M2616">
            <v>-25.84</v>
          </cell>
          <cell r="AF2616" t="str">
            <v>Balance sheet</v>
          </cell>
        </row>
        <row r="2617">
          <cell r="D2617" t="str">
            <v>3</v>
          </cell>
          <cell r="M2617">
            <v>25.85</v>
          </cell>
          <cell r="AF2617" t="str">
            <v>Balance sheet</v>
          </cell>
        </row>
        <row r="2618">
          <cell r="D2618" t="str">
            <v>3</v>
          </cell>
          <cell r="M2618">
            <v>-0.01</v>
          </cell>
          <cell r="AF2618" t="str">
            <v>P&amp;L</v>
          </cell>
        </row>
        <row r="2619">
          <cell r="D2619" t="str">
            <v>3</v>
          </cell>
          <cell r="M2619">
            <v>-60.61</v>
          </cell>
          <cell r="AF2619" t="str">
            <v>Balance sheet</v>
          </cell>
        </row>
        <row r="2620">
          <cell r="D2620" t="str">
            <v>3</v>
          </cell>
          <cell r="M2620">
            <v>60.5</v>
          </cell>
          <cell r="AF2620" t="str">
            <v>Balance sheet</v>
          </cell>
        </row>
        <row r="2621">
          <cell r="D2621" t="str">
            <v>3</v>
          </cell>
          <cell r="M2621">
            <v>0.11</v>
          </cell>
          <cell r="AF2621" t="str">
            <v>P&amp;L</v>
          </cell>
        </row>
        <row r="2622">
          <cell r="D2622" t="str">
            <v>3</v>
          </cell>
          <cell r="M2622">
            <v>-19930.93</v>
          </cell>
          <cell r="AF2622" t="str">
            <v>Balance sheet</v>
          </cell>
        </row>
        <row r="2623">
          <cell r="D2623" t="str">
            <v>3</v>
          </cell>
          <cell r="M2623">
            <v>19911.7</v>
          </cell>
          <cell r="AF2623" t="str">
            <v>Balance sheet</v>
          </cell>
        </row>
        <row r="2624">
          <cell r="D2624" t="str">
            <v>3</v>
          </cell>
          <cell r="M2624">
            <v>19.23</v>
          </cell>
          <cell r="AF2624" t="str">
            <v>P&amp;L</v>
          </cell>
        </row>
        <row r="2625">
          <cell r="D2625" t="str">
            <v>3</v>
          </cell>
          <cell r="M2625">
            <v>-1188.3499999999999</v>
          </cell>
          <cell r="AF2625" t="str">
            <v>Balance sheet</v>
          </cell>
        </row>
        <row r="2626">
          <cell r="D2626" t="str">
            <v>3</v>
          </cell>
          <cell r="M2626">
            <v>1189.5899999999999</v>
          </cell>
          <cell r="AF2626" t="str">
            <v>Balance sheet</v>
          </cell>
        </row>
        <row r="2627">
          <cell r="D2627" t="str">
            <v>3</v>
          </cell>
          <cell r="M2627">
            <v>-1.24</v>
          </cell>
          <cell r="AF2627" t="str">
            <v>P&amp;L</v>
          </cell>
        </row>
        <row r="2628">
          <cell r="D2628" t="str">
            <v>3</v>
          </cell>
          <cell r="M2628">
            <v>-5592.96</v>
          </cell>
          <cell r="AF2628" t="str">
            <v>Balance sheet</v>
          </cell>
        </row>
        <row r="2629">
          <cell r="D2629" t="str">
            <v>3</v>
          </cell>
          <cell r="M2629">
            <v>5682.93</v>
          </cell>
          <cell r="AF2629" t="str">
            <v>Balance sheet</v>
          </cell>
        </row>
        <row r="2630">
          <cell r="D2630" t="str">
            <v>3</v>
          </cell>
          <cell r="M2630">
            <v>-89.97</v>
          </cell>
          <cell r="AF2630" t="str">
            <v>P&amp;L</v>
          </cell>
        </row>
        <row r="2631">
          <cell r="D2631" t="str">
            <v>3</v>
          </cell>
          <cell r="M2631">
            <v>-439.45</v>
          </cell>
          <cell r="AF2631" t="str">
            <v>Balance sheet</v>
          </cell>
        </row>
        <row r="2632">
          <cell r="D2632" t="str">
            <v>3</v>
          </cell>
          <cell r="M2632">
            <v>441.18</v>
          </cell>
          <cell r="AF2632" t="str">
            <v>Balance sheet</v>
          </cell>
        </row>
        <row r="2633">
          <cell r="D2633" t="str">
            <v>3</v>
          </cell>
          <cell r="M2633">
            <v>-1.73</v>
          </cell>
          <cell r="AF2633" t="str">
            <v>P&amp;L</v>
          </cell>
        </row>
        <row r="2634">
          <cell r="D2634" t="str">
            <v>3</v>
          </cell>
          <cell r="M2634">
            <v>-650.44000000000005</v>
          </cell>
          <cell r="AF2634" t="str">
            <v>Balance sheet</v>
          </cell>
        </row>
        <row r="2635">
          <cell r="D2635" t="str">
            <v>3</v>
          </cell>
          <cell r="M2635">
            <v>649.29</v>
          </cell>
          <cell r="AF2635" t="str">
            <v>Balance sheet</v>
          </cell>
        </row>
        <row r="2636">
          <cell r="D2636" t="str">
            <v>3</v>
          </cell>
          <cell r="M2636">
            <v>1.1499999999999999</v>
          </cell>
          <cell r="AF2636" t="str">
            <v>P&amp;L</v>
          </cell>
        </row>
        <row r="2637">
          <cell r="D2637" t="str">
            <v>3</v>
          </cell>
          <cell r="M2637">
            <v>-10.220000000000001</v>
          </cell>
          <cell r="AF2637" t="str">
            <v>Balance sheet</v>
          </cell>
        </row>
        <row r="2638">
          <cell r="D2638" t="str">
            <v>3</v>
          </cell>
          <cell r="M2638">
            <v>10.23</v>
          </cell>
          <cell r="AF2638" t="str">
            <v>Balance sheet</v>
          </cell>
        </row>
        <row r="2639">
          <cell r="D2639" t="str">
            <v>3</v>
          </cell>
          <cell r="M2639">
            <v>-0.01</v>
          </cell>
          <cell r="AF2639" t="str">
            <v>P&amp;L</v>
          </cell>
        </row>
        <row r="2640">
          <cell r="D2640" t="str">
            <v>3</v>
          </cell>
          <cell r="M2640">
            <v>-428</v>
          </cell>
          <cell r="AF2640" t="str">
            <v>Balance sheet</v>
          </cell>
        </row>
        <row r="2641">
          <cell r="D2641" t="str">
            <v>3</v>
          </cell>
          <cell r="M2641">
            <v>427.46</v>
          </cell>
          <cell r="AF2641" t="str">
            <v>Balance sheet</v>
          </cell>
        </row>
        <row r="2642">
          <cell r="D2642" t="str">
            <v>3</v>
          </cell>
          <cell r="M2642">
            <v>0.54</v>
          </cell>
          <cell r="AF2642" t="str">
            <v>P&amp;L</v>
          </cell>
        </row>
        <row r="2643">
          <cell r="D2643" t="str">
            <v>3</v>
          </cell>
          <cell r="M2643">
            <v>-2080</v>
          </cell>
          <cell r="AF2643" t="str">
            <v>Balance sheet</v>
          </cell>
        </row>
        <row r="2644">
          <cell r="D2644" t="str">
            <v>3</v>
          </cell>
          <cell r="M2644">
            <v>2104.16</v>
          </cell>
          <cell r="AF2644" t="str">
            <v>Balance sheet</v>
          </cell>
        </row>
        <row r="2645">
          <cell r="D2645" t="str">
            <v>3</v>
          </cell>
          <cell r="M2645">
            <v>-24.16</v>
          </cell>
          <cell r="AF2645" t="str">
            <v>P&amp;L</v>
          </cell>
        </row>
        <row r="2646">
          <cell r="D2646" t="str">
            <v>3</v>
          </cell>
          <cell r="M2646">
            <v>-6164</v>
          </cell>
          <cell r="AF2646" t="str">
            <v>Balance sheet</v>
          </cell>
        </row>
        <row r="2647">
          <cell r="D2647" t="str">
            <v>3</v>
          </cell>
          <cell r="M2647">
            <v>6164.45</v>
          </cell>
          <cell r="AF2647" t="str">
            <v>Balance sheet</v>
          </cell>
        </row>
        <row r="2648">
          <cell r="D2648" t="str">
            <v>3</v>
          </cell>
          <cell r="M2648">
            <v>-0.45</v>
          </cell>
          <cell r="AF2648" t="str">
            <v>P&amp;L</v>
          </cell>
        </row>
        <row r="2649">
          <cell r="D2649" t="str">
            <v>3</v>
          </cell>
          <cell r="M2649">
            <v>-686412.07</v>
          </cell>
          <cell r="AF2649" t="str">
            <v>Balance sheet</v>
          </cell>
        </row>
        <row r="2650">
          <cell r="D2650" t="str">
            <v>3</v>
          </cell>
          <cell r="M2650">
            <v>681175.39</v>
          </cell>
          <cell r="AF2650" t="str">
            <v>Balance sheet</v>
          </cell>
        </row>
        <row r="2651">
          <cell r="D2651" t="str">
            <v>3</v>
          </cell>
          <cell r="M2651">
            <v>5236.68</v>
          </cell>
          <cell r="AF2651" t="str">
            <v>P&amp;L</v>
          </cell>
        </row>
        <row r="2652">
          <cell r="D2652" t="str">
            <v>3</v>
          </cell>
          <cell r="M2652">
            <v>-4030.45</v>
          </cell>
          <cell r="AF2652" t="str">
            <v>Balance sheet</v>
          </cell>
        </row>
        <row r="2653">
          <cell r="D2653" t="str">
            <v>3</v>
          </cell>
          <cell r="M2653">
            <v>4007.12</v>
          </cell>
          <cell r="AF2653" t="str">
            <v>Balance sheet</v>
          </cell>
        </row>
        <row r="2654">
          <cell r="D2654" t="str">
            <v>3</v>
          </cell>
          <cell r="M2654">
            <v>23.33</v>
          </cell>
          <cell r="AF2654" t="str">
            <v>P&amp;L</v>
          </cell>
        </row>
        <row r="2655">
          <cell r="D2655" t="str">
            <v>3</v>
          </cell>
          <cell r="M2655">
            <v>-748.78</v>
          </cell>
          <cell r="AF2655" t="str">
            <v>Balance sheet</v>
          </cell>
        </row>
        <row r="2656">
          <cell r="D2656" t="str">
            <v>3</v>
          </cell>
          <cell r="M2656">
            <v>748.78</v>
          </cell>
          <cell r="AF2656" t="str">
            <v>Balance sheet</v>
          </cell>
        </row>
        <row r="2657">
          <cell r="D2657" t="str">
            <v>3</v>
          </cell>
          <cell r="M2657">
            <v>-3460.36</v>
          </cell>
          <cell r="AF2657" t="str">
            <v>Balance sheet</v>
          </cell>
        </row>
        <row r="2658">
          <cell r="D2658" t="str">
            <v>3</v>
          </cell>
          <cell r="M2658">
            <v>3436.52</v>
          </cell>
          <cell r="AF2658" t="str">
            <v>Balance sheet</v>
          </cell>
        </row>
        <row r="2659">
          <cell r="D2659" t="str">
            <v>3</v>
          </cell>
          <cell r="M2659">
            <v>23.84</v>
          </cell>
          <cell r="AF2659" t="str">
            <v>P&amp;L</v>
          </cell>
        </row>
        <row r="2660">
          <cell r="D2660" t="str">
            <v>3</v>
          </cell>
          <cell r="M2660">
            <v>-3784.97</v>
          </cell>
          <cell r="AF2660" t="str">
            <v>Balance sheet</v>
          </cell>
        </row>
        <row r="2661">
          <cell r="D2661" t="str">
            <v>3</v>
          </cell>
          <cell r="M2661">
            <v>3758.89</v>
          </cell>
          <cell r="AF2661" t="str">
            <v>Balance sheet</v>
          </cell>
        </row>
        <row r="2662">
          <cell r="D2662" t="str">
            <v>3</v>
          </cell>
          <cell r="M2662">
            <v>26.08</v>
          </cell>
          <cell r="AF2662" t="str">
            <v>P&amp;L</v>
          </cell>
        </row>
        <row r="2663">
          <cell r="D2663" t="str">
            <v>3</v>
          </cell>
          <cell r="M2663">
            <v>-8286.2099999999991</v>
          </cell>
          <cell r="AF2663" t="str">
            <v>Balance sheet</v>
          </cell>
        </row>
        <row r="2664">
          <cell r="D2664" t="str">
            <v>3</v>
          </cell>
          <cell r="M2664">
            <v>8146.17</v>
          </cell>
          <cell r="AF2664" t="str">
            <v>Balance sheet</v>
          </cell>
        </row>
        <row r="2665">
          <cell r="D2665" t="str">
            <v>3</v>
          </cell>
          <cell r="M2665">
            <v>140.04</v>
          </cell>
          <cell r="AF2665" t="str">
            <v>P&amp;L</v>
          </cell>
        </row>
        <row r="2666">
          <cell r="D2666" t="str">
            <v>3</v>
          </cell>
          <cell r="M2666">
            <v>-91</v>
          </cell>
          <cell r="AF2666" t="str">
            <v>Balance sheet</v>
          </cell>
        </row>
        <row r="2667">
          <cell r="D2667" t="str">
            <v>3</v>
          </cell>
          <cell r="M2667">
            <v>91</v>
          </cell>
          <cell r="AF2667" t="str">
            <v>Balance sheet</v>
          </cell>
        </row>
        <row r="2668">
          <cell r="D2668" t="str">
            <v>3</v>
          </cell>
          <cell r="M2668">
            <v>-500</v>
          </cell>
          <cell r="AF2668" t="str">
            <v>Balance sheet</v>
          </cell>
        </row>
        <row r="2669">
          <cell r="D2669" t="str">
            <v>3</v>
          </cell>
          <cell r="M2669">
            <v>500</v>
          </cell>
          <cell r="AF2669" t="str">
            <v>Balance sheet</v>
          </cell>
        </row>
        <row r="2670">
          <cell r="D2670" t="str">
            <v>3</v>
          </cell>
          <cell r="M2670">
            <v>-7182</v>
          </cell>
          <cell r="AF2670" t="str">
            <v>Balance sheet</v>
          </cell>
        </row>
        <row r="2671">
          <cell r="D2671" t="str">
            <v>3</v>
          </cell>
          <cell r="M2671">
            <v>7182</v>
          </cell>
          <cell r="AF2671" t="str">
            <v>Balance sheet</v>
          </cell>
        </row>
        <row r="2672">
          <cell r="D2672" t="str">
            <v>3</v>
          </cell>
          <cell r="M2672">
            <v>-21700</v>
          </cell>
          <cell r="AF2672" t="str">
            <v>Balance sheet</v>
          </cell>
        </row>
        <row r="2673">
          <cell r="D2673" t="str">
            <v>3</v>
          </cell>
          <cell r="M2673">
            <v>21700</v>
          </cell>
          <cell r="AF2673" t="str">
            <v>Balance sheet</v>
          </cell>
        </row>
        <row r="2674">
          <cell r="D2674" t="str">
            <v>3</v>
          </cell>
          <cell r="M2674">
            <v>-22948.06</v>
          </cell>
          <cell r="AF2674" t="str">
            <v>Balance sheet</v>
          </cell>
        </row>
        <row r="2675">
          <cell r="D2675" t="str">
            <v>3</v>
          </cell>
          <cell r="M2675">
            <v>22948.06</v>
          </cell>
          <cell r="AF2675" t="str">
            <v>Balance sheet</v>
          </cell>
        </row>
        <row r="2676">
          <cell r="D2676" t="str">
            <v>3</v>
          </cell>
          <cell r="M2676">
            <v>-3642.1</v>
          </cell>
          <cell r="AF2676" t="str">
            <v>Balance sheet</v>
          </cell>
        </row>
        <row r="2677">
          <cell r="D2677" t="str">
            <v>3</v>
          </cell>
          <cell r="M2677">
            <v>-20.9</v>
          </cell>
          <cell r="AF2677" t="str">
            <v>P&amp;L</v>
          </cell>
        </row>
        <row r="2678">
          <cell r="D2678" t="str">
            <v>3</v>
          </cell>
          <cell r="M2678">
            <v>0</v>
          </cell>
          <cell r="AF2678" t="str">
            <v>P&amp;L</v>
          </cell>
        </row>
        <row r="2679">
          <cell r="D2679" t="str">
            <v>3</v>
          </cell>
          <cell r="M2679">
            <v>3663</v>
          </cell>
          <cell r="AF2679" t="str">
            <v>Balance sheet</v>
          </cell>
        </row>
        <row r="2680">
          <cell r="D2680" t="str">
            <v>3</v>
          </cell>
          <cell r="M2680">
            <v>1.67</v>
          </cell>
          <cell r="AF2680" t="str">
            <v>Balance sheet</v>
          </cell>
        </row>
        <row r="2681">
          <cell r="D2681" t="str">
            <v>3</v>
          </cell>
          <cell r="M2681">
            <v>-1.67</v>
          </cell>
          <cell r="AF2681" t="str">
            <v>Balance sheet</v>
          </cell>
        </row>
        <row r="2682">
          <cell r="D2682" t="str">
            <v>3</v>
          </cell>
          <cell r="M2682">
            <v>-41766</v>
          </cell>
          <cell r="AF2682" t="str">
            <v>Balance sheet</v>
          </cell>
        </row>
        <row r="2683">
          <cell r="D2683" t="str">
            <v>3</v>
          </cell>
          <cell r="M2683">
            <v>41766</v>
          </cell>
          <cell r="AF2683" t="str">
            <v>Balance sheet</v>
          </cell>
        </row>
        <row r="2684">
          <cell r="D2684" t="str">
            <v>3</v>
          </cell>
          <cell r="M2684">
            <v>-25585.200000000001</v>
          </cell>
          <cell r="AF2684" t="str">
            <v>Balance sheet</v>
          </cell>
        </row>
        <row r="2685">
          <cell r="D2685" t="str">
            <v>3</v>
          </cell>
          <cell r="M2685">
            <v>25585.200000000001</v>
          </cell>
          <cell r="AF2685" t="str">
            <v>Balance sheet</v>
          </cell>
        </row>
        <row r="2686">
          <cell r="D2686" t="str">
            <v>3</v>
          </cell>
          <cell r="M2686">
            <v>-11799</v>
          </cell>
          <cell r="AF2686" t="str">
            <v>Balance sheet</v>
          </cell>
        </row>
        <row r="2687">
          <cell r="D2687" t="str">
            <v>3</v>
          </cell>
          <cell r="M2687">
            <v>11799</v>
          </cell>
          <cell r="AF2687" t="str">
            <v>Balance sheet</v>
          </cell>
        </row>
        <row r="2688">
          <cell r="D2688" t="str">
            <v>3</v>
          </cell>
          <cell r="M2688">
            <v>-9119.02</v>
          </cell>
          <cell r="AF2688" t="str">
            <v>Balance sheet</v>
          </cell>
        </row>
        <row r="2689">
          <cell r="D2689" t="str">
            <v>3</v>
          </cell>
          <cell r="M2689">
            <v>9100.5300000000007</v>
          </cell>
          <cell r="AF2689" t="str">
            <v>Balance sheet</v>
          </cell>
        </row>
        <row r="2690">
          <cell r="D2690" t="str">
            <v>3</v>
          </cell>
          <cell r="M2690">
            <v>18.489999999999998</v>
          </cell>
          <cell r="AF2690" t="str">
            <v>P&amp;L</v>
          </cell>
        </row>
        <row r="2691">
          <cell r="D2691" t="str">
            <v>3</v>
          </cell>
          <cell r="M2691">
            <v>-5673.67</v>
          </cell>
          <cell r="AF2691" t="str">
            <v>Balance sheet</v>
          </cell>
        </row>
        <row r="2692">
          <cell r="D2692" t="str">
            <v>3</v>
          </cell>
          <cell r="M2692">
            <v>5597.19</v>
          </cell>
          <cell r="AF2692" t="str">
            <v>Balance sheet</v>
          </cell>
        </row>
        <row r="2693">
          <cell r="D2693" t="str">
            <v>3</v>
          </cell>
          <cell r="M2693">
            <v>76.48</v>
          </cell>
          <cell r="AF2693" t="str">
            <v>P&amp;L</v>
          </cell>
        </row>
        <row r="2694">
          <cell r="D2694" t="str">
            <v>3</v>
          </cell>
          <cell r="M2694">
            <v>4468.68</v>
          </cell>
          <cell r="AF2694" t="str">
            <v>Balance sheet</v>
          </cell>
        </row>
        <row r="2695">
          <cell r="D2695" t="str">
            <v>3</v>
          </cell>
          <cell r="M2695">
            <v>-4468.68</v>
          </cell>
          <cell r="AF2695" t="str">
            <v>Balance sheet</v>
          </cell>
        </row>
        <row r="2696">
          <cell r="D2696" t="str">
            <v>3</v>
          </cell>
          <cell r="M2696">
            <v>357.49</v>
          </cell>
          <cell r="AF2696" t="str">
            <v>Balance sheet</v>
          </cell>
        </row>
        <row r="2697">
          <cell r="D2697" t="str">
            <v>3</v>
          </cell>
          <cell r="M2697">
            <v>-357.49</v>
          </cell>
          <cell r="AF2697" t="str">
            <v>Balance sheet</v>
          </cell>
        </row>
        <row r="2698">
          <cell r="D2698" t="str">
            <v>3</v>
          </cell>
          <cell r="M2698">
            <v>127.32</v>
          </cell>
          <cell r="AF2698" t="str">
            <v>Balance sheet</v>
          </cell>
        </row>
        <row r="2699">
          <cell r="D2699" t="str">
            <v>3</v>
          </cell>
          <cell r="M2699">
            <v>-117.89</v>
          </cell>
          <cell r="AF2699" t="str">
            <v>P&amp;L</v>
          </cell>
        </row>
        <row r="2700">
          <cell r="D2700" t="str">
            <v>3</v>
          </cell>
          <cell r="M2700">
            <v>-9.43</v>
          </cell>
          <cell r="AF2700" t="str">
            <v>Balance sheet</v>
          </cell>
        </row>
        <row r="2701">
          <cell r="D2701" t="str">
            <v>3</v>
          </cell>
          <cell r="M2701">
            <v>-10.23</v>
          </cell>
          <cell r="AF2701" t="str">
            <v>Balance sheet</v>
          </cell>
        </row>
        <row r="2702">
          <cell r="D2702" t="str">
            <v>3</v>
          </cell>
          <cell r="M2702">
            <v>10.23</v>
          </cell>
          <cell r="AF2702" t="str">
            <v>P&amp;L</v>
          </cell>
        </row>
        <row r="2703">
          <cell r="D2703" t="str">
            <v>3</v>
          </cell>
          <cell r="M2703">
            <v>-60.5</v>
          </cell>
          <cell r="AF2703" t="str">
            <v>Balance sheet</v>
          </cell>
        </row>
        <row r="2704">
          <cell r="D2704" t="str">
            <v>3</v>
          </cell>
          <cell r="M2704">
            <v>60.5</v>
          </cell>
          <cell r="AF2704" t="str">
            <v>P&amp;L</v>
          </cell>
        </row>
        <row r="2705">
          <cell r="D2705" t="str">
            <v>3</v>
          </cell>
          <cell r="M2705">
            <v>-25.85</v>
          </cell>
          <cell r="AF2705" t="str">
            <v>Balance sheet</v>
          </cell>
        </row>
        <row r="2706">
          <cell r="D2706" t="str">
            <v>3</v>
          </cell>
          <cell r="M2706">
            <v>25.85</v>
          </cell>
          <cell r="AF2706" t="str">
            <v>P&amp;L</v>
          </cell>
        </row>
        <row r="2707">
          <cell r="D2707" t="str">
            <v>3</v>
          </cell>
          <cell r="M2707">
            <v>-432.76</v>
          </cell>
          <cell r="AF2707" t="str">
            <v>Balance sheet</v>
          </cell>
        </row>
        <row r="2708">
          <cell r="D2708" t="str">
            <v>3</v>
          </cell>
          <cell r="M2708">
            <v>125.28</v>
          </cell>
          <cell r="AF2708" t="str">
            <v>P&amp;L</v>
          </cell>
        </row>
        <row r="2709">
          <cell r="D2709" t="str">
            <v>3</v>
          </cell>
          <cell r="M2709">
            <v>66.84</v>
          </cell>
          <cell r="AF2709" t="str">
            <v>P&amp;L</v>
          </cell>
        </row>
        <row r="2710">
          <cell r="D2710" t="str">
            <v>3</v>
          </cell>
          <cell r="M2710">
            <v>240.64</v>
          </cell>
          <cell r="AF2710" t="str">
            <v>P&amp;L</v>
          </cell>
        </row>
        <row r="2711">
          <cell r="D2711" t="str">
            <v>3</v>
          </cell>
          <cell r="M2711">
            <v>-110.84</v>
          </cell>
          <cell r="AF2711" t="str">
            <v>Balance sheet</v>
          </cell>
        </row>
        <row r="2712">
          <cell r="D2712" t="str">
            <v>3</v>
          </cell>
          <cell r="M2712">
            <v>102.63</v>
          </cell>
          <cell r="AF2712" t="str">
            <v>P&amp;L</v>
          </cell>
        </row>
        <row r="2713">
          <cell r="D2713" t="str">
            <v>3</v>
          </cell>
          <cell r="M2713">
            <v>8.2100000000000009</v>
          </cell>
          <cell r="AF2713" t="str">
            <v>Balance sheet</v>
          </cell>
        </row>
        <row r="2714">
          <cell r="D2714" t="str">
            <v>3</v>
          </cell>
          <cell r="M2714">
            <v>-11500</v>
          </cell>
          <cell r="AF2714" t="str">
            <v>Balance sheet</v>
          </cell>
        </row>
        <row r="2715">
          <cell r="D2715" t="str">
            <v>3</v>
          </cell>
          <cell r="M2715">
            <v>11500</v>
          </cell>
          <cell r="AF2715" t="str">
            <v>P&amp;L</v>
          </cell>
        </row>
        <row r="2716">
          <cell r="D2716" t="str">
            <v>3</v>
          </cell>
          <cell r="M2716">
            <v>-920</v>
          </cell>
          <cell r="AF2716" t="str">
            <v>Balance sheet</v>
          </cell>
        </row>
        <row r="2717">
          <cell r="D2717" t="str">
            <v>3</v>
          </cell>
          <cell r="M2717">
            <v>920</v>
          </cell>
          <cell r="AF2717" t="str">
            <v>Balance sheet</v>
          </cell>
        </row>
        <row r="2718">
          <cell r="D2718" t="str">
            <v>3</v>
          </cell>
          <cell r="M2718">
            <v>-5271.64</v>
          </cell>
          <cell r="AF2718" t="str">
            <v>Balance sheet</v>
          </cell>
        </row>
        <row r="2719">
          <cell r="D2719" t="str">
            <v>3</v>
          </cell>
          <cell r="M2719">
            <v>5271.64</v>
          </cell>
          <cell r="AF2719" t="str">
            <v>P&amp;L</v>
          </cell>
        </row>
        <row r="2720">
          <cell r="D2720" t="str">
            <v>3</v>
          </cell>
          <cell r="M2720">
            <v>-421.73</v>
          </cell>
          <cell r="AF2720" t="str">
            <v>Balance sheet</v>
          </cell>
        </row>
        <row r="2721">
          <cell r="D2721" t="str">
            <v>3</v>
          </cell>
          <cell r="M2721">
            <v>421.73</v>
          </cell>
          <cell r="AF2721" t="str">
            <v>Balance sheet</v>
          </cell>
        </row>
        <row r="2722">
          <cell r="D2722" t="str">
            <v>3</v>
          </cell>
          <cell r="M2722">
            <v>-29095.49</v>
          </cell>
          <cell r="AF2722" t="str">
            <v>Balance sheet</v>
          </cell>
        </row>
        <row r="2723">
          <cell r="D2723" t="str">
            <v>3</v>
          </cell>
          <cell r="M2723">
            <v>29095.49</v>
          </cell>
          <cell r="AF2723" t="str">
            <v>P&amp;L</v>
          </cell>
        </row>
        <row r="2724">
          <cell r="D2724" t="str">
            <v>3</v>
          </cell>
          <cell r="M2724">
            <v>-1500</v>
          </cell>
          <cell r="AF2724" t="str">
            <v>Balance sheet</v>
          </cell>
        </row>
        <row r="2725">
          <cell r="D2725" t="str">
            <v>3</v>
          </cell>
          <cell r="M2725">
            <v>1500</v>
          </cell>
          <cell r="AF2725" t="str">
            <v>P&amp;L</v>
          </cell>
        </row>
        <row r="2726">
          <cell r="D2726" t="str">
            <v>3</v>
          </cell>
          <cell r="M2726">
            <v>-120</v>
          </cell>
          <cell r="AF2726" t="str">
            <v>Balance sheet</v>
          </cell>
        </row>
        <row r="2727">
          <cell r="D2727" t="str">
            <v>3</v>
          </cell>
          <cell r="M2727">
            <v>120</v>
          </cell>
          <cell r="AF2727" t="str">
            <v>Balance sheet</v>
          </cell>
        </row>
        <row r="2728">
          <cell r="D2728" t="str">
            <v>3</v>
          </cell>
          <cell r="M2728">
            <v>-2919.79</v>
          </cell>
          <cell r="AF2728" t="str">
            <v>Balance sheet</v>
          </cell>
        </row>
        <row r="2729">
          <cell r="D2729" t="str">
            <v>3</v>
          </cell>
          <cell r="M2729">
            <v>2919.79</v>
          </cell>
          <cell r="AF2729" t="str">
            <v>P&amp;L</v>
          </cell>
        </row>
        <row r="2730">
          <cell r="D2730" t="str">
            <v>3</v>
          </cell>
          <cell r="M2730">
            <v>-233.58</v>
          </cell>
          <cell r="AF2730" t="str">
            <v>Balance sheet</v>
          </cell>
        </row>
        <row r="2731">
          <cell r="D2731" t="str">
            <v>3</v>
          </cell>
          <cell r="M2731">
            <v>233.58</v>
          </cell>
          <cell r="AF2731" t="str">
            <v>Balance sheet</v>
          </cell>
        </row>
        <row r="2732">
          <cell r="D2732" t="str">
            <v>3</v>
          </cell>
          <cell r="M2732">
            <v>-16991.91</v>
          </cell>
          <cell r="AF2732" t="str">
            <v>Balance sheet</v>
          </cell>
        </row>
        <row r="2733">
          <cell r="D2733" t="str">
            <v>3</v>
          </cell>
          <cell r="M2733">
            <v>16991.91</v>
          </cell>
          <cell r="AF2733" t="str">
            <v>P&amp;L</v>
          </cell>
        </row>
        <row r="2734">
          <cell r="D2734" t="str">
            <v>3</v>
          </cell>
          <cell r="M2734">
            <v>-1359.35</v>
          </cell>
          <cell r="AF2734" t="str">
            <v>Balance sheet</v>
          </cell>
        </row>
        <row r="2735">
          <cell r="D2735" t="str">
            <v>3</v>
          </cell>
          <cell r="M2735">
            <v>1359.35</v>
          </cell>
          <cell r="AF2735" t="str">
            <v>Balance sheet</v>
          </cell>
        </row>
        <row r="2736">
          <cell r="D2736" t="str">
            <v>3</v>
          </cell>
          <cell r="M2736">
            <v>-659367.43999999994</v>
          </cell>
          <cell r="AF2736" t="str">
            <v>Balance sheet</v>
          </cell>
        </row>
        <row r="2737">
          <cell r="D2737" t="str">
            <v>3</v>
          </cell>
          <cell r="M2737">
            <v>659367.43999999994</v>
          </cell>
          <cell r="AF2737" t="str">
            <v>P&amp;L</v>
          </cell>
        </row>
        <row r="2738">
          <cell r="D2738" t="str">
            <v>3</v>
          </cell>
          <cell r="M2738">
            <v>-1189.5899999999999</v>
          </cell>
          <cell r="AF2738" t="str">
            <v>Balance sheet</v>
          </cell>
        </row>
        <row r="2739">
          <cell r="D2739" t="str">
            <v>10</v>
          </cell>
          <cell r="M2739">
            <v>10908.9</v>
          </cell>
          <cell r="AF2739" t="str">
            <v>P&amp;L</v>
          </cell>
        </row>
        <row r="2740">
          <cell r="D2740" t="str">
            <v>3</v>
          </cell>
          <cell r="M2740">
            <v>-265.2</v>
          </cell>
          <cell r="AF2740" t="str">
            <v>Balance sheet</v>
          </cell>
        </row>
        <row r="2741">
          <cell r="D2741" t="str">
            <v>3</v>
          </cell>
          <cell r="M2741">
            <v>247.85</v>
          </cell>
          <cell r="AF2741" t="str">
            <v>P&amp;L</v>
          </cell>
        </row>
        <row r="2742">
          <cell r="D2742" t="str">
            <v>3</v>
          </cell>
          <cell r="M2742">
            <v>17.350000000000001</v>
          </cell>
          <cell r="AF2742" t="str">
            <v>Balance sheet</v>
          </cell>
        </row>
        <row r="2743">
          <cell r="D2743" t="str">
            <v>3</v>
          </cell>
          <cell r="M2743">
            <v>-3215.98</v>
          </cell>
          <cell r="AF2743" t="str">
            <v>Balance sheet</v>
          </cell>
        </row>
        <row r="2744">
          <cell r="D2744" t="str">
            <v>3</v>
          </cell>
          <cell r="M2744">
            <v>3215.98</v>
          </cell>
          <cell r="AF2744" t="str">
            <v>P&amp;L</v>
          </cell>
        </row>
        <row r="2745">
          <cell r="D2745" t="str">
            <v>3</v>
          </cell>
          <cell r="M2745">
            <v>-14569.2</v>
          </cell>
          <cell r="AF2745" t="str">
            <v>Balance sheet</v>
          </cell>
        </row>
        <row r="2746">
          <cell r="D2746" t="str">
            <v>3</v>
          </cell>
          <cell r="M2746">
            <v>13490</v>
          </cell>
          <cell r="AF2746" t="str">
            <v>P&amp;L</v>
          </cell>
        </row>
        <row r="2747">
          <cell r="D2747" t="str">
            <v>3</v>
          </cell>
          <cell r="M2747">
            <v>1079.2</v>
          </cell>
          <cell r="AF2747" t="str">
            <v>Balance sheet</v>
          </cell>
        </row>
        <row r="2748">
          <cell r="D2748" t="str">
            <v>3</v>
          </cell>
          <cell r="M2748">
            <v>-11016</v>
          </cell>
          <cell r="AF2748" t="str">
            <v>Balance sheet</v>
          </cell>
        </row>
        <row r="2749">
          <cell r="D2749" t="str">
            <v>3</v>
          </cell>
          <cell r="M2749">
            <v>10200</v>
          </cell>
          <cell r="AF2749" t="str">
            <v>P&amp;L</v>
          </cell>
        </row>
        <row r="2750">
          <cell r="D2750" t="str">
            <v>3</v>
          </cell>
          <cell r="M2750">
            <v>816</v>
          </cell>
          <cell r="AF2750" t="str">
            <v>Balance sheet</v>
          </cell>
        </row>
        <row r="2751">
          <cell r="D2751" t="str">
            <v>3</v>
          </cell>
          <cell r="M2751">
            <v>-5992.5</v>
          </cell>
          <cell r="AF2751" t="str">
            <v>Balance sheet</v>
          </cell>
        </row>
        <row r="2752">
          <cell r="D2752" t="str">
            <v>3</v>
          </cell>
          <cell r="M2752">
            <v>5992.5</v>
          </cell>
          <cell r="AF2752" t="str">
            <v>P&amp;L</v>
          </cell>
        </row>
        <row r="2753">
          <cell r="D2753" t="str">
            <v>3</v>
          </cell>
          <cell r="M2753">
            <v>-479.4</v>
          </cell>
          <cell r="AF2753" t="str">
            <v>Balance sheet</v>
          </cell>
        </row>
        <row r="2754">
          <cell r="D2754" t="str">
            <v>3</v>
          </cell>
          <cell r="M2754">
            <v>479.4</v>
          </cell>
          <cell r="AF2754" t="str">
            <v>Balance sheet</v>
          </cell>
        </row>
        <row r="2755">
          <cell r="D2755" t="str">
            <v>3</v>
          </cell>
          <cell r="M2755">
            <v>-441.18</v>
          </cell>
          <cell r="AF2755" t="str">
            <v>Balance sheet</v>
          </cell>
        </row>
        <row r="2756">
          <cell r="D2756" t="str">
            <v>3</v>
          </cell>
          <cell r="M2756">
            <v>408.5</v>
          </cell>
          <cell r="AF2756" t="str">
            <v>P&amp;L</v>
          </cell>
        </row>
        <row r="2757">
          <cell r="D2757" t="str">
            <v>3</v>
          </cell>
          <cell r="M2757">
            <v>32.68</v>
          </cell>
          <cell r="AF2757" t="str">
            <v>Balance sheet</v>
          </cell>
        </row>
        <row r="2758">
          <cell r="D2758" t="str">
            <v>3</v>
          </cell>
          <cell r="M2758">
            <v>-649.29</v>
          </cell>
          <cell r="AF2758" t="str">
            <v>Balance sheet</v>
          </cell>
        </row>
        <row r="2759">
          <cell r="D2759" t="str">
            <v>3</v>
          </cell>
          <cell r="M2759">
            <v>649.29</v>
          </cell>
          <cell r="AF2759" t="str">
            <v>P&amp;L</v>
          </cell>
        </row>
        <row r="2760">
          <cell r="D2760" t="str">
            <v>3</v>
          </cell>
          <cell r="M2760">
            <v>-6799.92</v>
          </cell>
          <cell r="AF2760" t="str">
            <v>Balance sheet</v>
          </cell>
        </row>
        <row r="2761">
          <cell r="D2761" t="str">
            <v>3</v>
          </cell>
          <cell r="M2761">
            <v>6799.92</v>
          </cell>
          <cell r="AF2761" t="str">
            <v>Balance sheet</v>
          </cell>
        </row>
        <row r="2762">
          <cell r="D2762" t="str">
            <v>3</v>
          </cell>
          <cell r="M2762">
            <v>-543.99</v>
          </cell>
          <cell r="AF2762" t="str">
            <v>Balance sheet</v>
          </cell>
        </row>
        <row r="2763">
          <cell r="D2763" t="str">
            <v>3</v>
          </cell>
          <cell r="M2763">
            <v>543.99</v>
          </cell>
          <cell r="AF2763" t="str">
            <v>Balance sheet</v>
          </cell>
        </row>
        <row r="2764">
          <cell r="D2764" t="str">
            <v>3</v>
          </cell>
          <cell r="M2764">
            <v>-427.46</v>
          </cell>
          <cell r="AF2764" t="str">
            <v>Balance sheet</v>
          </cell>
        </row>
        <row r="2765">
          <cell r="D2765" t="str">
            <v>3</v>
          </cell>
          <cell r="M2765">
            <v>399.5</v>
          </cell>
          <cell r="AF2765" t="str">
            <v>P&amp;L</v>
          </cell>
        </row>
        <row r="2766">
          <cell r="D2766" t="str">
            <v>3</v>
          </cell>
          <cell r="M2766">
            <v>27.96</v>
          </cell>
          <cell r="AF2766" t="str">
            <v>Balance sheet</v>
          </cell>
        </row>
        <row r="2767">
          <cell r="D2767" t="str">
            <v>3</v>
          </cell>
          <cell r="M2767">
            <v>-28623.9</v>
          </cell>
          <cell r="AF2767" t="str">
            <v>Balance sheet</v>
          </cell>
        </row>
        <row r="2768">
          <cell r="D2768" t="str">
            <v>3</v>
          </cell>
          <cell r="M2768">
            <v>28623.9</v>
          </cell>
          <cell r="AF2768" t="str">
            <v>P&amp;L</v>
          </cell>
        </row>
        <row r="2769">
          <cell r="D2769" t="str">
            <v>3</v>
          </cell>
          <cell r="M2769">
            <v>-2289.91</v>
          </cell>
          <cell r="AF2769" t="str">
            <v>Balance sheet</v>
          </cell>
        </row>
        <row r="2770">
          <cell r="D2770" t="str">
            <v>3</v>
          </cell>
          <cell r="M2770">
            <v>2289.91</v>
          </cell>
          <cell r="AF2770" t="str">
            <v>Balance sheet</v>
          </cell>
        </row>
        <row r="2771">
          <cell r="D2771" t="str">
            <v>3</v>
          </cell>
          <cell r="M2771">
            <v>-7989.94</v>
          </cell>
          <cell r="AF2771" t="str">
            <v>Balance sheet</v>
          </cell>
        </row>
        <row r="2772">
          <cell r="D2772" t="str">
            <v>3</v>
          </cell>
          <cell r="M2772">
            <v>7398.09</v>
          </cell>
          <cell r="AF2772" t="str">
            <v>P&amp;L</v>
          </cell>
        </row>
        <row r="2773">
          <cell r="D2773" t="str">
            <v>3</v>
          </cell>
          <cell r="M2773">
            <v>591.85</v>
          </cell>
          <cell r="AF2773" t="str">
            <v>Balance sheet</v>
          </cell>
        </row>
        <row r="2774">
          <cell r="D2774" t="str">
            <v>3</v>
          </cell>
          <cell r="M2774">
            <v>-44124.37</v>
          </cell>
          <cell r="AF2774" t="str">
            <v>Balance sheet</v>
          </cell>
        </row>
        <row r="2775">
          <cell r="D2775" t="str">
            <v>3</v>
          </cell>
          <cell r="M2775">
            <v>40673.199999999997</v>
          </cell>
          <cell r="AF2775" t="str">
            <v>Balance sheet</v>
          </cell>
        </row>
        <row r="2776">
          <cell r="D2776" t="str">
            <v>3</v>
          </cell>
          <cell r="M2776">
            <v>173.1</v>
          </cell>
          <cell r="AF2776" t="str">
            <v>P&amp;L</v>
          </cell>
        </row>
        <row r="2777">
          <cell r="D2777" t="str">
            <v>3</v>
          </cell>
          <cell r="M2777">
            <v>9.6</v>
          </cell>
          <cell r="AF2777" t="str">
            <v>P&amp;L</v>
          </cell>
        </row>
        <row r="2778">
          <cell r="D2778" t="str">
            <v>3</v>
          </cell>
          <cell r="M2778">
            <v>3253.86</v>
          </cell>
          <cell r="AF2778" t="str">
            <v>Balance sheet</v>
          </cell>
        </row>
        <row r="2779">
          <cell r="D2779" t="str">
            <v>3</v>
          </cell>
          <cell r="M2779">
            <v>13.85</v>
          </cell>
          <cell r="AF2779" t="str">
            <v>Balance sheet</v>
          </cell>
        </row>
        <row r="2780">
          <cell r="D2780" t="str">
            <v>3</v>
          </cell>
          <cell r="M2780">
            <v>0.76</v>
          </cell>
          <cell r="AF2780" t="str">
            <v>Balance sheet</v>
          </cell>
        </row>
        <row r="2781">
          <cell r="D2781" t="str">
            <v>3</v>
          </cell>
          <cell r="M2781">
            <v>-6164.45</v>
          </cell>
          <cell r="AF2781" t="str">
            <v>Balance sheet</v>
          </cell>
        </row>
        <row r="2782">
          <cell r="D2782" t="str">
            <v>3</v>
          </cell>
          <cell r="M2782">
            <v>6164.45</v>
          </cell>
          <cell r="AF2782" t="str">
            <v>P&amp;L</v>
          </cell>
        </row>
        <row r="2783">
          <cell r="D2783" t="str">
            <v>3</v>
          </cell>
          <cell r="M2783">
            <v>-432</v>
          </cell>
          <cell r="AF2783" t="str">
            <v>Balance sheet</v>
          </cell>
        </row>
        <row r="2784">
          <cell r="D2784" t="str">
            <v>3</v>
          </cell>
          <cell r="M2784">
            <v>400</v>
          </cell>
          <cell r="AF2784" t="str">
            <v>P&amp;L</v>
          </cell>
        </row>
        <row r="2785">
          <cell r="D2785" t="str">
            <v>3</v>
          </cell>
          <cell r="M2785">
            <v>32</v>
          </cell>
          <cell r="AF2785" t="str">
            <v>Balance sheet</v>
          </cell>
        </row>
        <row r="2786">
          <cell r="D2786" t="str">
            <v>3</v>
          </cell>
          <cell r="M2786">
            <v>-3663</v>
          </cell>
          <cell r="AF2786" t="str">
            <v>Balance sheet</v>
          </cell>
        </row>
        <row r="2787">
          <cell r="D2787" t="str">
            <v>3</v>
          </cell>
          <cell r="M2787">
            <v>3663</v>
          </cell>
          <cell r="AF2787" t="str">
            <v>P&amp;L</v>
          </cell>
        </row>
        <row r="2788">
          <cell r="D2788" t="str">
            <v>3</v>
          </cell>
          <cell r="M2788">
            <v>-293.04000000000002</v>
          </cell>
          <cell r="AF2788" t="str">
            <v>Balance sheet</v>
          </cell>
        </row>
        <row r="2789">
          <cell r="D2789" t="str">
            <v>3</v>
          </cell>
          <cell r="M2789">
            <v>293.04000000000002</v>
          </cell>
          <cell r="AF2789" t="str">
            <v>Balance sheet</v>
          </cell>
        </row>
        <row r="2790">
          <cell r="D2790" t="str">
            <v>3</v>
          </cell>
          <cell r="M2790">
            <v>-21700</v>
          </cell>
          <cell r="AF2790" t="str">
            <v>Balance sheet</v>
          </cell>
        </row>
        <row r="2791">
          <cell r="D2791" t="str">
            <v>3</v>
          </cell>
          <cell r="M2791">
            <v>21700</v>
          </cell>
          <cell r="AF2791" t="str">
            <v>P&amp;L</v>
          </cell>
        </row>
        <row r="2792">
          <cell r="D2792" t="str">
            <v>3</v>
          </cell>
          <cell r="M2792">
            <v>-1736</v>
          </cell>
          <cell r="AF2792" t="str">
            <v>Balance sheet</v>
          </cell>
        </row>
        <row r="2793">
          <cell r="D2793" t="str">
            <v>3</v>
          </cell>
          <cell r="M2793">
            <v>1736</v>
          </cell>
          <cell r="AF2793" t="str">
            <v>Balance sheet</v>
          </cell>
        </row>
        <row r="2794">
          <cell r="D2794" t="str">
            <v>3</v>
          </cell>
          <cell r="M2794">
            <v>-5597.19</v>
          </cell>
          <cell r="AF2794" t="str">
            <v>Balance sheet</v>
          </cell>
        </row>
        <row r="2795">
          <cell r="D2795" t="str">
            <v>3</v>
          </cell>
          <cell r="M2795">
            <v>5182.58</v>
          </cell>
          <cell r="AF2795" t="str">
            <v>Balance sheet</v>
          </cell>
        </row>
        <row r="2796">
          <cell r="D2796" t="str">
            <v>3</v>
          </cell>
          <cell r="M2796">
            <v>414.61</v>
          </cell>
          <cell r="AF2796" t="str">
            <v>Balance sheet</v>
          </cell>
        </row>
        <row r="2797">
          <cell r="D2797" t="str">
            <v>3</v>
          </cell>
          <cell r="M2797">
            <v>-681175.39</v>
          </cell>
          <cell r="AF2797" t="str">
            <v>Balance sheet</v>
          </cell>
        </row>
        <row r="2798">
          <cell r="D2798" t="str">
            <v>3</v>
          </cell>
          <cell r="M2798">
            <v>681175.39</v>
          </cell>
          <cell r="AF2798" t="str">
            <v>P&amp;L</v>
          </cell>
        </row>
        <row r="2799">
          <cell r="D2799" t="str">
            <v>3</v>
          </cell>
          <cell r="M2799">
            <v>-1</v>
          </cell>
          <cell r="AF2799" t="str">
            <v>Balance sheet</v>
          </cell>
        </row>
        <row r="2800">
          <cell r="D2800" t="str">
            <v>3</v>
          </cell>
          <cell r="M2800">
            <v>1</v>
          </cell>
          <cell r="AF2800" t="str">
            <v>P&amp;L</v>
          </cell>
        </row>
        <row r="2801">
          <cell r="D2801" t="str">
            <v>3</v>
          </cell>
          <cell r="M2801">
            <v>-91</v>
          </cell>
          <cell r="AF2801" t="str">
            <v>Balance sheet</v>
          </cell>
        </row>
        <row r="2802">
          <cell r="D2802" t="str">
            <v>3</v>
          </cell>
          <cell r="M2802">
            <v>91</v>
          </cell>
          <cell r="AF2802" t="str">
            <v>P&amp;L</v>
          </cell>
        </row>
        <row r="2803">
          <cell r="D2803" t="str">
            <v>3</v>
          </cell>
          <cell r="M2803">
            <v>-7.28</v>
          </cell>
          <cell r="AF2803" t="str">
            <v>Balance sheet</v>
          </cell>
        </row>
        <row r="2804">
          <cell r="D2804" t="str">
            <v>3</v>
          </cell>
          <cell r="M2804">
            <v>7.28</v>
          </cell>
          <cell r="AF2804" t="str">
            <v>Balance sheet</v>
          </cell>
        </row>
        <row r="2805">
          <cell r="D2805" t="str">
            <v>3</v>
          </cell>
          <cell r="M2805">
            <v>-4007.12</v>
          </cell>
          <cell r="AF2805" t="str">
            <v>Balance sheet</v>
          </cell>
        </row>
        <row r="2806">
          <cell r="D2806" t="str">
            <v>3</v>
          </cell>
          <cell r="M2806">
            <v>4007.12</v>
          </cell>
          <cell r="AF2806" t="str">
            <v>P&amp;L</v>
          </cell>
        </row>
        <row r="2807">
          <cell r="D2807" t="str">
            <v>3</v>
          </cell>
          <cell r="M2807">
            <v>-3591</v>
          </cell>
          <cell r="AF2807" t="str">
            <v>Balance sheet</v>
          </cell>
        </row>
        <row r="2808">
          <cell r="D2808" t="str">
            <v>3</v>
          </cell>
          <cell r="M2808">
            <v>3591</v>
          </cell>
          <cell r="AF2808" t="str">
            <v>P&amp;L</v>
          </cell>
        </row>
        <row r="2809">
          <cell r="D2809" t="str">
            <v>3</v>
          </cell>
          <cell r="M2809">
            <v>-287.27999999999997</v>
          </cell>
          <cell r="AF2809" t="str">
            <v>Balance sheet</v>
          </cell>
        </row>
        <row r="2810">
          <cell r="D2810" t="str">
            <v>3</v>
          </cell>
          <cell r="M2810">
            <v>287.27999999999997</v>
          </cell>
          <cell r="AF2810" t="str">
            <v>Balance sheet</v>
          </cell>
        </row>
        <row r="2811">
          <cell r="D2811" t="str">
            <v>3</v>
          </cell>
          <cell r="M2811">
            <v>-3436.52</v>
          </cell>
          <cell r="AF2811" t="str">
            <v>Balance sheet</v>
          </cell>
        </row>
        <row r="2812">
          <cell r="D2812" t="str">
            <v>3</v>
          </cell>
          <cell r="M2812">
            <v>3436.52</v>
          </cell>
          <cell r="AF2812" t="str">
            <v>P&amp;L</v>
          </cell>
        </row>
        <row r="2813">
          <cell r="D2813" t="str">
            <v>3</v>
          </cell>
          <cell r="M2813">
            <v>-3178.58</v>
          </cell>
          <cell r="AF2813" t="str">
            <v>Balance sheet</v>
          </cell>
        </row>
        <row r="2814">
          <cell r="D2814" t="str">
            <v>3</v>
          </cell>
          <cell r="M2814">
            <v>3178.58</v>
          </cell>
          <cell r="AF2814" t="str">
            <v>P&amp;L</v>
          </cell>
        </row>
        <row r="2815">
          <cell r="D2815" t="str">
            <v>3</v>
          </cell>
          <cell r="M2815">
            <v>-254.29</v>
          </cell>
          <cell r="AF2815" t="str">
            <v>Balance sheet</v>
          </cell>
        </row>
        <row r="2816">
          <cell r="D2816" t="str">
            <v>3</v>
          </cell>
          <cell r="M2816">
            <v>254.29</v>
          </cell>
          <cell r="AF2816" t="str">
            <v>Balance sheet</v>
          </cell>
        </row>
        <row r="2817">
          <cell r="D2817" t="str">
            <v>3</v>
          </cell>
          <cell r="M2817">
            <v>-580.30999999999995</v>
          </cell>
          <cell r="AF2817" t="str">
            <v>Balance sheet</v>
          </cell>
        </row>
        <row r="2818">
          <cell r="D2818" t="str">
            <v>3</v>
          </cell>
          <cell r="M2818">
            <v>580.30999999999995</v>
          </cell>
          <cell r="AF2818" t="str">
            <v>P&amp;L</v>
          </cell>
        </row>
        <row r="2819">
          <cell r="D2819" t="str">
            <v>3</v>
          </cell>
          <cell r="M2819">
            <v>-46.42</v>
          </cell>
          <cell r="AF2819" t="str">
            <v>Balance sheet</v>
          </cell>
        </row>
        <row r="2820">
          <cell r="D2820" t="str">
            <v>3</v>
          </cell>
          <cell r="M2820">
            <v>46.42</v>
          </cell>
          <cell r="AF2820" t="str">
            <v>Balance sheet</v>
          </cell>
        </row>
        <row r="2821">
          <cell r="D2821" t="str">
            <v>3</v>
          </cell>
          <cell r="M2821">
            <v>-2466.81</v>
          </cell>
          <cell r="AF2821" t="str">
            <v>Balance sheet</v>
          </cell>
        </row>
        <row r="2822">
          <cell r="D2822" t="str">
            <v>3</v>
          </cell>
          <cell r="M2822">
            <v>2284.08</v>
          </cell>
          <cell r="AF2822" t="str">
            <v>P&amp;L</v>
          </cell>
        </row>
        <row r="2823">
          <cell r="D2823" t="str">
            <v>3</v>
          </cell>
          <cell r="M2823">
            <v>182.73</v>
          </cell>
          <cell r="AF2823" t="str">
            <v>Balance sheet</v>
          </cell>
        </row>
        <row r="2824">
          <cell r="D2824" t="str">
            <v>3</v>
          </cell>
          <cell r="M2824">
            <v>-23937.1</v>
          </cell>
          <cell r="AF2824" t="str">
            <v>Balance sheet</v>
          </cell>
        </row>
        <row r="2825">
          <cell r="D2825" t="str">
            <v>3</v>
          </cell>
          <cell r="M2825">
            <v>22163.98</v>
          </cell>
          <cell r="AF2825" t="str">
            <v>P&amp;L</v>
          </cell>
        </row>
        <row r="2826">
          <cell r="D2826" t="str">
            <v>3</v>
          </cell>
          <cell r="M2826">
            <v>1773.12</v>
          </cell>
          <cell r="AF2826" t="str">
            <v>Balance sheet</v>
          </cell>
        </row>
        <row r="2827">
          <cell r="D2827" t="str">
            <v>3</v>
          </cell>
          <cell r="M2827">
            <v>-500</v>
          </cell>
          <cell r="AF2827" t="str">
            <v>Balance sheet</v>
          </cell>
        </row>
        <row r="2828">
          <cell r="D2828" t="str">
            <v>11</v>
          </cell>
          <cell r="M2828">
            <v>6645.5</v>
          </cell>
          <cell r="AF2828" t="str">
            <v>P&amp;L</v>
          </cell>
        </row>
        <row r="2829">
          <cell r="D2829" t="str">
            <v>3</v>
          </cell>
          <cell r="M2829">
            <v>-40</v>
          </cell>
          <cell r="AF2829" t="str">
            <v>Balance sheet</v>
          </cell>
        </row>
        <row r="2830">
          <cell r="D2830" t="str">
            <v>3</v>
          </cell>
          <cell r="M2830">
            <v>40</v>
          </cell>
          <cell r="AF2830" t="str">
            <v>Balance sheet</v>
          </cell>
        </row>
        <row r="2831">
          <cell r="D2831" t="str">
            <v>3</v>
          </cell>
          <cell r="M2831">
            <v>3591</v>
          </cell>
          <cell r="AF2831" t="str">
            <v>Balance sheet</v>
          </cell>
        </row>
        <row r="2832">
          <cell r="D2832" t="str">
            <v>3</v>
          </cell>
          <cell r="M2832">
            <v>-3591</v>
          </cell>
          <cell r="AF2832" t="str">
            <v>P&amp;L</v>
          </cell>
        </row>
        <row r="2833">
          <cell r="D2833" t="str">
            <v>3</v>
          </cell>
          <cell r="M2833">
            <v>287.27999999999997</v>
          </cell>
          <cell r="AF2833" t="str">
            <v>Balance sheet</v>
          </cell>
        </row>
        <row r="2834">
          <cell r="D2834" t="str">
            <v>3</v>
          </cell>
          <cell r="M2834">
            <v>-287.27999999999997</v>
          </cell>
          <cell r="AF2834" t="str">
            <v>Balance sheet</v>
          </cell>
        </row>
        <row r="2835">
          <cell r="D2835" t="str">
            <v>3</v>
          </cell>
          <cell r="M2835">
            <v>-11799</v>
          </cell>
          <cell r="AF2835" t="str">
            <v>Balance sheet</v>
          </cell>
        </row>
        <row r="2836">
          <cell r="D2836" t="str">
            <v>3</v>
          </cell>
          <cell r="M2836">
            <v>11799</v>
          </cell>
          <cell r="AF2836" t="str">
            <v>P&amp;L</v>
          </cell>
        </row>
        <row r="2837">
          <cell r="D2837" t="str">
            <v>3</v>
          </cell>
          <cell r="M2837">
            <v>-943.92</v>
          </cell>
          <cell r="AF2837" t="str">
            <v>Balance sheet</v>
          </cell>
        </row>
        <row r="2838">
          <cell r="D2838" t="str">
            <v>3</v>
          </cell>
          <cell r="M2838">
            <v>943.92</v>
          </cell>
          <cell r="AF2838" t="str">
            <v>Balance sheet</v>
          </cell>
        </row>
        <row r="2839">
          <cell r="D2839" t="str">
            <v>3</v>
          </cell>
          <cell r="M2839">
            <v>11799</v>
          </cell>
          <cell r="AF2839" t="str">
            <v>Balance sheet</v>
          </cell>
        </row>
        <row r="2840">
          <cell r="D2840" t="str">
            <v>3</v>
          </cell>
          <cell r="M2840">
            <v>-11799</v>
          </cell>
          <cell r="AF2840" t="str">
            <v>P&amp;L</v>
          </cell>
        </row>
        <row r="2841">
          <cell r="D2841" t="str">
            <v>3</v>
          </cell>
          <cell r="M2841">
            <v>943.92</v>
          </cell>
          <cell r="AF2841" t="str">
            <v>Balance sheet</v>
          </cell>
        </row>
        <row r="2842">
          <cell r="D2842" t="str">
            <v>3</v>
          </cell>
          <cell r="M2842">
            <v>-943.92</v>
          </cell>
          <cell r="AF2842" t="str">
            <v>Balance sheet</v>
          </cell>
        </row>
        <row r="2843">
          <cell r="D2843" t="str">
            <v>3</v>
          </cell>
          <cell r="M2843">
            <v>-7182</v>
          </cell>
          <cell r="AF2843" t="str">
            <v>Balance sheet</v>
          </cell>
        </row>
        <row r="2844">
          <cell r="D2844" t="str">
            <v>3</v>
          </cell>
          <cell r="M2844">
            <v>6650</v>
          </cell>
          <cell r="AF2844" t="str">
            <v>P&amp;L</v>
          </cell>
        </row>
        <row r="2845">
          <cell r="D2845" t="str">
            <v>3</v>
          </cell>
          <cell r="M2845">
            <v>532</v>
          </cell>
          <cell r="AF2845" t="str">
            <v>Balance sheet</v>
          </cell>
        </row>
        <row r="2846">
          <cell r="D2846" t="str">
            <v>3</v>
          </cell>
          <cell r="M2846">
            <v>-280374.40000000002</v>
          </cell>
          <cell r="AF2846" t="str">
            <v>Balance sheet</v>
          </cell>
        </row>
        <row r="2847">
          <cell r="D2847" t="str">
            <v>3</v>
          </cell>
          <cell r="M2847">
            <v>259605.93</v>
          </cell>
          <cell r="AF2847" t="str">
            <v>P&amp;L</v>
          </cell>
        </row>
        <row r="2848">
          <cell r="D2848" t="str">
            <v>3</v>
          </cell>
          <cell r="M2848">
            <v>20768.47</v>
          </cell>
          <cell r="AF2848" t="str">
            <v>Balance sheet</v>
          </cell>
        </row>
        <row r="2849">
          <cell r="D2849" t="str">
            <v>3</v>
          </cell>
          <cell r="M2849">
            <v>-22962</v>
          </cell>
          <cell r="AF2849" t="str">
            <v>Balance sheet</v>
          </cell>
        </row>
        <row r="2850">
          <cell r="D2850" t="str">
            <v>3</v>
          </cell>
          <cell r="M2850">
            <v>22962</v>
          </cell>
          <cell r="AF2850" t="str">
            <v>P&amp;L</v>
          </cell>
        </row>
        <row r="2851">
          <cell r="D2851" t="str">
            <v>3</v>
          </cell>
          <cell r="M2851">
            <v>-1836.96</v>
          </cell>
          <cell r="AF2851" t="str">
            <v>Balance sheet</v>
          </cell>
        </row>
        <row r="2852">
          <cell r="D2852" t="str">
            <v>3</v>
          </cell>
          <cell r="M2852">
            <v>1836.96</v>
          </cell>
          <cell r="AF2852" t="str">
            <v>Balance sheet</v>
          </cell>
        </row>
        <row r="2853">
          <cell r="D2853" t="str">
            <v>3</v>
          </cell>
          <cell r="M2853">
            <v>-18804</v>
          </cell>
          <cell r="AF2853" t="str">
            <v>Balance sheet</v>
          </cell>
        </row>
        <row r="2854">
          <cell r="D2854" t="str">
            <v>3</v>
          </cell>
          <cell r="M2854">
            <v>18804</v>
          </cell>
          <cell r="AF2854" t="str">
            <v>P&amp;L</v>
          </cell>
        </row>
        <row r="2855">
          <cell r="D2855" t="str">
            <v>3</v>
          </cell>
          <cell r="M2855">
            <v>-1504.32</v>
          </cell>
          <cell r="AF2855" t="str">
            <v>Balance sheet</v>
          </cell>
        </row>
        <row r="2856">
          <cell r="D2856" t="str">
            <v>3</v>
          </cell>
          <cell r="M2856">
            <v>1504.32</v>
          </cell>
          <cell r="AF2856" t="str">
            <v>Balance sheet</v>
          </cell>
        </row>
        <row r="2857">
          <cell r="D2857" t="str">
            <v>3</v>
          </cell>
          <cell r="M2857">
            <v>-11799</v>
          </cell>
          <cell r="AF2857" t="str">
            <v>Balance sheet</v>
          </cell>
        </row>
        <row r="2858">
          <cell r="D2858" t="str">
            <v>3</v>
          </cell>
          <cell r="M2858">
            <v>11799</v>
          </cell>
          <cell r="AF2858" t="str">
            <v>P&amp;L</v>
          </cell>
        </row>
        <row r="2859">
          <cell r="D2859" t="str">
            <v>3</v>
          </cell>
          <cell r="M2859">
            <v>-943.92</v>
          </cell>
          <cell r="AF2859" t="str">
            <v>Balance sheet</v>
          </cell>
        </row>
        <row r="2860">
          <cell r="D2860" t="str">
            <v>3</v>
          </cell>
          <cell r="M2860">
            <v>943.92</v>
          </cell>
          <cell r="AF2860" t="str">
            <v>Balance sheet</v>
          </cell>
        </row>
        <row r="2861">
          <cell r="D2861" t="str">
            <v>3</v>
          </cell>
          <cell r="M2861">
            <v>-4181.24</v>
          </cell>
          <cell r="AF2861" t="str">
            <v>Balance sheet</v>
          </cell>
        </row>
        <row r="2862">
          <cell r="D2862" t="str">
            <v>3</v>
          </cell>
          <cell r="M2862">
            <v>4181.24</v>
          </cell>
          <cell r="AF2862" t="str">
            <v>P&amp;L</v>
          </cell>
        </row>
        <row r="2863">
          <cell r="D2863" t="str">
            <v>3</v>
          </cell>
          <cell r="M2863">
            <v>-4919.29</v>
          </cell>
          <cell r="AF2863" t="str">
            <v>Balance sheet</v>
          </cell>
        </row>
        <row r="2864">
          <cell r="D2864" t="str">
            <v>3</v>
          </cell>
          <cell r="M2864">
            <v>4919.29</v>
          </cell>
          <cell r="AF2864" t="str">
            <v>P&amp;L</v>
          </cell>
        </row>
        <row r="2865">
          <cell r="D2865" t="str">
            <v>3</v>
          </cell>
          <cell r="M2865">
            <v>-972.3</v>
          </cell>
          <cell r="AF2865" t="str">
            <v>Balance sheet</v>
          </cell>
        </row>
        <row r="2866">
          <cell r="D2866" t="str">
            <v>3</v>
          </cell>
          <cell r="M2866">
            <v>972.3</v>
          </cell>
          <cell r="AF2866" t="str">
            <v>P&amp;L</v>
          </cell>
        </row>
        <row r="2867">
          <cell r="D2867" t="str">
            <v>3</v>
          </cell>
          <cell r="M2867">
            <v>-119.54</v>
          </cell>
          <cell r="AF2867" t="str">
            <v>Balance sheet</v>
          </cell>
        </row>
        <row r="2868">
          <cell r="D2868" t="str">
            <v>3</v>
          </cell>
          <cell r="M2868">
            <v>119.54</v>
          </cell>
          <cell r="AF2868" t="str">
            <v>P&amp;L</v>
          </cell>
        </row>
        <row r="2869">
          <cell r="D2869" t="str">
            <v>3</v>
          </cell>
          <cell r="M2869">
            <v>-9.56</v>
          </cell>
          <cell r="AF2869" t="str">
            <v>Balance sheet</v>
          </cell>
        </row>
        <row r="2870">
          <cell r="D2870" t="str">
            <v>3</v>
          </cell>
          <cell r="M2870">
            <v>9.56</v>
          </cell>
          <cell r="AF2870" t="str">
            <v>Balance sheet</v>
          </cell>
        </row>
        <row r="2871">
          <cell r="D2871" t="str">
            <v>3</v>
          </cell>
          <cell r="M2871">
            <v>-11208.67</v>
          </cell>
          <cell r="AF2871" t="str">
            <v>Balance sheet</v>
          </cell>
        </row>
        <row r="2872">
          <cell r="D2872" t="str">
            <v>3</v>
          </cell>
          <cell r="M2872">
            <v>11208.67</v>
          </cell>
          <cell r="AF2872" t="str">
            <v>P&amp;L</v>
          </cell>
        </row>
        <row r="2873">
          <cell r="D2873" t="str">
            <v>3</v>
          </cell>
          <cell r="M2873">
            <v>-896.69</v>
          </cell>
          <cell r="AF2873" t="str">
            <v>Balance sheet</v>
          </cell>
        </row>
        <row r="2874">
          <cell r="D2874" t="str">
            <v>3</v>
          </cell>
          <cell r="M2874">
            <v>896.69</v>
          </cell>
          <cell r="AF2874" t="str">
            <v>Balance sheet</v>
          </cell>
        </row>
        <row r="2875">
          <cell r="D2875" t="str">
            <v>3</v>
          </cell>
          <cell r="M2875">
            <v>-11919.9</v>
          </cell>
          <cell r="AF2875" t="str">
            <v>Balance sheet</v>
          </cell>
        </row>
        <row r="2876">
          <cell r="D2876" t="str">
            <v>3</v>
          </cell>
          <cell r="M2876">
            <v>11919.9</v>
          </cell>
          <cell r="AF2876" t="str">
            <v>P&amp;L</v>
          </cell>
        </row>
        <row r="2877">
          <cell r="D2877" t="str">
            <v>3</v>
          </cell>
          <cell r="M2877">
            <v>-953.59</v>
          </cell>
          <cell r="AF2877" t="str">
            <v>Balance sheet</v>
          </cell>
        </row>
        <row r="2878">
          <cell r="D2878" t="str">
            <v>3</v>
          </cell>
          <cell r="M2878">
            <v>953.59</v>
          </cell>
          <cell r="AF2878" t="str">
            <v>Balance sheet</v>
          </cell>
        </row>
        <row r="2879">
          <cell r="D2879" t="str">
            <v>3</v>
          </cell>
          <cell r="M2879">
            <v>-10726.07</v>
          </cell>
          <cell r="AF2879" t="str">
            <v>Balance sheet</v>
          </cell>
        </row>
        <row r="2880">
          <cell r="D2880" t="str">
            <v>3</v>
          </cell>
          <cell r="M2880">
            <v>10726.07</v>
          </cell>
          <cell r="AF2880" t="str">
            <v>P&amp;L</v>
          </cell>
        </row>
        <row r="2881">
          <cell r="D2881" t="str">
            <v>3</v>
          </cell>
          <cell r="M2881">
            <v>-858.09</v>
          </cell>
          <cell r="AF2881" t="str">
            <v>Balance sheet</v>
          </cell>
        </row>
        <row r="2882">
          <cell r="D2882" t="str">
            <v>3</v>
          </cell>
          <cell r="M2882">
            <v>858.09</v>
          </cell>
          <cell r="AF2882" t="str">
            <v>Balance sheet</v>
          </cell>
        </row>
        <row r="2883">
          <cell r="D2883" t="str">
            <v>3</v>
          </cell>
          <cell r="M2883">
            <v>-120.42</v>
          </cell>
          <cell r="AF2883" t="str">
            <v>Balance sheet</v>
          </cell>
        </row>
        <row r="2884">
          <cell r="D2884" t="str">
            <v>3</v>
          </cell>
          <cell r="M2884">
            <v>120.42</v>
          </cell>
          <cell r="AF2884" t="str">
            <v>P&amp;L</v>
          </cell>
        </row>
        <row r="2885">
          <cell r="D2885" t="str">
            <v>3</v>
          </cell>
          <cell r="M2885">
            <v>-967.55</v>
          </cell>
          <cell r="AF2885" t="str">
            <v>Balance sheet</v>
          </cell>
        </row>
        <row r="2886">
          <cell r="D2886" t="str">
            <v>3</v>
          </cell>
          <cell r="M2886">
            <v>895.88</v>
          </cell>
          <cell r="AF2886" t="str">
            <v>P&amp;L</v>
          </cell>
        </row>
        <row r="2887">
          <cell r="D2887" t="str">
            <v>3</v>
          </cell>
          <cell r="M2887">
            <v>71.67</v>
          </cell>
          <cell r="AF2887" t="str">
            <v>Balance sheet</v>
          </cell>
        </row>
        <row r="2890">
          <cell r="D2890" t="str">
            <v>3</v>
          </cell>
          <cell r="M2890">
            <v>-1.77</v>
          </cell>
          <cell r="AF2890" t="str">
            <v>P&amp;L</v>
          </cell>
        </row>
        <row r="2891">
          <cell r="D2891" t="str">
            <v>3</v>
          </cell>
          <cell r="M2891">
            <v>1.77</v>
          </cell>
          <cell r="AF2891" t="str">
            <v>Balance sheet</v>
          </cell>
        </row>
        <row r="2892">
          <cell r="D2892" t="str">
            <v>3</v>
          </cell>
          <cell r="M2892">
            <v>-0.76</v>
          </cell>
          <cell r="AF2892" t="str">
            <v>P&amp;L</v>
          </cell>
        </row>
        <row r="2893">
          <cell r="D2893" t="str">
            <v>3</v>
          </cell>
          <cell r="M2893">
            <v>0.76</v>
          </cell>
          <cell r="AF2893" t="str">
            <v>Balance sheet</v>
          </cell>
        </row>
        <row r="2894">
          <cell r="D2894" t="str">
            <v>3</v>
          </cell>
          <cell r="M2894">
            <v>0.68</v>
          </cell>
          <cell r="AF2894" t="str">
            <v>P&amp;L</v>
          </cell>
        </row>
        <row r="2895">
          <cell r="D2895" t="str">
            <v>3</v>
          </cell>
          <cell r="M2895">
            <v>-0.68</v>
          </cell>
          <cell r="AF2895" t="str">
            <v>Balance sheet</v>
          </cell>
        </row>
        <row r="2896">
          <cell r="D2896" t="str">
            <v>3</v>
          </cell>
          <cell r="M2896">
            <v>13.84</v>
          </cell>
          <cell r="AF2896" t="str">
            <v>P&amp;L</v>
          </cell>
        </row>
        <row r="2897">
          <cell r="D2897" t="str">
            <v>3</v>
          </cell>
          <cell r="M2897">
            <v>-13.84</v>
          </cell>
          <cell r="AF2897" t="str">
            <v>Balance sheet</v>
          </cell>
        </row>
        <row r="2898">
          <cell r="D2898" t="str">
            <v>3</v>
          </cell>
          <cell r="M2898">
            <v>0.91</v>
          </cell>
          <cell r="AF2898" t="str">
            <v>P&amp;L</v>
          </cell>
        </row>
        <row r="2899">
          <cell r="D2899" t="str">
            <v>3</v>
          </cell>
          <cell r="M2899">
            <v>-0.91</v>
          </cell>
          <cell r="AF2899" t="str">
            <v>Balance sheet</v>
          </cell>
        </row>
        <row r="2900">
          <cell r="D2900" t="str">
            <v>3</v>
          </cell>
          <cell r="M2900">
            <v>13.07</v>
          </cell>
          <cell r="AF2900" t="str">
            <v>P&amp;L</v>
          </cell>
        </row>
        <row r="2901">
          <cell r="D2901" t="str">
            <v>3</v>
          </cell>
          <cell r="M2901">
            <v>-13.07</v>
          </cell>
          <cell r="AF2901" t="str">
            <v>Balance sheet</v>
          </cell>
        </row>
        <row r="2902">
          <cell r="D2902" t="str">
            <v>3</v>
          </cell>
          <cell r="M2902">
            <v>0.32</v>
          </cell>
          <cell r="AF2902" t="str">
            <v>P&amp;L</v>
          </cell>
        </row>
        <row r="2903">
          <cell r="D2903" t="str">
            <v>3</v>
          </cell>
          <cell r="M2903">
            <v>-0.32</v>
          </cell>
          <cell r="AF2903" t="str">
            <v>Balance sheet</v>
          </cell>
        </row>
        <row r="2904">
          <cell r="D2904" t="str">
            <v>3</v>
          </cell>
          <cell r="M2904">
            <v>5.26</v>
          </cell>
          <cell r="AF2904" t="str">
            <v>P&amp;L</v>
          </cell>
        </row>
        <row r="2905">
          <cell r="D2905" t="str">
            <v>3</v>
          </cell>
          <cell r="M2905">
            <v>-5.26</v>
          </cell>
          <cell r="AF2905" t="str">
            <v>Balance sheet</v>
          </cell>
        </row>
        <row r="2906">
          <cell r="D2906" t="str">
            <v>3</v>
          </cell>
          <cell r="M2906">
            <v>38.94</v>
          </cell>
          <cell r="AF2906" t="str">
            <v>P&amp;L</v>
          </cell>
        </row>
        <row r="2907">
          <cell r="D2907" t="str">
            <v>3</v>
          </cell>
          <cell r="M2907">
            <v>-38.94</v>
          </cell>
          <cell r="AF2907" t="str">
            <v>Balance sheet</v>
          </cell>
        </row>
        <row r="2908">
          <cell r="D2908" t="str">
            <v>3</v>
          </cell>
          <cell r="M2908">
            <v>90.25</v>
          </cell>
          <cell r="AF2908" t="str">
            <v>P&amp;L</v>
          </cell>
        </row>
        <row r="2909">
          <cell r="D2909" t="str">
            <v>3</v>
          </cell>
          <cell r="M2909">
            <v>-90.25</v>
          </cell>
          <cell r="AF2909" t="str">
            <v>Balance sheet</v>
          </cell>
        </row>
        <row r="2910">
          <cell r="D2910" t="str">
            <v>3</v>
          </cell>
          <cell r="M2910">
            <v>-26.93</v>
          </cell>
          <cell r="AF2910" t="str">
            <v>P&amp;L</v>
          </cell>
        </row>
        <row r="2911">
          <cell r="D2911" t="str">
            <v>3</v>
          </cell>
          <cell r="M2911">
            <v>26.93</v>
          </cell>
          <cell r="AF2911" t="str">
            <v>Balance sheet</v>
          </cell>
        </row>
        <row r="2912">
          <cell r="D2912" t="str">
            <v>3</v>
          </cell>
          <cell r="M2912">
            <v>-270.83</v>
          </cell>
          <cell r="AF2912" t="str">
            <v>P&amp;L</v>
          </cell>
        </row>
        <row r="2913">
          <cell r="D2913" t="str">
            <v>3</v>
          </cell>
          <cell r="M2913">
            <v>270.83</v>
          </cell>
          <cell r="AF2913" t="str">
            <v>Balance sheet</v>
          </cell>
        </row>
        <row r="2914">
          <cell r="D2914" t="str">
            <v>3</v>
          </cell>
          <cell r="M2914">
            <v>2.17</v>
          </cell>
          <cell r="AF2914" t="str">
            <v>P&amp;L</v>
          </cell>
        </row>
        <row r="2915">
          <cell r="D2915" t="str">
            <v>3</v>
          </cell>
          <cell r="M2915">
            <v>-2.17</v>
          </cell>
          <cell r="AF2915" t="str">
            <v>Balance sheet</v>
          </cell>
        </row>
        <row r="2916">
          <cell r="D2916" t="str">
            <v>3</v>
          </cell>
          <cell r="M2916">
            <v>2.1800000000000002</v>
          </cell>
          <cell r="AF2916" t="str">
            <v>P&amp;L</v>
          </cell>
        </row>
        <row r="2917">
          <cell r="D2917" t="str">
            <v>3</v>
          </cell>
          <cell r="M2917">
            <v>-2.1800000000000002</v>
          </cell>
          <cell r="AF2917" t="str">
            <v>Balance sheet</v>
          </cell>
        </row>
        <row r="2918">
          <cell r="D2918" t="str">
            <v>3</v>
          </cell>
          <cell r="M2918">
            <v>-9.5399999999999991</v>
          </cell>
          <cell r="AF2918" t="str">
            <v>P&amp;L</v>
          </cell>
        </row>
        <row r="2919">
          <cell r="D2919" t="str">
            <v>3</v>
          </cell>
          <cell r="M2919">
            <v>9.5399999999999991</v>
          </cell>
          <cell r="AF2919" t="str">
            <v>Balance sheet</v>
          </cell>
        </row>
        <row r="2920">
          <cell r="D2920" t="str">
            <v>3</v>
          </cell>
          <cell r="M2920">
            <v>0</v>
          </cell>
          <cell r="AF2920" t="str">
            <v>P&amp;L</v>
          </cell>
        </row>
        <row r="2921">
          <cell r="D2921" t="str">
            <v>3</v>
          </cell>
          <cell r="M2921">
            <v>0</v>
          </cell>
          <cell r="AF2921" t="str">
            <v>Balance sheet</v>
          </cell>
        </row>
        <row r="2922">
          <cell r="D2922" t="str">
            <v>3</v>
          </cell>
          <cell r="M2922">
            <v>0</v>
          </cell>
          <cell r="AF2922" t="str">
            <v>P&amp;L</v>
          </cell>
        </row>
        <row r="2923">
          <cell r="D2923" t="str">
            <v>3</v>
          </cell>
          <cell r="M2923">
            <v>0</v>
          </cell>
          <cell r="AF2923" t="str">
            <v>Balance sheet</v>
          </cell>
        </row>
        <row r="2924">
          <cell r="D2924" t="str">
            <v>3</v>
          </cell>
          <cell r="M2924">
            <v>3037.49</v>
          </cell>
          <cell r="AF2924" t="str">
            <v>P&amp;L</v>
          </cell>
        </row>
        <row r="2925">
          <cell r="D2925" t="str">
            <v>3</v>
          </cell>
          <cell r="M2925">
            <v>10438.870000000001</v>
          </cell>
          <cell r="AF2925" t="str">
            <v>P&amp;L</v>
          </cell>
        </row>
        <row r="2926">
          <cell r="D2926" t="str">
            <v>3</v>
          </cell>
          <cell r="M2926">
            <v>-13476.36</v>
          </cell>
          <cell r="AF2926" t="str">
            <v>Balance sheet</v>
          </cell>
        </row>
        <row r="2927">
          <cell r="D2927" t="str">
            <v>11</v>
          </cell>
          <cell r="M2927">
            <v>-6645.5</v>
          </cell>
          <cell r="AF2927" t="str">
            <v>P&amp;L</v>
          </cell>
        </row>
        <row r="2928">
          <cell r="D2928" t="str">
            <v>11</v>
          </cell>
          <cell r="M2928">
            <v>6637.17</v>
          </cell>
          <cell r="AF2928" t="str">
            <v>P&amp;L</v>
          </cell>
        </row>
        <row r="2929">
          <cell r="D2929" t="str">
            <v>3</v>
          </cell>
          <cell r="M2929">
            <v>-1240.97</v>
          </cell>
          <cell r="AF2929" t="str">
            <v>Balance sheet</v>
          </cell>
        </row>
        <row r="2930">
          <cell r="D2930" t="str">
            <v>11</v>
          </cell>
          <cell r="M2930">
            <v>1577</v>
          </cell>
          <cell r="AF2930" t="str">
            <v>P&amp;L</v>
          </cell>
        </row>
        <row r="2931">
          <cell r="D2931" t="str">
            <v>3</v>
          </cell>
          <cell r="M2931">
            <v>-7.75</v>
          </cell>
          <cell r="AF2931" t="str">
            <v>Balance sheet</v>
          </cell>
        </row>
        <row r="2932">
          <cell r="D2932" t="str">
            <v>3</v>
          </cell>
          <cell r="M2932">
            <v>11842.63</v>
          </cell>
          <cell r="AF2932" t="str">
            <v>Balance sheet</v>
          </cell>
        </row>
        <row r="2933">
          <cell r="D2933" t="str">
            <v>3</v>
          </cell>
          <cell r="M2933">
            <v>-11842.63</v>
          </cell>
          <cell r="AF2933" t="str">
            <v>Balance sheet</v>
          </cell>
        </row>
        <row r="2934">
          <cell r="D2934" t="str">
            <v>3</v>
          </cell>
          <cell r="M2934">
            <v>67.14</v>
          </cell>
          <cell r="AF2934" t="str">
            <v>Balance sheet</v>
          </cell>
        </row>
        <row r="2935">
          <cell r="D2935" t="str">
            <v>3</v>
          </cell>
          <cell r="M2935">
            <v>-67.14</v>
          </cell>
          <cell r="AF2935" t="str">
            <v>Balance sheet</v>
          </cell>
        </row>
        <row r="2936">
          <cell r="D2936" t="str">
            <v>3</v>
          </cell>
          <cell r="M2936">
            <v>-30000</v>
          </cell>
          <cell r="AF2936" t="str">
            <v>Balance sheet</v>
          </cell>
        </row>
        <row r="2937">
          <cell r="D2937" t="str">
            <v>3</v>
          </cell>
          <cell r="M2937">
            <v>30000</v>
          </cell>
          <cell r="AF2937" t="str">
            <v>Balance sheet</v>
          </cell>
        </row>
        <row r="2938">
          <cell r="D2938" t="str">
            <v>3</v>
          </cell>
          <cell r="M2938">
            <v>152.19999999999999</v>
          </cell>
          <cell r="AF2938" t="str">
            <v>Balance sheet</v>
          </cell>
        </row>
        <row r="2939">
          <cell r="D2939" t="str">
            <v>3</v>
          </cell>
          <cell r="M2939">
            <v>-152.19999999999999</v>
          </cell>
          <cell r="AF2939" t="str">
            <v>Balance sheet</v>
          </cell>
        </row>
        <row r="2940">
          <cell r="D2940" t="str">
            <v>3</v>
          </cell>
          <cell r="M2940">
            <v>152.19999999999999</v>
          </cell>
          <cell r="AF2940" t="str">
            <v>Balance sheet</v>
          </cell>
        </row>
        <row r="2941">
          <cell r="D2941" t="str">
            <v>3</v>
          </cell>
          <cell r="M2941">
            <v>-152.19999999999999</v>
          </cell>
          <cell r="AF2941" t="str">
            <v>Balance sheet</v>
          </cell>
        </row>
        <row r="2942">
          <cell r="D2942" t="str">
            <v>3</v>
          </cell>
          <cell r="M2942">
            <v>8.58</v>
          </cell>
          <cell r="AF2942" t="str">
            <v>P&amp;L</v>
          </cell>
        </row>
        <row r="2943">
          <cell r="D2943" t="str">
            <v>3</v>
          </cell>
          <cell r="M2943">
            <v>-8.58</v>
          </cell>
          <cell r="AF2943" t="str">
            <v>Balance sheet</v>
          </cell>
        </row>
        <row r="2944">
          <cell r="D2944" t="str">
            <v>3</v>
          </cell>
          <cell r="M2944">
            <v>11.64</v>
          </cell>
          <cell r="AF2944" t="str">
            <v>Balance sheet</v>
          </cell>
        </row>
        <row r="2945">
          <cell r="D2945" t="str">
            <v>3</v>
          </cell>
          <cell r="M2945">
            <v>-11.64</v>
          </cell>
          <cell r="AF2945" t="str">
            <v>Balance sheet</v>
          </cell>
        </row>
        <row r="2946">
          <cell r="D2946" t="str">
            <v>3</v>
          </cell>
          <cell r="M2946">
            <v>-30000</v>
          </cell>
          <cell r="AF2946" t="str">
            <v>Balance sheet</v>
          </cell>
        </row>
        <row r="2947">
          <cell r="D2947" t="str">
            <v>3</v>
          </cell>
          <cell r="M2947">
            <v>30000</v>
          </cell>
          <cell r="AF2947" t="str">
            <v>Balance sheet</v>
          </cell>
        </row>
        <row r="2948">
          <cell r="D2948" t="str">
            <v>3</v>
          </cell>
          <cell r="M2948">
            <v>7.77</v>
          </cell>
          <cell r="AF2948" t="str">
            <v>P&amp;L</v>
          </cell>
        </row>
        <row r="2949">
          <cell r="D2949" t="str">
            <v>3</v>
          </cell>
          <cell r="M2949">
            <v>-7.77</v>
          </cell>
          <cell r="AF2949" t="str">
            <v>Balance sheet</v>
          </cell>
        </row>
        <row r="2950">
          <cell r="D2950" t="str">
            <v>3</v>
          </cell>
          <cell r="M2950">
            <v>6.93</v>
          </cell>
          <cell r="AF2950" t="str">
            <v>P&amp;L</v>
          </cell>
        </row>
        <row r="2951">
          <cell r="D2951" t="str">
            <v>3</v>
          </cell>
          <cell r="M2951">
            <v>-6.93</v>
          </cell>
          <cell r="AF2951" t="str">
            <v>Balance sheet</v>
          </cell>
        </row>
        <row r="2952">
          <cell r="D2952" t="str">
            <v>3</v>
          </cell>
          <cell r="M2952">
            <v>6.09</v>
          </cell>
          <cell r="AF2952" t="str">
            <v>P&amp;L</v>
          </cell>
        </row>
        <row r="2953">
          <cell r="D2953" t="str">
            <v>3</v>
          </cell>
          <cell r="M2953">
            <v>-6.09</v>
          </cell>
          <cell r="AF2953" t="str">
            <v>Balance sheet</v>
          </cell>
        </row>
        <row r="2954">
          <cell r="D2954" t="str">
            <v>3</v>
          </cell>
          <cell r="M2954">
            <v>7.77</v>
          </cell>
          <cell r="AF2954" t="str">
            <v>Balance sheet</v>
          </cell>
        </row>
        <row r="2955">
          <cell r="D2955" t="str">
            <v>3</v>
          </cell>
          <cell r="M2955">
            <v>-7.77</v>
          </cell>
          <cell r="AF2955" t="str">
            <v>Balance sheet</v>
          </cell>
        </row>
        <row r="2956">
          <cell r="D2956" t="str">
            <v>3</v>
          </cell>
          <cell r="M2956">
            <v>6.93</v>
          </cell>
          <cell r="AF2956" t="str">
            <v>Balance sheet</v>
          </cell>
        </row>
        <row r="2957">
          <cell r="D2957" t="str">
            <v>3</v>
          </cell>
          <cell r="M2957">
            <v>-6.93</v>
          </cell>
          <cell r="AF2957" t="str">
            <v>Balance sheet</v>
          </cell>
        </row>
        <row r="2958">
          <cell r="D2958" t="str">
            <v>3</v>
          </cell>
          <cell r="M2958">
            <v>6.09</v>
          </cell>
          <cell r="AF2958" t="str">
            <v>Balance sheet</v>
          </cell>
        </row>
        <row r="2959">
          <cell r="D2959" t="str">
            <v>3</v>
          </cell>
          <cell r="M2959">
            <v>-6.09</v>
          </cell>
          <cell r="AF2959" t="str">
            <v>Balance sheet</v>
          </cell>
        </row>
        <row r="2960">
          <cell r="D2960" t="str">
            <v>3</v>
          </cell>
          <cell r="M2960">
            <v>6.07</v>
          </cell>
          <cell r="AF2960" t="str">
            <v>P&amp;L</v>
          </cell>
        </row>
        <row r="2961">
          <cell r="D2961" t="str">
            <v>3</v>
          </cell>
          <cell r="M2961">
            <v>-6.07</v>
          </cell>
          <cell r="AF2961" t="str">
            <v>Balance sheet</v>
          </cell>
        </row>
        <row r="2962">
          <cell r="D2962" t="str">
            <v>3</v>
          </cell>
          <cell r="M2962">
            <v>40.799999999999997</v>
          </cell>
          <cell r="AF2962" t="str">
            <v>P&amp;L</v>
          </cell>
        </row>
        <row r="2963">
          <cell r="D2963" t="str">
            <v>3</v>
          </cell>
          <cell r="M2963">
            <v>7.45</v>
          </cell>
          <cell r="AF2963" t="str">
            <v>P&amp;L</v>
          </cell>
        </row>
        <row r="2964">
          <cell r="D2964" t="str">
            <v>3</v>
          </cell>
          <cell r="M2964">
            <v>109.77</v>
          </cell>
          <cell r="AF2964" t="str">
            <v>P&amp;L</v>
          </cell>
        </row>
        <row r="2965">
          <cell r="D2965" t="str">
            <v>3</v>
          </cell>
          <cell r="M2965">
            <v>-158.02000000000001</v>
          </cell>
          <cell r="AF2965" t="str">
            <v>Balance sheet</v>
          </cell>
        </row>
        <row r="2966">
          <cell r="D2966" t="str">
            <v>3</v>
          </cell>
          <cell r="M2966">
            <v>85.19</v>
          </cell>
          <cell r="AF2966" t="str">
            <v>P&amp;L</v>
          </cell>
        </row>
        <row r="2967">
          <cell r="D2967" t="str">
            <v>3</v>
          </cell>
          <cell r="M2967">
            <v>7.32</v>
          </cell>
          <cell r="AF2967" t="str">
            <v>P&amp;L</v>
          </cell>
        </row>
        <row r="2968">
          <cell r="D2968" t="str">
            <v>3</v>
          </cell>
          <cell r="M2968">
            <v>79.42</v>
          </cell>
          <cell r="AF2968" t="str">
            <v>P&amp;L</v>
          </cell>
        </row>
        <row r="2969">
          <cell r="D2969" t="str">
            <v>3</v>
          </cell>
          <cell r="M2969">
            <v>-171.93</v>
          </cell>
          <cell r="AF2969" t="str">
            <v>Balance sheet</v>
          </cell>
        </row>
        <row r="2970">
          <cell r="D2970" t="str">
            <v>3</v>
          </cell>
          <cell r="M2970">
            <v>40.049999999999997</v>
          </cell>
          <cell r="AF2970" t="str">
            <v>P&amp;L</v>
          </cell>
        </row>
        <row r="2971">
          <cell r="D2971" t="str">
            <v>3</v>
          </cell>
          <cell r="M2971">
            <v>52.91</v>
          </cell>
          <cell r="AF2971" t="str">
            <v>P&amp;L</v>
          </cell>
        </row>
        <row r="2972">
          <cell r="D2972" t="str">
            <v>3</v>
          </cell>
          <cell r="M2972">
            <v>-92.96</v>
          </cell>
          <cell r="AF2972" t="str">
            <v>Balance sheet</v>
          </cell>
        </row>
        <row r="2973">
          <cell r="D2973" t="str">
            <v>3</v>
          </cell>
          <cell r="M2973">
            <v>21.13</v>
          </cell>
          <cell r="AF2973" t="str">
            <v>P&amp;L</v>
          </cell>
        </row>
        <row r="2974">
          <cell r="D2974" t="str">
            <v>3</v>
          </cell>
          <cell r="M2974">
            <v>30.34</v>
          </cell>
          <cell r="AF2974" t="str">
            <v>P&amp;L</v>
          </cell>
        </row>
        <row r="2975">
          <cell r="D2975" t="str">
            <v>3</v>
          </cell>
          <cell r="M2975">
            <v>60.26</v>
          </cell>
          <cell r="AF2975" t="str">
            <v>P&amp;L</v>
          </cell>
        </row>
        <row r="2976">
          <cell r="D2976" t="str">
            <v>3</v>
          </cell>
          <cell r="M2976">
            <v>-111.73</v>
          </cell>
          <cell r="AF2976" t="str">
            <v>Balance sheet</v>
          </cell>
        </row>
        <row r="2977">
          <cell r="D2977" t="str">
            <v>3</v>
          </cell>
          <cell r="M2977">
            <v>41.16</v>
          </cell>
          <cell r="AF2977" t="str">
            <v>P&amp;L</v>
          </cell>
        </row>
        <row r="2978">
          <cell r="D2978" t="str">
            <v>3</v>
          </cell>
          <cell r="M2978">
            <v>75.84</v>
          </cell>
          <cell r="AF2978" t="str">
            <v>P&amp;L</v>
          </cell>
        </row>
        <row r="2979">
          <cell r="D2979" t="str">
            <v>3</v>
          </cell>
          <cell r="M2979">
            <v>-117</v>
          </cell>
          <cell r="AF2979" t="str">
            <v>Balance sheet</v>
          </cell>
        </row>
        <row r="2980">
          <cell r="D2980" t="str">
            <v>3</v>
          </cell>
          <cell r="M2980">
            <v>50.97</v>
          </cell>
          <cell r="AF2980" t="str">
            <v>P&amp;L</v>
          </cell>
        </row>
        <row r="2981">
          <cell r="D2981" t="str">
            <v>3</v>
          </cell>
          <cell r="M2981">
            <v>34.770000000000003</v>
          </cell>
          <cell r="AF2981" t="str">
            <v>P&amp;L</v>
          </cell>
        </row>
        <row r="2982">
          <cell r="D2982" t="str">
            <v>3</v>
          </cell>
          <cell r="M2982">
            <v>97.03</v>
          </cell>
          <cell r="AF2982" t="str">
            <v>P&amp;L</v>
          </cell>
        </row>
        <row r="2983">
          <cell r="D2983" t="str">
            <v>3</v>
          </cell>
          <cell r="M2983">
            <v>-182.77</v>
          </cell>
          <cell r="AF2983" t="str">
            <v>Balance sheet</v>
          </cell>
        </row>
        <row r="2984">
          <cell r="D2984" t="str">
            <v>3</v>
          </cell>
          <cell r="M2984">
            <v>84.36</v>
          </cell>
          <cell r="AF2984" t="str">
            <v>P&amp;L</v>
          </cell>
        </row>
        <row r="2985">
          <cell r="D2985" t="str">
            <v>3</v>
          </cell>
          <cell r="M2985">
            <v>25.28</v>
          </cell>
          <cell r="AF2985" t="str">
            <v>P&amp;L</v>
          </cell>
        </row>
        <row r="2986">
          <cell r="D2986" t="str">
            <v>3</v>
          </cell>
          <cell r="M2986">
            <v>68.930000000000007</v>
          </cell>
          <cell r="AF2986" t="str">
            <v>P&amp;L</v>
          </cell>
        </row>
        <row r="2987">
          <cell r="D2987" t="str">
            <v>3</v>
          </cell>
          <cell r="M2987">
            <v>-178.57</v>
          </cell>
          <cell r="AF2987" t="str">
            <v>Balance sheet</v>
          </cell>
        </row>
        <row r="2988">
          <cell r="D2988" t="str">
            <v>3</v>
          </cell>
          <cell r="M2988">
            <v>158.02000000000001</v>
          </cell>
          <cell r="AF2988" t="str">
            <v>Balance sheet</v>
          </cell>
        </row>
        <row r="2989">
          <cell r="D2989" t="str">
            <v>3</v>
          </cell>
          <cell r="M2989">
            <v>-158.02000000000001</v>
          </cell>
          <cell r="AF2989" t="str">
            <v>Balance sheet</v>
          </cell>
        </row>
        <row r="2990">
          <cell r="D2990" t="str">
            <v>3</v>
          </cell>
          <cell r="M2990">
            <v>182.76</v>
          </cell>
          <cell r="AF2990" t="str">
            <v>Balance sheet</v>
          </cell>
        </row>
        <row r="2991">
          <cell r="D2991" t="str">
            <v>3</v>
          </cell>
          <cell r="M2991">
            <v>-182.76</v>
          </cell>
          <cell r="AF2991" t="str">
            <v>Balance sheet</v>
          </cell>
        </row>
        <row r="2992">
          <cell r="D2992" t="str">
            <v>3</v>
          </cell>
          <cell r="M2992">
            <v>111.73</v>
          </cell>
          <cell r="AF2992" t="str">
            <v>Balance sheet</v>
          </cell>
        </row>
        <row r="2993">
          <cell r="D2993" t="str">
            <v>3</v>
          </cell>
          <cell r="M2993">
            <v>-111.73</v>
          </cell>
          <cell r="AF2993" t="str">
            <v>Balance sheet</v>
          </cell>
        </row>
        <row r="2994">
          <cell r="D2994" t="str">
            <v>3</v>
          </cell>
          <cell r="M2994">
            <v>117</v>
          </cell>
          <cell r="AF2994" t="str">
            <v>Balance sheet</v>
          </cell>
        </row>
        <row r="2995">
          <cell r="D2995" t="str">
            <v>3</v>
          </cell>
          <cell r="M2995">
            <v>-117</v>
          </cell>
          <cell r="AF2995" t="str">
            <v>Balance sheet</v>
          </cell>
        </row>
        <row r="2996">
          <cell r="D2996" t="str">
            <v>3</v>
          </cell>
          <cell r="M2996">
            <v>171.93</v>
          </cell>
          <cell r="AF2996" t="str">
            <v>Balance sheet</v>
          </cell>
        </row>
        <row r="2997">
          <cell r="D2997" t="str">
            <v>3</v>
          </cell>
          <cell r="M2997">
            <v>-171.93</v>
          </cell>
          <cell r="AF2997" t="str">
            <v>Balance sheet</v>
          </cell>
        </row>
        <row r="2998">
          <cell r="D2998" t="str">
            <v>3</v>
          </cell>
          <cell r="M2998">
            <v>92.96</v>
          </cell>
          <cell r="AF2998" t="str">
            <v>Balance sheet</v>
          </cell>
        </row>
        <row r="2999">
          <cell r="D2999" t="str">
            <v>3</v>
          </cell>
          <cell r="M2999">
            <v>-92.96</v>
          </cell>
          <cell r="AF2999" t="str">
            <v>Balance sheet</v>
          </cell>
        </row>
        <row r="3000">
          <cell r="D3000" t="str">
            <v>3</v>
          </cell>
          <cell r="M3000">
            <v>178.57</v>
          </cell>
          <cell r="AF3000" t="str">
            <v>Balance sheet</v>
          </cell>
        </row>
        <row r="3001">
          <cell r="D3001" t="str">
            <v>3</v>
          </cell>
          <cell r="M3001">
            <v>-178.57</v>
          </cell>
          <cell r="AF3001" t="str">
            <v>Balance sheet</v>
          </cell>
        </row>
        <row r="3002">
          <cell r="D3002" t="str">
            <v>3</v>
          </cell>
          <cell r="M3002">
            <v>3686.68</v>
          </cell>
          <cell r="AF3002" t="str">
            <v>P&amp;L</v>
          </cell>
        </row>
        <row r="3003">
          <cell r="D3003" t="str">
            <v>3</v>
          </cell>
          <cell r="M3003">
            <v>10574.43</v>
          </cell>
          <cell r="AF3003" t="str">
            <v>P&amp;L</v>
          </cell>
        </row>
        <row r="3004">
          <cell r="D3004" t="str">
            <v>3</v>
          </cell>
          <cell r="M3004">
            <v>1843.35</v>
          </cell>
          <cell r="AF3004" t="str">
            <v>P&amp;L</v>
          </cell>
        </row>
        <row r="3005">
          <cell r="D3005" t="str">
            <v>3</v>
          </cell>
          <cell r="M3005">
            <v>5287.25</v>
          </cell>
          <cell r="AF3005" t="str">
            <v>P&amp;L</v>
          </cell>
        </row>
        <row r="3006">
          <cell r="D3006" t="str">
            <v>3</v>
          </cell>
          <cell r="M3006">
            <v>140.97</v>
          </cell>
          <cell r="AF3006" t="str">
            <v>P&amp;L</v>
          </cell>
        </row>
        <row r="3007">
          <cell r="D3007" t="str">
            <v>3</v>
          </cell>
          <cell r="M3007">
            <v>522.26</v>
          </cell>
          <cell r="AF3007" t="str">
            <v>P&amp;L</v>
          </cell>
        </row>
        <row r="3008">
          <cell r="D3008" t="str">
            <v>3</v>
          </cell>
          <cell r="M3008">
            <v>17</v>
          </cell>
          <cell r="AF3008" t="str">
            <v>P&amp;L</v>
          </cell>
        </row>
        <row r="3009">
          <cell r="D3009" t="str">
            <v>3</v>
          </cell>
          <cell r="M3009">
            <v>76.52</v>
          </cell>
          <cell r="AF3009" t="str">
            <v>P&amp;L</v>
          </cell>
        </row>
        <row r="3010">
          <cell r="D3010" t="str">
            <v>3</v>
          </cell>
          <cell r="M3010">
            <v>4184.99</v>
          </cell>
          <cell r="AF3010" t="str">
            <v>P&amp;L</v>
          </cell>
        </row>
        <row r="3011">
          <cell r="D3011" t="str">
            <v>3</v>
          </cell>
          <cell r="M3011">
            <v>11744.03</v>
          </cell>
          <cell r="AF3011" t="str">
            <v>P&amp;L</v>
          </cell>
        </row>
        <row r="3012">
          <cell r="D3012" t="str">
            <v>3</v>
          </cell>
          <cell r="M3012">
            <v>234.98</v>
          </cell>
          <cell r="AF3012" t="str">
            <v>P&amp;L</v>
          </cell>
        </row>
        <row r="3013">
          <cell r="D3013" t="str">
            <v>3</v>
          </cell>
          <cell r="M3013">
            <v>840.13</v>
          </cell>
          <cell r="AF3013" t="str">
            <v>P&amp;L</v>
          </cell>
        </row>
        <row r="3014">
          <cell r="D3014" t="str">
            <v>3</v>
          </cell>
          <cell r="M3014">
            <v>412.05</v>
          </cell>
          <cell r="AF3014" t="str">
            <v>P&amp;L</v>
          </cell>
        </row>
        <row r="3015">
          <cell r="D3015" t="str">
            <v>3</v>
          </cell>
          <cell r="M3015">
            <v>1177.8499999999999</v>
          </cell>
          <cell r="AF3015" t="str">
            <v>P&amp;L</v>
          </cell>
        </row>
        <row r="3016">
          <cell r="D3016" t="str">
            <v>3</v>
          </cell>
          <cell r="M3016">
            <v>30.36</v>
          </cell>
          <cell r="AF3016" t="str">
            <v>P&amp;L</v>
          </cell>
        </row>
        <row r="3017">
          <cell r="D3017" t="str">
            <v>3</v>
          </cell>
          <cell r="M3017">
            <v>91.09</v>
          </cell>
          <cell r="AF3017" t="str">
            <v>P&amp;L</v>
          </cell>
        </row>
        <row r="3018">
          <cell r="D3018" t="str">
            <v>3</v>
          </cell>
          <cell r="M3018">
            <v>18.43</v>
          </cell>
          <cell r="AF3018" t="str">
            <v>P&amp;L</v>
          </cell>
        </row>
        <row r="3019">
          <cell r="D3019" t="str">
            <v>3</v>
          </cell>
          <cell r="M3019">
            <v>52.87</v>
          </cell>
          <cell r="AF3019" t="str">
            <v>P&amp;L</v>
          </cell>
        </row>
        <row r="3020">
          <cell r="D3020" t="str">
            <v>3</v>
          </cell>
          <cell r="M3020">
            <v>2.73</v>
          </cell>
          <cell r="AF3020" t="str">
            <v>P&amp;L</v>
          </cell>
        </row>
        <row r="3021">
          <cell r="D3021" t="str">
            <v>3</v>
          </cell>
          <cell r="M3021">
            <v>8.1999999999999993</v>
          </cell>
          <cell r="AF3021" t="str">
            <v>P&amp;L</v>
          </cell>
        </row>
        <row r="3022">
          <cell r="D3022" t="str">
            <v>3</v>
          </cell>
          <cell r="M3022">
            <v>-1711.34</v>
          </cell>
          <cell r="AF3022" t="str">
            <v>Balance sheet</v>
          </cell>
        </row>
        <row r="3023">
          <cell r="D3023" t="str">
            <v>3</v>
          </cell>
          <cell r="M3023">
            <v>-5767.27</v>
          </cell>
          <cell r="AF3023" t="str">
            <v>Balance sheet</v>
          </cell>
        </row>
        <row r="3024">
          <cell r="D3024" t="str">
            <v>3</v>
          </cell>
          <cell r="M3024">
            <v>-1589.89</v>
          </cell>
          <cell r="AF3024" t="str">
            <v>Balance sheet</v>
          </cell>
        </row>
        <row r="3025">
          <cell r="D3025" t="str">
            <v>3</v>
          </cell>
          <cell r="M3025">
            <v>-121.46</v>
          </cell>
          <cell r="AF3025" t="str">
            <v>Balance sheet</v>
          </cell>
        </row>
        <row r="3026">
          <cell r="D3026" t="str">
            <v>3</v>
          </cell>
          <cell r="M3026">
            <v>-82.24</v>
          </cell>
          <cell r="AF3026" t="str">
            <v>Balance sheet</v>
          </cell>
        </row>
        <row r="3027">
          <cell r="D3027" t="str">
            <v>3</v>
          </cell>
          <cell r="M3027">
            <v>-24.9</v>
          </cell>
          <cell r="AF3027" t="str">
            <v>Balance sheet</v>
          </cell>
        </row>
        <row r="3028">
          <cell r="D3028" t="str">
            <v>3</v>
          </cell>
          <cell r="M3028">
            <v>-31649.07</v>
          </cell>
          <cell r="AF3028" t="str">
            <v>Balance sheet</v>
          </cell>
        </row>
        <row r="3029">
          <cell r="D3029" t="str">
            <v>3</v>
          </cell>
          <cell r="M3029">
            <v>24414.06</v>
          </cell>
          <cell r="AF3029" t="str">
            <v>Balance sheet</v>
          </cell>
        </row>
        <row r="3030">
          <cell r="D3030" t="str">
            <v>3</v>
          </cell>
          <cell r="M3030">
            <v>-24414.06</v>
          </cell>
          <cell r="AF3030" t="str">
            <v>Balance sheet</v>
          </cell>
        </row>
        <row r="3031">
          <cell r="D3031" t="str">
            <v>3</v>
          </cell>
          <cell r="M3031">
            <v>24376.12</v>
          </cell>
          <cell r="AF3031" t="str">
            <v>Balance sheet</v>
          </cell>
        </row>
        <row r="3032">
          <cell r="D3032" t="str">
            <v>3</v>
          </cell>
          <cell r="M3032">
            <v>-24376.12</v>
          </cell>
          <cell r="AF3032" t="str">
            <v>Balance sheet</v>
          </cell>
        </row>
        <row r="3033">
          <cell r="D3033" t="str">
            <v>3</v>
          </cell>
          <cell r="M3033">
            <v>31649.07</v>
          </cell>
          <cell r="AF3033" t="str">
            <v>Balance sheet</v>
          </cell>
        </row>
        <row r="3034">
          <cell r="D3034" t="str">
            <v>3</v>
          </cell>
          <cell r="M3034">
            <v>-31649.07</v>
          </cell>
          <cell r="AF3034" t="str">
            <v>Balance sheet</v>
          </cell>
        </row>
        <row r="3035">
          <cell r="D3035" t="str">
            <v>3</v>
          </cell>
          <cell r="M3035">
            <v>7.62</v>
          </cell>
          <cell r="AF3035" t="str">
            <v>P&amp;L</v>
          </cell>
        </row>
        <row r="3036">
          <cell r="D3036" t="str">
            <v>3</v>
          </cell>
          <cell r="M3036">
            <v>7.61</v>
          </cell>
          <cell r="AF3036" t="str">
            <v>P&amp;L</v>
          </cell>
        </row>
        <row r="3037">
          <cell r="D3037" t="str">
            <v>3</v>
          </cell>
          <cell r="M3037">
            <v>-15.23</v>
          </cell>
          <cell r="AF3037" t="str">
            <v>Balance sheet</v>
          </cell>
        </row>
        <row r="3038">
          <cell r="D3038" t="str">
            <v>3</v>
          </cell>
          <cell r="M3038">
            <v>7.61</v>
          </cell>
          <cell r="AF3038" t="str">
            <v>P&amp;L</v>
          </cell>
        </row>
        <row r="3039">
          <cell r="D3039" t="str">
            <v>3</v>
          </cell>
          <cell r="M3039">
            <v>7.6</v>
          </cell>
          <cell r="AF3039" t="str">
            <v>P&amp;L</v>
          </cell>
        </row>
        <row r="3040">
          <cell r="D3040" t="str">
            <v>3</v>
          </cell>
          <cell r="M3040">
            <v>-15.21</v>
          </cell>
          <cell r="AF3040" t="str">
            <v>Balance sheet</v>
          </cell>
        </row>
        <row r="3041">
          <cell r="D3041" t="str">
            <v>3</v>
          </cell>
          <cell r="M3041">
            <v>15.22</v>
          </cell>
          <cell r="AF3041" t="str">
            <v>P&amp;L</v>
          </cell>
        </row>
        <row r="3042">
          <cell r="D3042" t="str">
            <v>3</v>
          </cell>
          <cell r="M3042">
            <v>12.18</v>
          </cell>
          <cell r="AF3042" t="str">
            <v>P&amp;L</v>
          </cell>
        </row>
        <row r="3043">
          <cell r="D3043" t="str">
            <v>3</v>
          </cell>
          <cell r="M3043">
            <v>-27.4</v>
          </cell>
          <cell r="AF3043" t="str">
            <v>Balance sheet</v>
          </cell>
        </row>
        <row r="3044">
          <cell r="D3044" t="str">
            <v>3</v>
          </cell>
          <cell r="M3044">
            <v>-223.87</v>
          </cell>
          <cell r="AF3044" t="str">
            <v>Balance sheet</v>
          </cell>
        </row>
        <row r="3045">
          <cell r="D3045" t="str">
            <v>3</v>
          </cell>
          <cell r="M3045">
            <v>-223.87</v>
          </cell>
          <cell r="AF3045" t="str">
            <v>Balance sheet</v>
          </cell>
        </row>
        <row r="3046">
          <cell r="D3046" t="str">
            <v>3</v>
          </cell>
          <cell r="M3046">
            <v>447.74</v>
          </cell>
          <cell r="AF3046" t="str">
            <v>Balance sheet</v>
          </cell>
        </row>
        <row r="3047">
          <cell r="D3047" t="str">
            <v>3</v>
          </cell>
          <cell r="M3047">
            <v>12.69</v>
          </cell>
          <cell r="AF3047" t="str">
            <v>Balance sheet</v>
          </cell>
        </row>
        <row r="3048">
          <cell r="D3048" t="str">
            <v>3</v>
          </cell>
          <cell r="M3048">
            <v>-6.62</v>
          </cell>
          <cell r="AF3048" t="str">
            <v>Balance sheet</v>
          </cell>
        </row>
        <row r="3049">
          <cell r="D3049" t="str">
            <v>3</v>
          </cell>
          <cell r="M3049">
            <v>-6.07</v>
          </cell>
          <cell r="AF3049" t="str">
            <v>Balance sheet</v>
          </cell>
        </row>
        <row r="3050">
          <cell r="D3050" t="str">
            <v>3</v>
          </cell>
          <cell r="M3050">
            <v>1693.26</v>
          </cell>
          <cell r="AF3050" t="str">
            <v>Balance sheet</v>
          </cell>
        </row>
        <row r="3051">
          <cell r="D3051" t="str">
            <v>3</v>
          </cell>
          <cell r="M3051">
            <v>-1085.98</v>
          </cell>
          <cell r="AF3051" t="str">
            <v>Balance sheet</v>
          </cell>
        </row>
        <row r="3052">
          <cell r="D3052" t="str">
            <v>3</v>
          </cell>
          <cell r="M3052">
            <v>-607.28</v>
          </cell>
          <cell r="AF3052" t="str">
            <v>Balance sheet</v>
          </cell>
        </row>
        <row r="3053">
          <cell r="D3053" t="str">
            <v>3</v>
          </cell>
          <cell r="M3053">
            <v>1214.55</v>
          </cell>
          <cell r="AF3053" t="str">
            <v>Balance sheet</v>
          </cell>
        </row>
        <row r="3054">
          <cell r="D3054" t="str">
            <v>3</v>
          </cell>
          <cell r="M3054">
            <v>847.66</v>
          </cell>
          <cell r="AF3054" t="str">
            <v>Balance sheet</v>
          </cell>
        </row>
        <row r="3055">
          <cell r="D3055" t="str">
            <v>3</v>
          </cell>
          <cell r="M3055">
            <v>-1214.55</v>
          </cell>
          <cell r="AF3055" t="str">
            <v>Balance sheet</v>
          </cell>
        </row>
        <row r="3056">
          <cell r="D3056" t="str">
            <v>3</v>
          </cell>
          <cell r="M3056">
            <v>-847.66</v>
          </cell>
          <cell r="AF3056" t="str">
            <v>Balance sheet</v>
          </cell>
        </row>
        <row r="3057">
          <cell r="D3057" t="str">
            <v>3</v>
          </cell>
          <cell r="M3057">
            <v>128.93</v>
          </cell>
          <cell r="AF3057" t="str">
            <v>P&amp;L</v>
          </cell>
        </row>
        <row r="3058">
          <cell r="D3058" t="str">
            <v>3</v>
          </cell>
          <cell r="M3058">
            <v>192.18</v>
          </cell>
          <cell r="AF3058" t="str">
            <v>P&amp;L</v>
          </cell>
        </row>
        <row r="3059">
          <cell r="D3059" t="str">
            <v>3</v>
          </cell>
          <cell r="M3059">
            <v>-321.11</v>
          </cell>
          <cell r="AF3059" t="str">
            <v>Balance sheet</v>
          </cell>
        </row>
        <row r="3060">
          <cell r="D3060" t="str">
            <v>3</v>
          </cell>
          <cell r="M3060">
            <v>36.83</v>
          </cell>
          <cell r="AF3060" t="str">
            <v>P&amp;L</v>
          </cell>
        </row>
        <row r="3061">
          <cell r="D3061" t="str">
            <v>3</v>
          </cell>
          <cell r="M3061">
            <v>212.43</v>
          </cell>
          <cell r="AF3061" t="str">
            <v>P&amp;L</v>
          </cell>
        </row>
        <row r="3062">
          <cell r="D3062" t="str">
            <v>3</v>
          </cell>
          <cell r="M3062">
            <v>-249.26</v>
          </cell>
          <cell r="AF3062" t="str">
            <v>Balance sheet</v>
          </cell>
        </row>
        <row r="3063">
          <cell r="D3063" t="str">
            <v>3</v>
          </cell>
          <cell r="M3063">
            <v>64.75</v>
          </cell>
          <cell r="AF3063" t="str">
            <v>P&amp;L</v>
          </cell>
        </row>
        <row r="3064">
          <cell r="D3064" t="str">
            <v>3</v>
          </cell>
          <cell r="M3064">
            <v>471.39</v>
          </cell>
          <cell r="AF3064" t="str">
            <v>P&amp;L</v>
          </cell>
        </row>
        <row r="3065">
          <cell r="D3065" t="str">
            <v>3</v>
          </cell>
          <cell r="M3065">
            <v>13.46</v>
          </cell>
          <cell r="AF3065" t="str">
            <v>P&amp;L</v>
          </cell>
        </row>
        <row r="3066">
          <cell r="D3066" t="str">
            <v>3</v>
          </cell>
          <cell r="M3066">
            <v>98</v>
          </cell>
          <cell r="AF3066" t="str">
            <v>P&amp;L</v>
          </cell>
        </row>
        <row r="3067">
          <cell r="D3067" t="str">
            <v>3</v>
          </cell>
          <cell r="M3067">
            <v>-647.6</v>
          </cell>
          <cell r="AF3067" t="str">
            <v>Balance sheet</v>
          </cell>
        </row>
        <row r="3068">
          <cell r="D3068" t="str">
            <v>3</v>
          </cell>
          <cell r="M3068">
            <v>0</v>
          </cell>
          <cell r="AF3068" t="str">
            <v>P&amp;L</v>
          </cell>
        </row>
        <row r="3069">
          <cell r="D3069" t="str">
            <v>3</v>
          </cell>
          <cell r="M3069">
            <v>0</v>
          </cell>
          <cell r="AF3069" t="str">
            <v>Balance sheet</v>
          </cell>
        </row>
        <row r="3070">
          <cell r="D3070" t="str">
            <v>3</v>
          </cell>
          <cell r="M3070">
            <v>0</v>
          </cell>
          <cell r="AF3070" t="str">
            <v>P&amp;L</v>
          </cell>
        </row>
        <row r="3071">
          <cell r="D3071" t="str">
            <v>3</v>
          </cell>
          <cell r="M3071">
            <v>0</v>
          </cell>
          <cell r="AF3071" t="str">
            <v>Balance sheet</v>
          </cell>
        </row>
        <row r="3072">
          <cell r="D3072" t="str">
            <v>3</v>
          </cell>
          <cell r="M3072">
            <v>715.76</v>
          </cell>
          <cell r="AF3072" t="str">
            <v>P&amp;L</v>
          </cell>
        </row>
        <row r="3073">
          <cell r="D3073" t="str">
            <v>3</v>
          </cell>
          <cell r="M3073">
            <v>-715.76</v>
          </cell>
          <cell r="AF3073" t="str">
            <v>Balance sheet</v>
          </cell>
        </row>
        <row r="3074">
          <cell r="D3074" t="str">
            <v>3</v>
          </cell>
          <cell r="M3074">
            <v>-57.53</v>
          </cell>
          <cell r="AF3074" t="str">
            <v>Balance sheet</v>
          </cell>
        </row>
        <row r="3075">
          <cell r="D3075" t="str">
            <v>3</v>
          </cell>
          <cell r="M3075">
            <v>57.33</v>
          </cell>
          <cell r="AF3075" t="str">
            <v>Balance sheet</v>
          </cell>
        </row>
        <row r="3076">
          <cell r="D3076" t="str">
            <v>3</v>
          </cell>
          <cell r="M3076">
            <v>0.2</v>
          </cell>
          <cell r="AF3076" t="str">
            <v>P&amp;L</v>
          </cell>
        </row>
        <row r="3077">
          <cell r="D3077" t="str">
            <v>3</v>
          </cell>
          <cell r="M3077">
            <v>-11.64</v>
          </cell>
          <cell r="AF3077" t="str">
            <v>Balance sheet</v>
          </cell>
        </row>
        <row r="3078">
          <cell r="D3078" t="str">
            <v>3</v>
          </cell>
          <cell r="M3078">
            <v>11.64</v>
          </cell>
          <cell r="AF3078" t="str">
            <v>Balance sheet</v>
          </cell>
        </row>
        <row r="3079">
          <cell r="D3079" t="str">
            <v>3</v>
          </cell>
          <cell r="M3079">
            <v>6.09</v>
          </cell>
          <cell r="AF3079" t="str">
            <v>Balance sheet</v>
          </cell>
        </row>
        <row r="3080">
          <cell r="D3080" t="str">
            <v>3</v>
          </cell>
          <cell r="M3080">
            <v>-6.09</v>
          </cell>
          <cell r="AF3080" t="str">
            <v>Balance sheet</v>
          </cell>
        </row>
        <row r="3081">
          <cell r="D3081" t="str">
            <v>3</v>
          </cell>
          <cell r="M3081">
            <v>7.77</v>
          </cell>
          <cell r="AF3081" t="str">
            <v>Balance sheet</v>
          </cell>
        </row>
        <row r="3082">
          <cell r="D3082" t="str">
            <v>3</v>
          </cell>
          <cell r="M3082">
            <v>-7.77</v>
          </cell>
          <cell r="AF3082" t="str">
            <v>Balance sheet</v>
          </cell>
        </row>
        <row r="3083">
          <cell r="D3083" t="str">
            <v>3</v>
          </cell>
          <cell r="M3083">
            <v>6.93</v>
          </cell>
          <cell r="AF3083" t="str">
            <v>Balance sheet</v>
          </cell>
        </row>
        <row r="3084">
          <cell r="D3084" t="str">
            <v>3</v>
          </cell>
          <cell r="M3084">
            <v>-6.93</v>
          </cell>
          <cell r="AF3084" t="str">
            <v>Balance sheet</v>
          </cell>
        </row>
        <row r="3085">
          <cell r="D3085" t="str">
            <v>3</v>
          </cell>
          <cell r="M3085">
            <v>37.94</v>
          </cell>
          <cell r="AF3085" t="str">
            <v>Balance sheet</v>
          </cell>
        </row>
        <row r="3086">
          <cell r="D3086" t="str">
            <v>3</v>
          </cell>
          <cell r="M3086">
            <v>-37.94</v>
          </cell>
          <cell r="AF3086" t="str">
            <v>P&amp;L</v>
          </cell>
        </row>
        <row r="3087">
          <cell r="D3087" t="str">
            <v>3</v>
          </cell>
          <cell r="M3087">
            <v>158.02000000000001</v>
          </cell>
          <cell r="AF3087" t="str">
            <v>Balance sheet</v>
          </cell>
        </row>
        <row r="3088">
          <cell r="D3088" t="str">
            <v>3</v>
          </cell>
          <cell r="M3088">
            <v>-158.02000000000001</v>
          </cell>
          <cell r="AF3088" t="str">
            <v>Balance sheet</v>
          </cell>
        </row>
        <row r="3089">
          <cell r="D3089" t="str">
            <v>3</v>
          </cell>
          <cell r="M3089">
            <v>111.73</v>
          </cell>
          <cell r="AF3089" t="str">
            <v>Balance sheet</v>
          </cell>
        </row>
        <row r="3090">
          <cell r="D3090" t="str">
            <v>3</v>
          </cell>
          <cell r="M3090">
            <v>-111.73</v>
          </cell>
          <cell r="AF3090" t="str">
            <v>Balance sheet</v>
          </cell>
        </row>
        <row r="3091">
          <cell r="D3091" t="str">
            <v>3</v>
          </cell>
          <cell r="M3091">
            <v>171.93</v>
          </cell>
          <cell r="AF3091" t="str">
            <v>Balance sheet</v>
          </cell>
        </row>
        <row r="3092">
          <cell r="D3092" t="str">
            <v>3</v>
          </cell>
          <cell r="M3092">
            <v>-171.93</v>
          </cell>
          <cell r="AF3092" t="str">
            <v>Balance sheet</v>
          </cell>
        </row>
        <row r="3093">
          <cell r="D3093" t="str">
            <v>3</v>
          </cell>
          <cell r="M3093">
            <v>92.96</v>
          </cell>
          <cell r="AF3093" t="str">
            <v>Balance sheet</v>
          </cell>
        </row>
        <row r="3094">
          <cell r="D3094" t="str">
            <v>3</v>
          </cell>
          <cell r="M3094">
            <v>-92.96</v>
          </cell>
          <cell r="AF3094" t="str">
            <v>Balance sheet</v>
          </cell>
        </row>
        <row r="3095">
          <cell r="D3095" t="str">
            <v>3</v>
          </cell>
          <cell r="M3095">
            <v>0.01</v>
          </cell>
          <cell r="AF3095" t="str">
            <v>Balance sheet</v>
          </cell>
        </row>
        <row r="3096">
          <cell r="D3096" t="str">
            <v>3</v>
          </cell>
          <cell r="M3096">
            <v>-0.01</v>
          </cell>
          <cell r="AF3096" t="str">
            <v>P&amp;L</v>
          </cell>
        </row>
        <row r="3097">
          <cell r="D3097" t="str">
            <v>3</v>
          </cell>
          <cell r="M3097">
            <v>117</v>
          </cell>
          <cell r="AF3097" t="str">
            <v>Balance sheet</v>
          </cell>
        </row>
        <row r="3098">
          <cell r="D3098" t="str">
            <v>3</v>
          </cell>
          <cell r="M3098">
            <v>-117</v>
          </cell>
          <cell r="AF3098" t="str">
            <v>Balance sheet</v>
          </cell>
        </row>
        <row r="3099">
          <cell r="D3099" t="str">
            <v>3</v>
          </cell>
          <cell r="M3099">
            <v>178.57</v>
          </cell>
          <cell r="AF3099" t="str">
            <v>Balance sheet</v>
          </cell>
        </row>
        <row r="3100">
          <cell r="D3100" t="str">
            <v>3</v>
          </cell>
          <cell r="M3100">
            <v>-178.57</v>
          </cell>
          <cell r="AF3100" t="str">
            <v>Balance sheet</v>
          </cell>
        </row>
        <row r="3101">
          <cell r="D3101" t="str">
            <v>3</v>
          </cell>
          <cell r="M3101">
            <v>5.13</v>
          </cell>
          <cell r="AF3101" t="str">
            <v>Balance sheet</v>
          </cell>
        </row>
        <row r="3102">
          <cell r="D3102" t="str">
            <v>3</v>
          </cell>
          <cell r="M3102">
            <v>-5.15</v>
          </cell>
          <cell r="AF3102" t="str">
            <v>Balance sheet</v>
          </cell>
        </row>
        <row r="3103">
          <cell r="D3103" t="str">
            <v>3</v>
          </cell>
          <cell r="M3103">
            <v>0.02</v>
          </cell>
          <cell r="AF3103" t="str">
            <v>P&amp;L</v>
          </cell>
        </row>
        <row r="3104">
          <cell r="D3104" t="str">
            <v>3</v>
          </cell>
          <cell r="M3104">
            <v>-42007.23</v>
          </cell>
          <cell r="AF3104" t="str">
            <v>Balance sheet</v>
          </cell>
        </row>
        <row r="3105">
          <cell r="D3105" t="str">
            <v>3</v>
          </cell>
          <cell r="M3105">
            <v>42007.23</v>
          </cell>
          <cell r="AF3105" t="str">
            <v>P&amp;L</v>
          </cell>
        </row>
        <row r="3106">
          <cell r="D3106" t="str">
            <v>3</v>
          </cell>
          <cell r="M3106">
            <v>-891.26</v>
          </cell>
          <cell r="AF3106" t="str">
            <v>P&amp;L</v>
          </cell>
        </row>
        <row r="3107">
          <cell r="D3107" t="str">
            <v>3</v>
          </cell>
          <cell r="M3107">
            <v>-176.15</v>
          </cell>
          <cell r="AF3107" t="str">
            <v>P&amp;L</v>
          </cell>
        </row>
        <row r="3108">
          <cell r="D3108" t="str">
            <v>3</v>
          </cell>
          <cell r="M3108">
            <v>1067.4100000000001</v>
          </cell>
          <cell r="AF3108" t="str">
            <v>Balance sheet</v>
          </cell>
        </row>
        <row r="3109">
          <cell r="D3109" t="str">
            <v>3</v>
          </cell>
          <cell r="M3109">
            <v>57.53</v>
          </cell>
          <cell r="AF3109" t="str">
            <v>Balance sheet</v>
          </cell>
        </row>
        <row r="3110">
          <cell r="D3110" t="str">
            <v>3</v>
          </cell>
          <cell r="M3110">
            <v>-57.53</v>
          </cell>
          <cell r="AF3110" t="str">
            <v>Balance sheet</v>
          </cell>
        </row>
        <row r="3111">
          <cell r="D3111" t="str">
            <v>3</v>
          </cell>
          <cell r="M3111">
            <v>11.63</v>
          </cell>
          <cell r="AF3111" t="str">
            <v>Balance sheet</v>
          </cell>
        </row>
        <row r="3112">
          <cell r="D3112" t="str">
            <v>3</v>
          </cell>
          <cell r="M3112">
            <v>-10.98</v>
          </cell>
          <cell r="AF3112" t="str">
            <v>P&amp;L</v>
          </cell>
        </row>
        <row r="3113">
          <cell r="D3113" t="str">
            <v>3</v>
          </cell>
          <cell r="M3113">
            <v>-0.66</v>
          </cell>
          <cell r="AF3113" t="str">
            <v>Balance sheet</v>
          </cell>
        </row>
        <row r="3114">
          <cell r="D3114" t="str">
            <v>3</v>
          </cell>
          <cell r="M3114">
            <v>0.01</v>
          </cell>
          <cell r="AF3114" t="str">
            <v>Balance sheet</v>
          </cell>
        </row>
        <row r="3115">
          <cell r="D3115" t="str">
            <v>3</v>
          </cell>
          <cell r="M3115">
            <v>68437</v>
          </cell>
          <cell r="AF3115" t="str">
            <v>Balance sheet</v>
          </cell>
        </row>
        <row r="3116">
          <cell r="D3116" t="str">
            <v>3</v>
          </cell>
          <cell r="M3116">
            <v>-68437</v>
          </cell>
          <cell r="AF3116" t="str">
            <v>P&amp;L</v>
          </cell>
        </row>
        <row r="3117">
          <cell r="D3117" t="str">
            <v>3</v>
          </cell>
          <cell r="M3117">
            <v>66311</v>
          </cell>
          <cell r="AF3117" t="str">
            <v>Balance sheet</v>
          </cell>
        </row>
        <row r="3118">
          <cell r="D3118" t="str">
            <v>3</v>
          </cell>
          <cell r="M3118">
            <v>-66311</v>
          </cell>
          <cell r="AF3118" t="str">
            <v>P&amp;L</v>
          </cell>
        </row>
        <row r="3119">
          <cell r="D3119" t="str">
            <v>3</v>
          </cell>
          <cell r="M3119">
            <v>-11.63</v>
          </cell>
          <cell r="AF3119" t="str">
            <v>Balance sheet</v>
          </cell>
        </row>
        <row r="3120">
          <cell r="D3120" t="str">
            <v>3</v>
          </cell>
          <cell r="M3120">
            <v>10.98</v>
          </cell>
          <cell r="AF3120" t="str">
            <v>P&amp;L</v>
          </cell>
        </row>
        <row r="3121">
          <cell r="D3121" t="str">
            <v>3</v>
          </cell>
          <cell r="M3121">
            <v>0.66</v>
          </cell>
          <cell r="AF3121" t="str">
            <v>Balance sheet</v>
          </cell>
        </row>
        <row r="3122">
          <cell r="D3122" t="str">
            <v>3</v>
          </cell>
          <cell r="M3122">
            <v>-0.01</v>
          </cell>
          <cell r="AF3122" t="str">
            <v>Balance sheet</v>
          </cell>
        </row>
        <row r="3123">
          <cell r="D3123" t="str">
            <v>3</v>
          </cell>
          <cell r="M3123">
            <v>-11.64</v>
          </cell>
          <cell r="AF3123" t="str">
            <v>Balance sheet</v>
          </cell>
        </row>
        <row r="3124">
          <cell r="D3124" t="str">
            <v>3</v>
          </cell>
          <cell r="M3124">
            <v>10.98</v>
          </cell>
          <cell r="AF3124" t="str">
            <v>P&amp;L</v>
          </cell>
        </row>
        <row r="3125">
          <cell r="D3125" t="str">
            <v>3</v>
          </cell>
          <cell r="M3125">
            <v>0.66</v>
          </cell>
          <cell r="AF3125" t="str">
            <v>Balance sheet</v>
          </cell>
        </row>
        <row r="3126">
          <cell r="D3126" t="str">
            <v>3</v>
          </cell>
          <cell r="M3126">
            <v>-57.33</v>
          </cell>
          <cell r="AF3126" t="str">
            <v>Balance sheet</v>
          </cell>
        </row>
        <row r="3127">
          <cell r="D3127" t="str">
            <v>3</v>
          </cell>
          <cell r="M3127">
            <v>48.59</v>
          </cell>
          <cell r="AF3127" t="str">
            <v>P&amp;L</v>
          </cell>
        </row>
        <row r="3128">
          <cell r="D3128" t="str">
            <v>3</v>
          </cell>
          <cell r="M3128">
            <v>8.74</v>
          </cell>
          <cell r="AF3128" t="str">
            <v>Balance sheet</v>
          </cell>
        </row>
        <row r="3129">
          <cell r="D3129" t="str">
            <v>3</v>
          </cell>
          <cell r="M3129">
            <v>7.54</v>
          </cell>
          <cell r="AF3129" t="str">
            <v>Balance sheet</v>
          </cell>
        </row>
        <row r="3130">
          <cell r="D3130" t="str">
            <v>3</v>
          </cell>
          <cell r="M3130">
            <v>-7.54</v>
          </cell>
          <cell r="AF3130" t="str">
            <v>Balance sheet</v>
          </cell>
        </row>
        <row r="3135">
          <cell r="D3135" t="str">
            <v>3</v>
          </cell>
          <cell r="M3135">
            <v>109083</v>
          </cell>
          <cell r="AF3135" t="str">
            <v>P&amp;L</v>
          </cell>
        </row>
        <row r="3136">
          <cell r="D3136" t="str">
            <v>3</v>
          </cell>
          <cell r="M3136">
            <v>60928</v>
          </cell>
          <cell r="AF3136" t="str">
            <v>P&amp;L</v>
          </cell>
        </row>
        <row r="3137">
          <cell r="D3137" t="str">
            <v>3</v>
          </cell>
          <cell r="M3137">
            <v>87489</v>
          </cell>
          <cell r="AF3137" t="str">
            <v>P&amp;L</v>
          </cell>
        </row>
        <row r="3138">
          <cell r="D3138" t="str">
            <v>3</v>
          </cell>
          <cell r="M3138">
            <v>70190</v>
          </cell>
          <cell r="AF3138" t="str">
            <v>P&amp;L</v>
          </cell>
        </row>
        <row r="3139">
          <cell r="D3139" t="str">
            <v>3</v>
          </cell>
          <cell r="M3139">
            <v>15467</v>
          </cell>
          <cell r="AF3139" t="str">
            <v>P&amp;L</v>
          </cell>
        </row>
        <row r="3140">
          <cell r="D3140" t="str">
            <v>3</v>
          </cell>
          <cell r="M3140">
            <v>205327</v>
          </cell>
          <cell r="AF3140" t="str">
            <v>P&amp;L</v>
          </cell>
        </row>
        <row r="3141">
          <cell r="D3141" t="str">
            <v>3</v>
          </cell>
          <cell r="M3141">
            <v>176078</v>
          </cell>
          <cell r="AF3141" t="str">
            <v>P&amp;L</v>
          </cell>
        </row>
        <row r="3145">
          <cell r="D3145" t="str">
            <v>3</v>
          </cell>
          <cell r="M3145">
            <v>-4377.2965879265093</v>
          </cell>
          <cell r="AF3145" t="str">
            <v>P&amp;L</v>
          </cell>
        </row>
        <row r="3146">
          <cell r="D3146" t="str">
            <v>3</v>
          </cell>
          <cell r="M3146">
            <v>-6140.2887139107615</v>
          </cell>
          <cell r="AF3146" t="str">
            <v>P&amp;L</v>
          </cell>
        </row>
        <row r="3147">
          <cell r="D3147" t="str">
            <v>3</v>
          </cell>
          <cell r="M3147">
            <v>-3365.332458442695</v>
          </cell>
          <cell r="AF3147" t="str">
            <v>P&amp;L</v>
          </cell>
        </row>
        <row r="3148">
          <cell r="D3148" t="str">
            <v>3</v>
          </cell>
          <cell r="M3148">
            <v>-12769.808982210558</v>
          </cell>
          <cell r="AF3148" t="str">
            <v>P&amp;L</v>
          </cell>
        </row>
        <row r="3149">
          <cell r="D3149" t="str">
            <v>3</v>
          </cell>
          <cell r="M3149">
            <v>-27368.299795858853</v>
          </cell>
          <cell r="AF3149" t="str">
            <v>P&amp;L</v>
          </cell>
        </row>
        <row r="3150">
          <cell r="D3150" t="str">
            <v>3</v>
          </cell>
          <cell r="M3150">
            <v>-7779.5348498104404</v>
          </cell>
          <cell r="AF3150" t="str">
            <v>P&amp;L</v>
          </cell>
        </row>
        <row r="3151">
          <cell r="D3151" t="str">
            <v>3</v>
          </cell>
          <cell r="M3151">
            <v>-6591.6447944007004</v>
          </cell>
          <cell r="AF3151" t="str">
            <v>P&amp;L</v>
          </cell>
        </row>
        <row r="3152">
          <cell r="D3152" t="str">
            <v>3</v>
          </cell>
          <cell r="M3152">
            <v>-58895.683872849237</v>
          </cell>
          <cell r="AF3152" t="str">
            <v>P&amp;L</v>
          </cell>
        </row>
        <row r="3153">
          <cell r="D3153" t="str">
            <v>3</v>
          </cell>
          <cell r="M3153">
            <v>-484207.33449985425</v>
          </cell>
          <cell r="AF3153" t="str">
            <v>P&amp;L</v>
          </cell>
        </row>
        <row r="3154">
          <cell r="D3154" t="str">
            <v>3</v>
          </cell>
          <cell r="M3154">
            <v>-4749.9781277340335</v>
          </cell>
          <cell r="AF3154" t="str">
            <v>P&amp;L</v>
          </cell>
        </row>
        <row r="3155">
          <cell r="D3155" t="str">
            <v>3</v>
          </cell>
          <cell r="M3155">
            <v>-14280.132691746867</v>
          </cell>
          <cell r="AF3155" t="str">
            <v>P&amp;L</v>
          </cell>
        </row>
        <row r="3156">
          <cell r="D3156" t="str">
            <v>3</v>
          </cell>
          <cell r="M3156">
            <v>-24176.254009915428</v>
          </cell>
          <cell r="AF3156" t="str">
            <v>P&amp;L</v>
          </cell>
        </row>
        <row r="3157">
          <cell r="D3157" t="str">
            <v>3</v>
          </cell>
          <cell r="M3157">
            <v>-19947.907553222514</v>
          </cell>
          <cell r="AF3157" t="str">
            <v>P&amp;L</v>
          </cell>
        </row>
        <row r="3158">
          <cell r="D3158" t="str">
            <v>3</v>
          </cell>
          <cell r="M3158">
            <v>-39291.841644794396</v>
          </cell>
          <cell r="AF3158" t="str">
            <v>P&amp;L</v>
          </cell>
        </row>
        <row r="3159">
          <cell r="D3159" t="str">
            <v>3</v>
          </cell>
          <cell r="M3159">
            <v>-10620.487022455527</v>
          </cell>
          <cell r="AF3159" t="str">
            <v>P&amp;L</v>
          </cell>
        </row>
        <row r="3164">
          <cell r="D3164" t="str">
            <v>1</v>
          </cell>
          <cell r="M3164">
            <v>-4085.6199995806005</v>
          </cell>
          <cell r="AF3164" t="str">
            <v>P&amp;L</v>
          </cell>
        </row>
        <row r="3165">
          <cell r="D3165" t="str">
            <v>1</v>
          </cell>
          <cell r="M3165">
            <v>-2927.2905695219088</v>
          </cell>
          <cell r="AF3165" t="str">
            <v>P&amp;L</v>
          </cell>
        </row>
        <row r="3166">
          <cell r="D3166" t="str">
            <v>1</v>
          </cell>
          <cell r="M3166">
            <v>0</v>
          </cell>
          <cell r="AF3166" t="str">
            <v>P&amp;L</v>
          </cell>
        </row>
        <row r="3167">
          <cell r="D3167" t="str">
            <v>1</v>
          </cell>
          <cell r="M3167">
            <v>-2898.80978562872</v>
          </cell>
          <cell r="AF3167" t="str">
            <v>P&amp;L</v>
          </cell>
        </row>
        <row r="3168">
          <cell r="D3168" t="str">
            <v>1</v>
          </cell>
          <cell r="M3168">
            <v>-5018.8481366780325</v>
          </cell>
          <cell r="AF3168" t="str">
            <v>P&amp;L</v>
          </cell>
        </row>
        <row r="3169">
          <cell r="D3169" t="str">
            <v>1</v>
          </cell>
          <cell r="M3169">
            <v>0</v>
          </cell>
          <cell r="AF3169" t="str">
            <v>P&amp;L</v>
          </cell>
        </row>
        <row r="3170">
          <cell r="D3170" t="str">
            <v>1</v>
          </cell>
          <cell r="M3170">
            <v>-13208.631048839246</v>
          </cell>
          <cell r="AF3170" t="str">
            <v>P&amp;L</v>
          </cell>
        </row>
        <row r="3171">
          <cell r="D3171" t="str">
            <v>1</v>
          </cell>
          <cell r="M3171">
            <v>-4537.7898962321242</v>
          </cell>
          <cell r="AF3171" t="str">
            <v>P&amp;L</v>
          </cell>
        </row>
        <row r="3172">
          <cell r="D3172" t="str">
            <v>1</v>
          </cell>
          <cell r="M3172">
            <v>-6003.1952044352274</v>
          </cell>
          <cell r="AF3172" t="str">
            <v>P&amp;L</v>
          </cell>
        </row>
        <row r="3173">
          <cell r="D3173" t="str">
            <v>1</v>
          </cell>
          <cell r="M3173">
            <v>-6372.797902225373</v>
          </cell>
          <cell r="AF3173" t="str">
            <v>P&amp;L</v>
          </cell>
        </row>
        <row r="3174">
          <cell r="D3174" t="str">
            <v>1</v>
          </cell>
          <cell r="M3174">
            <v>-54668.348468769669</v>
          </cell>
          <cell r="AF3174" t="str">
            <v>P&amp;L</v>
          </cell>
        </row>
        <row r="3175">
          <cell r="D3175" t="str">
            <v>1</v>
          </cell>
          <cell r="M3175">
            <v>-2694.9941758930804</v>
          </cell>
          <cell r="AF3175" t="str">
            <v>P&amp;L</v>
          </cell>
        </row>
        <row r="3176">
          <cell r="D3176" t="str">
            <v>1</v>
          </cell>
          <cell r="M3176">
            <v>-16426.069604273023</v>
          </cell>
          <cell r="AF3176" t="str">
            <v>P&amp;L</v>
          </cell>
        </row>
        <row r="3177">
          <cell r="D3177" t="str">
            <v>1</v>
          </cell>
          <cell r="M3177">
            <v>-10725.017690903433</v>
          </cell>
          <cell r="AF3177" t="str">
            <v>P&amp;L</v>
          </cell>
        </row>
        <row r="3178">
          <cell r="D3178" t="str">
            <v>1</v>
          </cell>
          <cell r="M3178">
            <v>0</v>
          </cell>
          <cell r="AF3178" t="str">
            <v>P&amp;L</v>
          </cell>
        </row>
        <row r="3179">
          <cell r="D3179" t="str">
            <v>1</v>
          </cell>
          <cell r="M3179">
            <v>-7503.5740252346704</v>
          </cell>
          <cell r="AF3179" t="str">
            <v>P&amp;L</v>
          </cell>
        </row>
        <row r="3180">
          <cell r="D3180" t="str">
            <v>1</v>
          </cell>
          <cell r="M3180">
            <v>-12893.339870896669</v>
          </cell>
          <cell r="AF3180" t="str">
            <v>P&amp;L</v>
          </cell>
        </row>
        <row r="3181">
          <cell r="D3181" t="str">
            <v>1</v>
          </cell>
          <cell r="M3181">
            <v>-7990.6399310330517</v>
          </cell>
          <cell r="AF3181" t="str">
            <v>P&amp;L</v>
          </cell>
        </row>
        <row r="3182">
          <cell r="D3182" t="str">
            <v>1</v>
          </cell>
          <cell r="M3182">
            <v>0</v>
          </cell>
          <cell r="AF3182" t="str">
            <v>P&amp;L</v>
          </cell>
        </row>
        <row r="3183">
          <cell r="D3183" t="str">
            <v>1</v>
          </cell>
          <cell r="M3183">
            <v>3618.8254885958204</v>
          </cell>
          <cell r="AF3183" t="str">
            <v>P&amp;L</v>
          </cell>
        </row>
        <row r="3184">
          <cell r="D3184" t="str">
            <v>1</v>
          </cell>
          <cell r="M3184">
            <v>2535.3748071129303</v>
          </cell>
          <cell r="AF3184" t="str">
            <v>P&amp;L</v>
          </cell>
        </row>
        <row r="3185">
          <cell r="D3185" t="str">
            <v>1</v>
          </cell>
          <cell r="M3185">
            <v>3742.9347448880617</v>
          </cell>
          <cell r="AF3185" t="str">
            <v>P&amp;L</v>
          </cell>
        </row>
        <row r="3186">
          <cell r="D3186" t="str">
            <v>1</v>
          </cell>
          <cell r="M3186">
            <v>2510.7071288436655</v>
          </cell>
          <cell r="AF3186" t="str">
            <v>P&amp;L</v>
          </cell>
        </row>
        <row r="3187">
          <cell r="D3187" t="str">
            <v>1</v>
          </cell>
          <cell r="M3187">
            <v>4346.9074300121056</v>
          </cell>
          <cell r="AF3187" t="str">
            <v>P&amp;L</v>
          </cell>
        </row>
        <row r="3188">
          <cell r="D3188" t="str">
            <v>1</v>
          </cell>
          <cell r="M3188">
            <v>3132.6024239602225</v>
          </cell>
          <cell r="AF3188" t="str">
            <v>P&amp;L</v>
          </cell>
        </row>
        <row r="3189">
          <cell r="D3189" t="str">
            <v>1</v>
          </cell>
          <cell r="M3189">
            <v>22265.470381559171</v>
          </cell>
          <cell r="AF3189" t="str">
            <v>P&amp;L</v>
          </cell>
        </row>
        <row r="3190">
          <cell r="D3190" t="str">
            <v>1</v>
          </cell>
          <cell r="M3190">
            <v>9424.5948287511983</v>
          </cell>
          <cell r="AF3190" t="str">
            <v>P&amp;L</v>
          </cell>
        </row>
        <row r="3191">
          <cell r="D3191" t="str">
            <v>1</v>
          </cell>
          <cell r="M3191">
            <v>10702.093415906791</v>
          </cell>
          <cell r="AF3191" t="str">
            <v>P&amp;L</v>
          </cell>
        </row>
        <row r="3192">
          <cell r="D3192" t="str">
            <v>1</v>
          </cell>
          <cell r="M3192">
            <v>5519.5857289846044</v>
          </cell>
          <cell r="AF3192" t="str">
            <v>P&amp;L</v>
          </cell>
        </row>
        <row r="3193">
          <cell r="D3193" t="str">
            <v>1</v>
          </cell>
          <cell r="M3193">
            <v>9641.2078785531849</v>
          </cell>
          <cell r="AF3193" t="str">
            <v>P&amp;L</v>
          </cell>
        </row>
        <row r="3194">
          <cell r="D3194" t="str">
            <v>1</v>
          </cell>
          <cell r="M3194">
            <v>7752.5887610625559</v>
          </cell>
          <cell r="AF3194" t="str">
            <v>P&amp;L</v>
          </cell>
        </row>
        <row r="3195">
          <cell r="D3195" t="str">
            <v>1</v>
          </cell>
          <cell r="M3195">
            <v>17680.75111573243</v>
          </cell>
          <cell r="AF3195" t="str">
            <v>P&amp;L</v>
          </cell>
        </row>
        <row r="3196">
          <cell r="D3196" t="str">
            <v>1</v>
          </cell>
          <cell r="M3196">
            <v>15075.998463487189</v>
          </cell>
          <cell r="AF3196" t="str">
            <v>P&amp;L</v>
          </cell>
        </row>
        <row r="3197">
          <cell r="D3197" t="str">
            <v>1</v>
          </cell>
          <cell r="M3197">
            <v>4516.6287651541106</v>
          </cell>
          <cell r="AF3197" t="str">
            <v>P&amp;L</v>
          </cell>
        </row>
        <row r="3198">
          <cell r="D3198" t="str">
            <v>1</v>
          </cell>
          <cell r="M3198">
            <v>0</v>
          </cell>
          <cell r="AF3198" t="str">
            <v>P&amp;L</v>
          </cell>
        </row>
        <row r="3199">
          <cell r="D3199" t="str">
            <v>1</v>
          </cell>
          <cell r="M3199">
            <v>16186.236701840609</v>
          </cell>
          <cell r="AF3199" t="str">
            <v>P&amp;L</v>
          </cell>
        </row>
        <row r="3200">
          <cell r="D3200" t="str">
            <v>1</v>
          </cell>
          <cell r="M3200">
            <v>11852.048543436093</v>
          </cell>
          <cell r="AF3200" t="str">
            <v>P&amp;L</v>
          </cell>
        </row>
        <row r="3201">
          <cell r="D3201" t="str">
            <v>1</v>
          </cell>
          <cell r="M3201">
            <v>951.44005949502423</v>
          </cell>
          <cell r="AF3201" t="str">
            <v>P&amp;L</v>
          </cell>
        </row>
        <row r="3202">
          <cell r="D3202" t="str">
            <v>1</v>
          </cell>
          <cell r="M3202">
            <v>6498.9696427690296</v>
          </cell>
          <cell r="AF3202" t="str">
            <v>P&amp;L</v>
          </cell>
        </row>
        <row r="3204">
          <cell r="D3204" t="str">
            <v>2</v>
          </cell>
          <cell r="M3204">
            <v>-4085.6199995806005</v>
          </cell>
          <cell r="AF3204" t="str">
            <v>P&amp;L</v>
          </cell>
        </row>
        <row r="3205">
          <cell r="D3205" t="str">
            <v>2</v>
          </cell>
          <cell r="M3205">
            <v>-2927.2905695219088</v>
          </cell>
          <cell r="AF3205" t="str">
            <v>P&amp;L</v>
          </cell>
        </row>
        <row r="3206">
          <cell r="D3206" t="str">
            <v>2</v>
          </cell>
          <cell r="M3206">
            <v>0</v>
          </cell>
          <cell r="AF3206" t="str">
            <v>P&amp;L</v>
          </cell>
        </row>
        <row r="3207">
          <cell r="D3207" t="str">
            <v>2</v>
          </cell>
          <cell r="M3207">
            <v>-2898.80978562872</v>
          </cell>
          <cell r="AF3207" t="str">
            <v>P&amp;L</v>
          </cell>
        </row>
        <row r="3208">
          <cell r="D3208" t="str">
            <v>2</v>
          </cell>
          <cell r="M3208">
            <v>-5018.8481366780325</v>
          </cell>
          <cell r="AF3208" t="str">
            <v>P&amp;L</v>
          </cell>
        </row>
        <row r="3209">
          <cell r="D3209" t="str">
            <v>2</v>
          </cell>
          <cell r="M3209">
            <v>0</v>
          </cell>
          <cell r="AF3209" t="str">
            <v>P&amp;L</v>
          </cell>
        </row>
        <row r="3210">
          <cell r="D3210" t="str">
            <v>2</v>
          </cell>
          <cell r="M3210">
            <v>-13208.631048839246</v>
          </cell>
          <cell r="AF3210" t="str">
            <v>P&amp;L</v>
          </cell>
        </row>
        <row r="3211">
          <cell r="D3211" t="str">
            <v>2</v>
          </cell>
          <cell r="M3211">
            <v>-4537.7898962321242</v>
          </cell>
          <cell r="AF3211" t="str">
            <v>P&amp;L</v>
          </cell>
        </row>
        <row r="3212">
          <cell r="D3212" t="str">
            <v>2</v>
          </cell>
          <cell r="M3212">
            <v>-6003.1952044352274</v>
          </cell>
          <cell r="AF3212" t="str">
            <v>P&amp;L</v>
          </cell>
        </row>
        <row r="3213">
          <cell r="D3213" t="str">
            <v>2</v>
          </cell>
          <cell r="M3213">
            <v>-6372.797902225373</v>
          </cell>
          <cell r="AF3213" t="str">
            <v>P&amp;L</v>
          </cell>
        </row>
        <row r="3214">
          <cell r="D3214" t="str">
            <v>2</v>
          </cell>
          <cell r="M3214">
            <v>-54668.348468769669</v>
          </cell>
          <cell r="AF3214" t="str">
            <v>P&amp;L</v>
          </cell>
        </row>
        <row r="3215">
          <cell r="D3215" t="str">
            <v>2</v>
          </cell>
          <cell r="M3215">
            <v>-2694.9941758930804</v>
          </cell>
          <cell r="AF3215" t="str">
            <v>P&amp;L</v>
          </cell>
        </row>
        <row r="3216">
          <cell r="D3216" t="str">
            <v>2</v>
          </cell>
          <cell r="M3216">
            <v>-16426.069604273023</v>
          </cell>
          <cell r="AF3216" t="str">
            <v>P&amp;L</v>
          </cell>
        </row>
        <row r="3217">
          <cell r="D3217" t="str">
            <v>2</v>
          </cell>
          <cell r="M3217">
            <v>-10725.017690903433</v>
          </cell>
          <cell r="AF3217" t="str">
            <v>P&amp;L</v>
          </cell>
        </row>
        <row r="3218">
          <cell r="D3218" t="str">
            <v>2</v>
          </cell>
          <cell r="M3218">
            <v>0</v>
          </cell>
          <cell r="AF3218" t="str">
            <v>P&amp;L</v>
          </cell>
        </row>
        <row r="3219">
          <cell r="D3219" t="str">
            <v>2</v>
          </cell>
          <cell r="M3219">
            <v>-7503.5740252346723</v>
          </cell>
          <cell r="AF3219" t="str">
            <v>P&amp;L</v>
          </cell>
        </row>
        <row r="3220">
          <cell r="D3220" t="str">
            <v>2</v>
          </cell>
          <cell r="M3220">
            <v>-12893.339870896669</v>
          </cell>
          <cell r="AF3220" t="str">
            <v>P&amp;L</v>
          </cell>
        </row>
        <row r="3221">
          <cell r="D3221" t="str">
            <v>2</v>
          </cell>
          <cell r="M3221">
            <v>-7990.6399310330517</v>
          </cell>
          <cell r="AF3221" t="str">
            <v>P&amp;L</v>
          </cell>
        </row>
        <row r="3222">
          <cell r="D3222" t="str">
            <v>2</v>
          </cell>
          <cell r="M3222">
            <v>0</v>
          </cell>
          <cell r="AF3222" t="str">
            <v>P&amp;L</v>
          </cell>
        </row>
        <row r="3223">
          <cell r="D3223" t="str">
            <v>2</v>
          </cell>
          <cell r="M3223">
            <v>3603.9970155084516</v>
          </cell>
          <cell r="AF3223" t="str">
            <v>P&amp;L</v>
          </cell>
        </row>
        <row r="3224">
          <cell r="D3224" t="str">
            <v>2</v>
          </cell>
          <cell r="M3224">
            <v>2517.9925815019046</v>
          </cell>
          <cell r="AF3224" t="str">
            <v>P&amp;L</v>
          </cell>
        </row>
        <row r="3225">
          <cell r="D3225" t="str">
            <v>2</v>
          </cell>
          <cell r="M3225">
            <v>4100.4144476221973</v>
          </cell>
          <cell r="AF3225" t="str">
            <v>P&amp;L</v>
          </cell>
        </row>
        <row r="3226">
          <cell r="D3226" t="str">
            <v>2</v>
          </cell>
          <cell r="M3226">
            <v>2498.7712640858599</v>
          </cell>
          <cell r="AF3226" t="str">
            <v>P&amp;L</v>
          </cell>
        </row>
        <row r="3227">
          <cell r="D3227" t="str">
            <v>2</v>
          </cell>
          <cell r="M3227">
            <v>4324.7964186101417</v>
          </cell>
          <cell r="AF3227" t="str">
            <v>P&amp;L</v>
          </cell>
        </row>
        <row r="3228">
          <cell r="D3228" t="str">
            <v>2</v>
          </cell>
          <cell r="M3228">
            <v>4036.5285549264881</v>
          </cell>
          <cell r="AF3228" t="str">
            <v>P&amp;L</v>
          </cell>
        </row>
        <row r="3229">
          <cell r="D3229" t="str">
            <v>2</v>
          </cell>
          <cell r="M3229">
            <v>22842.736633659428</v>
          </cell>
          <cell r="AF3229" t="str">
            <v>P&amp;L</v>
          </cell>
        </row>
        <row r="3230">
          <cell r="D3230" t="str">
            <v>2</v>
          </cell>
          <cell r="M3230">
            <v>8403.8213842117639</v>
          </cell>
          <cell r="AF3230" t="str">
            <v>P&amp;L</v>
          </cell>
        </row>
        <row r="3231">
          <cell r="D3231" t="str">
            <v>2</v>
          </cell>
          <cell r="M3231">
            <v>10736.643482254458</v>
          </cell>
          <cell r="AF3231" t="str">
            <v>P&amp;L</v>
          </cell>
        </row>
        <row r="3232">
          <cell r="D3232" t="str">
            <v>2</v>
          </cell>
          <cell r="M3232">
            <v>4164.6828445344863</v>
          </cell>
          <cell r="AF3232" t="str">
            <v>P&amp;L</v>
          </cell>
        </row>
        <row r="3233">
          <cell r="D3233" t="str">
            <v>2</v>
          </cell>
          <cell r="M3233">
            <v>9610.6587080225363</v>
          </cell>
          <cell r="AF3233" t="str">
            <v>P&amp;L</v>
          </cell>
        </row>
        <row r="3234">
          <cell r="D3234" t="str">
            <v>2</v>
          </cell>
          <cell r="M3234">
            <v>4744.6418885335888</v>
          </cell>
          <cell r="AF3234" t="str">
            <v>P&amp;L</v>
          </cell>
        </row>
        <row r="3235">
          <cell r="D3235" t="str">
            <v>2</v>
          </cell>
          <cell r="M3235">
            <v>19143.907404415437</v>
          </cell>
          <cell r="AF3235" t="str">
            <v>P&amp;L</v>
          </cell>
        </row>
        <row r="3236">
          <cell r="D3236" t="str">
            <v>2</v>
          </cell>
          <cell r="M3236">
            <v>15015.11652589193</v>
          </cell>
          <cell r="AF3236" t="str">
            <v>P&amp;L</v>
          </cell>
        </row>
        <row r="3237">
          <cell r="D3237" t="str">
            <v>2</v>
          </cell>
          <cell r="M3237">
            <v>4292.7141177110207</v>
          </cell>
          <cell r="AF3237" t="str">
            <v>P&amp;L</v>
          </cell>
        </row>
        <row r="3238">
          <cell r="D3238" t="str">
            <v>2</v>
          </cell>
          <cell r="M3238">
            <v>0</v>
          </cell>
          <cell r="AF3238" t="str">
            <v>P&amp;L</v>
          </cell>
        </row>
        <row r="3239">
          <cell r="D3239" t="str">
            <v>2</v>
          </cell>
          <cell r="M3239">
            <v>16466.483605606147</v>
          </cell>
          <cell r="AF3239" t="str">
            <v>P&amp;L</v>
          </cell>
        </row>
        <row r="3240">
          <cell r="D3240" t="str">
            <v>2</v>
          </cell>
          <cell r="M3240">
            <v>13249.882631959375</v>
          </cell>
          <cell r="AF3240" t="str">
            <v>P&amp;L</v>
          </cell>
        </row>
        <row r="3241">
          <cell r="D3241" t="str">
            <v>2</v>
          </cell>
          <cell r="M3241">
            <v>1729.9358666297312</v>
          </cell>
          <cell r="AF3241" t="str">
            <v>P&amp;L</v>
          </cell>
        </row>
        <row r="3242">
          <cell r="D3242" t="str">
            <v>2</v>
          </cell>
          <cell r="M3242">
            <v>6471.2409344598946</v>
          </cell>
          <cell r="AF3242" t="str">
            <v>P&amp;L</v>
          </cell>
        </row>
        <row r="3245">
          <cell r="D3245" t="str">
            <v>3</v>
          </cell>
          <cell r="M3245">
            <v>-14801.523412073491</v>
          </cell>
          <cell r="AF3245" t="str">
            <v>P&amp;L</v>
          </cell>
        </row>
        <row r="3246">
          <cell r="D3246" t="str">
            <v>3</v>
          </cell>
          <cell r="M3246">
            <v>5527.178713910761</v>
          </cell>
          <cell r="AF3246" t="str">
            <v>P&amp;L</v>
          </cell>
        </row>
        <row r="3247">
          <cell r="D3247" t="str">
            <v>3</v>
          </cell>
          <cell r="M3247">
            <v>-14018.43</v>
          </cell>
          <cell r="AF3247" t="str">
            <v>P&amp;L</v>
          </cell>
        </row>
        <row r="3248">
          <cell r="D3248" t="str">
            <v>3</v>
          </cell>
          <cell r="M3248">
            <v>-3742.8275415573066</v>
          </cell>
          <cell r="AF3248" t="str">
            <v>P&amp;L</v>
          </cell>
        </row>
        <row r="3249">
          <cell r="D3249" t="str">
            <v>3</v>
          </cell>
          <cell r="M3249">
            <v>-9162.33101778944</v>
          </cell>
          <cell r="AF3249" t="str">
            <v>P&amp;L</v>
          </cell>
        </row>
        <row r="3250">
          <cell r="D3250" t="str">
            <v>3</v>
          </cell>
          <cell r="M3250">
            <v>-13153.14</v>
          </cell>
          <cell r="AF3250" t="str">
            <v>P&amp;L</v>
          </cell>
        </row>
        <row r="3251">
          <cell r="D3251" t="str">
            <v>3</v>
          </cell>
          <cell r="M3251">
            <v>-27253.680204141143</v>
          </cell>
          <cell r="AF3251" t="str">
            <v>P&amp;L</v>
          </cell>
        </row>
        <row r="3252">
          <cell r="D3252" t="str">
            <v>3</v>
          </cell>
          <cell r="M3252">
            <v>-21695.235150189561</v>
          </cell>
          <cell r="AF3252" t="str">
            <v>P&amp;L</v>
          </cell>
        </row>
        <row r="3253">
          <cell r="D3253" t="str">
            <v>3</v>
          </cell>
          <cell r="M3253">
            <v>-10238.545205599297</v>
          </cell>
          <cell r="AF3253" t="str">
            <v>P&amp;L</v>
          </cell>
        </row>
        <row r="3254">
          <cell r="D3254" t="str">
            <v>3</v>
          </cell>
          <cell r="M3254">
            <v>-18006.356127150764</v>
          </cell>
          <cell r="AF3254" t="str">
            <v>P&amp;L</v>
          </cell>
        </row>
        <row r="3255">
          <cell r="D3255" t="str">
            <v>3</v>
          </cell>
          <cell r="M3255">
            <v>65457.014499854296</v>
          </cell>
          <cell r="AF3255" t="str">
            <v>P&amp;L</v>
          </cell>
        </row>
        <row r="3256">
          <cell r="D3256" t="str">
            <v>3</v>
          </cell>
          <cell r="M3256">
            <v>-6573.7218722659663</v>
          </cell>
          <cell r="AF3256" t="str">
            <v>P&amp;L</v>
          </cell>
        </row>
        <row r="3257">
          <cell r="D3257" t="str">
            <v>3</v>
          </cell>
          <cell r="M3257">
            <v>-23907.777308253128</v>
          </cell>
          <cell r="AF3257" t="str">
            <v>P&amp;L</v>
          </cell>
        </row>
        <row r="3258">
          <cell r="D3258" t="str">
            <v>3</v>
          </cell>
          <cell r="M3258">
            <v>5113.974009915426</v>
          </cell>
          <cell r="AF3258" t="str">
            <v>P&amp;L</v>
          </cell>
        </row>
        <row r="3259">
          <cell r="D3259" t="str">
            <v>3</v>
          </cell>
          <cell r="M3259">
            <v>-6330.89</v>
          </cell>
          <cell r="AF3259" t="str">
            <v>P&amp;L</v>
          </cell>
        </row>
        <row r="3260">
          <cell r="D3260" t="str">
            <v>3</v>
          </cell>
          <cell r="M3260">
            <v>-7997.8224467774853</v>
          </cell>
          <cell r="AF3260" t="str">
            <v>P&amp;L</v>
          </cell>
        </row>
        <row r="3261">
          <cell r="D3261" t="str">
            <v>3</v>
          </cell>
          <cell r="M3261">
            <v>-14829.178355205593</v>
          </cell>
          <cell r="AF3261" t="str">
            <v>P&amp;L</v>
          </cell>
        </row>
        <row r="3262">
          <cell r="D3262" t="str">
            <v>3</v>
          </cell>
          <cell r="M3262">
            <v>-32660.722977544472</v>
          </cell>
          <cell r="AF3262" t="str">
            <v>P&amp;L</v>
          </cell>
        </row>
        <row r="3263">
          <cell r="D3263" t="str">
            <v>3</v>
          </cell>
          <cell r="M3263">
            <v>-5178.84</v>
          </cell>
          <cell r="AF3263" t="str">
            <v>P&amp;L</v>
          </cell>
        </row>
        <row r="3264">
          <cell r="D3264" t="str">
            <v>3</v>
          </cell>
          <cell r="M3264">
            <v>4850.166395141976</v>
          </cell>
          <cell r="AF3264" t="str">
            <v>P&amp;L</v>
          </cell>
        </row>
        <row r="3265">
          <cell r="D3265" t="str">
            <v>3</v>
          </cell>
          <cell r="M3265">
            <v>2314.6513579730376</v>
          </cell>
          <cell r="AF3265" t="str">
            <v>P&amp;L</v>
          </cell>
        </row>
        <row r="3266">
          <cell r="D3266" t="str">
            <v>3</v>
          </cell>
          <cell r="M3266">
            <v>3769.3478946289169</v>
          </cell>
          <cell r="AF3266" t="str">
            <v>P&amp;L</v>
          </cell>
        </row>
        <row r="3267">
          <cell r="D3267" t="str">
            <v>3</v>
          </cell>
          <cell r="M3267">
            <v>2911.5593042773121</v>
          </cell>
          <cell r="AF3267" t="str">
            <v>P&amp;L</v>
          </cell>
        </row>
        <row r="3268">
          <cell r="D3268" t="str">
            <v>3</v>
          </cell>
          <cell r="M3268">
            <v>6979.2922625904575</v>
          </cell>
          <cell r="AF3268" t="str">
            <v>P&amp;L</v>
          </cell>
        </row>
        <row r="3269">
          <cell r="D3269" t="str">
            <v>3</v>
          </cell>
          <cell r="M3269">
            <v>3710.509810491129</v>
          </cell>
          <cell r="AF3269" t="str">
            <v>P&amp;L</v>
          </cell>
        </row>
        <row r="3270">
          <cell r="D3270" t="str">
            <v>3</v>
          </cell>
          <cell r="M3270">
            <v>18538.235319134317</v>
          </cell>
          <cell r="AF3270" t="str">
            <v>P&amp;L</v>
          </cell>
        </row>
        <row r="3271">
          <cell r="D3271" t="str">
            <v>3</v>
          </cell>
          <cell r="M3271">
            <v>7725.1047344991739</v>
          </cell>
          <cell r="AF3271" t="str">
            <v>P&amp;L</v>
          </cell>
        </row>
        <row r="3272">
          <cell r="D3272" t="str">
            <v>3</v>
          </cell>
          <cell r="M3272">
            <v>9869.6027140196893</v>
          </cell>
          <cell r="AF3272" t="str">
            <v>P&amp;L</v>
          </cell>
        </row>
        <row r="3273">
          <cell r="D3273" t="str">
            <v>3</v>
          </cell>
          <cell r="M3273">
            <v>3828.3626697100617</v>
          </cell>
          <cell r="AF3273" t="str">
            <v>P&amp;L</v>
          </cell>
        </row>
        <row r="3274">
          <cell r="D3274" t="str">
            <v>3</v>
          </cell>
          <cell r="M3274">
            <v>8834.5471678360209</v>
          </cell>
          <cell r="AF3274" t="str">
            <v>P&amp;L</v>
          </cell>
        </row>
        <row r="3275">
          <cell r="D3275" t="str">
            <v>3</v>
          </cell>
          <cell r="M3275">
            <v>5631.4937466653937</v>
          </cell>
          <cell r="AF3275" t="str">
            <v>P&amp;L</v>
          </cell>
        </row>
        <row r="3276">
          <cell r="D3276" t="str">
            <v>3</v>
          </cell>
          <cell r="M3276">
            <v>16047.424857544062</v>
          </cell>
          <cell r="AF3276" t="str">
            <v>P&amp;L</v>
          </cell>
        </row>
        <row r="3277">
          <cell r="D3277" t="str">
            <v>3</v>
          </cell>
          <cell r="M3277">
            <v>13802.566422196931</v>
          </cell>
          <cell r="AF3277" t="str">
            <v>P&amp;L</v>
          </cell>
        </row>
        <row r="3278">
          <cell r="D3278" t="str">
            <v>3</v>
          </cell>
          <cell r="M3278">
            <v>7326.2125615053428</v>
          </cell>
          <cell r="AF3278" t="str">
            <v>P&amp;L</v>
          </cell>
        </row>
        <row r="3279">
          <cell r="D3279" t="str">
            <v>3</v>
          </cell>
          <cell r="M3279">
            <v>0</v>
          </cell>
          <cell r="AF3279" t="str">
            <v>P&amp;L</v>
          </cell>
        </row>
        <row r="3280">
          <cell r="D3280" t="str">
            <v>3</v>
          </cell>
          <cell r="M3280">
            <v>15136.759735483525</v>
          </cell>
          <cell r="AF3280" t="str">
            <v>P&amp;L</v>
          </cell>
        </row>
        <row r="3281">
          <cell r="D3281" t="str">
            <v>3</v>
          </cell>
          <cell r="M3281">
            <v>14638.144960968597</v>
          </cell>
          <cell r="AF3281" t="str">
            <v>P&amp;L</v>
          </cell>
        </row>
        <row r="3282">
          <cell r="D3282" t="str">
            <v>3</v>
          </cell>
          <cell r="M3282">
            <v>1590.2184902104839</v>
          </cell>
          <cell r="AF3282" t="str">
            <v>P&amp;L</v>
          </cell>
        </row>
        <row r="3283">
          <cell r="D3283" t="str">
            <v>3</v>
          </cell>
          <cell r="M3283">
            <v>5948.6539899907066</v>
          </cell>
          <cell r="AF3283" t="str">
            <v>P&amp;L</v>
          </cell>
        </row>
        <row r="3285">
          <cell r="D3285" t="str">
            <v>1</v>
          </cell>
          <cell r="M3285">
            <v>-35453.9631456231</v>
          </cell>
          <cell r="AF3285" t="str">
            <v>P&amp;L</v>
          </cell>
        </row>
        <row r="3286">
          <cell r="D3286" t="str">
            <v>1</v>
          </cell>
          <cell r="M3286">
            <v>-15455.676378944512</v>
          </cell>
          <cell r="AF3286" t="str">
            <v>P&amp;L</v>
          </cell>
        </row>
        <row r="3287">
          <cell r="D3287" t="str">
            <v>1</v>
          </cell>
          <cell r="M3287">
            <v>-15251.651207571082</v>
          </cell>
          <cell r="AF3287" t="str">
            <v>P&amp;L</v>
          </cell>
        </row>
        <row r="3288">
          <cell r="D3288" t="str">
            <v>1</v>
          </cell>
          <cell r="M3288">
            <v>-10230.610707273419</v>
          </cell>
          <cell r="AF3288" t="str">
            <v>P&amp;L</v>
          </cell>
        </row>
        <row r="3289">
          <cell r="D3289" t="str">
            <v>1</v>
          </cell>
          <cell r="M3289">
            <v>-17712.746017290392</v>
          </cell>
          <cell r="AF3289" t="str">
            <v>P&amp;L</v>
          </cell>
        </row>
        <row r="3290">
          <cell r="D3290" t="str">
            <v>1</v>
          </cell>
          <cell r="M3290">
            <v>-12764.917048788793</v>
          </cell>
          <cell r="AF3290" t="str">
            <v>P&amp;L</v>
          </cell>
        </row>
        <row r="3291">
          <cell r="D3291" t="str">
            <v>1</v>
          </cell>
          <cell r="M3291">
            <v>-64005.317133280703</v>
          </cell>
          <cell r="AF3291" t="str">
            <v>P&amp;L</v>
          </cell>
        </row>
        <row r="3292">
          <cell r="D3292" t="str">
            <v>1</v>
          </cell>
          <cell r="M3292">
            <v>-37883.387325666023</v>
          </cell>
          <cell r="AF3292" t="str">
            <v>P&amp;L</v>
          </cell>
        </row>
        <row r="3293">
          <cell r="D3293" t="str">
            <v>1</v>
          </cell>
          <cell r="M3293">
            <v>-21186.748244340895</v>
          </cell>
          <cell r="AF3293" t="str">
            <v>P&amp;L</v>
          </cell>
        </row>
        <row r="3294">
          <cell r="D3294" t="str">
            <v>1</v>
          </cell>
          <cell r="M3294">
            <v>-22491.166815091954</v>
          </cell>
          <cell r="AF3294" t="str">
            <v>P&amp;L</v>
          </cell>
        </row>
        <row r="3295">
          <cell r="D3295" t="str">
            <v>1</v>
          </cell>
          <cell r="M3295">
            <v>-200324.92453892957</v>
          </cell>
          <cell r="AF3295" t="str">
            <v>P&amp;L</v>
          </cell>
        </row>
        <row r="3296">
          <cell r="D3296" t="str">
            <v>1</v>
          </cell>
          <cell r="M3296">
            <v>-31530.279411531425</v>
          </cell>
          <cell r="AF3296" t="str">
            <v>P&amp;L</v>
          </cell>
        </row>
        <row r="3297">
          <cell r="D3297" t="str">
            <v>1</v>
          </cell>
          <cell r="M3297">
            <v>-58322.052988098912</v>
          </cell>
          <cell r="AF3297" t="str">
            <v>P&amp;L</v>
          </cell>
        </row>
        <row r="3298">
          <cell r="D3298" t="str">
            <v>1</v>
          </cell>
          <cell r="M3298">
            <v>-36165.163769858525</v>
          </cell>
          <cell r="AF3298" t="str">
            <v>P&amp;L</v>
          </cell>
        </row>
        <row r="3299">
          <cell r="D3299" t="str">
            <v>1</v>
          </cell>
          <cell r="M3299">
            <v>-5.6132876125047915E-13</v>
          </cell>
          <cell r="AF3299" t="str">
            <v>P&amp;L</v>
          </cell>
        </row>
        <row r="3300">
          <cell r="D3300" t="str">
            <v>1</v>
          </cell>
          <cell r="M3300">
            <v>-26481.953091908312</v>
          </cell>
          <cell r="AF3300" t="str">
            <v>P&amp;L</v>
          </cell>
        </row>
        <row r="3301">
          <cell r="D3301" t="str">
            <v>1</v>
          </cell>
          <cell r="M3301">
            <v>-44149.268697701104</v>
          </cell>
          <cell r="AF3301" t="str">
            <v>P&amp;L</v>
          </cell>
        </row>
        <row r="3302">
          <cell r="D3302" t="str">
            <v>1</v>
          </cell>
          <cell r="M3302">
            <v>-28200.92813322099</v>
          </cell>
          <cell r="AF3302" t="str">
            <v>P&amp;L</v>
          </cell>
        </row>
        <row r="3303">
          <cell r="D3303" t="str">
            <v>1</v>
          </cell>
          <cell r="M3303">
            <v>-3876.5753448800792</v>
          </cell>
          <cell r="AF3303" t="str">
            <v>P&amp;L</v>
          </cell>
        </row>
        <row r="3304">
          <cell r="D3304" t="str">
            <v>1</v>
          </cell>
          <cell r="M3304">
            <v>15613.207850120745</v>
          </cell>
          <cell r="AF3304" t="str">
            <v>P&amp;L</v>
          </cell>
        </row>
        <row r="3305">
          <cell r="D3305" t="str">
            <v>1</v>
          </cell>
          <cell r="M3305">
            <v>10938.72417063524</v>
          </cell>
          <cell r="AF3305" t="str">
            <v>P&amp;L</v>
          </cell>
        </row>
        <row r="3306">
          <cell r="D3306" t="str">
            <v>1</v>
          </cell>
          <cell r="M3306">
            <v>16148.669872459534</v>
          </cell>
          <cell r="AF3306" t="str">
            <v>P&amp;L</v>
          </cell>
        </row>
        <row r="3307">
          <cell r="D3307" t="str">
            <v>1</v>
          </cell>
          <cell r="M3307">
            <v>10832.296936381568</v>
          </cell>
          <cell r="AF3307" t="str">
            <v>P&amp;L</v>
          </cell>
        </row>
        <row r="3308">
          <cell r="D3308" t="str">
            <v>1</v>
          </cell>
          <cell r="M3308">
            <v>18754.474186139287</v>
          </cell>
          <cell r="AF3308" t="str">
            <v>P&amp;L</v>
          </cell>
        </row>
        <row r="3309">
          <cell r="D3309" t="str">
            <v>1</v>
          </cell>
          <cell r="M3309">
            <v>13515.427287448754</v>
          </cell>
          <cell r="AF3309" t="str">
            <v>P&amp;L</v>
          </cell>
        </row>
        <row r="3310">
          <cell r="D3310" t="str">
            <v>1</v>
          </cell>
          <cell r="M3310">
            <v>96063.050855453213</v>
          </cell>
          <cell r="AF3310" t="str">
            <v>P&amp;L</v>
          </cell>
        </row>
        <row r="3311">
          <cell r="D3311" t="str">
            <v>1</v>
          </cell>
          <cell r="M3311">
            <v>40661.855187043613</v>
          </cell>
          <cell r="AF3311" t="str">
            <v>P&amp;L</v>
          </cell>
        </row>
        <row r="3312">
          <cell r="D3312" t="str">
            <v>1</v>
          </cell>
          <cell r="M3312">
            <v>46173.547041860096</v>
          </cell>
          <cell r="AF3312" t="str">
            <v>P&amp;L</v>
          </cell>
        </row>
        <row r="3313">
          <cell r="D3313" t="str">
            <v>1</v>
          </cell>
          <cell r="M3313">
            <v>23813.925127026749</v>
          </cell>
          <cell r="AF3313" t="str">
            <v>P&amp;L</v>
          </cell>
        </row>
        <row r="3314">
          <cell r="D3314" t="str">
            <v>1</v>
          </cell>
          <cell r="M3314">
            <v>41596.419337833671</v>
          </cell>
          <cell r="AF3314" t="str">
            <v>P&amp;L</v>
          </cell>
        </row>
        <row r="3315">
          <cell r="D3315" t="str">
            <v>1</v>
          </cell>
          <cell r="M3315">
            <v>33448.084215286901</v>
          </cell>
          <cell r="AF3315" t="str">
            <v>P&amp;L</v>
          </cell>
        </row>
        <row r="3316">
          <cell r="D3316" t="str">
            <v>1</v>
          </cell>
          <cell r="M3316">
            <v>76282.551614087119</v>
          </cell>
          <cell r="AF3316" t="str">
            <v>P&amp;L</v>
          </cell>
        </row>
        <row r="3317">
          <cell r="D3317" t="str">
            <v>1</v>
          </cell>
          <cell r="M3317">
            <v>65044.500847113421</v>
          </cell>
          <cell r="AF3317" t="str">
            <v>P&amp;L</v>
          </cell>
        </row>
        <row r="3318">
          <cell r="D3318" t="str">
            <v>1</v>
          </cell>
          <cell r="M3318">
            <v>19486.726816315258</v>
          </cell>
          <cell r="AF3318" t="str">
            <v>P&amp;L</v>
          </cell>
        </row>
        <row r="3319">
          <cell r="D3319" t="str">
            <v>1</v>
          </cell>
          <cell r="M3319">
            <v>0</v>
          </cell>
          <cell r="AF3319" t="str">
            <v>P&amp;L</v>
          </cell>
        </row>
        <row r="3320">
          <cell r="D3320" t="str">
            <v>1</v>
          </cell>
          <cell r="M3320">
            <v>69834.557851296282</v>
          </cell>
          <cell r="AF3320" t="str">
            <v>P&amp;L</v>
          </cell>
        </row>
        <row r="3321">
          <cell r="D3321" t="str">
            <v>1</v>
          </cell>
          <cell r="M3321">
            <v>51134.960207819036</v>
          </cell>
          <cell r="AF3321" t="str">
            <v>P&amp;L</v>
          </cell>
        </row>
        <row r="3322">
          <cell r="D3322" t="str">
            <v>1</v>
          </cell>
          <cell r="M3322">
            <v>4104.9316836748394</v>
          </cell>
          <cell r="AF3322" t="str">
            <v>P&amp;L</v>
          </cell>
        </row>
        <row r="3323">
          <cell r="D3323" t="str">
            <v>1</v>
          </cell>
          <cell r="M3323">
            <v>28039.418912004574</v>
          </cell>
          <cell r="AF3323" t="str">
            <v>P&amp;L</v>
          </cell>
        </row>
        <row r="3326">
          <cell r="D3326" t="str">
            <v>2</v>
          </cell>
          <cell r="M3326">
            <v>-36543.134109727573</v>
          </cell>
          <cell r="AF3326" t="str">
            <v>P&amp;L</v>
          </cell>
        </row>
        <row r="3327">
          <cell r="D3327" t="str">
            <v>2</v>
          </cell>
          <cell r="M3327">
            <v>-11508.220364663021</v>
          </cell>
          <cell r="AF3327" t="str">
            <v>P&amp;L</v>
          </cell>
        </row>
        <row r="3328">
          <cell r="D3328" t="str">
            <v>2</v>
          </cell>
          <cell r="M3328">
            <v>-18016.311931728207</v>
          </cell>
          <cell r="AF3328" t="str">
            <v>P&amp;L</v>
          </cell>
        </row>
        <row r="3329">
          <cell r="D3329" t="str">
            <v>2</v>
          </cell>
          <cell r="M3329">
            <v>-10979.026316077807</v>
          </cell>
          <cell r="AF3329" t="str">
            <v>P&amp;L</v>
          </cell>
        </row>
        <row r="3330">
          <cell r="D3330" t="str">
            <v>2</v>
          </cell>
          <cell r="M3330">
            <v>-19002.160931673126</v>
          </cell>
          <cell r="AF3330" t="str">
            <v>P&amp;L</v>
          </cell>
        </row>
        <row r="3331">
          <cell r="D3331" t="str">
            <v>2</v>
          </cell>
          <cell r="M3331">
            <v>-17735.122176963741</v>
          </cell>
          <cell r="AF3331" t="str">
            <v>P&amp;L</v>
          </cell>
        </row>
        <row r="3332">
          <cell r="D3332" t="str">
            <v>2</v>
          </cell>
          <cell r="M3332">
            <v>-59893.240411330014</v>
          </cell>
          <cell r="AF3332" t="str">
            <v>P&amp;L</v>
          </cell>
        </row>
        <row r="3333">
          <cell r="D3333" t="str">
            <v>2</v>
          </cell>
          <cell r="M3333">
            <v>-35650.581535226716</v>
          </cell>
          <cell r="AF3333" t="str">
            <v>P&amp;L</v>
          </cell>
        </row>
        <row r="3334">
          <cell r="D3334" t="str">
            <v>2</v>
          </cell>
          <cell r="M3334">
            <v>-23083.825099796515</v>
          </cell>
          <cell r="AF3334" t="str">
            <v>P&amp;L</v>
          </cell>
        </row>
        <row r="3335">
          <cell r="D3335" t="str">
            <v>2</v>
          </cell>
          <cell r="M3335">
            <v>-18298.658706958297</v>
          </cell>
          <cell r="AF3335" t="str">
            <v>P&amp;L</v>
          </cell>
        </row>
        <row r="3336">
          <cell r="D3336" t="str">
            <v>2</v>
          </cell>
          <cell r="M3336">
            <v>-214205.95862841621</v>
          </cell>
          <cell r="AF3336" t="str">
            <v>P&amp;L</v>
          </cell>
        </row>
        <row r="3337">
          <cell r="D3337" t="str">
            <v>2</v>
          </cell>
          <cell r="M3337">
            <v>-17575.094510749073</v>
          </cell>
          <cell r="AF3337" t="str">
            <v>P&amp;L</v>
          </cell>
        </row>
        <row r="3338">
          <cell r="D3338" t="str">
            <v>2</v>
          </cell>
          <cell r="M3338">
            <v>-59968.946593382672</v>
          </cell>
          <cell r="AF3338" t="str">
            <v>P&amp;L</v>
          </cell>
        </row>
        <row r="3339">
          <cell r="D3339" t="str">
            <v>2</v>
          </cell>
          <cell r="M3339">
            <v>-36503.941785144169</v>
          </cell>
          <cell r="AF3339" t="str">
            <v>P&amp;L</v>
          </cell>
        </row>
        <row r="3340">
          <cell r="D3340" t="str">
            <v>2</v>
          </cell>
          <cell r="M3340">
            <v>-4145.9252536918775</v>
          </cell>
          <cell r="AF3340" t="str">
            <v>P&amp;L</v>
          </cell>
        </row>
        <row r="3341">
          <cell r="D3341" t="str">
            <v>2</v>
          </cell>
          <cell r="M3341">
            <v>-28433.144537183965</v>
          </cell>
          <cell r="AF3341" t="str">
            <v>P&amp;L</v>
          </cell>
        </row>
        <row r="3342">
          <cell r="D3342" t="str">
            <v>2</v>
          </cell>
          <cell r="M3342">
            <v>-47365.699285378956</v>
          </cell>
          <cell r="AF3342" t="str">
            <v>P&amp;L</v>
          </cell>
        </row>
        <row r="3343">
          <cell r="D3343" t="str">
            <v>2</v>
          </cell>
          <cell r="M3343">
            <v>-40392.065842781434</v>
          </cell>
          <cell r="AF3343" t="str">
            <v>P&amp;L</v>
          </cell>
        </row>
        <row r="3344">
          <cell r="D3344" t="str">
            <v>2</v>
          </cell>
          <cell r="M3344">
            <v>-7601.3119791267527</v>
          </cell>
          <cell r="AF3344" t="str">
            <v>P&amp;L</v>
          </cell>
        </row>
        <row r="3345">
          <cell r="D3345" t="str">
            <v>2</v>
          </cell>
          <cell r="M3345">
            <v>16129.116363036597</v>
          </cell>
          <cell r="AF3345" t="str">
            <v>P&amp;L</v>
          </cell>
        </row>
        <row r="3346">
          <cell r="D3346" t="str">
            <v>2</v>
          </cell>
          <cell r="M3346">
            <v>11268.87596564157</v>
          </cell>
          <cell r="AF3346" t="str">
            <v>P&amp;L</v>
          </cell>
        </row>
        <row r="3347">
          <cell r="D3347" t="str">
            <v>2</v>
          </cell>
          <cell r="M3347">
            <v>18350.753754174348</v>
          </cell>
          <cell r="AF3347" t="str">
            <v>P&amp;L</v>
          </cell>
        </row>
        <row r="3348">
          <cell r="D3348" t="str">
            <v>2</v>
          </cell>
          <cell r="M3348">
            <v>11182.854011705374</v>
          </cell>
          <cell r="AF3348" t="str">
            <v>P&amp;L</v>
          </cell>
        </row>
        <row r="3349">
          <cell r="D3349" t="str">
            <v>2</v>
          </cell>
          <cell r="M3349">
            <v>19354.939635643914</v>
          </cell>
          <cell r="AF3349" t="str">
            <v>P&amp;L</v>
          </cell>
        </row>
        <row r="3350">
          <cell r="D3350" t="str">
            <v>2</v>
          </cell>
          <cell r="M3350">
            <v>18064.842585876613</v>
          </cell>
          <cell r="AF3350" t="str">
            <v>P&amp;L</v>
          </cell>
        </row>
        <row r="3351">
          <cell r="D3351" t="str">
            <v>2</v>
          </cell>
          <cell r="M3351">
            <v>102229.04059827953</v>
          </cell>
          <cell r="AF3351" t="str">
            <v>P&amp;L</v>
          </cell>
        </row>
        <row r="3352">
          <cell r="D3352" t="str">
            <v>2</v>
          </cell>
          <cell r="M3352">
            <v>37609.968159478063</v>
          </cell>
          <cell r="AF3352" t="str">
            <v>P&amp;L</v>
          </cell>
        </row>
        <row r="3353">
          <cell r="D3353" t="str">
            <v>2</v>
          </cell>
          <cell r="M3353">
            <v>48050.143029679908</v>
          </cell>
          <cell r="AF3353" t="str">
            <v>P&amp;L</v>
          </cell>
        </row>
        <row r="3354">
          <cell r="D3354" t="str">
            <v>2</v>
          </cell>
          <cell r="M3354">
            <v>18638.376759355408</v>
          </cell>
          <cell r="AF3354" t="str">
            <v>P&amp;L</v>
          </cell>
        </row>
        <row r="3355">
          <cell r="D3355" t="str">
            <v>2</v>
          </cell>
          <cell r="M3355">
            <v>43010.976968097595</v>
          </cell>
          <cell r="AF3355" t="str">
            <v>P&amp;L</v>
          </cell>
        </row>
        <row r="3356">
          <cell r="D3356" t="str">
            <v>2</v>
          </cell>
          <cell r="M3356">
            <v>21233.891368886041</v>
          </cell>
          <cell r="AF3356" t="str">
            <v>P&amp;L</v>
          </cell>
        </row>
        <row r="3357">
          <cell r="D3357" t="str">
            <v>2</v>
          </cell>
          <cell r="M3357">
            <v>85675.517721107943</v>
          </cell>
          <cell r="AF3357" t="str">
            <v>P&amp;L</v>
          </cell>
        </row>
        <row r="3358">
          <cell r="D3358" t="str">
            <v>2</v>
          </cell>
          <cell r="M3358">
            <v>67197.769756337584</v>
          </cell>
          <cell r="AF3358" t="str">
            <v>P&amp;L</v>
          </cell>
        </row>
        <row r="3359">
          <cell r="D3359" t="str">
            <v>2</v>
          </cell>
          <cell r="M3359">
            <v>19211.360392329014</v>
          </cell>
          <cell r="AF3359" t="str">
            <v>P&amp;L</v>
          </cell>
        </row>
        <row r="3360">
          <cell r="D3360" t="str">
            <v>2</v>
          </cell>
          <cell r="M3360">
            <v>0</v>
          </cell>
          <cell r="AF3360" t="str">
            <v>P&amp;L</v>
          </cell>
        </row>
        <row r="3361">
          <cell r="D3361" t="str">
            <v>2</v>
          </cell>
          <cell r="M3361">
            <v>73693.132658542614</v>
          </cell>
          <cell r="AF3361" t="str">
            <v>P&amp;L</v>
          </cell>
        </row>
        <row r="3362">
          <cell r="D3362" t="str">
            <v>2</v>
          </cell>
          <cell r="M3362">
            <v>59297.745766113061</v>
          </cell>
          <cell r="AF3362" t="str">
            <v>P&amp;L</v>
          </cell>
        </row>
        <row r="3363">
          <cell r="D3363" t="str">
            <v>2</v>
          </cell>
          <cell r="M3363">
            <v>7742.0532740161098</v>
          </cell>
          <cell r="AF3363" t="str">
            <v>P&amp;L</v>
          </cell>
        </row>
        <row r="3364">
          <cell r="D3364" t="str">
            <v>2</v>
          </cell>
          <cell r="M3364">
            <v>28961.011231698831</v>
          </cell>
          <cell r="AF3364" t="str">
            <v>P&amp;L</v>
          </cell>
        </row>
        <row r="3367">
          <cell r="D3367" t="str">
            <v>3</v>
          </cell>
          <cell r="M3367">
            <v>4013.0499999998137</v>
          </cell>
          <cell r="AF3367" t="str">
            <v>P&amp;L</v>
          </cell>
        </row>
        <row r="3368">
          <cell r="D3368" t="str">
            <v>3</v>
          </cell>
          <cell r="M3368">
            <v>-10609.78</v>
          </cell>
          <cell r="AF3368" t="str">
            <v>P&amp;L</v>
          </cell>
        </row>
        <row r="3369">
          <cell r="D3369" t="str">
            <v>3</v>
          </cell>
          <cell r="M3369">
            <v>-17277.75</v>
          </cell>
          <cell r="AF3369" t="str">
            <v>P&amp;L</v>
          </cell>
        </row>
        <row r="3370">
          <cell r="D3370" t="str">
            <v>3</v>
          </cell>
          <cell r="M3370">
            <v>-13345.86</v>
          </cell>
          <cell r="AF3370" t="str">
            <v>P&amp;L</v>
          </cell>
        </row>
        <row r="3371">
          <cell r="D3371" t="str">
            <v>3</v>
          </cell>
          <cell r="M3371">
            <v>-31991.350000000002</v>
          </cell>
          <cell r="AF3371" t="str">
            <v>P&amp;L</v>
          </cell>
        </row>
        <row r="3372">
          <cell r="D3372" t="str">
            <v>3</v>
          </cell>
          <cell r="M3372">
            <v>-17008.05</v>
          </cell>
          <cell r="AF3372" t="str">
            <v>P&amp;L</v>
          </cell>
        </row>
        <row r="3373">
          <cell r="D3373" t="str">
            <v>3</v>
          </cell>
          <cell r="M3373">
            <v>-68714.16</v>
          </cell>
          <cell r="AF3373" t="str">
            <v>P&amp;L</v>
          </cell>
        </row>
        <row r="3374">
          <cell r="D3374" t="str">
            <v>3</v>
          </cell>
          <cell r="M3374">
            <v>-35409.97</v>
          </cell>
          <cell r="AF3374" t="str">
            <v>P&amp;L</v>
          </cell>
        </row>
        <row r="3375">
          <cell r="D3375" t="str">
            <v>3</v>
          </cell>
          <cell r="M3375">
            <v>-22137.210000000003</v>
          </cell>
          <cell r="AF3375" t="str">
            <v>P&amp;L</v>
          </cell>
        </row>
        <row r="3376">
          <cell r="D3376" t="str">
            <v>3</v>
          </cell>
          <cell r="M3376">
            <v>-17548.27</v>
          </cell>
          <cell r="AF3376" t="str">
            <v>P&amp;L</v>
          </cell>
        </row>
        <row r="3377">
          <cell r="D3377" t="str">
            <v>3</v>
          </cell>
          <cell r="M3377">
            <v>-187237.29</v>
          </cell>
          <cell r="AF3377" t="str">
            <v>P&amp;L</v>
          </cell>
        </row>
        <row r="3378">
          <cell r="D3378" t="str">
            <v>3</v>
          </cell>
          <cell r="M3378">
            <v>-18529.87</v>
          </cell>
          <cell r="AF3378" t="str">
            <v>P&amp;L</v>
          </cell>
        </row>
        <row r="3379">
          <cell r="D3379" t="str">
            <v>3</v>
          </cell>
          <cell r="M3379">
            <v>-67165.63</v>
          </cell>
          <cell r="AF3379" t="str">
            <v>P&amp;L</v>
          </cell>
        </row>
        <row r="3380">
          <cell r="D3380" t="str">
            <v>3</v>
          </cell>
          <cell r="M3380">
            <v>-38970.31</v>
          </cell>
          <cell r="AF3380" t="str">
            <v>P&amp;L</v>
          </cell>
        </row>
        <row r="3381">
          <cell r="D3381" t="str">
            <v>3</v>
          </cell>
          <cell r="M3381">
            <v>-18733.509999999998</v>
          </cell>
          <cell r="AF3381" t="str">
            <v>P&amp;L</v>
          </cell>
        </row>
        <row r="3382">
          <cell r="D3382" t="str">
            <v>3</v>
          </cell>
          <cell r="M3382">
            <v>-27267.16</v>
          </cell>
          <cell r="AF3382" t="str">
            <v>P&amp;L</v>
          </cell>
        </row>
        <row r="3383">
          <cell r="D3383" t="str">
            <v>3</v>
          </cell>
          <cell r="M3383">
            <v>-48460.009999999995</v>
          </cell>
          <cell r="AF3383" t="str">
            <v>P&amp;L</v>
          </cell>
        </row>
        <row r="3384">
          <cell r="D3384" t="str">
            <v>3</v>
          </cell>
          <cell r="M3384">
            <v>-48200.06</v>
          </cell>
          <cell r="AF3384" t="str">
            <v>P&amp;L</v>
          </cell>
        </row>
        <row r="3385">
          <cell r="D3385" t="str">
            <v>3</v>
          </cell>
          <cell r="M3385">
            <v>-7289.24</v>
          </cell>
          <cell r="AF3385" t="str">
            <v>P&amp;L</v>
          </cell>
        </row>
        <row r="3386">
          <cell r="D3386" t="str">
            <v>3</v>
          </cell>
          <cell r="M3386">
            <v>21868.246925795978</v>
          </cell>
          <cell r="AF3386" t="str">
            <v>P&amp;L</v>
          </cell>
        </row>
        <row r="3387">
          <cell r="D3387" t="str">
            <v>3</v>
          </cell>
          <cell r="M3387">
            <v>10436.212558394438</v>
          </cell>
          <cell r="AF3387" t="str">
            <v>P&amp;L</v>
          </cell>
        </row>
        <row r="3388">
          <cell r="D3388" t="str">
            <v>3</v>
          </cell>
          <cell r="M3388">
            <v>16995.093321238819</v>
          </cell>
          <cell r="AF3388" t="str">
            <v>P&amp;L</v>
          </cell>
        </row>
        <row r="3389">
          <cell r="D3389" t="str">
            <v>3</v>
          </cell>
          <cell r="M3389">
            <v>13127.528545991507</v>
          </cell>
          <cell r="AF3389" t="str">
            <v>P&amp;L</v>
          </cell>
        </row>
        <row r="3390">
          <cell r="D3390" t="str">
            <v>3</v>
          </cell>
          <cell r="M3390">
            <v>31467.96916462445</v>
          </cell>
          <cell r="AF3390" t="str">
            <v>P&amp;L</v>
          </cell>
        </row>
        <row r="3391">
          <cell r="D3391" t="str">
            <v>3</v>
          </cell>
          <cell r="M3391">
            <v>16729.806391319325</v>
          </cell>
          <cell r="AF3391" t="str">
            <v>P&amp;L</v>
          </cell>
        </row>
        <row r="3392">
          <cell r="D3392" t="str">
            <v>3</v>
          </cell>
          <cell r="M3392">
            <v>83584.494736798515</v>
          </cell>
          <cell r="AF3392" t="str">
            <v>P&amp;L</v>
          </cell>
        </row>
        <row r="3393">
          <cell r="D3393" t="str">
            <v>3</v>
          </cell>
          <cell r="M3393">
            <v>34830.660249279637</v>
          </cell>
          <cell r="AF3393" t="str">
            <v>P&amp;L</v>
          </cell>
        </row>
        <row r="3394">
          <cell r="D3394" t="str">
            <v>3</v>
          </cell>
          <cell r="M3394">
            <v>44499.691686015001</v>
          </cell>
          <cell r="AF3394" t="str">
            <v>P&amp;L</v>
          </cell>
        </row>
        <row r="3395">
          <cell r="D3395" t="str">
            <v>3</v>
          </cell>
          <cell r="M3395">
            <v>17261.176908605517</v>
          </cell>
          <cell r="AF3395" t="str">
            <v>P&amp;L</v>
          </cell>
        </row>
        <row r="3396">
          <cell r="D3396" t="str">
            <v>3</v>
          </cell>
          <cell r="M3396">
            <v>39832.872360284113</v>
          </cell>
          <cell r="AF3396" t="str">
            <v>P&amp;L</v>
          </cell>
        </row>
        <row r="3397">
          <cell r="D3397" t="str">
            <v>3</v>
          </cell>
          <cell r="M3397">
            <v>25391.066157339505</v>
          </cell>
          <cell r="AF3397" t="str">
            <v>P&amp;L</v>
          </cell>
        </row>
        <row r="3398">
          <cell r="D3398" t="str">
            <v>3</v>
          </cell>
          <cell r="M3398">
            <v>72354.022670114471</v>
          </cell>
          <cell r="AF3398" t="str">
            <v>P&amp;L</v>
          </cell>
        </row>
        <row r="3399">
          <cell r="D3399" t="str">
            <v>3</v>
          </cell>
          <cell r="M3399">
            <v>62232.489803366283</v>
          </cell>
          <cell r="AF3399" t="str">
            <v>P&amp;L</v>
          </cell>
        </row>
        <row r="3400">
          <cell r="D3400" t="str">
            <v>3</v>
          </cell>
          <cell r="M3400">
            <v>33032.150296191503</v>
          </cell>
          <cell r="AF3400" t="str">
            <v>P&amp;L</v>
          </cell>
        </row>
        <row r="3401">
          <cell r="D3401" t="str">
            <v>3</v>
          </cell>
          <cell r="M3401">
            <v>0</v>
          </cell>
          <cell r="AF3401" t="str">
            <v>P&amp;L</v>
          </cell>
        </row>
        <row r="3402">
          <cell r="D3402" t="str">
            <v>3</v>
          </cell>
          <cell r="M3402">
            <v>68248.050187216388</v>
          </cell>
          <cell r="AF3402" t="str">
            <v>P&amp;L</v>
          </cell>
        </row>
        <row r="3403">
          <cell r="D3403" t="str">
            <v>3</v>
          </cell>
          <cell r="M3403">
            <v>65999.914737499843</v>
          </cell>
          <cell r="AF3403" t="str">
            <v>P&amp;L</v>
          </cell>
        </row>
        <row r="3404">
          <cell r="D3404" t="str">
            <v>3</v>
          </cell>
          <cell r="M3404">
            <v>7169.91702485114</v>
          </cell>
          <cell r="AF3404" t="str">
            <v>P&amp;L</v>
          </cell>
        </row>
        <row r="3405">
          <cell r="D3405" t="str">
            <v>3</v>
          </cell>
          <cell r="M3405">
            <v>26821.066275073706</v>
          </cell>
          <cell r="AF3405" t="str">
            <v>P&amp;L</v>
          </cell>
        </row>
        <row r="3408">
          <cell r="D3408" t="str">
            <v>1</v>
          </cell>
          <cell r="M3408">
            <v>9943.02</v>
          </cell>
          <cell r="AF3408" t="str">
            <v>P&amp;L</v>
          </cell>
        </row>
        <row r="3409">
          <cell r="D3409" t="str">
            <v>1</v>
          </cell>
          <cell r="M3409">
            <v>37936.769999999997</v>
          </cell>
          <cell r="AF3409" t="str">
            <v>P&amp;L</v>
          </cell>
        </row>
        <row r="3410">
          <cell r="D3410" t="str">
            <v>1</v>
          </cell>
          <cell r="M3410">
            <v>17996.04</v>
          </cell>
          <cell r="AF3410" t="str">
            <v>P&amp;L</v>
          </cell>
        </row>
        <row r="3411">
          <cell r="D3411" t="str">
            <v>1</v>
          </cell>
          <cell r="M3411">
            <v>32254.51</v>
          </cell>
          <cell r="AF3411" t="str">
            <v>P&amp;L</v>
          </cell>
        </row>
        <row r="3412">
          <cell r="D3412" t="str">
            <v>1</v>
          </cell>
          <cell r="M3412">
            <v>25911.63</v>
          </cell>
          <cell r="AF3412" t="str">
            <v>P&amp;L</v>
          </cell>
        </row>
        <row r="3413">
          <cell r="D3413" t="str">
            <v>1</v>
          </cell>
          <cell r="M3413">
            <v>0</v>
          </cell>
          <cell r="AF3413" t="str">
            <v>P&amp;L</v>
          </cell>
        </row>
        <row r="3414">
          <cell r="D3414" t="str">
            <v>1</v>
          </cell>
          <cell r="M3414">
            <v>-9942.9910338006848</v>
          </cell>
          <cell r="AF3414" t="str">
            <v>P&amp;L</v>
          </cell>
        </row>
        <row r="3415">
          <cell r="D3415" t="str">
            <v>1</v>
          </cell>
          <cell r="M3415">
            <v>-8700.5437563778232</v>
          </cell>
          <cell r="AF3415" t="str">
            <v>P&amp;L</v>
          </cell>
        </row>
        <row r="3416">
          <cell r="D3416" t="str">
            <v>1</v>
          </cell>
          <cell r="M3416">
            <v>-23083.240689048147</v>
          </cell>
          <cell r="AF3416" t="str">
            <v>P&amp;L</v>
          </cell>
        </row>
        <row r="3417">
          <cell r="D3417" t="str">
            <v>1</v>
          </cell>
          <cell r="M3417">
            <v>-32650.151762630237</v>
          </cell>
          <cell r="AF3417" t="str">
            <v>P&amp;L</v>
          </cell>
        </row>
        <row r="3418">
          <cell r="D3418" t="str">
            <v>1</v>
          </cell>
          <cell r="M3418">
            <v>-33792.225730301034</v>
          </cell>
          <cell r="AF3418" t="str">
            <v>P&amp;L</v>
          </cell>
        </row>
        <row r="3419">
          <cell r="D3419" t="str">
            <v>1</v>
          </cell>
          <cell r="M3419">
            <v>-15872.817027842071</v>
          </cell>
          <cell r="AF3419" t="str">
            <v>P&amp;L</v>
          </cell>
        </row>
        <row r="3421">
          <cell r="D3421" t="str">
            <v>2</v>
          </cell>
          <cell r="M3421">
            <v>9674.75</v>
          </cell>
          <cell r="AF3421" t="str">
            <v>P&amp;L</v>
          </cell>
        </row>
        <row r="3422">
          <cell r="D3422" t="str">
            <v>2</v>
          </cell>
          <cell r="M3422">
            <v>36913.199999999997</v>
          </cell>
          <cell r="AF3422" t="str">
            <v>P&amp;L</v>
          </cell>
        </row>
        <row r="3423">
          <cell r="D3423" t="str">
            <v>2</v>
          </cell>
          <cell r="M3423">
            <v>17510.490000000002</v>
          </cell>
          <cell r="AF3423" t="str">
            <v>P&amp;L</v>
          </cell>
        </row>
        <row r="3424">
          <cell r="D3424" t="str">
            <v>2</v>
          </cell>
          <cell r="M3424">
            <v>31384.26</v>
          </cell>
          <cell r="AF3424" t="str">
            <v>P&amp;L</v>
          </cell>
        </row>
        <row r="3425">
          <cell r="D3425" t="str">
            <v>2</v>
          </cell>
          <cell r="M3425">
            <v>25212.51</v>
          </cell>
          <cell r="AF3425" t="str">
            <v>P&amp;L</v>
          </cell>
        </row>
        <row r="3426">
          <cell r="D3426" t="str">
            <v>2</v>
          </cell>
          <cell r="M3426">
            <v>0</v>
          </cell>
          <cell r="AF3426" t="str">
            <v>P&amp;L</v>
          </cell>
        </row>
        <row r="3427">
          <cell r="D3427" t="str">
            <v>2</v>
          </cell>
          <cell r="M3427">
            <v>-9920.0156031265014</v>
          </cell>
          <cell r="AF3427" t="str">
            <v>P&amp;L</v>
          </cell>
        </row>
        <row r="3428">
          <cell r="D3428" t="str">
            <v>2</v>
          </cell>
          <cell r="M3428">
            <v>-8695.8048074781036</v>
          </cell>
          <cell r="AF3428" t="str">
            <v>P&amp;L</v>
          </cell>
        </row>
        <row r="3429">
          <cell r="D3429" t="str">
            <v>2</v>
          </cell>
          <cell r="M3429">
            <v>-19873.381637311308</v>
          </cell>
          <cell r="AF3429" t="str">
            <v>P&amp;L</v>
          </cell>
        </row>
        <row r="3430">
          <cell r="D3430" t="str">
            <v>2</v>
          </cell>
          <cell r="M3430">
            <v>-32614.892483737818</v>
          </cell>
          <cell r="AF3430" t="str">
            <v>P&amp;L</v>
          </cell>
        </row>
        <row r="3431">
          <cell r="D3431" t="str">
            <v>2</v>
          </cell>
          <cell r="M3431">
            <v>-33747.22192727495</v>
          </cell>
          <cell r="AF3431" t="str">
            <v>P&amp;L</v>
          </cell>
        </row>
        <row r="3432">
          <cell r="D3432" t="str">
            <v>2</v>
          </cell>
          <cell r="M3432">
            <v>-15843.893541071322</v>
          </cell>
          <cell r="AF3432" t="str">
            <v>P&amp;L</v>
          </cell>
        </row>
        <row r="3434">
          <cell r="D3434" t="str">
            <v>3</v>
          </cell>
          <cell r="M3434">
            <v>17152.009999999998</v>
          </cell>
          <cell r="AF3434" t="str">
            <v>P&amp;L</v>
          </cell>
        </row>
        <row r="3435">
          <cell r="D3435" t="str">
            <v>3</v>
          </cell>
          <cell r="M3435">
            <v>65594.829999999987</v>
          </cell>
          <cell r="AF3435" t="str">
            <v>P&amp;L</v>
          </cell>
        </row>
        <row r="3436">
          <cell r="D3436" t="str">
            <v>3</v>
          </cell>
          <cell r="M3436">
            <v>25879.03</v>
          </cell>
          <cell r="AF3436" t="str">
            <v>P&amp;L</v>
          </cell>
        </row>
        <row r="3437">
          <cell r="D3437" t="str">
            <v>3</v>
          </cell>
          <cell r="M3437">
            <v>23324.43</v>
          </cell>
          <cell r="AF3437" t="str">
            <v>P&amp;L</v>
          </cell>
        </row>
        <row r="3438">
          <cell r="D3438" t="str">
            <v>3</v>
          </cell>
          <cell r="M3438">
            <v>44747.759999999995</v>
          </cell>
          <cell r="AF3438" t="str">
            <v>P&amp;L</v>
          </cell>
        </row>
        <row r="3439">
          <cell r="D3439" t="str">
            <v>3</v>
          </cell>
          <cell r="M3439">
            <v>32366.22</v>
          </cell>
          <cell r="AF3439" t="str">
            <v>P&amp;L</v>
          </cell>
        </row>
        <row r="3440">
          <cell r="D3440" t="str">
            <v>3</v>
          </cell>
          <cell r="M3440">
            <v>-16883.760758150253</v>
          </cell>
          <cell r="AF3440" t="str">
            <v>P&amp;L</v>
          </cell>
        </row>
        <row r="3441">
          <cell r="D3441" t="str">
            <v>3</v>
          </cell>
          <cell r="M3441">
            <v>-14800.167040338156</v>
          </cell>
          <cell r="AF3441" t="str">
            <v>P&amp;L</v>
          </cell>
        </row>
        <row r="3442">
          <cell r="D3442" t="str">
            <v>3</v>
          </cell>
          <cell r="M3442">
            <v>-37466.603405779446</v>
          </cell>
          <cell r="AF3442" t="str">
            <v>P&amp;L</v>
          </cell>
        </row>
        <row r="3443">
          <cell r="D3443" t="str">
            <v>3</v>
          </cell>
          <cell r="M3443">
            <v>-55510.199164875259</v>
          </cell>
          <cell r="AF3443" t="str">
            <v>P&amp;L</v>
          </cell>
        </row>
        <row r="3444">
          <cell r="D3444" t="str">
            <v>3</v>
          </cell>
          <cell r="M3444">
            <v>-57437.411801321592</v>
          </cell>
          <cell r="AF3444" t="str">
            <v>P&amp;L</v>
          </cell>
        </row>
        <row r="3445">
          <cell r="D3445" t="str">
            <v>3</v>
          </cell>
          <cell r="M3445">
            <v>-26966.137829535317</v>
          </cell>
          <cell r="AF3445" t="str">
            <v>P&amp;L</v>
          </cell>
        </row>
        <row r="3448">
          <cell r="D3448" t="str">
            <v>4</v>
          </cell>
          <cell r="M3448">
            <v>0.2</v>
          </cell>
          <cell r="AF3448" t="str">
            <v>P&amp;L</v>
          </cell>
        </row>
        <row r="3449">
          <cell r="D3449" t="str">
            <v>4</v>
          </cell>
          <cell r="M3449">
            <v>-0.2</v>
          </cell>
          <cell r="AF3449" t="str">
            <v>Balance sheet</v>
          </cell>
        </row>
        <row r="3450">
          <cell r="D3450" t="str">
            <v>4</v>
          </cell>
          <cell r="M3450">
            <v>-1597.32</v>
          </cell>
          <cell r="AF3450" t="str">
            <v>P&amp;L</v>
          </cell>
        </row>
        <row r="3451">
          <cell r="D3451" t="str">
            <v>4</v>
          </cell>
          <cell r="M3451">
            <v>1597.32</v>
          </cell>
          <cell r="AF3451" t="str">
            <v>Balance sheet</v>
          </cell>
        </row>
        <row r="3452">
          <cell r="D3452" t="str">
            <v>4</v>
          </cell>
          <cell r="M3452">
            <v>2075.29</v>
          </cell>
          <cell r="AF3452" t="str">
            <v>P&amp;L</v>
          </cell>
        </row>
        <row r="3453">
          <cell r="D3453" t="str">
            <v>4</v>
          </cell>
          <cell r="M3453">
            <v>-2075.29</v>
          </cell>
          <cell r="AF3453" t="str">
            <v>Balance sheet</v>
          </cell>
        </row>
        <row r="3454">
          <cell r="D3454" t="str">
            <v>4</v>
          </cell>
          <cell r="M3454">
            <v>0.24</v>
          </cell>
          <cell r="AF3454" t="str">
            <v>P&amp;L</v>
          </cell>
        </row>
        <row r="3455">
          <cell r="D3455" t="str">
            <v>4</v>
          </cell>
          <cell r="M3455">
            <v>-0.24</v>
          </cell>
          <cell r="AF3455" t="str">
            <v>Balance sheet</v>
          </cell>
        </row>
        <row r="3456">
          <cell r="D3456" t="str">
            <v>4</v>
          </cell>
          <cell r="M3456">
            <v>-0.74</v>
          </cell>
          <cell r="AF3456" t="str">
            <v>P&amp;L</v>
          </cell>
        </row>
        <row r="3457">
          <cell r="D3457" t="str">
            <v>4</v>
          </cell>
          <cell r="M3457">
            <v>0.74</v>
          </cell>
          <cell r="AF3457" t="str">
            <v>Balance sheet</v>
          </cell>
        </row>
        <row r="3458">
          <cell r="D3458" t="str">
            <v>4</v>
          </cell>
          <cell r="M3458">
            <v>-5.04</v>
          </cell>
          <cell r="AF3458" t="str">
            <v>P&amp;L</v>
          </cell>
        </row>
        <row r="3459">
          <cell r="D3459" t="str">
            <v>4</v>
          </cell>
          <cell r="M3459">
            <v>5.04</v>
          </cell>
          <cell r="AF3459" t="str">
            <v>Balance sheet</v>
          </cell>
        </row>
        <row r="3460">
          <cell r="D3460" t="str">
            <v>4</v>
          </cell>
          <cell r="M3460">
            <v>-47.28</v>
          </cell>
          <cell r="AF3460" t="str">
            <v>P&amp;L</v>
          </cell>
        </row>
        <row r="3461">
          <cell r="D3461" t="str">
            <v>4</v>
          </cell>
          <cell r="M3461">
            <v>47.28</v>
          </cell>
          <cell r="AF3461" t="str">
            <v>Balance sheet</v>
          </cell>
        </row>
        <row r="3462">
          <cell r="D3462" t="str">
            <v>4</v>
          </cell>
          <cell r="M3462">
            <v>2.59</v>
          </cell>
          <cell r="AF3462" t="str">
            <v>P&amp;L</v>
          </cell>
        </row>
        <row r="3463">
          <cell r="D3463" t="str">
            <v>4</v>
          </cell>
          <cell r="M3463">
            <v>-2.59</v>
          </cell>
          <cell r="AF3463" t="str">
            <v>Balance sheet</v>
          </cell>
        </row>
        <row r="3464">
          <cell r="D3464" t="str">
            <v>4</v>
          </cell>
          <cell r="M3464">
            <v>-367.9</v>
          </cell>
          <cell r="AF3464" t="str">
            <v>P&amp;L</v>
          </cell>
        </row>
        <row r="3465">
          <cell r="D3465" t="str">
            <v>4</v>
          </cell>
          <cell r="M3465">
            <v>367.9</v>
          </cell>
          <cell r="AF3465" t="str">
            <v>Balance sheet</v>
          </cell>
        </row>
        <row r="3466">
          <cell r="D3466" t="str">
            <v>4</v>
          </cell>
          <cell r="M3466">
            <v>6926.09</v>
          </cell>
          <cell r="AF3466" t="str">
            <v>P&amp;L</v>
          </cell>
        </row>
        <row r="3467">
          <cell r="D3467" t="str">
            <v>4</v>
          </cell>
          <cell r="M3467">
            <v>-6926.09</v>
          </cell>
          <cell r="AF3467" t="str">
            <v>Balance sheet</v>
          </cell>
        </row>
        <row r="3468">
          <cell r="D3468" t="str">
            <v>4</v>
          </cell>
          <cell r="M3468">
            <v>-132506</v>
          </cell>
          <cell r="AF3468" t="str">
            <v>P&amp;L</v>
          </cell>
        </row>
        <row r="3469">
          <cell r="D3469" t="str">
            <v>4</v>
          </cell>
          <cell r="M3469">
            <v>132506</v>
          </cell>
          <cell r="AF3469" t="str">
            <v>Balance sheet</v>
          </cell>
        </row>
        <row r="3470">
          <cell r="D3470" t="str">
            <v>4</v>
          </cell>
          <cell r="M3470">
            <v>-3689.12</v>
          </cell>
          <cell r="AF3470" t="str">
            <v>P&amp;L</v>
          </cell>
        </row>
        <row r="3471">
          <cell r="D3471" t="str">
            <v>4</v>
          </cell>
          <cell r="M3471">
            <v>3689.12</v>
          </cell>
          <cell r="AF3471" t="str">
            <v>Balance sheet</v>
          </cell>
        </row>
        <row r="3472">
          <cell r="D3472" t="str">
            <v>4</v>
          </cell>
          <cell r="M3472">
            <v>-2345.16</v>
          </cell>
          <cell r="AF3472" t="str">
            <v>P&amp;L</v>
          </cell>
        </row>
        <row r="3473">
          <cell r="D3473" t="str">
            <v>4</v>
          </cell>
          <cell r="M3473">
            <v>2345.16</v>
          </cell>
          <cell r="AF3473" t="str">
            <v>Balance sheet</v>
          </cell>
        </row>
        <row r="3474">
          <cell r="D3474" t="str">
            <v>4</v>
          </cell>
          <cell r="M3474">
            <v>-8.5299999999999994</v>
          </cell>
          <cell r="AF3474" t="str">
            <v>P&amp;L</v>
          </cell>
        </row>
        <row r="3475">
          <cell r="D3475" t="str">
            <v>4</v>
          </cell>
          <cell r="M3475">
            <v>8.5299999999999994</v>
          </cell>
          <cell r="AF3475" t="str">
            <v>Balance sheet</v>
          </cell>
        </row>
        <row r="3476">
          <cell r="D3476" t="str">
            <v>4</v>
          </cell>
          <cell r="M3476">
            <v>-1537.32</v>
          </cell>
          <cell r="AF3476" t="str">
            <v>P&amp;L</v>
          </cell>
        </row>
        <row r="3477">
          <cell r="D3477" t="str">
            <v>4</v>
          </cell>
          <cell r="M3477">
            <v>1537.32</v>
          </cell>
          <cell r="AF3477" t="str">
            <v>Balance sheet</v>
          </cell>
        </row>
        <row r="3478">
          <cell r="D3478" t="str">
            <v>4</v>
          </cell>
          <cell r="M3478">
            <v>-320.14</v>
          </cell>
          <cell r="AF3478" t="str">
            <v>P&amp;L</v>
          </cell>
        </row>
        <row r="3479">
          <cell r="D3479" t="str">
            <v>4</v>
          </cell>
          <cell r="M3479">
            <v>320.14</v>
          </cell>
          <cell r="AF3479" t="str">
            <v>Balance sheet</v>
          </cell>
        </row>
        <row r="3480">
          <cell r="D3480" t="str">
            <v>4</v>
          </cell>
          <cell r="M3480">
            <v>-228.11</v>
          </cell>
          <cell r="AF3480" t="str">
            <v>P&amp;L</v>
          </cell>
        </row>
        <row r="3481">
          <cell r="D3481" t="str">
            <v>4</v>
          </cell>
          <cell r="M3481">
            <v>228.11</v>
          </cell>
          <cell r="AF3481" t="str">
            <v>Balance sheet</v>
          </cell>
        </row>
        <row r="3482">
          <cell r="D3482" t="str">
            <v>4</v>
          </cell>
          <cell r="M3482">
            <v>0.01</v>
          </cell>
          <cell r="AF3482" t="str">
            <v>P&amp;L</v>
          </cell>
        </row>
        <row r="3483">
          <cell r="D3483" t="str">
            <v>4</v>
          </cell>
          <cell r="M3483">
            <v>-0.01</v>
          </cell>
          <cell r="AF3483" t="str">
            <v>Balance sheet</v>
          </cell>
        </row>
        <row r="3484">
          <cell r="D3484" t="str">
            <v>4</v>
          </cell>
          <cell r="M3484">
            <v>-86.85</v>
          </cell>
          <cell r="AF3484" t="str">
            <v>P&amp;L</v>
          </cell>
        </row>
        <row r="3485">
          <cell r="D3485" t="str">
            <v>4</v>
          </cell>
          <cell r="M3485">
            <v>86.85</v>
          </cell>
          <cell r="AF3485" t="str">
            <v>Balance sheet</v>
          </cell>
        </row>
        <row r="3486">
          <cell r="D3486" t="str">
            <v>4</v>
          </cell>
          <cell r="M3486">
            <v>-21.36</v>
          </cell>
          <cell r="AF3486" t="str">
            <v>P&amp;L</v>
          </cell>
        </row>
        <row r="3487">
          <cell r="D3487" t="str">
            <v>4</v>
          </cell>
          <cell r="M3487">
            <v>21.36</v>
          </cell>
          <cell r="AF3487" t="str">
            <v>Balance sheet</v>
          </cell>
        </row>
        <row r="3488">
          <cell r="D3488" t="str">
            <v>4</v>
          </cell>
          <cell r="M3488">
            <v>320.14</v>
          </cell>
          <cell r="AF3488" t="str">
            <v>P&amp;L</v>
          </cell>
        </row>
        <row r="3489">
          <cell r="D3489" t="str">
            <v>4</v>
          </cell>
          <cell r="M3489">
            <v>-320.14</v>
          </cell>
          <cell r="AF3489" t="str">
            <v>Balance sheet</v>
          </cell>
        </row>
        <row r="3490">
          <cell r="D3490" t="str">
            <v>4</v>
          </cell>
          <cell r="M3490">
            <v>228.11</v>
          </cell>
          <cell r="AF3490" t="str">
            <v>P&amp;L</v>
          </cell>
        </row>
        <row r="3491">
          <cell r="D3491" t="str">
            <v>4</v>
          </cell>
          <cell r="M3491">
            <v>-228.11</v>
          </cell>
          <cell r="AF3491" t="str">
            <v>Balance sheet</v>
          </cell>
        </row>
        <row r="3492">
          <cell r="D3492" t="str">
            <v>4</v>
          </cell>
          <cell r="M3492">
            <v>-0.01</v>
          </cell>
          <cell r="AF3492" t="str">
            <v>P&amp;L</v>
          </cell>
        </row>
        <row r="3493">
          <cell r="D3493" t="str">
            <v>4</v>
          </cell>
          <cell r="M3493">
            <v>0.01</v>
          </cell>
          <cell r="AF3493" t="str">
            <v>Balance sheet</v>
          </cell>
        </row>
        <row r="3494">
          <cell r="D3494" t="str">
            <v>4</v>
          </cell>
          <cell r="M3494">
            <v>86.85</v>
          </cell>
          <cell r="AF3494" t="str">
            <v>P&amp;L</v>
          </cell>
        </row>
        <row r="3495">
          <cell r="D3495" t="str">
            <v>4</v>
          </cell>
          <cell r="M3495">
            <v>-86.85</v>
          </cell>
          <cell r="AF3495" t="str">
            <v>Balance sheet</v>
          </cell>
        </row>
        <row r="3496">
          <cell r="D3496" t="str">
            <v>4</v>
          </cell>
          <cell r="M3496">
            <v>-11597.37</v>
          </cell>
          <cell r="AF3496" t="str">
            <v>P&amp;L</v>
          </cell>
        </row>
        <row r="3497">
          <cell r="D3497" t="str">
            <v>4</v>
          </cell>
          <cell r="M3497">
            <v>11597.37</v>
          </cell>
          <cell r="AF3497" t="str">
            <v>Balance sheet</v>
          </cell>
        </row>
        <row r="3498">
          <cell r="D3498" t="str">
            <v>4</v>
          </cell>
          <cell r="M3498">
            <v>22.37</v>
          </cell>
          <cell r="AF3498" t="str">
            <v>P&amp;L</v>
          </cell>
        </row>
        <row r="3499">
          <cell r="D3499" t="str">
            <v>4</v>
          </cell>
          <cell r="M3499">
            <v>15</v>
          </cell>
          <cell r="AF3499" t="str">
            <v>P&amp;L</v>
          </cell>
        </row>
        <row r="3500">
          <cell r="D3500" t="str">
            <v>4</v>
          </cell>
          <cell r="M3500">
            <v>-37.369999999999997</v>
          </cell>
          <cell r="AF3500" t="str">
            <v>Balance sheet</v>
          </cell>
        </row>
        <row r="3501">
          <cell r="D3501" t="str">
            <v>4</v>
          </cell>
          <cell r="M3501">
            <v>12.52</v>
          </cell>
          <cell r="AF3501" t="str">
            <v>P&amp;L</v>
          </cell>
        </row>
        <row r="3502">
          <cell r="D3502" t="str">
            <v>4</v>
          </cell>
          <cell r="M3502">
            <v>-12.52</v>
          </cell>
          <cell r="AF3502" t="str">
            <v>Balance sheet</v>
          </cell>
        </row>
        <row r="3503">
          <cell r="D3503" t="str">
            <v>4</v>
          </cell>
          <cell r="M3503">
            <v>22.45</v>
          </cell>
          <cell r="AF3503" t="str">
            <v>P&amp;L</v>
          </cell>
        </row>
        <row r="3504">
          <cell r="D3504" t="str">
            <v>4</v>
          </cell>
          <cell r="M3504">
            <v>15</v>
          </cell>
          <cell r="AF3504" t="str">
            <v>P&amp;L</v>
          </cell>
        </row>
        <row r="3505">
          <cell r="D3505" t="str">
            <v>4</v>
          </cell>
          <cell r="M3505">
            <v>-37.450000000000003</v>
          </cell>
          <cell r="AF3505" t="str">
            <v>Balance sheet</v>
          </cell>
        </row>
        <row r="3506">
          <cell r="D3506" t="str">
            <v>4</v>
          </cell>
          <cell r="M3506">
            <v>19.38</v>
          </cell>
          <cell r="AF3506" t="str">
            <v>P&amp;L</v>
          </cell>
        </row>
        <row r="3507">
          <cell r="D3507" t="str">
            <v>4</v>
          </cell>
          <cell r="M3507">
            <v>-19.38</v>
          </cell>
          <cell r="AF3507" t="str">
            <v>Balance sheet</v>
          </cell>
        </row>
        <row r="3508">
          <cell r="D3508" t="str">
            <v>4</v>
          </cell>
          <cell r="M3508">
            <v>22.41</v>
          </cell>
          <cell r="AF3508" t="str">
            <v>P&amp;L</v>
          </cell>
        </row>
        <row r="3509">
          <cell r="D3509" t="str">
            <v>4</v>
          </cell>
          <cell r="M3509">
            <v>15</v>
          </cell>
          <cell r="AF3509" t="str">
            <v>P&amp;L</v>
          </cell>
        </row>
        <row r="3510">
          <cell r="D3510" t="str">
            <v>4</v>
          </cell>
          <cell r="M3510">
            <v>22.41</v>
          </cell>
          <cell r="AF3510" t="str">
            <v>P&amp;L</v>
          </cell>
        </row>
        <row r="3511">
          <cell r="D3511" t="str">
            <v>4</v>
          </cell>
          <cell r="M3511">
            <v>15</v>
          </cell>
          <cell r="AF3511" t="str">
            <v>P&amp;L</v>
          </cell>
        </row>
        <row r="3512">
          <cell r="D3512" t="str">
            <v>4</v>
          </cell>
          <cell r="M3512">
            <v>22.41</v>
          </cell>
          <cell r="AF3512" t="str">
            <v>P&amp;L</v>
          </cell>
        </row>
        <row r="3513">
          <cell r="D3513" t="str">
            <v>4</v>
          </cell>
          <cell r="M3513">
            <v>15</v>
          </cell>
          <cell r="AF3513" t="str">
            <v>P&amp;L</v>
          </cell>
        </row>
        <row r="3514">
          <cell r="D3514" t="str">
            <v>4</v>
          </cell>
          <cell r="M3514">
            <v>-112.23</v>
          </cell>
          <cell r="AF3514" t="str">
            <v>Balance sheet</v>
          </cell>
        </row>
        <row r="3515">
          <cell r="D3515" t="str">
            <v>4</v>
          </cell>
          <cell r="M3515">
            <v>22.34</v>
          </cell>
          <cell r="AF3515" t="str">
            <v>P&amp;L</v>
          </cell>
        </row>
        <row r="3516">
          <cell r="D3516" t="str">
            <v>4</v>
          </cell>
          <cell r="M3516">
            <v>18.78</v>
          </cell>
          <cell r="AF3516" t="str">
            <v>P&amp;L</v>
          </cell>
        </row>
        <row r="3517">
          <cell r="D3517" t="str">
            <v>4</v>
          </cell>
          <cell r="M3517">
            <v>-41.12</v>
          </cell>
          <cell r="AF3517" t="str">
            <v>Balance sheet</v>
          </cell>
        </row>
        <row r="3518">
          <cell r="D3518" t="str">
            <v>4</v>
          </cell>
          <cell r="M3518">
            <v>22.45</v>
          </cell>
          <cell r="AF3518" t="str">
            <v>P&amp;L</v>
          </cell>
        </row>
        <row r="3519">
          <cell r="D3519" t="str">
            <v>4</v>
          </cell>
          <cell r="M3519">
            <v>15</v>
          </cell>
          <cell r="AF3519" t="str">
            <v>P&amp;L</v>
          </cell>
        </row>
        <row r="3520">
          <cell r="D3520" t="str">
            <v>4</v>
          </cell>
          <cell r="M3520">
            <v>-37.450000000000003</v>
          </cell>
          <cell r="AF3520" t="str">
            <v>Balance sheet</v>
          </cell>
        </row>
        <row r="3521">
          <cell r="D3521" t="str">
            <v>4</v>
          </cell>
          <cell r="M3521">
            <v>22.51</v>
          </cell>
          <cell r="AF3521" t="str">
            <v>P&amp;L</v>
          </cell>
        </row>
        <row r="3522">
          <cell r="D3522" t="str">
            <v>4</v>
          </cell>
          <cell r="M3522">
            <v>7.24</v>
          </cell>
          <cell r="AF3522" t="str">
            <v>P&amp;L</v>
          </cell>
        </row>
        <row r="3523">
          <cell r="D3523" t="str">
            <v>4</v>
          </cell>
          <cell r="M3523">
            <v>22.46</v>
          </cell>
          <cell r="AF3523" t="str">
            <v>P&amp;L</v>
          </cell>
        </row>
        <row r="3524">
          <cell r="D3524" t="str">
            <v>4</v>
          </cell>
          <cell r="M3524">
            <v>35</v>
          </cell>
          <cell r="AF3524" t="str">
            <v>P&amp;L</v>
          </cell>
        </row>
        <row r="3525">
          <cell r="D3525" t="str">
            <v>4</v>
          </cell>
          <cell r="M3525">
            <v>-87.21</v>
          </cell>
          <cell r="AF3525" t="str">
            <v>Balance sheet</v>
          </cell>
        </row>
        <row r="3526">
          <cell r="D3526" t="str">
            <v>4</v>
          </cell>
          <cell r="M3526">
            <v>13.52</v>
          </cell>
          <cell r="AF3526" t="str">
            <v>P&amp;L</v>
          </cell>
        </row>
        <row r="3527">
          <cell r="D3527" t="str">
            <v>4</v>
          </cell>
          <cell r="M3527">
            <v>-13.52</v>
          </cell>
          <cell r="AF3527" t="str">
            <v>Balance sheet</v>
          </cell>
        </row>
        <row r="3528">
          <cell r="D3528" t="str">
            <v>4</v>
          </cell>
          <cell r="M3528">
            <v>13.52</v>
          </cell>
          <cell r="AF3528" t="str">
            <v>P&amp;L</v>
          </cell>
        </row>
        <row r="3529">
          <cell r="D3529" t="str">
            <v>4</v>
          </cell>
          <cell r="M3529">
            <v>13.53</v>
          </cell>
          <cell r="AF3529" t="str">
            <v>P&amp;L</v>
          </cell>
        </row>
        <row r="3530">
          <cell r="D3530" t="str">
            <v>4</v>
          </cell>
          <cell r="M3530">
            <v>13.53</v>
          </cell>
          <cell r="AF3530" t="str">
            <v>P&amp;L</v>
          </cell>
        </row>
        <row r="3531">
          <cell r="D3531" t="str">
            <v>4</v>
          </cell>
          <cell r="M3531">
            <v>-40.58</v>
          </cell>
          <cell r="AF3531" t="str">
            <v>Balance sheet</v>
          </cell>
        </row>
        <row r="3532">
          <cell r="D3532" t="str">
            <v>4</v>
          </cell>
          <cell r="M3532">
            <v>13.56</v>
          </cell>
          <cell r="AF3532" t="str">
            <v>P&amp;L</v>
          </cell>
        </row>
        <row r="3533">
          <cell r="D3533" t="str">
            <v>4</v>
          </cell>
          <cell r="M3533">
            <v>15.07</v>
          </cell>
          <cell r="AF3533" t="str">
            <v>P&amp;L</v>
          </cell>
        </row>
        <row r="3534">
          <cell r="D3534" t="str">
            <v>4</v>
          </cell>
          <cell r="M3534">
            <v>-28.63</v>
          </cell>
          <cell r="AF3534" t="str">
            <v>Balance sheet</v>
          </cell>
        </row>
        <row r="3535">
          <cell r="D3535" t="str">
            <v>4</v>
          </cell>
          <cell r="M3535">
            <v>13.57</v>
          </cell>
          <cell r="AF3535" t="str">
            <v>P&amp;L</v>
          </cell>
        </row>
        <row r="3536">
          <cell r="D3536" t="str">
            <v>4</v>
          </cell>
          <cell r="M3536">
            <v>-13.57</v>
          </cell>
          <cell r="AF3536" t="str">
            <v>Balance sheet</v>
          </cell>
        </row>
        <row r="3537">
          <cell r="D3537" t="str">
            <v>4</v>
          </cell>
          <cell r="M3537">
            <v>13.52</v>
          </cell>
          <cell r="AF3537" t="str">
            <v>P&amp;L</v>
          </cell>
        </row>
        <row r="3538">
          <cell r="D3538" t="str">
            <v>4</v>
          </cell>
          <cell r="M3538">
            <v>13.54</v>
          </cell>
          <cell r="AF3538" t="str">
            <v>P&amp;L</v>
          </cell>
        </row>
        <row r="3539">
          <cell r="D3539" t="str">
            <v>4</v>
          </cell>
          <cell r="M3539">
            <v>13.54</v>
          </cell>
          <cell r="AF3539" t="str">
            <v>P&amp;L</v>
          </cell>
        </row>
        <row r="3540">
          <cell r="D3540" t="str">
            <v>4</v>
          </cell>
          <cell r="M3540">
            <v>13.54</v>
          </cell>
          <cell r="AF3540" t="str">
            <v>P&amp;L</v>
          </cell>
        </row>
        <row r="3541">
          <cell r="D3541" t="str">
            <v>4</v>
          </cell>
          <cell r="M3541">
            <v>15.04</v>
          </cell>
          <cell r="AF3541" t="str">
            <v>P&amp;L</v>
          </cell>
        </row>
        <row r="3542">
          <cell r="D3542" t="str">
            <v>4</v>
          </cell>
          <cell r="M3542">
            <v>15.04</v>
          </cell>
          <cell r="AF3542" t="str">
            <v>P&amp;L</v>
          </cell>
        </row>
        <row r="3543">
          <cell r="D3543" t="str">
            <v>4</v>
          </cell>
          <cell r="M3543">
            <v>-84.22</v>
          </cell>
          <cell r="AF3543" t="str">
            <v>Balance sheet</v>
          </cell>
        </row>
        <row r="3544">
          <cell r="D3544" t="str">
            <v>4</v>
          </cell>
          <cell r="M3544">
            <v>13.54</v>
          </cell>
          <cell r="AF3544" t="str">
            <v>P&amp;L</v>
          </cell>
        </row>
        <row r="3545">
          <cell r="D3545" t="str">
            <v>4</v>
          </cell>
          <cell r="M3545">
            <v>18.27</v>
          </cell>
          <cell r="AF3545" t="str">
            <v>P&amp;L</v>
          </cell>
        </row>
        <row r="3546">
          <cell r="D3546" t="str">
            <v>4</v>
          </cell>
          <cell r="M3546">
            <v>13.53</v>
          </cell>
          <cell r="AF3546" t="str">
            <v>P&amp;L</v>
          </cell>
        </row>
        <row r="3547">
          <cell r="D3547" t="str">
            <v>4</v>
          </cell>
          <cell r="M3547">
            <v>-45.34</v>
          </cell>
          <cell r="AF3547" t="str">
            <v>Balance sheet</v>
          </cell>
        </row>
        <row r="3548">
          <cell r="D3548" t="str">
            <v>4</v>
          </cell>
          <cell r="M3548">
            <v>13.52</v>
          </cell>
          <cell r="AF3548" t="str">
            <v>P&amp;L</v>
          </cell>
        </row>
        <row r="3549">
          <cell r="D3549" t="str">
            <v>4</v>
          </cell>
          <cell r="M3549">
            <v>15.03</v>
          </cell>
          <cell r="AF3549" t="str">
            <v>P&amp;L</v>
          </cell>
        </row>
        <row r="3550">
          <cell r="D3550" t="str">
            <v>4</v>
          </cell>
          <cell r="M3550">
            <v>-28.55</v>
          </cell>
          <cell r="AF3550" t="str">
            <v>Balance sheet</v>
          </cell>
        </row>
        <row r="3551">
          <cell r="D3551" t="str">
            <v>4</v>
          </cell>
          <cell r="M3551">
            <v>1.89</v>
          </cell>
          <cell r="AF3551" t="str">
            <v>P&amp;L</v>
          </cell>
        </row>
        <row r="3552">
          <cell r="D3552" t="str">
            <v>4</v>
          </cell>
          <cell r="M3552">
            <v>-1.89</v>
          </cell>
          <cell r="AF3552" t="str">
            <v>Balance sheet</v>
          </cell>
        </row>
        <row r="3553">
          <cell r="D3553" t="str">
            <v>4</v>
          </cell>
          <cell r="M3553">
            <v>2000000</v>
          </cell>
          <cell r="AF3553" t="str">
            <v>Balance sheet</v>
          </cell>
        </row>
        <row r="3554">
          <cell r="D3554" t="str">
            <v>4</v>
          </cell>
          <cell r="M3554">
            <v>-2000000</v>
          </cell>
          <cell r="AF3554" t="str">
            <v>Balance sheet</v>
          </cell>
        </row>
        <row r="3555">
          <cell r="D3555" t="str">
            <v>4</v>
          </cell>
          <cell r="M3555">
            <v>800000</v>
          </cell>
          <cell r="AF3555" t="str">
            <v>P&amp;L</v>
          </cell>
        </row>
        <row r="3556">
          <cell r="D3556" t="str">
            <v>4</v>
          </cell>
          <cell r="M3556">
            <v>-800000</v>
          </cell>
          <cell r="AF3556" t="str">
            <v>Balance sheet</v>
          </cell>
        </row>
        <row r="3557">
          <cell r="D3557" t="str">
            <v>4</v>
          </cell>
          <cell r="M3557">
            <v>187.49</v>
          </cell>
          <cell r="AF3557" t="str">
            <v>P&amp;L</v>
          </cell>
        </row>
        <row r="3558">
          <cell r="D3558" t="str">
            <v>4</v>
          </cell>
          <cell r="M3558">
            <v>-187.49</v>
          </cell>
          <cell r="AF3558" t="str">
            <v>Balance sheet</v>
          </cell>
        </row>
        <row r="3559">
          <cell r="D3559" t="str">
            <v>4</v>
          </cell>
          <cell r="M3559">
            <v>100.61</v>
          </cell>
          <cell r="AF3559" t="str">
            <v>P&amp;L</v>
          </cell>
        </row>
        <row r="3560">
          <cell r="D3560" t="str">
            <v>4</v>
          </cell>
          <cell r="M3560">
            <v>-100.61</v>
          </cell>
          <cell r="AF3560" t="str">
            <v>Balance sheet</v>
          </cell>
        </row>
        <row r="3561">
          <cell r="D3561" t="str">
            <v>4</v>
          </cell>
          <cell r="M3561">
            <v>87.57</v>
          </cell>
          <cell r="AF3561" t="str">
            <v>P&amp;L</v>
          </cell>
        </row>
        <row r="3562">
          <cell r="D3562" t="str">
            <v>4</v>
          </cell>
          <cell r="M3562">
            <v>-87.57</v>
          </cell>
          <cell r="AF3562" t="str">
            <v>Balance sheet</v>
          </cell>
        </row>
        <row r="3563">
          <cell r="D3563" t="str">
            <v>4</v>
          </cell>
          <cell r="M3563">
            <v>22.35</v>
          </cell>
          <cell r="AF3563" t="str">
            <v>P&amp;L</v>
          </cell>
        </row>
        <row r="3564">
          <cell r="D3564" t="str">
            <v>4</v>
          </cell>
          <cell r="M3564">
            <v>18.63</v>
          </cell>
          <cell r="AF3564" t="str">
            <v>P&amp;L</v>
          </cell>
        </row>
        <row r="3565">
          <cell r="D3565" t="str">
            <v>4</v>
          </cell>
          <cell r="M3565">
            <v>22.35</v>
          </cell>
          <cell r="AF3565" t="str">
            <v>P&amp;L</v>
          </cell>
        </row>
        <row r="3566">
          <cell r="D3566" t="str">
            <v>4</v>
          </cell>
          <cell r="M3566">
            <v>7.25</v>
          </cell>
          <cell r="AF3566" t="str">
            <v>P&amp;L</v>
          </cell>
        </row>
        <row r="3567">
          <cell r="D3567" t="str">
            <v>4</v>
          </cell>
          <cell r="M3567">
            <v>22.38</v>
          </cell>
          <cell r="AF3567" t="str">
            <v>P&amp;L</v>
          </cell>
        </row>
        <row r="3568">
          <cell r="D3568" t="str">
            <v>4</v>
          </cell>
          <cell r="M3568">
            <v>35</v>
          </cell>
          <cell r="AF3568" t="str">
            <v>P&amp;L</v>
          </cell>
        </row>
        <row r="3569">
          <cell r="D3569" t="str">
            <v>4</v>
          </cell>
          <cell r="M3569">
            <v>22.36</v>
          </cell>
          <cell r="AF3569" t="str">
            <v>P&amp;L</v>
          </cell>
        </row>
        <row r="3570">
          <cell r="D3570" t="str">
            <v>4</v>
          </cell>
          <cell r="M3570">
            <v>15</v>
          </cell>
          <cell r="AF3570" t="str">
            <v>P&amp;L</v>
          </cell>
        </row>
        <row r="3571">
          <cell r="D3571" t="str">
            <v>4</v>
          </cell>
          <cell r="M3571">
            <v>-165.32</v>
          </cell>
          <cell r="AF3571" t="str">
            <v>Balance sheet</v>
          </cell>
        </row>
        <row r="3572">
          <cell r="D3572" t="str">
            <v>4</v>
          </cell>
          <cell r="M3572">
            <v>22.3</v>
          </cell>
          <cell r="AF3572" t="str">
            <v>P&amp;L</v>
          </cell>
        </row>
        <row r="3573">
          <cell r="D3573" t="str">
            <v>4</v>
          </cell>
          <cell r="M3573">
            <v>18.670000000000002</v>
          </cell>
          <cell r="AF3573" t="str">
            <v>P&amp;L</v>
          </cell>
        </row>
        <row r="3574">
          <cell r="D3574" t="str">
            <v>4</v>
          </cell>
          <cell r="M3574">
            <v>22.34</v>
          </cell>
          <cell r="AF3574" t="str">
            <v>P&amp;L</v>
          </cell>
        </row>
        <row r="3575">
          <cell r="D3575" t="str">
            <v>4</v>
          </cell>
          <cell r="M3575">
            <v>15</v>
          </cell>
          <cell r="AF3575" t="str">
            <v>P&amp;L</v>
          </cell>
        </row>
        <row r="3576">
          <cell r="D3576" t="str">
            <v>4</v>
          </cell>
          <cell r="M3576">
            <v>-78.31</v>
          </cell>
          <cell r="AF3576" t="str">
            <v>Balance sheet</v>
          </cell>
        </row>
        <row r="3577">
          <cell r="D3577" t="str">
            <v>4</v>
          </cell>
          <cell r="M3577">
            <v>22.31</v>
          </cell>
          <cell r="AF3577" t="str">
            <v>P&amp;L</v>
          </cell>
        </row>
        <row r="3578">
          <cell r="D3578" t="str">
            <v>4</v>
          </cell>
          <cell r="M3578">
            <v>18.670000000000002</v>
          </cell>
          <cell r="AF3578" t="str">
            <v>P&amp;L</v>
          </cell>
        </row>
        <row r="3579">
          <cell r="D3579" t="str">
            <v>4</v>
          </cell>
          <cell r="M3579">
            <v>22.34</v>
          </cell>
          <cell r="AF3579" t="str">
            <v>P&amp;L</v>
          </cell>
        </row>
        <row r="3580">
          <cell r="D3580" t="str">
            <v>4</v>
          </cell>
          <cell r="M3580">
            <v>15</v>
          </cell>
          <cell r="AF3580" t="str">
            <v>P&amp;L</v>
          </cell>
        </row>
        <row r="3581">
          <cell r="D3581" t="str">
            <v>4</v>
          </cell>
          <cell r="M3581">
            <v>-78.319999999999993</v>
          </cell>
          <cell r="AF3581" t="str">
            <v>Balance sheet</v>
          </cell>
        </row>
        <row r="3582">
          <cell r="D3582" t="str">
            <v>4</v>
          </cell>
          <cell r="M3582">
            <v>9.99</v>
          </cell>
          <cell r="AF3582" t="str">
            <v>P&amp;L</v>
          </cell>
        </row>
        <row r="3583">
          <cell r="D3583" t="str">
            <v>4</v>
          </cell>
          <cell r="M3583">
            <v>-9.99</v>
          </cell>
          <cell r="AF3583" t="str">
            <v>Balance sheet</v>
          </cell>
        </row>
        <row r="3584">
          <cell r="D3584" t="str">
            <v>4</v>
          </cell>
          <cell r="M3584">
            <v>79242.39</v>
          </cell>
          <cell r="AF3584" t="str">
            <v>Balance sheet</v>
          </cell>
        </row>
        <row r="3585">
          <cell r="D3585" t="str">
            <v>4</v>
          </cell>
          <cell r="M3585">
            <v>-79242.39</v>
          </cell>
          <cell r="AF3585" t="str">
            <v>Balance sheet</v>
          </cell>
        </row>
        <row r="3586">
          <cell r="D3586" t="str">
            <v>4</v>
          </cell>
          <cell r="M3586">
            <v>22.27</v>
          </cell>
          <cell r="AF3586" t="str">
            <v>P&amp;L</v>
          </cell>
        </row>
        <row r="3587">
          <cell r="D3587" t="str">
            <v>4</v>
          </cell>
          <cell r="M3587">
            <v>15</v>
          </cell>
          <cell r="AF3587" t="str">
            <v>P&amp;L</v>
          </cell>
        </row>
        <row r="3588">
          <cell r="D3588" t="str">
            <v>4</v>
          </cell>
          <cell r="M3588">
            <v>22.26</v>
          </cell>
          <cell r="AF3588" t="str">
            <v>P&amp;L</v>
          </cell>
        </row>
        <row r="3589">
          <cell r="D3589" t="str">
            <v>4</v>
          </cell>
          <cell r="M3589">
            <v>15</v>
          </cell>
          <cell r="AF3589" t="str">
            <v>P&amp;L</v>
          </cell>
        </row>
        <row r="3590">
          <cell r="D3590" t="str">
            <v>4</v>
          </cell>
          <cell r="M3590">
            <v>-74.53</v>
          </cell>
          <cell r="AF3590" t="str">
            <v>Balance sheet</v>
          </cell>
        </row>
        <row r="3591">
          <cell r="D3591" t="str">
            <v>4</v>
          </cell>
          <cell r="M3591">
            <v>12.62</v>
          </cell>
          <cell r="AF3591" t="str">
            <v>P&amp;L</v>
          </cell>
        </row>
        <row r="3592">
          <cell r="D3592" t="str">
            <v>4</v>
          </cell>
          <cell r="M3592">
            <v>-12.62</v>
          </cell>
          <cell r="AF3592" t="str">
            <v>Balance sheet</v>
          </cell>
        </row>
        <row r="3593">
          <cell r="D3593" t="str">
            <v>4</v>
          </cell>
          <cell r="M3593">
            <v>22.3</v>
          </cell>
          <cell r="AF3593" t="str">
            <v>P&amp;L</v>
          </cell>
        </row>
        <row r="3594">
          <cell r="D3594" t="str">
            <v>4</v>
          </cell>
          <cell r="M3594">
            <v>15</v>
          </cell>
          <cell r="AF3594" t="str">
            <v>P&amp;L</v>
          </cell>
        </row>
        <row r="3595">
          <cell r="D3595" t="str">
            <v>4</v>
          </cell>
          <cell r="M3595">
            <v>-37.299999999999997</v>
          </cell>
          <cell r="AF3595" t="str">
            <v>Balance sheet</v>
          </cell>
        </row>
        <row r="3596">
          <cell r="D3596" t="str">
            <v>4</v>
          </cell>
          <cell r="M3596">
            <v>500000</v>
          </cell>
          <cell r="AF3596" t="str">
            <v>P&amp;L</v>
          </cell>
        </row>
        <row r="3597">
          <cell r="D3597" t="str">
            <v>4</v>
          </cell>
          <cell r="M3597">
            <v>-500000</v>
          </cell>
          <cell r="AF3597" t="str">
            <v>Balance sheet</v>
          </cell>
        </row>
        <row r="3598">
          <cell r="D3598" t="str">
            <v>4</v>
          </cell>
          <cell r="M3598">
            <v>22.32</v>
          </cell>
          <cell r="AF3598" t="str">
            <v>P&amp;L</v>
          </cell>
        </row>
        <row r="3599">
          <cell r="D3599" t="str">
            <v>4</v>
          </cell>
          <cell r="M3599">
            <v>18.73</v>
          </cell>
          <cell r="AF3599" t="str">
            <v>P&amp;L</v>
          </cell>
        </row>
        <row r="3600">
          <cell r="D3600" t="str">
            <v>4</v>
          </cell>
          <cell r="M3600">
            <v>-41.05</v>
          </cell>
          <cell r="AF3600" t="str">
            <v>Balance sheet</v>
          </cell>
        </row>
        <row r="3601">
          <cell r="D3601" t="str">
            <v>4</v>
          </cell>
          <cell r="M3601">
            <v>2.09</v>
          </cell>
          <cell r="AF3601" t="str">
            <v>P&amp;L</v>
          </cell>
        </row>
        <row r="3602">
          <cell r="D3602" t="str">
            <v>4</v>
          </cell>
          <cell r="M3602">
            <v>-2.09</v>
          </cell>
          <cell r="AF3602" t="str">
            <v>Balance sheet</v>
          </cell>
        </row>
        <row r="3603">
          <cell r="D3603" t="str">
            <v>4</v>
          </cell>
          <cell r="M3603">
            <v>22.29</v>
          </cell>
          <cell r="AF3603" t="str">
            <v>P&amp;L</v>
          </cell>
        </row>
        <row r="3604">
          <cell r="D3604" t="str">
            <v>4</v>
          </cell>
          <cell r="M3604">
            <v>15</v>
          </cell>
          <cell r="AF3604" t="str">
            <v>P&amp;L</v>
          </cell>
        </row>
        <row r="3605">
          <cell r="D3605" t="str">
            <v>4</v>
          </cell>
          <cell r="M3605">
            <v>-37.29</v>
          </cell>
          <cell r="AF3605" t="str">
            <v>Balance sheet</v>
          </cell>
        </row>
        <row r="3606">
          <cell r="D3606" t="str">
            <v>4</v>
          </cell>
          <cell r="M3606">
            <v>800000</v>
          </cell>
          <cell r="AF3606" t="str">
            <v>Balance sheet</v>
          </cell>
        </row>
        <row r="3607">
          <cell r="D3607" t="str">
            <v>4</v>
          </cell>
          <cell r="M3607">
            <v>-800000</v>
          </cell>
          <cell r="AF3607" t="str">
            <v>P&amp;L</v>
          </cell>
        </row>
        <row r="3608">
          <cell r="D3608" t="str">
            <v>4</v>
          </cell>
          <cell r="M3608">
            <v>500000</v>
          </cell>
          <cell r="AF3608" t="str">
            <v>Balance sheet</v>
          </cell>
        </row>
        <row r="3609">
          <cell r="D3609" t="str">
            <v>4</v>
          </cell>
          <cell r="M3609">
            <v>-500000</v>
          </cell>
          <cell r="AF3609" t="str">
            <v>P&amp;L</v>
          </cell>
        </row>
        <row r="3610">
          <cell r="D3610" t="str">
            <v>4</v>
          </cell>
          <cell r="M3610">
            <v>13.54</v>
          </cell>
          <cell r="AF3610" t="str">
            <v>P&amp;L</v>
          </cell>
        </row>
        <row r="3611">
          <cell r="D3611" t="str">
            <v>4</v>
          </cell>
          <cell r="M3611">
            <v>22.55</v>
          </cell>
          <cell r="AF3611" t="str">
            <v>P&amp;L</v>
          </cell>
        </row>
        <row r="3612">
          <cell r="D3612" t="str">
            <v>4</v>
          </cell>
          <cell r="M3612">
            <v>13.53</v>
          </cell>
          <cell r="AF3612" t="str">
            <v>P&amp;L</v>
          </cell>
        </row>
        <row r="3613">
          <cell r="D3613" t="str">
            <v>4</v>
          </cell>
          <cell r="M3613">
            <v>15.04</v>
          </cell>
          <cell r="AF3613" t="str">
            <v>P&amp;L</v>
          </cell>
        </row>
        <row r="3614">
          <cell r="D3614" t="str">
            <v>4</v>
          </cell>
          <cell r="M3614">
            <v>-64.66</v>
          </cell>
          <cell r="AF3614" t="str">
            <v>Balance sheet</v>
          </cell>
        </row>
        <row r="3615">
          <cell r="D3615" t="str">
            <v>4</v>
          </cell>
          <cell r="M3615">
            <v>38558.410000000003</v>
          </cell>
          <cell r="AF3615" t="str">
            <v>Balance sheet</v>
          </cell>
        </row>
        <row r="3616">
          <cell r="D3616" t="str">
            <v>4</v>
          </cell>
          <cell r="M3616">
            <v>-38558.410000000003</v>
          </cell>
          <cell r="AF3616" t="str">
            <v>Balance sheet</v>
          </cell>
        </row>
        <row r="3617">
          <cell r="D3617" t="str">
            <v>4</v>
          </cell>
          <cell r="M3617">
            <v>13.53</v>
          </cell>
          <cell r="AF3617" t="str">
            <v>P&amp;L</v>
          </cell>
        </row>
        <row r="3618">
          <cell r="D3618" t="str">
            <v>4</v>
          </cell>
          <cell r="M3618">
            <v>15.02</v>
          </cell>
          <cell r="AF3618" t="str">
            <v>P&amp;L</v>
          </cell>
        </row>
        <row r="3619">
          <cell r="D3619" t="str">
            <v>4</v>
          </cell>
          <cell r="M3619">
            <v>-28.55</v>
          </cell>
          <cell r="AF3619" t="str">
            <v>Balance sheet</v>
          </cell>
        </row>
        <row r="3620">
          <cell r="D3620" t="str">
            <v>4</v>
          </cell>
          <cell r="M3620">
            <v>13.47</v>
          </cell>
          <cell r="AF3620" t="str">
            <v>P&amp;L</v>
          </cell>
        </row>
        <row r="3621">
          <cell r="D3621" t="str">
            <v>4</v>
          </cell>
          <cell r="M3621">
            <v>13.46</v>
          </cell>
          <cell r="AF3621" t="str">
            <v>P&amp;L</v>
          </cell>
        </row>
        <row r="3622">
          <cell r="D3622" t="str">
            <v>4</v>
          </cell>
          <cell r="M3622">
            <v>-26.93</v>
          </cell>
          <cell r="AF3622" t="str">
            <v>Balance sheet</v>
          </cell>
        </row>
        <row r="3623">
          <cell r="D3623" t="str">
            <v>4</v>
          </cell>
          <cell r="M3623">
            <v>13.49</v>
          </cell>
          <cell r="AF3623" t="str">
            <v>P&amp;L</v>
          </cell>
        </row>
        <row r="3624">
          <cell r="D3624" t="str">
            <v>4</v>
          </cell>
          <cell r="M3624">
            <v>24.16</v>
          </cell>
          <cell r="AF3624" t="str">
            <v>P&amp;L</v>
          </cell>
        </row>
        <row r="3625">
          <cell r="D3625" t="str">
            <v>4</v>
          </cell>
          <cell r="M3625">
            <v>13.5</v>
          </cell>
          <cell r="AF3625" t="str">
            <v>P&amp;L</v>
          </cell>
        </row>
        <row r="3626">
          <cell r="D3626" t="str">
            <v>4</v>
          </cell>
          <cell r="M3626">
            <v>-51.15</v>
          </cell>
          <cell r="AF3626" t="str">
            <v>Balance sheet</v>
          </cell>
        </row>
        <row r="3627">
          <cell r="D3627" t="str">
            <v>4</v>
          </cell>
          <cell r="M3627">
            <v>850000</v>
          </cell>
          <cell r="AF3627" t="str">
            <v>Balance sheet</v>
          </cell>
        </row>
        <row r="3628">
          <cell r="D3628" t="str">
            <v>4</v>
          </cell>
          <cell r="M3628">
            <v>-850000</v>
          </cell>
          <cell r="AF3628" t="str">
            <v>P&amp;L</v>
          </cell>
        </row>
        <row r="3629">
          <cell r="D3629" t="str">
            <v>4</v>
          </cell>
          <cell r="M3629">
            <v>-20604</v>
          </cell>
          <cell r="AF3629" t="str">
            <v>P&amp;L</v>
          </cell>
        </row>
        <row r="3630">
          <cell r="D3630" t="str">
            <v>4</v>
          </cell>
          <cell r="M3630">
            <v>-1125</v>
          </cell>
          <cell r="AF3630" t="str">
            <v>P&amp;L</v>
          </cell>
        </row>
        <row r="3631">
          <cell r="D3631" t="str">
            <v>4</v>
          </cell>
          <cell r="M3631">
            <v>-3232</v>
          </cell>
          <cell r="AF3631" t="str">
            <v>P&amp;L</v>
          </cell>
        </row>
        <row r="3632">
          <cell r="D3632" t="str">
            <v>4</v>
          </cell>
          <cell r="M3632">
            <v>-2049</v>
          </cell>
          <cell r="AF3632" t="str">
            <v>P&amp;L</v>
          </cell>
        </row>
        <row r="3633">
          <cell r="D3633" t="str">
            <v>4</v>
          </cell>
          <cell r="M3633">
            <v>-11290</v>
          </cell>
          <cell r="AF3633" t="str">
            <v>P&amp;L</v>
          </cell>
        </row>
        <row r="3634">
          <cell r="D3634" t="str">
            <v>4</v>
          </cell>
          <cell r="M3634">
            <v>-5769</v>
          </cell>
          <cell r="AF3634" t="str">
            <v>P&amp;L</v>
          </cell>
        </row>
        <row r="3635">
          <cell r="D3635" t="str">
            <v>4</v>
          </cell>
          <cell r="M3635">
            <v>-8242</v>
          </cell>
          <cell r="AF3635" t="str">
            <v>P&amp;L</v>
          </cell>
        </row>
        <row r="3636">
          <cell r="D3636" t="str">
            <v>4</v>
          </cell>
          <cell r="M3636">
            <v>52311</v>
          </cell>
          <cell r="AF3636" t="str">
            <v>Balance sheet</v>
          </cell>
        </row>
        <row r="3637">
          <cell r="D3637" t="str">
            <v>4</v>
          </cell>
          <cell r="M3637">
            <v>29</v>
          </cell>
          <cell r="AF3637" t="str">
            <v>P&amp;L</v>
          </cell>
        </row>
        <row r="3638">
          <cell r="D3638" t="str">
            <v>4</v>
          </cell>
          <cell r="M3638">
            <v>-29</v>
          </cell>
          <cell r="AF3638" t="str">
            <v>Balance sheet</v>
          </cell>
        </row>
        <row r="3639">
          <cell r="D3639" t="str">
            <v>4</v>
          </cell>
          <cell r="M3639">
            <v>25</v>
          </cell>
          <cell r="AF3639" t="str">
            <v>P&amp;L</v>
          </cell>
        </row>
        <row r="3640">
          <cell r="D3640" t="str">
            <v>4</v>
          </cell>
          <cell r="M3640">
            <v>-25</v>
          </cell>
          <cell r="AF3640" t="str">
            <v>Balance sheet</v>
          </cell>
        </row>
        <row r="3641">
          <cell r="D3641" t="str">
            <v>4</v>
          </cell>
          <cell r="M3641">
            <v>-2874</v>
          </cell>
          <cell r="AF3641" t="str">
            <v>P&amp;L</v>
          </cell>
        </row>
        <row r="3642">
          <cell r="D3642" t="str">
            <v>4</v>
          </cell>
          <cell r="M3642">
            <v>2874</v>
          </cell>
          <cell r="AF3642" t="str">
            <v>Balance sheet</v>
          </cell>
        </row>
        <row r="3643">
          <cell r="D3643" t="str">
            <v>4</v>
          </cell>
          <cell r="M3643">
            <v>20139</v>
          </cell>
          <cell r="AF3643" t="str">
            <v>P&amp;L</v>
          </cell>
        </row>
        <row r="3644">
          <cell r="D3644" t="str">
            <v>4</v>
          </cell>
          <cell r="M3644">
            <v>-20139</v>
          </cell>
          <cell r="AF3644" t="str">
            <v>Balance sheet</v>
          </cell>
        </row>
        <row r="3645">
          <cell r="D3645" t="str">
            <v>4</v>
          </cell>
          <cell r="M3645">
            <v>41666.67</v>
          </cell>
          <cell r="AF3645" t="str">
            <v>P&amp;L</v>
          </cell>
        </row>
        <row r="3646">
          <cell r="D3646" t="str">
            <v>4</v>
          </cell>
          <cell r="M3646">
            <v>-41666.67</v>
          </cell>
          <cell r="AF3646" t="str">
            <v>Balance sheet</v>
          </cell>
        </row>
        <row r="3647">
          <cell r="D3647" t="str">
            <v>4</v>
          </cell>
          <cell r="M3647">
            <v>151515</v>
          </cell>
          <cell r="AF3647" t="str">
            <v>P&amp;L</v>
          </cell>
        </row>
        <row r="3648">
          <cell r="D3648" t="str">
            <v>4</v>
          </cell>
          <cell r="M3648">
            <v>-151515</v>
          </cell>
          <cell r="AF3648" t="str">
            <v>Balance sheet</v>
          </cell>
        </row>
        <row r="3649">
          <cell r="D3649" t="str">
            <v>4</v>
          </cell>
          <cell r="M3649">
            <v>176366.61</v>
          </cell>
          <cell r="AF3649" t="str">
            <v>Balance sheet</v>
          </cell>
        </row>
        <row r="3650">
          <cell r="D3650" t="str">
            <v>4</v>
          </cell>
          <cell r="M3650">
            <v>54070.44</v>
          </cell>
          <cell r="AF3650" t="str">
            <v>Balance sheet</v>
          </cell>
        </row>
        <row r="3651">
          <cell r="D3651" t="str">
            <v>11</v>
          </cell>
          <cell r="M3651">
            <v>10094</v>
          </cell>
          <cell r="AF3651" t="str">
            <v>P&amp;L</v>
          </cell>
        </row>
        <row r="3652">
          <cell r="D3652" t="str">
            <v>11</v>
          </cell>
          <cell r="M3652">
            <v>13806</v>
          </cell>
          <cell r="AF3652" t="str">
            <v>P&amp;L</v>
          </cell>
        </row>
        <row r="3653">
          <cell r="D3653" t="str">
            <v>4</v>
          </cell>
          <cell r="M3653">
            <v>-288046.31</v>
          </cell>
          <cell r="AF3653" t="str">
            <v>Balance sheet</v>
          </cell>
        </row>
        <row r="3654">
          <cell r="D3654" t="str">
            <v>4</v>
          </cell>
          <cell r="M3654">
            <v>7421.54</v>
          </cell>
          <cell r="AF3654" t="str">
            <v>P&amp;L</v>
          </cell>
        </row>
        <row r="3655">
          <cell r="D3655" t="str">
            <v>4</v>
          </cell>
          <cell r="M3655">
            <v>26130.23</v>
          </cell>
          <cell r="AF3655" t="str">
            <v>P&amp;L</v>
          </cell>
        </row>
        <row r="3656">
          <cell r="D3656" t="str">
            <v>4</v>
          </cell>
          <cell r="M3656">
            <v>-33551.769999999997</v>
          </cell>
          <cell r="AF3656" t="str">
            <v>Balance sheet</v>
          </cell>
        </row>
        <row r="3657">
          <cell r="D3657" t="str">
            <v>4</v>
          </cell>
          <cell r="M3657">
            <v>7800</v>
          </cell>
          <cell r="AF3657" t="str">
            <v>P&amp;L</v>
          </cell>
        </row>
        <row r="3658">
          <cell r="D3658" t="str">
            <v>4</v>
          </cell>
          <cell r="M3658">
            <v>-7800</v>
          </cell>
          <cell r="AF3658" t="str">
            <v>Balance sheet</v>
          </cell>
        </row>
        <row r="3659">
          <cell r="D3659" t="str">
            <v>4</v>
          </cell>
          <cell r="M3659">
            <v>500</v>
          </cell>
          <cell r="AF3659" t="str">
            <v>P&amp;L</v>
          </cell>
        </row>
        <row r="3660">
          <cell r="D3660" t="str">
            <v>4</v>
          </cell>
          <cell r="M3660">
            <v>-500</v>
          </cell>
          <cell r="AF3660" t="str">
            <v>Balance sheet</v>
          </cell>
        </row>
        <row r="3661">
          <cell r="D3661" t="str">
            <v>4</v>
          </cell>
          <cell r="M3661">
            <v>4000</v>
          </cell>
          <cell r="AF3661" t="str">
            <v>P&amp;L</v>
          </cell>
        </row>
        <row r="3662">
          <cell r="D3662" t="str">
            <v>4</v>
          </cell>
          <cell r="M3662">
            <v>-4000</v>
          </cell>
          <cell r="AF3662" t="str">
            <v>Balance sheet</v>
          </cell>
        </row>
        <row r="3663">
          <cell r="D3663" t="str">
            <v>11</v>
          </cell>
          <cell r="M3663">
            <v>17621</v>
          </cell>
          <cell r="AF3663" t="str">
            <v>P&amp;L</v>
          </cell>
        </row>
        <row r="3664">
          <cell r="D3664" t="str">
            <v>11</v>
          </cell>
          <cell r="M3664">
            <v>8448</v>
          </cell>
          <cell r="AF3664" t="str">
            <v>P&amp;L</v>
          </cell>
        </row>
        <row r="3665">
          <cell r="D3665" t="str">
            <v>4</v>
          </cell>
          <cell r="M3665">
            <v>-12000</v>
          </cell>
          <cell r="AF3665" t="str">
            <v>Balance sheet</v>
          </cell>
        </row>
        <row r="3666">
          <cell r="D3666" t="str">
            <v>4</v>
          </cell>
          <cell r="M3666">
            <v>6490</v>
          </cell>
          <cell r="AF3666" t="str">
            <v>P&amp;L</v>
          </cell>
        </row>
        <row r="3667">
          <cell r="D3667" t="str">
            <v>4</v>
          </cell>
          <cell r="M3667">
            <v>-6490</v>
          </cell>
          <cell r="AF3667" t="str">
            <v>Balance sheet</v>
          </cell>
        </row>
        <row r="3668">
          <cell r="D3668" t="str">
            <v>4</v>
          </cell>
          <cell r="M3668">
            <v>4650</v>
          </cell>
          <cell r="AF3668" t="str">
            <v>P&amp;L</v>
          </cell>
        </row>
        <row r="3669">
          <cell r="D3669" t="str">
            <v>4</v>
          </cell>
          <cell r="M3669">
            <v>-4650</v>
          </cell>
          <cell r="AF3669" t="str">
            <v>Balance sheet</v>
          </cell>
        </row>
        <row r="3670">
          <cell r="D3670" t="str">
            <v>4</v>
          </cell>
          <cell r="M3670">
            <v>-63617.04</v>
          </cell>
          <cell r="AF3670" t="str">
            <v>Balance sheet</v>
          </cell>
        </row>
        <row r="3671">
          <cell r="D3671" t="str">
            <v>4</v>
          </cell>
          <cell r="M3671">
            <v>63617.04</v>
          </cell>
          <cell r="AF3671" t="str">
            <v>Balance sheet</v>
          </cell>
        </row>
        <row r="3672">
          <cell r="D3672" t="str">
            <v>4</v>
          </cell>
          <cell r="M3672">
            <v>458408.56</v>
          </cell>
          <cell r="AF3672" t="str">
            <v>Balance sheet</v>
          </cell>
        </row>
        <row r="3673">
          <cell r="D3673" t="str">
            <v>4</v>
          </cell>
          <cell r="M3673">
            <v>-458408.56</v>
          </cell>
          <cell r="AF3673" t="str">
            <v>Balance sheet</v>
          </cell>
        </row>
        <row r="3674">
          <cell r="D3674" t="str">
            <v>4</v>
          </cell>
          <cell r="M3674">
            <v>7959.04</v>
          </cell>
          <cell r="AF3674" t="str">
            <v>Balance sheet</v>
          </cell>
        </row>
        <row r="3675">
          <cell r="D3675" t="str">
            <v>4</v>
          </cell>
          <cell r="M3675">
            <v>-7959.04</v>
          </cell>
          <cell r="AF3675" t="str">
            <v>P&amp;L</v>
          </cell>
        </row>
        <row r="3676">
          <cell r="D3676" t="str">
            <v>4</v>
          </cell>
          <cell r="M3676">
            <v>4142.87</v>
          </cell>
          <cell r="AF3676" t="str">
            <v>P&amp;L</v>
          </cell>
        </row>
        <row r="3677">
          <cell r="D3677" t="str">
            <v>4</v>
          </cell>
          <cell r="M3677">
            <v>1.27</v>
          </cell>
          <cell r="AF3677" t="str">
            <v>P&amp;L</v>
          </cell>
        </row>
        <row r="3678">
          <cell r="D3678" t="str">
            <v>4</v>
          </cell>
          <cell r="M3678">
            <v>-4144.1400000000003</v>
          </cell>
          <cell r="AF3678" t="str">
            <v>Balance sheet</v>
          </cell>
        </row>
        <row r="3679">
          <cell r="D3679" t="str">
            <v>4</v>
          </cell>
          <cell r="M3679">
            <v>4668.4799999999996</v>
          </cell>
          <cell r="AF3679" t="str">
            <v>Balance sheet</v>
          </cell>
        </row>
        <row r="3680">
          <cell r="D3680" t="str">
            <v>4</v>
          </cell>
          <cell r="M3680">
            <v>6220.8</v>
          </cell>
          <cell r="AF3680" t="str">
            <v>Balance sheet</v>
          </cell>
        </row>
        <row r="3681">
          <cell r="D3681" t="str">
            <v>4</v>
          </cell>
          <cell r="M3681">
            <v>-10889.28</v>
          </cell>
          <cell r="AF3681" t="str">
            <v>P&amp;L</v>
          </cell>
        </row>
        <row r="3682">
          <cell r="D3682" t="str">
            <v>4</v>
          </cell>
          <cell r="M3682">
            <v>-13800</v>
          </cell>
          <cell r="AF3682" t="str">
            <v>P&amp;L</v>
          </cell>
        </row>
        <row r="3683">
          <cell r="D3683" t="str">
            <v>4</v>
          </cell>
          <cell r="M3683">
            <v>-1104</v>
          </cell>
          <cell r="AF3683" t="str">
            <v>Balance sheet</v>
          </cell>
        </row>
        <row r="3684">
          <cell r="D3684" t="str">
            <v>4</v>
          </cell>
          <cell r="M3684">
            <v>14904</v>
          </cell>
          <cell r="AF3684" t="str">
            <v>Balance sheet</v>
          </cell>
        </row>
        <row r="3685">
          <cell r="D3685" t="str">
            <v>4</v>
          </cell>
          <cell r="M3685">
            <v>230471.59</v>
          </cell>
          <cell r="AF3685" t="str">
            <v>Balance sheet</v>
          </cell>
        </row>
        <row r="3686">
          <cell r="D3686" t="str">
            <v>11</v>
          </cell>
          <cell r="M3686">
            <v>7411</v>
          </cell>
          <cell r="AF3686" t="str">
            <v>P&amp;L</v>
          </cell>
        </row>
        <row r="3687">
          <cell r="D3687" t="str">
            <v>11</v>
          </cell>
          <cell r="M3687">
            <v>-9.98</v>
          </cell>
          <cell r="AF3687" t="str">
            <v>P&amp;L</v>
          </cell>
        </row>
        <row r="3688">
          <cell r="D3688" t="str">
            <v>4</v>
          </cell>
          <cell r="M3688">
            <v>40673.199999999997</v>
          </cell>
          <cell r="AF3688" t="str">
            <v>P&amp;L</v>
          </cell>
        </row>
        <row r="3689">
          <cell r="D3689" t="str">
            <v>4</v>
          </cell>
          <cell r="M3689">
            <v>-40673.199999999997</v>
          </cell>
          <cell r="AF3689" t="str">
            <v>Balance sheet</v>
          </cell>
        </row>
        <row r="3690">
          <cell r="D3690" t="str">
            <v>4</v>
          </cell>
          <cell r="M3690">
            <v>1380.82</v>
          </cell>
          <cell r="AF3690" t="str">
            <v>P&amp;L</v>
          </cell>
        </row>
        <row r="3691">
          <cell r="D3691" t="str">
            <v>4</v>
          </cell>
          <cell r="M3691">
            <v>815.05</v>
          </cell>
          <cell r="AF3691" t="str">
            <v>P&amp;L</v>
          </cell>
        </row>
        <row r="3692">
          <cell r="D3692" t="str">
            <v>4</v>
          </cell>
          <cell r="M3692">
            <v>2569.3200000000002</v>
          </cell>
          <cell r="AF3692" t="str">
            <v>P&amp;L</v>
          </cell>
        </row>
        <row r="3693">
          <cell r="D3693" t="str">
            <v>4</v>
          </cell>
          <cell r="M3693">
            <v>986.3</v>
          </cell>
          <cell r="AF3693" t="str">
            <v>P&amp;L</v>
          </cell>
        </row>
        <row r="3694">
          <cell r="D3694" t="str">
            <v>4</v>
          </cell>
          <cell r="M3694">
            <v>821.57</v>
          </cell>
          <cell r="AF3694" t="str">
            <v>P&amp;L</v>
          </cell>
        </row>
        <row r="3695">
          <cell r="D3695" t="str">
            <v>4</v>
          </cell>
          <cell r="M3695">
            <v>397.8</v>
          </cell>
          <cell r="AF3695" t="str">
            <v>P&amp;L</v>
          </cell>
        </row>
        <row r="3696">
          <cell r="D3696" t="str">
            <v>4</v>
          </cell>
          <cell r="M3696">
            <v>-6970.86</v>
          </cell>
          <cell r="AF3696" t="str">
            <v>Balance sheet</v>
          </cell>
        </row>
        <row r="3697">
          <cell r="D3697" t="str">
            <v>4</v>
          </cell>
          <cell r="M3697">
            <v>9843.5</v>
          </cell>
          <cell r="AF3697" t="str">
            <v>P&amp;L</v>
          </cell>
        </row>
        <row r="3698">
          <cell r="D3698" t="str">
            <v>4</v>
          </cell>
          <cell r="M3698">
            <v>9250.5</v>
          </cell>
          <cell r="AF3698" t="str">
            <v>P&amp;L</v>
          </cell>
        </row>
        <row r="3699">
          <cell r="D3699" t="str">
            <v>4</v>
          </cell>
          <cell r="M3699">
            <v>-19094</v>
          </cell>
          <cell r="AF3699" t="str">
            <v>Balance sheet</v>
          </cell>
        </row>
        <row r="3700">
          <cell r="D3700" t="str">
            <v>4</v>
          </cell>
          <cell r="M3700">
            <v>2867.48</v>
          </cell>
          <cell r="AF3700" t="str">
            <v>P&amp;L</v>
          </cell>
        </row>
        <row r="3701">
          <cell r="D3701" t="str">
            <v>4</v>
          </cell>
          <cell r="M3701">
            <v>229.4</v>
          </cell>
          <cell r="AF3701" t="str">
            <v>Balance sheet</v>
          </cell>
        </row>
        <row r="3702">
          <cell r="D3702" t="str">
            <v>4</v>
          </cell>
          <cell r="M3702">
            <v>-3096.88</v>
          </cell>
          <cell r="AF3702" t="str">
            <v>Balance sheet</v>
          </cell>
        </row>
        <row r="3703">
          <cell r="D3703" t="str">
            <v>4</v>
          </cell>
          <cell r="M3703">
            <v>43.87</v>
          </cell>
          <cell r="AF3703" t="str">
            <v>P&amp;L</v>
          </cell>
        </row>
        <row r="3704">
          <cell r="D3704" t="str">
            <v>4</v>
          </cell>
          <cell r="M3704">
            <v>54.06</v>
          </cell>
          <cell r="AF3704" t="str">
            <v>P&amp;L</v>
          </cell>
        </row>
        <row r="3705">
          <cell r="D3705" t="str">
            <v>4</v>
          </cell>
          <cell r="M3705">
            <v>67.39</v>
          </cell>
          <cell r="AF3705" t="str">
            <v>P&amp;L</v>
          </cell>
        </row>
        <row r="3706">
          <cell r="D3706" t="str">
            <v>4</v>
          </cell>
          <cell r="M3706">
            <v>53.91</v>
          </cell>
          <cell r="AF3706" t="str">
            <v>P&amp;L</v>
          </cell>
        </row>
        <row r="3707">
          <cell r="D3707" t="str">
            <v>4</v>
          </cell>
          <cell r="M3707">
            <v>7.53</v>
          </cell>
          <cell r="AF3707" t="str">
            <v>P&amp;L</v>
          </cell>
        </row>
        <row r="3708">
          <cell r="D3708" t="str">
            <v>4</v>
          </cell>
          <cell r="M3708">
            <v>20.97</v>
          </cell>
          <cell r="AF3708" t="str">
            <v>P&amp;L</v>
          </cell>
        </row>
        <row r="3709">
          <cell r="D3709" t="str">
            <v>4</v>
          </cell>
          <cell r="M3709">
            <v>138.36000000000001</v>
          </cell>
          <cell r="AF3709" t="str">
            <v>P&amp;L</v>
          </cell>
        </row>
        <row r="3710">
          <cell r="D3710" t="str">
            <v>4</v>
          </cell>
          <cell r="M3710">
            <v>97.69</v>
          </cell>
          <cell r="AF3710" t="str">
            <v>P&amp;L</v>
          </cell>
        </row>
        <row r="3711">
          <cell r="D3711" t="str">
            <v>4</v>
          </cell>
          <cell r="M3711">
            <v>24.26</v>
          </cell>
          <cell r="AF3711" t="str">
            <v>P&amp;L</v>
          </cell>
        </row>
        <row r="3712">
          <cell r="D3712" t="str">
            <v>4</v>
          </cell>
          <cell r="M3712">
            <v>507.95</v>
          </cell>
          <cell r="AF3712" t="str">
            <v>P&amp;L</v>
          </cell>
        </row>
        <row r="3713">
          <cell r="D3713" t="str">
            <v>4</v>
          </cell>
          <cell r="M3713">
            <v>15.28</v>
          </cell>
          <cell r="AF3713" t="str">
            <v>P&amp;L</v>
          </cell>
        </row>
        <row r="3714">
          <cell r="D3714" t="str">
            <v>4</v>
          </cell>
          <cell r="M3714">
            <v>9.48</v>
          </cell>
          <cell r="AF3714" t="str">
            <v>P&amp;L</v>
          </cell>
        </row>
        <row r="3715">
          <cell r="D3715" t="str">
            <v>4</v>
          </cell>
          <cell r="M3715">
            <v>291.58</v>
          </cell>
          <cell r="AF3715" t="str">
            <v>P&amp;L</v>
          </cell>
        </row>
        <row r="3716">
          <cell r="D3716" t="str">
            <v>11</v>
          </cell>
          <cell r="M3716">
            <v>-9.9700000000000006</v>
          </cell>
          <cell r="AF3716" t="str">
            <v>P&amp;L</v>
          </cell>
        </row>
        <row r="3717">
          <cell r="D3717" t="str">
            <v>4</v>
          </cell>
          <cell r="M3717">
            <v>-1773.23</v>
          </cell>
          <cell r="AF3717" t="str">
            <v>Balance sheet</v>
          </cell>
        </row>
        <row r="3718">
          <cell r="D3718" t="str">
            <v>4</v>
          </cell>
          <cell r="M3718">
            <v>117.41</v>
          </cell>
          <cell r="AF3718" t="str">
            <v>P&amp;L</v>
          </cell>
        </row>
        <row r="3719">
          <cell r="D3719" t="str">
            <v>4</v>
          </cell>
          <cell r="M3719">
            <v>67.45</v>
          </cell>
          <cell r="AF3719" t="str">
            <v>P&amp;L</v>
          </cell>
        </row>
        <row r="3720">
          <cell r="D3720" t="str">
            <v>4</v>
          </cell>
          <cell r="M3720">
            <v>3287.31</v>
          </cell>
          <cell r="AF3720" t="str">
            <v>P&amp;L</v>
          </cell>
        </row>
        <row r="3721">
          <cell r="D3721" t="str">
            <v>4</v>
          </cell>
          <cell r="M3721">
            <v>193.35</v>
          </cell>
          <cell r="AF3721" t="str">
            <v>P&amp;L</v>
          </cell>
        </row>
        <row r="3722">
          <cell r="D3722" t="str">
            <v>4</v>
          </cell>
          <cell r="M3722">
            <v>34.92</v>
          </cell>
          <cell r="AF3722" t="str">
            <v>P&amp;L</v>
          </cell>
        </row>
        <row r="3723">
          <cell r="D3723" t="str">
            <v>4</v>
          </cell>
          <cell r="M3723">
            <v>22.3</v>
          </cell>
          <cell r="AF3723" t="str">
            <v>P&amp;L</v>
          </cell>
        </row>
        <row r="3724">
          <cell r="D3724" t="str">
            <v>4</v>
          </cell>
          <cell r="M3724">
            <v>193.35</v>
          </cell>
          <cell r="AF3724" t="str">
            <v>P&amp;L</v>
          </cell>
        </row>
        <row r="3725">
          <cell r="D3725" t="str">
            <v>4</v>
          </cell>
          <cell r="M3725">
            <v>379.14</v>
          </cell>
          <cell r="AF3725" t="str">
            <v>P&amp;L</v>
          </cell>
        </row>
        <row r="3726">
          <cell r="D3726" t="str">
            <v>4</v>
          </cell>
          <cell r="M3726">
            <v>293.29000000000002</v>
          </cell>
          <cell r="AF3726" t="str">
            <v>P&amp;L</v>
          </cell>
        </row>
        <row r="3727">
          <cell r="D3727" t="str">
            <v>4</v>
          </cell>
          <cell r="M3727">
            <v>20.98</v>
          </cell>
          <cell r="AF3727" t="str">
            <v>P&amp;L</v>
          </cell>
        </row>
        <row r="3728">
          <cell r="D3728" t="str">
            <v>4</v>
          </cell>
          <cell r="M3728">
            <v>3.07</v>
          </cell>
          <cell r="AF3728" t="str">
            <v>P&amp;L</v>
          </cell>
        </row>
        <row r="3729">
          <cell r="D3729" t="str">
            <v>11</v>
          </cell>
          <cell r="M3729">
            <v>-17600</v>
          </cell>
          <cell r="AF3729" t="str">
            <v>P&amp;L</v>
          </cell>
        </row>
        <row r="3730">
          <cell r="D3730" t="str">
            <v>11</v>
          </cell>
          <cell r="M3730">
            <v>17600</v>
          </cell>
          <cell r="AF3730" t="str">
            <v>P&amp;L</v>
          </cell>
        </row>
        <row r="3731">
          <cell r="D3731" t="str">
            <v>4</v>
          </cell>
          <cell r="M3731">
            <v>-6154.36</v>
          </cell>
          <cell r="AF3731" t="str">
            <v>Balance sheet</v>
          </cell>
        </row>
        <row r="3732">
          <cell r="D3732" t="str">
            <v>4</v>
          </cell>
          <cell r="M3732">
            <v>425.18</v>
          </cell>
          <cell r="AF3732" t="str">
            <v>P&amp;L</v>
          </cell>
        </row>
        <row r="3733">
          <cell r="D3733" t="str">
            <v>4</v>
          </cell>
          <cell r="M3733">
            <v>11998.98</v>
          </cell>
          <cell r="AF3733" t="str">
            <v>P&amp;L</v>
          </cell>
        </row>
        <row r="3734">
          <cell r="D3734" t="str">
            <v>4</v>
          </cell>
          <cell r="M3734">
            <v>29.75</v>
          </cell>
          <cell r="AF3734" t="str">
            <v>Balance sheet</v>
          </cell>
        </row>
        <row r="3735">
          <cell r="D3735" t="str">
            <v>4</v>
          </cell>
          <cell r="M3735">
            <v>839.91</v>
          </cell>
          <cell r="AF3735" t="str">
            <v>Balance sheet</v>
          </cell>
        </row>
        <row r="3736">
          <cell r="D3736" t="str">
            <v>4</v>
          </cell>
          <cell r="M3736">
            <v>-13293.82</v>
          </cell>
          <cell r="AF3736" t="str">
            <v>Balance sheet</v>
          </cell>
        </row>
        <row r="3737">
          <cell r="D3737" t="str">
            <v>4</v>
          </cell>
          <cell r="M3737">
            <v>13293.82</v>
          </cell>
          <cell r="AF3737" t="str">
            <v>Balance sheet</v>
          </cell>
        </row>
        <row r="3738">
          <cell r="D3738" t="str">
            <v>4</v>
          </cell>
          <cell r="M3738">
            <v>-13293.82</v>
          </cell>
          <cell r="AF3738" t="str">
            <v>Balance sheet</v>
          </cell>
        </row>
        <row r="3739">
          <cell r="D3739" t="str">
            <v>4</v>
          </cell>
          <cell r="M3739">
            <v>6157.48</v>
          </cell>
          <cell r="AF3739" t="str">
            <v>P&amp;L</v>
          </cell>
        </row>
        <row r="3740">
          <cell r="D3740" t="str">
            <v>4</v>
          </cell>
          <cell r="M3740">
            <v>1823.55</v>
          </cell>
          <cell r="AF3740" t="str">
            <v>P&amp;L</v>
          </cell>
        </row>
        <row r="3741">
          <cell r="D3741" t="str">
            <v>4</v>
          </cell>
          <cell r="M3741">
            <v>1612.37</v>
          </cell>
          <cell r="AF3741" t="str">
            <v>P&amp;L</v>
          </cell>
        </row>
        <row r="3742">
          <cell r="D3742" t="str">
            <v>4</v>
          </cell>
          <cell r="M3742">
            <v>447.54</v>
          </cell>
          <cell r="AF3742" t="str">
            <v>P&amp;L</v>
          </cell>
        </row>
        <row r="3743">
          <cell r="D3743" t="str">
            <v>4</v>
          </cell>
          <cell r="M3743">
            <v>327.36</v>
          </cell>
          <cell r="AF3743" t="str">
            <v>P&amp;L</v>
          </cell>
        </row>
        <row r="3744">
          <cell r="D3744" t="str">
            <v>4</v>
          </cell>
          <cell r="M3744">
            <v>26.5</v>
          </cell>
          <cell r="AF3744" t="str">
            <v>P&amp;L</v>
          </cell>
        </row>
        <row r="3745">
          <cell r="D3745" t="str">
            <v>4</v>
          </cell>
          <cell r="M3745">
            <v>39.950000000000003</v>
          </cell>
          <cell r="AF3745" t="str">
            <v>P&amp;L</v>
          </cell>
        </row>
        <row r="3746">
          <cell r="D3746" t="str">
            <v>4</v>
          </cell>
          <cell r="M3746">
            <v>10517.8</v>
          </cell>
          <cell r="AF3746" t="str">
            <v>P&amp;L</v>
          </cell>
        </row>
        <row r="3747">
          <cell r="D3747" t="str">
            <v>4</v>
          </cell>
          <cell r="M3747">
            <v>2319.44</v>
          </cell>
          <cell r="AF3747" t="str">
            <v>P&amp;L</v>
          </cell>
        </row>
        <row r="3748">
          <cell r="D3748" t="str">
            <v>4</v>
          </cell>
          <cell r="M3748">
            <v>940.34</v>
          </cell>
          <cell r="AF3748" t="str">
            <v>P&amp;L</v>
          </cell>
        </row>
        <row r="3749">
          <cell r="D3749" t="str">
            <v>4</v>
          </cell>
          <cell r="M3749">
            <v>33.44</v>
          </cell>
          <cell r="AF3749" t="str">
            <v>P&amp;L</v>
          </cell>
        </row>
        <row r="3750">
          <cell r="D3750" t="str">
            <v>4</v>
          </cell>
          <cell r="M3750">
            <v>1915.14</v>
          </cell>
          <cell r="AF3750" t="str">
            <v>P&amp;L</v>
          </cell>
        </row>
        <row r="3751">
          <cell r="D3751" t="str">
            <v>4</v>
          </cell>
          <cell r="M3751">
            <v>19.670000000000002</v>
          </cell>
          <cell r="AF3751" t="str">
            <v>P&amp;L</v>
          </cell>
        </row>
        <row r="3752">
          <cell r="D3752" t="str">
            <v>4</v>
          </cell>
          <cell r="M3752">
            <v>4892.8599999999997</v>
          </cell>
          <cell r="AF3752" t="str">
            <v>P&amp;L</v>
          </cell>
        </row>
        <row r="3753">
          <cell r="D3753" t="str">
            <v>4</v>
          </cell>
          <cell r="M3753">
            <v>938.41</v>
          </cell>
          <cell r="AF3753" t="str">
            <v>P&amp;L</v>
          </cell>
        </row>
        <row r="3754">
          <cell r="D3754" t="str">
            <v>4</v>
          </cell>
          <cell r="M3754">
            <v>1644.45</v>
          </cell>
          <cell r="AF3754" t="str">
            <v>P&amp;L</v>
          </cell>
        </row>
        <row r="3755">
          <cell r="D3755" t="str">
            <v>4</v>
          </cell>
          <cell r="M3755">
            <v>575.45000000000005</v>
          </cell>
          <cell r="AF3755" t="str">
            <v>P&amp;L</v>
          </cell>
        </row>
        <row r="3756">
          <cell r="D3756" t="str">
            <v>4</v>
          </cell>
          <cell r="M3756">
            <v>2287.39</v>
          </cell>
          <cell r="AF3756" t="str">
            <v>P&amp;L</v>
          </cell>
        </row>
        <row r="3757">
          <cell r="D3757" t="str">
            <v>4</v>
          </cell>
          <cell r="M3757">
            <v>57.68</v>
          </cell>
          <cell r="AF3757" t="str">
            <v>P&amp;L</v>
          </cell>
        </row>
        <row r="3758">
          <cell r="D3758" t="str">
            <v>4</v>
          </cell>
          <cell r="M3758">
            <v>395.38</v>
          </cell>
          <cell r="AF3758" t="str">
            <v>P&amp;L</v>
          </cell>
        </row>
        <row r="3759">
          <cell r="D3759" t="str">
            <v>4</v>
          </cell>
          <cell r="M3759">
            <v>52.83</v>
          </cell>
          <cell r="AF3759" t="str">
            <v>P&amp;L</v>
          </cell>
        </row>
        <row r="3760">
          <cell r="D3760" t="str">
            <v>4</v>
          </cell>
          <cell r="M3760">
            <v>126.86</v>
          </cell>
          <cell r="AF3760" t="str">
            <v>P&amp;L</v>
          </cell>
        </row>
        <row r="3761">
          <cell r="D3761" t="str">
            <v>4</v>
          </cell>
          <cell r="M3761">
            <v>1752.8</v>
          </cell>
          <cell r="AF3761" t="str">
            <v>P&amp;L</v>
          </cell>
        </row>
        <row r="3762">
          <cell r="D3762" t="str">
            <v>4</v>
          </cell>
          <cell r="M3762">
            <v>-38904.69</v>
          </cell>
          <cell r="AF3762" t="str">
            <v>Balance sheet</v>
          </cell>
        </row>
        <row r="3763">
          <cell r="D3763" t="str">
            <v>4</v>
          </cell>
          <cell r="M3763">
            <v>-6157.48</v>
          </cell>
          <cell r="AF3763" t="str">
            <v>P&amp;L</v>
          </cell>
        </row>
        <row r="3764">
          <cell r="D3764" t="str">
            <v>4</v>
          </cell>
          <cell r="M3764">
            <v>-1823.55</v>
          </cell>
          <cell r="AF3764" t="str">
            <v>P&amp;L</v>
          </cell>
        </row>
        <row r="3765">
          <cell r="D3765" t="str">
            <v>4</v>
          </cell>
          <cell r="M3765">
            <v>-1612.37</v>
          </cell>
          <cell r="AF3765" t="str">
            <v>P&amp;L</v>
          </cell>
        </row>
        <row r="3766">
          <cell r="D3766" t="str">
            <v>4</v>
          </cell>
          <cell r="M3766">
            <v>-447.54</v>
          </cell>
          <cell r="AF3766" t="str">
            <v>P&amp;L</v>
          </cell>
        </row>
        <row r="3767">
          <cell r="D3767" t="str">
            <v>4</v>
          </cell>
          <cell r="M3767">
            <v>-327.36</v>
          </cell>
          <cell r="AF3767" t="str">
            <v>P&amp;L</v>
          </cell>
        </row>
        <row r="3768">
          <cell r="D3768" t="str">
            <v>4</v>
          </cell>
          <cell r="M3768">
            <v>-26.5</v>
          </cell>
          <cell r="AF3768" t="str">
            <v>P&amp;L</v>
          </cell>
        </row>
        <row r="3769">
          <cell r="D3769" t="str">
            <v>4</v>
          </cell>
          <cell r="M3769">
            <v>-39.950000000000003</v>
          </cell>
          <cell r="AF3769" t="str">
            <v>P&amp;L</v>
          </cell>
        </row>
        <row r="3770">
          <cell r="D3770" t="str">
            <v>4</v>
          </cell>
          <cell r="M3770">
            <v>-10517.8</v>
          </cell>
          <cell r="AF3770" t="str">
            <v>P&amp;L</v>
          </cell>
        </row>
        <row r="3771">
          <cell r="D3771" t="str">
            <v>4</v>
          </cell>
          <cell r="M3771">
            <v>-2319.44</v>
          </cell>
          <cell r="AF3771" t="str">
            <v>P&amp;L</v>
          </cell>
        </row>
        <row r="3772">
          <cell r="D3772" t="str">
            <v>4</v>
          </cell>
          <cell r="M3772">
            <v>-940.34</v>
          </cell>
          <cell r="AF3772" t="str">
            <v>P&amp;L</v>
          </cell>
        </row>
        <row r="3773">
          <cell r="D3773" t="str">
            <v>4</v>
          </cell>
          <cell r="M3773">
            <v>-33.44</v>
          </cell>
          <cell r="AF3773" t="str">
            <v>P&amp;L</v>
          </cell>
        </row>
        <row r="3774">
          <cell r="D3774" t="str">
            <v>4</v>
          </cell>
          <cell r="M3774">
            <v>-1915.14</v>
          </cell>
          <cell r="AF3774" t="str">
            <v>P&amp;L</v>
          </cell>
        </row>
        <row r="3775">
          <cell r="D3775" t="str">
            <v>4</v>
          </cell>
          <cell r="M3775">
            <v>-19.670000000000002</v>
          </cell>
          <cell r="AF3775" t="str">
            <v>P&amp;L</v>
          </cell>
        </row>
        <row r="3776">
          <cell r="D3776" t="str">
            <v>4</v>
          </cell>
          <cell r="M3776">
            <v>-4892.8599999999997</v>
          </cell>
          <cell r="AF3776" t="str">
            <v>P&amp;L</v>
          </cell>
        </row>
        <row r="3777">
          <cell r="D3777" t="str">
            <v>4</v>
          </cell>
          <cell r="M3777">
            <v>-938.41</v>
          </cell>
          <cell r="AF3777" t="str">
            <v>P&amp;L</v>
          </cell>
        </row>
        <row r="3778">
          <cell r="D3778" t="str">
            <v>4</v>
          </cell>
          <cell r="M3778">
            <v>-1644.45</v>
          </cell>
          <cell r="AF3778" t="str">
            <v>P&amp;L</v>
          </cell>
        </row>
        <row r="3779">
          <cell r="D3779" t="str">
            <v>4</v>
          </cell>
          <cell r="M3779">
            <v>-575.45000000000005</v>
          </cell>
          <cell r="AF3779" t="str">
            <v>P&amp;L</v>
          </cell>
        </row>
        <row r="3780">
          <cell r="D3780" t="str">
            <v>4</v>
          </cell>
          <cell r="M3780">
            <v>-2287.39</v>
          </cell>
          <cell r="AF3780" t="str">
            <v>P&amp;L</v>
          </cell>
        </row>
        <row r="3781">
          <cell r="D3781" t="str">
            <v>4</v>
          </cell>
          <cell r="M3781">
            <v>-57.68</v>
          </cell>
          <cell r="AF3781" t="str">
            <v>P&amp;L</v>
          </cell>
        </row>
        <row r="3782">
          <cell r="D3782" t="str">
            <v>4</v>
          </cell>
          <cell r="M3782">
            <v>-395.38</v>
          </cell>
          <cell r="AF3782" t="str">
            <v>P&amp;L</v>
          </cell>
        </row>
        <row r="3783">
          <cell r="D3783" t="str">
            <v>4</v>
          </cell>
          <cell r="M3783">
            <v>-52.83</v>
          </cell>
          <cell r="AF3783" t="str">
            <v>P&amp;L</v>
          </cell>
        </row>
        <row r="3784">
          <cell r="D3784" t="str">
            <v>4</v>
          </cell>
          <cell r="M3784">
            <v>-126.86</v>
          </cell>
          <cell r="AF3784" t="str">
            <v>P&amp;L</v>
          </cell>
        </row>
        <row r="3785">
          <cell r="D3785" t="str">
            <v>4</v>
          </cell>
          <cell r="M3785">
            <v>-1752.8</v>
          </cell>
          <cell r="AF3785" t="str">
            <v>P&amp;L</v>
          </cell>
        </row>
        <row r="3786">
          <cell r="D3786" t="str">
            <v>4</v>
          </cell>
          <cell r="M3786">
            <v>38904.69</v>
          </cell>
          <cell r="AF3786" t="str">
            <v>Balance sheet</v>
          </cell>
        </row>
        <row r="3787">
          <cell r="D3787" t="str">
            <v>4</v>
          </cell>
          <cell r="M3787">
            <v>-13293.82</v>
          </cell>
          <cell r="AF3787" t="str">
            <v>P&amp;L</v>
          </cell>
        </row>
        <row r="3788">
          <cell r="D3788" t="str">
            <v>4</v>
          </cell>
          <cell r="M3788">
            <v>13293.82</v>
          </cell>
          <cell r="AF3788" t="str">
            <v>Balance sheet</v>
          </cell>
        </row>
        <row r="3789">
          <cell r="D3789" t="str">
            <v>4</v>
          </cell>
          <cell r="M3789">
            <v>422.51</v>
          </cell>
          <cell r="AF3789" t="str">
            <v>P&amp;L</v>
          </cell>
        </row>
        <row r="3790">
          <cell r="D3790" t="str">
            <v>4</v>
          </cell>
          <cell r="M3790">
            <v>367.84</v>
          </cell>
          <cell r="AF3790" t="str">
            <v>P&amp;L</v>
          </cell>
        </row>
        <row r="3791">
          <cell r="D3791" t="str">
            <v>4</v>
          </cell>
          <cell r="M3791">
            <v>282.88</v>
          </cell>
          <cell r="AF3791" t="str">
            <v>P&amp;L</v>
          </cell>
        </row>
        <row r="3792">
          <cell r="D3792" t="str">
            <v>4</v>
          </cell>
          <cell r="M3792">
            <v>24.09</v>
          </cell>
          <cell r="AF3792" t="str">
            <v>P&amp;L</v>
          </cell>
        </row>
        <row r="3793">
          <cell r="D3793" t="str">
            <v>4</v>
          </cell>
          <cell r="M3793">
            <v>27.43</v>
          </cell>
          <cell r="AF3793" t="str">
            <v>P&amp;L</v>
          </cell>
        </row>
        <row r="3794">
          <cell r="D3794" t="str">
            <v>4</v>
          </cell>
          <cell r="M3794">
            <v>876.3</v>
          </cell>
          <cell r="AF3794" t="str">
            <v>P&amp;L</v>
          </cell>
        </row>
        <row r="3795">
          <cell r="D3795" t="str">
            <v>4</v>
          </cell>
          <cell r="M3795">
            <v>48.08</v>
          </cell>
          <cell r="AF3795" t="str">
            <v>P&amp;L</v>
          </cell>
        </row>
        <row r="3796">
          <cell r="D3796" t="str">
            <v>4</v>
          </cell>
          <cell r="M3796">
            <v>912.23</v>
          </cell>
          <cell r="AF3796" t="str">
            <v>P&amp;L</v>
          </cell>
        </row>
        <row r="3797">
          <cell r="D3797" t="str">
            <v>4</v>
          </cell>
          <cell r="M3797">
            <v>745.44</v>
          </cell>
          <cell r="AF3797" t="str">
            <v>P&amp;L</v>
          </cell>
        </row>
        <row r="3798">
          <cell r="D3798" t="str">
            <v>4</v>
          </cell>
          <cell r="M3798">
            <v>281.77999999999997</v>
          </cell>
          <cell r="AF3798" t="str">
            <v>P&amp;L</v>
          </cell>
        </row>
        <row r="3799">
          <cell r="D3799" t="str">
            <v>4</v>
          </cell>
          <cell r="M3799">
            <v>37.1</v>
          </cell>
          <cell r="AF3799" t="str">
            <v>P&amp;L</v>
          </cell>
        </row>
        <row r="3800">
          <cell r="D3800" t="str">
            <v>4</v>
          </cell>
          <cell r="M3800">
            <v>1444.68</v>
          </cell>
          <cell r="AF3800" t="str">
            <v>P&amp;L</v>
          </cell>
        </row>
        <row r="3801">
          <cell r="D3801" t="str">
            <v>4</v>
          </cell>
          <cell r="M3801">
            <v>2077.5</v>
          </cell>
          <cell r="AF3801" t="str">
            <v>P&amp;L</v>
          </cell>
        </row>
        <row r="3802">
          <cell r="D3802" t="str">
            <v>4</v>
          </cell>
          <cell r="M3802">
            <v>478.45</v>
          </cell>
          <cell r="AF3802" t="str">
            <v>P&amp;L</v>
          </cell>
        </row>
        <row r="3803">
          <cell r="D3803" t="str">
            <v>4</v>
          </cell>
          <cell r="M3803">
            <v>1960.25</v>
          </cell>
          <cell r="AF3803" t="str">
            <v>P&amp;L</v>
          </cell>
        </row>
        <row r="3804">
          <cell r="D3804" t="str">
            <v>4</v>
          </cell>
          <cell r="M3804">
            <v>6364.3</v>
          </cell>
          <cell r="AF3804" t="str">
            <v>P&amp;L</v>
          </cell>
        </row>
        <row r="3805">
          <cell r="D3805" t="str">
            <v>4</v>
          </cell>
          <cell r="M3805">
            <v>8963.77</v>
          </cell>
          <cell r="AF3805" t="str">
            <v>P&amp;L</v>
          </cell>
        </row>
        <row r="3806">
          <cell r="D3806" t="str">
            <v>4</v>
          </cell>
          <cell r="M3806">
            <v>142.41999999999999</v>
          </cell>
          <cell r="AF3806" t="str">
            <v>P&amp;L</v>
          </cell>
        </row>
        <row r="3807">
          <cell r="D3807" t="str">
            <v>4</v>
          </cell>
          <cell r="M3807">
            <v>190.19</v>
          </cell>
          <cell r="AF3807" t="str">
            <v>P&amp;L</v>
          </cell>
        </row>
        <row r="3808">
          <cell r="D3808" t="str">
            <v>4</v>
          </cell>
          <cell r="M3808">
            <v>68.599999999999994</v>
          </cell>
          <cell r="AF3808" t="str">
            <v>P&amp;L</v>
          </cell>
        </row>
        <row r="3809">
          <cell r="D3809" t="str">
            <v>4</v>
          </cell>
          <cell r="M3809">
            <v>7.85</v>
          </cell>
          <cell r="AF3809" t="str">
            <v>P&amp;L</v>
          </cell>
        </row>
        <row r="3810">
          <cell r="D3810" t="str">
            <v>4</v>
          </cell>
          <cell r="M3810">
            <v>4354.01</v>
          </cell>
          <cell r="AF3810" t="str">
            <v>P&amp;L</v>
          </cell>
        </row>
        <row r="3811">
          <cell r="D3811" t="str">
            <v>4</v>
          </cell>
          <cell r="M3811">
            <v>392.29</v>
          </cell>
          <cell r="AF3811" t="str">
            <v>P&amp;L</v>
          </cell>
        </row>
        <row r="3812">
          <cell r="D3812" t="str">
            <v>4</v>
          </cell>
          <cell r="M3812">
            <v>69.930000000000007</v>
          </cell>
          <cell r="AF3812" t="str">
            <v>P&amp;L</v>
          </cell>
        </row>
        <row r="3813">
          <cell r="D3813" t="str">
            <v>4</v>
          </cell>
          <cell r="M3813">
            <v>-30539.919999999998</v>
          </cell>
          <cell r="AF3813" t="str">
            <v>Balance sheet</v>
          </cell>
        </row>
        <row r="3814">
          <cell r="D3814" t="str">
            <v>4</v>
          </cell>
          <cell r="M3814">
            <v>6171.32</v>
          </cell>
          <cell r="AF3814" t="str">
            <v>P&amp;L</v>
          </cell>
        </row>
        <row r="3815">
          <cell r="D3815" t="str">
            <v>4</v>
          </cell>
          <cell r="M3815">
            <v>3115.44</v>
          </cell>
          <cell r="AF3815" t="str">
            <v>P&amp;L</v>
          </cell>
        </row>
        <row r="3816">
          <cell r="D3816" t="str">
            <v>4</v>
          </cell>
          <cell r="M3816">
            <v>4796.09</v>
          </cell>
          <cell r="AF3816" t="str">
            <v>P&amp;L</v>
          </cell>
        </row>
        <row r="3817">
          <cell r="D3817" t="str">
            <v>4</v>
          </cell>
          <cell r="M3817">
            <v>3821.94</v>
          </cell>
          <cell r="AF3817" t="str">
            <v>P&amp;L</v>
          </cell>
        </row>
        <row r="3818">
          <cell r="D3818" t="str">
            <v>4</v>
          </cell>
          <cell r="M3818">
            <v>7884.41</v>
          </cell>
          <cell r="AF3818" t="str">
            <v>P&amp;L</v>
          </cell>
        </row>
        <row r="3819">
          <cell r="D3819" t="str">
            <v>4</v>
          </cell>
          <cell r="M3819">
            <v>14323.36</v>
          </cell>
          <cell r="AF3819" t="str">
            <v>P&amp;L</v>
          </cell>
        </row>
        <row r="3820">
          <cell r="D3820" t="str">
            <v>4</v>
          </cell>
          <cell r="M3820">
            <v>57655.8</v>
          </cell>
          <cell r="AF3820" t="str">
            <v>P&amp;L</v>
          </cell>
        </row>
        <row r="3821">
          <cell r="D3821" t="str">
            <v>4</v>
          </cell>
          <cell r="M3821">
            <v>10049.36</v>
          </cell>
          <cell r="AF3821" t="str">
            <v>P&amp;L</v>
          </cell>
        </row>
        <row r="3822">
          <cell r="D3822" t="str">
            <v>4</v>
          </cell>
          <cell r="M3822">
            <v>31803.279999999999</v>
          </cell>
          <cell r="AF3822" t="str">
            <v>P&amp;L</v>
          </cell>
        </row>
        <row r="3823">
          <cell r="D3823" t="str">
            <v>4</v>
          </cell>
          <cell r="M3823">
            <v>4871.18</v>
          </cell>
          <cell r="AF3823" t="str">
            <v>P&amp;L</v>
          </cell>
        </row>
        <row r="3824">
          <cell r="D3824" t="str">
            <v>4</v>
          </cell>
          <cell r="M3824">
            <v>17635.79</v>
          </cell>
          <cell r="AF3824" t="str">
            <v>P&amp;L</v>
          </cell>
        </row>
        <row r="3825">
          <cell r="D3825" t="str">
            <v>4</v>
          </cell>
          <cell r="M3825">
            <v>27535.45</v>
          </cell>
          <cell r="AF3825" t="str">
            <v>P&amp;L</v>
          </cell>
        </row>
        <row r="3826">
          <cell r="D3826" t="str">
            <v>4</v>
          </cell>
          <cell r="M3826">
            <v>38910.31</v>
          </cell>
          <cell r="AF3826" t="str">
            <v>P&amp;L</v>
          </cell>
        </row>
        <row r="3827">
          <cell r="D3827" t="str">
            <v>4</v>
          </cell>
          <cell r="M3827">
            <v>20689.45</v>
          </cell>
          <cell r="AF3827" t="str">
            <v>P&amp;L</v>
          </cell>
        </row>
        <row r="3828">
          <cell r="D3828" t="str">
            <v>4</v>
          </cell>
          <cell r="M3828">
            <v>50741.59</v>
          </cell>
          <cell r="AF3828" t="str">
            <v>P&amp;L</v>
          </cell>
        </row>
        <row r="3829">
          <cell r="D3829" t="str">
            <v>4</v>
          </cell>
          <cell r="M3829">
            <v>35469.69</v>
          </cell>
          <cell r="AF3829" t="str">
            <v>P&amp;L</v>
          </cell>
        </row>
        <row r="3830">
          <cell r="D3830" t="str">
            <v>4</v>
          </cell>
          <cell r="M3830">
            <v>2023.38</v>
          </cell>
          <cell r="AF3830" t="str">
            <v>P&amp;L</v>
          </cell>
        </row>
        <row r="3831">
          <cell r="D3831" t="str">
            <v>4</v>
          </cell>
          <cell r="M3831">
            <v>30600.12</v>
          </cell>
          <cell r="AF3831" t="str">
            <v>P&amp;L</v>
          </cell>
        </row>
        <row r="3832">
          <cell r="D3832" t="str">
            <v>4</v>
          </cell>
          <cell r="M3832">
            <v>-117482.21</v>
          </cell>
          <cell r="AF3832" t="str">
            <v>P&amp;L</v>
          </cell>
        </row>
        <row r="3833">
          <cell r="D3833" t="str">
            <v>4</v>
          </cell>
          <cell r="M3833">
            <v>-22719.65</v>
          </cell>
          <cell r="AF3833" t="str">
            <v>P&amp;L</v>
          </cell>
        </row>
        <row r="3834">
          <cell r="D3834" t="str">
            <v>4</v>
          </cell>
          <cell r="M3834">
            <v>-227896.1</v>
          </cell>
          <cell r="AF3834" t="str">
            <v>Balance sheet</v>
          </cell>
        </row>
        <row r="3835">
          <cell r="D3835" t="str">
            <v>4</v>
          </cell>
          <cell r="M3835">
            <v>19669.52</v>
          </cell>
          <cell r="AF3835" t="str">
            <v>P&amp;L</v>
          </cell>
        </row>
        <row r="3836">
          <cell r="D3836" t="str">
            <v>4</v>
          </cell>
          <cell r="M3836">
            <v>8619.59</v>
          </cell>
          <cell r="AF3836" t="str">
            <v>P&amp;L</v>
          </cell>
        </row>
        <row r="3837">
          <cell r="D3837" t="str">
            <v>4</v>
          </cell>
          <cell r="M3837">
            <v>15739.66</v>
          </cell>
          <cell r="AF3837" t="str">
            <v>P&amp;L</v>
          </cell>
        </row>
        <row r="3838">
          <cell r="D3838" t="str">
            <v>4</v>
          </cell>
          <cell r="M3838">
            <v>11239.88</v>
          </cell>
          <cell r="AF3838" t="str">
            <v>P&amp;L</v>
          </cell>
        </row>
        <row r="3839">
          <cell r="D3839" t="str">
            <v>4</v>
          </cell>
          <cell r="M3839">
            <v>26267.89</v>
          </cell>
          <cell r="AF3839" t="str">
            <v>P&amp;L</v>
          </cell>
        </row>
        <row r="3840">
          <cell r="D3840" t="str">
            <v>4</v>
          </cell>
          <cell r="M3840">
            <v>38806.949999999997</v>
          </cell>
          <cell r="AF3840" t="str">
            <v>P&amp;L</v>
          </cell>
        </row>
        <row r="3841">
          <cell r="D3841" t="str">
            <v>4</v>
          </cell>
          <cell r="M3841">
            <v>128124.99</v>
          </cell>
          <cell r="AF3841" t="str">
            <v>P&amp;L</v>
          </cell>
        </row>
        <row r="3842">
          <cell r="D3842" t="str">
            <v>4</v>
          </cell>
          <cell r="M3842">
            <v>31694.81</v>
          </cell>
          <cell r="AF3842" t="str">
            <v>P&amp;L</v>
          </cell>
        </row>
        <row r="3843">
          <cell r="D3843" t="str">
            <v>4</v>
          </cell>
          <cell r="M3843">
            <v>40936</v>
          </cell>
          <cell r="AF3843" t="str">
            <v>P&amp;L</v>
          </cell>
        </row>
        <row r="3844">
          <cell r="D3844" t="str">
            <v>4</v>
          </cell>
          <cell r="M3844">
            <v>15335.73</v>
          </cell>
          <cell r="AF3844" t="str">
            <v>P&amp;L</v>
          </cell>
        </row>
        <row r="3845">
          <cell r="D3845" t="str">
            <v>4</v>
          </cell>
          <cell r="M3845">
            <v>40785.97</v>
          </cell>
          <cell r="AF3845" t="str">
            <v>P&amp;L</v>
          </cell>
        </row>
        <row r="3846">
          <cell r="D3846" t="str">
            <v>4</v>
          </cell>
          <cell r="M3846">
            <v>23274.880000000001</v>
          </cell>
          <cell r="AF3846" t="str">
            <v>P&amp;L</v>
          </cell>
        </row>
        <row r="3847">
          <cell r="D3847" t="str">
            <v>4</v>
          </cell>
          <cell r="M3847">
            <v>66416.88</v>
          </cell>
          <cell r="AF3847" t="str">
            <v>P&amp;L</v>
          </cell>
        </row>
        <row r="3848">
          <cell r="D3848" t="str">
            <v>4</v>
          </cell>
          <cell r="M3848">
            <v>60209.14</v>
          </cell>
          <cell r="AF3848" t="str">
            <v>P&amp;L</v>
          </cell>
        </row>
        <row r="3849">
          <cell r="D3849" t="str">
            <v>4</v>
          </cell>
          <cell r="M3849">
            <v>23105.14</v>
          </cell>
          <cell r="AF3849" t="str">
            <v>P&amp;L</v>
          </cell>
        </row>
        <row r="3850">
          <cell r="D3850" t="str">
            <v>4</v>
          </cell>
          <cell r="M3850">
            <v>100203.14</v>
          </cell>
          <cell r="AF3850" t="str">
            <v>P&amp;L</v>
          </cell>
        </row>
        <row r="3851">
          <cell r="D3851" t="str">
            <v>4</v>
          </cell>
          <cell r="M3851">
            <v>59986.65</v>
          </cell>
          <cell r="AF3851" t="str">
            <v>P&amp;L</v>
          </cell>
        </row>
        <row r="3852">
          <cell r="D3852" t="str">
            <v>4</v>
          </cell>
          <cell r="M3852">
            <v>5689.71</v>
          </cell>
          <cell r="AF3852" t="str">
            <v>P&amp;L</v>
          </cell>
        </row>
        <row r="3853">
          <cell r="D3853" t="str">
            <v>4</v>
          </cell>
          <cell r="M3853">
            <v>24259.09</v>
          </cell>
          <cell r="AF3853" t="str">
            <v>P&amp;L</v>
          </cell>
        </row>
        <row r="3854">
          <cell r="D3854" t="str">
            <v>4</v>
          </cell>
          <cell r="M3854">
            <v>899.28</v>
          </cell>
          <cell r="AF3854" t="str">
            <v>P&amp;L</v>
          </cell>
        </row>
        <row r="3855">
          <cell r="D3855" t="str">
            <v>4</v>
          </cell>
          <cell r="M3855">
            <v>1748.35</v>
          </cell>
          <cell r="AF3855" t="str">
            <v>P&amp;L</v>
          </cell>
        </row>
        <row r="3856">
          <cell r="D3856" t="str">
            <v>4</v>
          </cell>
          <cell r="M3856">
            <v>224.82</v>
          </cell>
          <cell r="AF3856" t="str">
            <v>P&amp;L</v>
          </cell>
        </row>
        <row r="3857">
          <cell r="D3857" t="str">
            <v>4</v>
          </cell>
          <cell r="M3857">
            <v>1498.8</v>
          </cell>
          <cell r="AF3857" t="str">
            <v>P&amp;L</v>
          </cell>
        </row>
        <row r="3858">
          <cell r="D3858" t="str">
            <v>4</v>
          </cell>
          <cell r="M3858">
            <v>4946.04</v>
          </cell>
          <cell r="AF3858" t="str">
            <v>P&amp;L</v>
          </cell>
        </row>
        <row r="3859">
          <cell r="D3859" t="str">
            <v>4</v>
          </cell>
          <cell r="M3859">
            <v>10662.47</v>
          </cell>
          <cell r="AF3859" t="str">
            <v>P&amp;L</v>
          </cell>
        </row>
        <row r="3860">
          <cell r="D3860" t="str">
            <v>4</v>
          </cell>
          <cell r="M3860">
            <v>1798.56</v>
          </cell>
          <cell r="AF3860" t="str">
            <v>P&amp;L</v>
          </cell>
        </row>
        <row r="3861">
          <cell r="D3861" t="str">
            <v>4</v>
          </cell>
          <cell r="M3861">
            <v>899.28</v>
          </cell>
          <cell r="AF3861" t="str">
            <v>P&amp;L</v>
          </cell>
        </row>
        <row r="3862">
          <cell r="D3862" t="str">
            <v>4</v>
          </cell>
          <cell r="M3862">
            <v>899.28</v>
          </cell>
          <cell r="AF3862" t="str">
            <v>P&amp;L</v>
          </cell>
        </row>
        <row r="3863">
          <cell r="D3863" t="str">
            <v>4</v>
          </cell>
          <cell r="M3863">
            <v>899.28</v>
          </cell>
          <cell r="AF3863" t="str">
            <v>P&amp;L</v>
          </cell>
        </row>
        <row r="3864">
          <cell r="D3864" t="str">
            <v>4</v>
          </cell>
          <cell r="M3864">
            <v>2697.84</v>
          </cell>
          <cell r="AF3864" t="str">
            <v>P&amp;L</v>
          </cell>
        </row>
        <row r="3865">
          <cell r="D3865" t="str">
            <v>4</v>
          </cell>
          <cell r="M3865">
            <v>4565.3500000000004</v>
          </cell>
          <cell r="AF3865" t="str">
            <v>P&amp;L</v>
          </cell>
        </row>
        <row r="3866">
          <cell r="D3866" t="str">
            <v>4</v>
          </cell>
          <cell r="M3866">
            <v>1997.9</v>
          </cell>
          <cell r="AF3866" t="str">
            <v>P&amp;L</v>
          </cell>
        </row>
        <row r="3867">
          <cell r="D3867" t="str">
            <v>4</v>
          </cell>
          <cell r="M3867">
            <v>1498.8</v>
          </cell>
          <cell r="AF3867" t="str">
            <v>P&amp;L</v>
          </cell>
        </row>
        <row r="3868">
          <cell r="D3868" t="str">
            <v>4</v>
          </cell>
          <cell r="M3868">
            <v>2547.96</v>
          </cell>
          <cell r="AF3868" t="str">
            <v>P&amp;L</v>
          </cell>
        </row>
        <row r="3869">
          <cell r="D3869" t="str">
            <v>4</v>
          </cell>
          <cell r="M3869">
            <v>5711.18</v>
          </cell>
          <cell r="AF3869" t="str">
            <v>P&amp;L</v>
          </cell>
        </row>
        <row r="3870">
          <cell r="D3870" t="str">
            <v>4</v>
          </cell>
          <cell r="M3870">
            <v>899.28</v>
          </cell>
          <cell r="AF3870" t="str">
            <v>P&amp;L</v>
          </cell>
        </row>
        <row r="3871">
          <cell r="D3871" t="str">
            <v>4</v>
          </cell>
          <cell r="M3871">
            <v>1953.69</v>
          </cell>
          <cell r="AF3871" t="str">
            <v>P&amp;L</v>
          </cell>
        </row>
        <row r="3872">
          <cell r="D3872" t="str">
            <v>4</v>
          </cell>
          <cell r="M3872">
            <v>16.86</v>
          </cell>
          <cell r="AF3872" t="str">
            <v>P&amp;L</v>
          </cell>
        </row>
        <row r="3873">
          <cell r="D3873" t="str">
            <v>4</v>
          </cell>
          <cell r="M3873">
            <v>16.86</v>
          </cell>
          <cell r="AF3873" t="str">
            <v>P&amp;L</v>
          </cell>
        </row>
        <row r="3874">
          <cell r="D3874" t="str">
            <v>4</v>
          </cell>
          <cell r="M3874">
            <v>8.43</v>
          </cell>
          <cell r="AF3874" t="str">
            <v>P&amp;L</v>
          </cell>
        </row>
        <row r="3875">
          <cell r="D3875" t="str">
            <v>4</v>
          </cell>
          <cell r="M3875">
            <v>15.92</v>
          </cell>
          <cell r="AF3875" t="str">
            <v>P&amp;L</v>
          </cell>
        </row>
        <row r="3876">
          <cell r="D3876" t="str">
            <v>4</v>
          </cell>
          <cell r="M3876">
            <v>25.29</v>
          </cell>
          <cell r="AF3876" t="str">
            <v>P&amp;L</v>
          </cell>
        </row>
        <row r="3877">
          <cell r="D3877" t="str">
            <v>4</v>
          </cell>
          <cell r="M3877">
            <v>16.86</v>
          </cell>
          <cell r="AF3877" t="str">
            <v>P&amp;L</v>
          </cell>
        </row>
        <row r="3878">
          <cell r="D3878" t="str">
            <v>4</v>
          </cell>
          <cell r="M3878">
            <v>50.58</v>
          </cell>
          <cell r="AF3878" t="str">
            <v>P&amp;L</v>
          </cell>
        </row>
        <row r="3879">
          <cell r="D3879" t="str">
            <v>4</v>
          </cell>
          <cell r="M3879">
            <v>33.72</v>
          </cell>
          <cell r="AF3879" t="str">
            <v>P&amp;L</v>
          </cell>
        </row>
        <row r="3880">
          <cell r="D3880" t="str">
            <v>4</v>
          </cell>
          <cell r="M3880">
            <v>25.29</v>
          </cell>
          <cell r="AF3880" t="str">
            <v>P&amp;L</v>
          </cell>
        </row>
        <row r="3881">
          <cell r="D3881" t="str">
            <v>4</v>
          </cell>
          <cell r="M3881">
            <v>8.43</v>
          </cell>
          <cell r="AF3881" t="str">
            <v>P&amp;L</v>
          </cell>
        </row>
        <row r="3882">
          <cell r="D3882" t="str">
            <v>4</v>
          </cell>
          <cell r="M3882">
            <v>8.43</v>
          </cell>
          <cell r="AF3882" t="str">
            <v>P&amp;L</v>
          </cell>
        </row>
        <row r="3883">
          <cell r="D3883" t="str">
            <v>4</v>
          </cell>
          <cell r="M3883">
            <v>25.29</v>
          </cell>
          <cell r="AF3883" t="str">
            <v>P&amp;L</v>
          </cell>
        </row>
        <row r="3884">
          <cell r="D3884" t="str">
            <v>4</v>
          </cell>
          <cell r="M3884">
            <v>59.02</v>
          </cell>
          <cell r="AF3884" t="str">
            <v>P&amp;L</v>
          </cell>
        </row>
        <row r="3885">
          <cell r="D3885" t="str">
            <v>4</v>
          </cell>
          <cell r="M3885">
            <v>33.72</v>
          </cell>
          <cell r="AF3885" t="str">
            <v>P&amp;L</v>
          </cell>
        </row>
        <row r="3886">
          <cell r="D3886" t="str">
            <v>4</v>
          </cell>
          <cell r="M3886">
            <v>24.36</v>
          </cell>
          <cell r="AF3886" t="str">
            <v>P&amp;L</v>
          </cell>
        </row>
        <row r="3887">
          <cell r="D3887" t="str">
            <v>4</v>
          </cell>
          <cell r="M3887">
            <v>62.76</v>
          </cell>
          <cell r="AF3887" t="str">
            <v>P&amp;L</v>
          </cell>
        </row>
        <row r="3888">
          <cell r="D3888" t="str">
            <v>4</v>
          </cell>
          <cell r="M3888">
            <v>59.02</v>
          </cell>
          <cell r="AF3888" t="str">
            <v>P&amp;L</v>
          </cell>
        </row>
        <row r="3889">
          <cell r="D3889" t="str">
            <v>4</v>
          </cell>
          <cell r="M3889">
            <v>8.43</v>
          </cell>
          <cell r="AF3889" t="str">
            <v>P&amp;L</v>
          </cell>
        </row>
        <row r="3890">
          <cell r="D3890" t="str">
            <v>4</v>
          </cell>
          <cell r="M3890">
            <v>16.86</v>
          </cell>
          <cell r="AF3890" t="str">
            <v>P&amp;L</v>
          </cell>
        </row>
        <row r="3891">
          <cell r="D3891" t="str">
            <v>4</v>
          </cell>
          <cell r="M3891">
            <v>2.25</v>
          </cell>
          <cell r="AF3891" t="str">
            <v>P&amp;L</v>
          </cell>
        </row>
        <row r="3892">
          <cell r="D3892" t="str">
            <v>4</v>
          </cell>
          <cell r="M3892">
            <v>16.86</v>
          </cell>
          <cell r="AF3892" t="str">
            <v>P&amp;L</v>
          </cell>
        </row>
        <row r="3893">
          <cell r="D3893" t="str">
            <v>4</v>
          </cell>
          <cell r="M3893">
            <v>22.48</v>
          </cell>
          <cell r="AF3893" t="str">
            <v>P&amp;L</v>
          </cell>
        </row>
        <row r="3894">
          <cell r="D3894" t="str">
            <v>4</v>
          </cell>
          <cell r="M3894">
            <v>1.1200000000000001</v>
          </cell>
          <cell r="AF3894" t="str">
            <v>P&amp;L</v>
          </cell>
        </row>
        <row r="3895">
          <cell r="D3895" t="str">
            <v>4</v>
          </cell>
          <cell r="M3895">
            <v>13.49</v>
          </cell>
          <cell r="AF3895" t="str">
            <v>P&amp;L</v>
          </cell>
        </row>
        <row r="3896">
          <cell r="D3896" t="str">
            <v>4</v>
          </cell>
          <cell r="M3896">
            <v>71.94</v>
          </cell>
          <cell r="AF3896" t="str">
            <v>P&amp;L</v>
          </cell>
        </row>
        <row r="3897">
          <cell r="D3897" t="str">
            <v>4</v>
          </cell>
          <cell r="M3897">
            <v>4.5</v>
          </cell>
          <cell r="AF3897" t="str">
            <v>P&amp;L</v>
          </cell>
        </row>
        <row r="3898">
          <cell r="D3898" t="str">
            <v>4</v>
          </cell>
          <cell r="M3898">
            <v>24.73</v>
          </cell>
          <cell r="AF3898" t="str">
            <v>P&amp;L</v>
          </cell>
        </row>
        <row r="3899">
          <cell r="D3899" t="str">
            <v>4</v>
          </cell>
          <cell r="M3899">
            <v>2.25</v>
          </cell>
          <cell r="AF3899" t="str">
            <v>P&amp;L</v>
          </cell>
        </row>
        <row r="3900">
          <cell r="D3900" t="str">
            <v>4</v>
          </cell>
          <cell r="M3900">
            <v>22.48</v>
          </cell>
          <cell r="AF3900" t="str">
            <v>P&amp;L</v>
          </cell>
        </row>
        <row r="3901">
          <cell r="D3901" t="str">
            <v>4</v>
          </cell>
          <cell r="M3901">
            <v>6.74</v>
          </cell>
          <cell r="AF3901" t="str">
            <v>P&amp;L</v>
          </cell>
        </row>
        <row r="3902">
          <cell r="D3902" t="str">
            <v>4</v>
          </cell>
          <cell r="M3902">
            <v>24.73</v>
          </cell>
          <cell r="AF3902" t="str">
            <v>P&amp;L</v>
          </cell>
        </row>
        <row r="3903">
          <cell r="D3903" t="str">
            <v>4</v>
          </cell>
          <cell r="M3903">
            <v>26.98</v>
          </cell>
          <cell r="AF3903" t="str">
            <v>P&amp;L</v>
          </cell>
        </row>
        <row r="3904">
          <cell r="D3904" t="str">
            <v>4</v>
          </cell>
          <cell r="M3904">
            <v>1.1200000000000001</v>
          </cell>
          <cell r="AF3904" t="str">
            <v>P&amp;L</v>
          </cell>
        </row>
        <row r="3905">
          <cell r="D3905" t="str">
            <v>4</v>
          </cell>
          <cell r="M3905">
            <v>75.69</v>
          </cell>
          <cell r="AF3905" t="str">
            <v>P&amp;L</v>
          </cell>
        </row>
        <row r="3906">
          <cell r="D3906" t="str">
            <v>4</v>
          </cell>
          <cell r="M3906">
            <v>56.21</v>
          </cell>
          <cell r="AF3906" t="str">
            <v>P&amp;L</v>
          </cell>
        </row>
        <row r="3907">
          <cell r="D3907" t="str">
            <v>4</v>
          </cell>
          <cell r="M3907">
            <v>8.99</v>
          </cell>
          <cell r="AF3907" t="str">
            <v>P&amp;L</v>
          </cell>
        </row>
        <row r="3908">
          <cell r="D3908" t="str">
            <v>4</v>
          </cell>
          <cell r="M3908">
            <v>55.46</v>
          </cell>
          <cell r="AF3908" t="str">
            <v>P&amp;L</v>
          </cell>
        </row>
        <row r="3909">
          <cell r="D3909" t="str">
            <v>4</v>
          </cell>
          <cell r="M3909">
            <v>764.39</v>
          </cell>
          <cell r="AF3909" t="str">
            <v>P&amp;L</v>
          </cell>
        </row>
        <row r="3910">
          <cell r="D3910" t="str">
            <v>4</v>
          </cell>
          <cell r="M3910">
            <v>1486.81</v>
          </cell>
          <cell r="AF3910" t="str">
            <v>P&amp;L</v>
          </cell>
        </row>
        <row r="3911">
          <cell r="D3911" t="str">
            <v>4</v>
          </cell>
          <cell r="M3911">
            <v>179.86</v>
          </cell>
          <cell r="AF3911" t="str">
            <v>P&amp;L</v>
          </cell>
        </row>
        <row r="3912">
          <cell r="D3912" t="str">
            <v>4</v>
          </cell>
          <cell r="M3912">
            <v>1273.98</v>
          </cell>
          <cell r="AF3912" t="str">
            <v>P&amp;L</v>
          </cell>
        </row>
        <row r="3913">
          <cell r="D3913" t="str">
            <v>4</v>
          </cell>
          <cell r="M3913">
            <v>4204.1400000000003</v>
          </cell>
          <cell r="AF3913" t="str">
            <v>P&amp;L</v>
          </cell>
        </row>
        <row r="3914">
          <cell r="D3914" t="str">
            <v>4</v>
          </cell>
          <cell r="M3914">
            <v>9064</v>
          </cell>
          <cell r="AF3914" t="str">
            <v>P&amp;L</v>
          </cell>
        </row>
        <row r="3915">
          <cell r="D3915" t="str">
            <v>4</v>
          </cell>
          <cell r="M3915">
            <v>1528.78</v>
          </cell>
          <cell r="AF3915" t="str">
            <v>P&amp;L</v>
          </cell>
        </row>
        <row r="3916">
          <cell r="D3916" t="str">
            <v>4</v>
          </cell>
          <cell r="M3916">
            <v>764.39</v>
          </cell>
          <cell r="AF3916" t="str">
            <v>P&amp;L</v>
          </cell>
        </row>
        <row r="3917">
          <cell r="D3917" t="str">
            <v>4</v>
          </cell>
          <cell r="M3917">
            <v>764.39</v>
          </cell>
          <cell r="AF3917" t="str">
            <v>P&amp;L</v>
          </cell>
        </row>
        <row r="3918">
          <cell r="D3918" t="str">
            <v>4</v>
          </cell>
          <cell r="M3918">
            <v>764.39</v>
          </cell>
          <cell r="AF3918" t="str">
            <v>P&amp;L</v>
          </cell>
        </row>
        <row r="3919">
          <cell r="D3919" t="str">
            <v>4</v>
          </cell>
          <cell r="M3919">
            <v>2293.17</v>
          </cell>
          <cell r="AF3919" t="str">
            <v>P&amp;L</v>
          </cell>
        </row>
        <row r="3920">
          <cell r="D3920" t="str">
            <v>4</v>
          </cell>
          <cell r="M3920">
            <v>3881.15</v>
          </cell>
          <cell r="AF3920" t="str">
            <v>P&amp;L</v>
          </cell>
        </row>
        <row r="3921">
          <cell r="D3921" t="str">
            <v>4</v>
          </cell>
          <cell r="M3921">
            <v>1698.14</v>
          </cell>
          <cell r="AF3921" t="str">
            <v>P&amp;L</v>
          </cell>
        </row>
        <row r="3922">
          <cell r="D3922" t="str">
            <v>4</v>
          </cell>
          <cell r="M3922">
            <v>1273.98</v>
          </cell>
          <cell r="AF3922" t="str">
            <v>P&amp;L</v>
          </cell>
        </row>
        <row r="3923">
          <cell r="D3923" t="str">
            <v>4</v>
          </cell>
          <cell r="M3923">
            <v>2143.29</v>
          </cell>
          <cell r="AF3923" t="str">
            <v>P&amp;L</v>
          </cell>
        </row>
        <row r="3924">
          <cell r="D3924" t="str">
            <v>4</v>
          </cell>
          <cell r="M3924">
            <v>4855.37</v>
          </cell>
          <cell r="AF3924" t="str">
            <v>P&amp;L</v>
          </cell>
        </row>
        <row r="3925">
          <cell r="D3925" t="str">
            <v>4</v>
          </cell>
          <cell r="M3925">
            <v>764.39</v>
          </cell>
          <cell r="AF3925" t="str">
            <v>P&amp;L</v>
          </cell>
        </row>
        <row r="3926">
          <cell r="D3926" t="str">
            <v>4</v>
          </cell>
          <cell r="M3926">
            <v>1661.42</v>
          </cell>
          <cell r="AF3926" t="str">
            <v>P&amp;L</v>
          </cell>
        </row>
        <row r="3927">
          <cell r="D3927" t="str">
            <v>4</v>
          </cell>
          <cell r="M3927">
            <v>1963.53</v>
          </cell>
          <cell r="AF3927" t="str">
            <v>P&amp;L</v>
          </cell>
        </row>
        <row r="3928">
          <cell r="D3928" t="str">
            <v>4</v>
          </cell>
          <cell r="M3928">
            <v>-828997.5</v>
          </cell>
          <cell r="AF3928" t="str">
            <v>P&amp;L</v>
          </cell>
        </row>
        <row r="3929">
          <cell r="D3929" t="str">
            <v>4</v>
          </cell>
          <cell r="M3929">
            <v>-12779.7</v>
          </cell>
          <cell r="AF3929" t="str">
            <v>P&amp;L</v>
          </cell>
        </row>
        <row r="3930">
          <cell r="D3930" t="str">
            <v>4</v>
          </cell>
          <cell r="M3930">
            <v>-10688.32</v>
          </cell>
          <cell r="AF3930" t="str">
            <v>P&amp;L</v>
          </cell>
        </row>
        <row r="3931">
          <cell r="D3931" t="str">
            <v>4</v>
          </cell>
          <cell r="M3931">
            <v>-25804.79</v>
          </cell>
          <cell r="AF3931" t="str">
            <v>P&amp;L</v>
          </cell>
        </row>
        <row r="3932">
          <cell r="D3932" t="str">
            <v>4</v>
          </cell>
          <cell r="M3932">
            <v>-42548.87</v>
          </cell>
          <cell r="AF3932" t="str">
            <v>P&amp;L</v>
          </cell>
        </row>
        <row r="3933">
          <cell r="D3933" t="str">
            <v>4</v>
          </cell>
          <cell r="M3933">
            <v>-51110.75</v>
          </cell>
          <cell r="AF3933" t="str">
            <v>P&amp;L</v>
          </cell>
        </row>
        <row r="3934">
          <cell r="D3934" t="str">
            <v>4</v>
          </cell>
          <cell r="M3934">
            <v>-20409.990000000002</v>
          </cell>
          <cell r="AF3934" t="str">
            <v>P&amp;L</v>
          </cell>
        </row>
        <row r="3935">
          <cell r="D3935" t="str">
            <v>4</v>
          </cell>
          <cell r="M3935">
            <v>-20200.84</v>
          </cell>
          <cell r="AF3935" t="str">
            <v>P&amp;L</v>
          </cell>
        </row>
        <row r="3936">
          <cell r="D3936" t="str">
            <v>4</v>
          </cell>
          <cell r="M3936">
            <v>183543.26</v>
          </cell>
          <cell r="AF3936" t="str">
            <v>Balance sheet</v>
          </cell>
        </row>
        <row r="3937">
          <cell r="D3937" t="str">
            <v>11</v>
          </cell>
          <cell r="M3937">
            <v>5760</v>
          </cell>
          <cell r="AF3937" t="str">
            <v>P&amp;L</v>
          </cell>
        </row>
        <row r="3938">
          <cell r="D3938" t="str">
            <v>11</v>
          </cell>
          <cell r="M3938">
            <v>3000</v>
          </cell>
          <cell r="AF3938" t="str">
            <v>P&amp;L</v>
          </cell>
        </row>
        <row r="3939">
          <cell r="D3939" t="str">
            <v>4</v>
          </cell>
          <cell r="M3939">
            <v>-12500</v>
          </cell>
          <cell r="AF3939" t="str">
            <v>Balance sheet</v>
          </cell>
        </row>
        <row r="3940">
          <cell r="D3940" t="str">
            <v>4</v>
          </cell>
          <cell r="M3940">
            <v>8520</v>
          </cell>
          <cell r="AF3940" t="str">
            <v>Balance sheet</v>
          </cell>
        </row>
        <row r="3941">
          <cell r="D3941" t="str">
            <v>4</v>
          </cell>
          <cell r="M3941">
            <v>2130</v>
          </cell>
          <cell r="AF3941" t="str">
            <v>P&amp;L</v>
          </cell>
        </row>
        <row r="3942">
          <cell r="D3942" t="str">
            <v>4</v>
          </cell>
          <cell r="M3942">
            <v>-10650</v>
          </cell>
          <cell r="AF3942" t="str">
            <v>Balance sheet</v>
          </cell>
        </row>
        <row r="3943">
          <cell r="D3943" t="str">
            <v>4</v>
          </cell>
          <cell r="M3943">
            <v>12363</v>
          </cell>
          <cell r="AF3943" t="str">
            <v>Balance sheet</v>
          </cell>
        </row>
        <row r="3944">
          <cell r="D3944" t="str">
            <v>4</v>
          </cell>
          <cell r="M3944">
            <v>-12363</v>
          </cell>
          <cell r="AF3944" t="str">
            <v>P&amp;L</v>
          </cell>
        </row>
        <row r="3945">
          <cell r="D3945" t="str">
            <v>4</v>
          </cell>
          <cell r="M3945">
            <v>2428</v>
          </cell>
          <cell r="AF3945" t="str">
            <v>P&amp;L</v>
          </cell>
        </row>
        <row r="3946">
          <cell r="D3946" t="str">
            <v>4</v>
          </cell>
          <cell r="M3946">
            <v>-2428</v>
          </cell>
          <cell r="AF3946" t="str">
            <v>Balance sheet</v>
          </cell>
        </row>
        <row r="3947">
          <cell r="D3947" t="str">
            <v>4</v>
          </cell>
          <cell r="M3947">
            <v>7701.1</v>
          </cell>
          <cell r="AF3947" t="str">
            <v>P&amp;L</v>
          </cell>
        </row>
        <row r="3948">
          <cell r="D3948" t="str">
            <v>4</v>
          </cell>
          <cell r="M3948">
            <v>2668.02</v>
          </cell>
          <cell r="AF3948" t="str">
            <v>P&amp;L</v>
          </cell>
        </row>
        <row r="3949">
          <cell r="D3949" t="str">
            <v>4</v>
          </cell>
          <cell r="M3949">
            <v>548.82000000000005</v>
          </cell>
          <cell r="AF3949" t="str">
            <v>P&amp;L</v>
          </cell>
        </row>
        <row r="3950">
          <cell r="D3950" t="str">
            <v>4</v>
          </cell>
          <cell r="M3950">
            <v>1334.01</v>
          </cell>
          <cell r="AF3950" t="str">
            <v>P&amp;L</v>
          </cell>
        </row>
        <row r="3951">
          <cell r="D3951" t="str">
            <v>4</v>
          </cell>
          <cell r="M3951">
            <v>-12251.95</v>
          </cell>
          <cell r="AF3951" t="str">
            <v>P&amp;L</v>
          </cell>
        </row>
        <row r="3952">
          <cell r="D3952" t="str">
            <v>4</v>
          </cell>
          <cell r="M3952">
            <v>42245.02</v>
          </cell>
          <cell r="AF3952" t="str">
            <v>P&amp;L</v>
          </cell>
        </row>
        <row r="3953">
          <cell r="D3953" t="str">
            <v>4</v>
          </cell>
          <cell r="M3953">
            <v>28867.84</v>
          </cell>
          <cell r="AF3953" t="str">
            <v>P&amp;L</v>
          </cell>
        </row>
        <row r="3954">
          <cell r="D3954" t="str">
            <v>4</v>
          </cell>
          <cell r="M3954">
            <v>351.32</v>
          </cell>
          <cell r="AF3954" t="str">
            <v>P&amp;L</v>
          </cell>
        </row>
        <row r="3955">
          <cell r="D3955" t="str">
            <v>4</v>
          </cell>
          <cell r="M3955">
            <v>805.37</v>
          </cell>
          <cell r="AF3955" t="str">
            <v>P&amp;L</v>
          </cell>
        </row>
        <row r="3956">
          <cell r="D3956" t="str">
            <v>4</v>
          </cell>
          <cell r="M3956">
            <v>181.59</v>
          </cell>
          <cell r="AF3956" t="str">
            <v>P&amp;L</v>
          </cell>
        </row>
        <row r="3957">
          <cell r="D3957" t="str">
            <v>4</v>
          </cell>
          <cell r="M3957">
            <v>-72451.14</v>
          </cell>
          <cell r="AF3957" t="str">
            <v>Balance sheet</v>
          </cell>
        </row>
        <row r="3958">
          <cell r="D3958" t="str">
            <v>4</v>
          </cell>
          <cell r="M3958">
            <v>42245.02</v>
          </cell>
          <cell r="AF3958" t="str">
            <v>Balance sheet</v>
          </cell>
        </row>
        <row r="3959">
          <cell r="D3959" t="str">
            <v>4</v>
          </cell>
          <cell r="M3959">
            <v>-36734.800000000003</v>
          </cell>
          <cell r="AF3959" t="str">
            <v>P&amp;L</v>
          </cell>
        </row>
        <row r="3960">
          <cell r="D3960" t="str">
            <v>4</v>
          </cell>
          <cell r="M3960">
            <v>-5510.22</v>
          </cell>
          <cell r="AF3960" t="str">
            <v>P&amp;L</v>
          </cell>
        </row>
        <row r="3961">
          <cell r="D3961" t="str">
            <v>4</v>
          </cell>
          <cell r="M3961">
            <v>-13539.18</v>
          </cell>
          <cell r="AF3961" t="str">
            <v>P&amp;L</v>
          </cell>
        </row>
        <row r="3962">
          <cell r="D3962" t="str">
            <v>4</v>
          </cell>
          <cell r="M3962">
            <v>13539.18</v>
          </cell>
          <cell r="AF3962" t="str">
            <v>P&amp;L</v>
          </cell>
        </row>
        <row r="3963">
          <cell r="D3963" t="str">
            <v>4</v>
          </cell>
          <cell r="M3963">
            <v>-13550.01</v>
          </cell>
          <cell r="AF3963" t="str">
            <v>P&amp;L</v>
          </cell>
        </row>
        <row r="3964">
          <cell r="D3964" t="str">
            <v>4</v>
          </cell>
          <cell r="M3964">
            <v>13550.01</v>
          </cell>
          <cell r="AF3964" t="str">
            <v>P&amp;L</v>
          </cell>
        </row>
        <row r="3965">
          <cell r="D3965" t="str">
            <v>4</v>
          </cell>
          <cell r="M3965">
            <v>5196.93</v>
          </cell>
          <cell r="AF3965" t="str">
            <v>Balance sheet</v>
          </cell>
        </row>
        <row r="3966">
          <cell r="D3966" t="str">
            <v>4</v>
          </cell>
          <cell r="M3966">
            <v>-5196.93</v>
          </cell>
          <cell r="AF3966" t="str">
            <v>P&amp;L</v>
          </cell>
        </row>
        <row r="3967">
          <cell r="D3967" t="str">
            <v>4</v>
          </cell>
          <cell r="M3967">
            <v>-34645.360000000001</v>
          </cell>
          <cell r="AF3967" t="str">
            <v>P&amp;L</v>
          </cell>
        </row>
        <row r="3968">
          <cell r="D3968" t="str">
            <v>4</v>
          </cell>
          <cell r="M3968">
            <v>34645.360000000001</v>
          </cell>
          <cell r="AF3968" t="str">
            <v>P&amp;L</v>
          </cell>
        </row>
        <row r="3969">
          <cell r="D3969" t="str">
            <v>4</v>
          </cell>
          <cell r="M3969">
            <v>3253.15</v>
          </cell>
          <cell r="AF3969" t="str">
            <v>Balance sheet</v>
          </cell>
        </row>
        <row r="3970">
          <cell r="D3970" t="str">
            <v>4</v>
          </cell>
          <cell r="M3970">
            <v>-3253.15</v>
          </cell>
          <cell r="AF3970" t="str">
            <v>Balance sheet</v>
          </cell>
        </row>
        <row r="3971">
          <cell r="D3971" t="str">
            <v>4</v>
          </cell>
          <cell r="M3971">
            <v>22.28</v>
          </cell>
          <cell r="AF3971" t="str">
            <v>P&amp;L</v>
          </cell>
        </row>
        <row r="3972">
          <cell r="D3972" t="str">
            <v>4</v>
          </cell>
          <cell r="M3972">
            <v>15</v>
          </cell>
          <cell r="AF3972" t="str">
            <v>P&amp;L</v>
          </cell>
        </row>
        <row r="3973">
          <cell r="D3973" t="str">
            <v>4</v>
          </cell>
          <cell r="M3973">
            <v>22.28</v>
          </cell>
          <cell r="AF3973" t="str">
            <v>P&amp;L</v>
          </cell>
        </row>
        <row r="3974">
          <cell r="D3974" t="str">
            <v>4</v>
          </cell>
          <cell r="M3974">
            <v>22.28</v>
          </cell>
          <cell r="AF3974" t="str">
            <v>P&amp;L</v>
          </cell>
        </row>
        <row r="3975">
          <cell r="D3975" t="str">
            <v>4</v>
          </cell>
          <cell r="M3975">
            <v>35</v>
          </cell>
          <cell r="AF3975" t="str">
            <v>P&amp;L</v>
          </cell>
        </row>
        <row r="3976">
          <cell r="D3976" t="str">
            <v>4</v>
          </cell>
          <cell r="M3976">
            <v>22.27</v>
          </cell>
          <cell r="AF3976" t="str">
            <v>P&amp;L</v>
          </cell>
        </row>
        <row r="3977">
          <cell r="D3977" t="str">
            <v>4</v>
          </cell>
          <cell r="M3977">
            <v>-139.11000000000001</v>
          </cell>
          <cell r="AF3977" t="str">
            <v>Balance sheet</v>
          </cell>
        </row>
        <row r="3978">
          <cell r="D3978" t="str">
            <v>4</v>
          </cell>
          <cell r="M3978">
            <v>20139</v>
          </cell>
          <cell r="AF3978" t="str">
            <v>P&amp;L</v>
          </cell>
        </row>
        <row r="3979">
          <cell r="D3979" t="str">
            <v>4</v>
          </cell>
          <cell r="M3979">
            <v>-20139</v>
          </cell>
          <cell r="AF3979" t="str">
            <v>Balance sheet</v>
          </cell>
        </row>
        <row r="3980">
          <cell r="D3980" t="str">
            <v>4</v>
          </cell>
          <cell r="M3980">
            <v>-41.03</v>
          </cell>
          <cell r="AF3980" t="str">
            <v>P&amp;L</v>
          </cell>
        </row>
        <row r="3981">
          <cell r="D3981" t="str">
            <v>4</v>
          </cell>
          <cell r="M3981">
            <v>41.03</v>
          </cell>
          <cell r="AF3981" t="str">
            <v>Balance sheet</v>
          </cell>
        </row>
        <row r="3982">
          <cell r="D3982" t="str">
            <v>4</v>
          </cell>
          <cell r="M3982">
            <v>-10.94</v>
          </cell>
          <cell r="AF3982" t="str">
            <v>P&amp;L</v>
          </cell>
        </row>
        <row r="3983">
          <cell r="D3983" t="str">
            <v>4</v>
          </cell>
          <cell r="M3983">
            <v>10.94</v>
          </cell>
          <cell r="AF3983" t="str">
            <v>Balance sheet</v>
          </cell>
        </row>
        <row r="3984">
          <cell r="D3984" t="str">
            <v>4</v>
          </cell>
          <cell r="M3984">
            <v>-757.29</v>
          </cell>
          <cell r="AF3984" t="str">
            <v>P&amp;L</v>
          </cell>
        </row>
        <row r="3985">
          <cell r="D3985" t="str">
            <v>4</v>
          </cell>
          <cell r="M3985">
            <v>757.29</v>
          </cell>
          <cell r="AF3985" t="str">
            <v>Balance sheet</v>
          </cell>
        </row>
        <row r="3986">
          <cell r="D3986" t="str">
            <v>4</v>
          </cell>
          <cell r="M3986">
            <v>3.93</v>
          </cell>
          <cell r="AF3986" t="str">
            <v>P&amp;L</v>
          </cell>
        </row>
        <row r="3987">
          <cell r="D3987" t="str">
            <v>4</v>
          </cell>
          <cell r="M3987">
            <v>-3.93</v>
          </cell>
          <cell r="AF3987" t="str">
            <v>Balance sheet</v>
          </cell>
        </row>
        <row r="3988">
          <cell r="D3988" t="str">
            <v>4</v>
          </cell>
          <cell r="M3988">
            <v>-1.23</v>
          </cell>
          <cell r="AF3988" t="str">
            <v>P&amp;L</v>
          </cell>
        </row>
        <row r="3989">
          <cell r="D3989" t="str">
            <v>4</v>
          </cell>
          <cell r="M3989">
            <v>1.23</v>
          </cell>
          <cell r="AF3989" t="str">
            <v>Balance sheet</v>
          </cell>
        </row>
        <row r="3990">
          <cell r="D3990" t="str">
            <v>4</v>
          </cell>
          <cell r="M3990">
            <v>0.35</v>
          </cell>
          <cell r="AF3990" t="str">
            <v>P&amp;L</v>
          </cell>
        </row>
        <row r="3991">
          <cell r="D3991" t="str">
            <v>4</v>
          </cell>
          <cell r="M3991">
            <v>-0.35</v>
          </cell>
          <cell r="AF3991" t="str">
            <v>Balance sheet</v>
          </cell>
        </row>
        <row r="3992">
          <cell r="D3992" t="str">
            <v>4</v>
          </cell>
          <cell r="M3992">
            <v>1.1100000000000001</v>
          </cell>
          <cell r="AF3992" t="str">
            <v>P&amp;L</v>
          </cell>
        </row>
        <row r="3993">
          <cell r="D3993" t="str">
            <v>4</v>
          </cell>
          <cell r="M3993">
            <v>-1.1100000000000001</v>
          </cell>
          <cell r="AF3993" t="str">
            <v>Balance sheet</v>
          </cell>
        </row>
        <row r="3994">
          <cell r="D3994" t="str">
            <v>4</v>
          </cell>
          <cell r="M3994">
            <v>3.9</v>
          </cell>
          <cell r="AF3994" t="str">
            <v>P&amp;L</v>
          </cell>
        </row>
        <row r="3995">
          <cell r="D3995" t="str">
            <v>4</v>
          </cell>
          <cell r="M3995">
            <v>-3.9</v>
          </cell>
          <cell r="AF3995" t="str">
            <v>Balance sheet</v>
          </cell>
        </row>
        <row r="3996">
          <cell r="D3996" t="str">
            <v>4</v>
          </cell>
          <cell r="M3996">
            <v>-254.47</v>
          </cell>
          <cell r="AF3996" t="str">
            <v>P&amp;L</v>
          </cell>
        </row>
        <row r="3997">
          <cell r="D3997" t="str">
            <v>4</v>
          </cell>
          <cell r="M3997">
            <v>254.47</v>
          </cell>
          <cell r="AF3997" t="str">
            <v>Balance sheet</v>
          </cell>
        </row>
        <row r="3998">
          <cell r="D3998" t="str">
            <v>4</v>
          </cell>
          <cell r="M3998">
            <v>26.32</v>
          </cell>
          <cell r="AF3998" t="str">
            <v>P&amp;L</v>
          </cell>
        </row>
        <row r="3999">
          <cell r="D3999" t="str">
            <v>4</v>
          </cell>
          <cell r="M3999">
            <v>-26.32</v>
          </cell>
          <cell r="AF3999" t="str">
            <v>Balance sheet</v>
          </cell>
        </row>
        <row r="4000">
          <cell r="D4000" t="str">
            <v>4</v>
          </cell>
          <cell r="M4000">
            <v>937.79</v>
          </cell>
          <cell r="AF4000" t="str">
            <v>P&amp;L</v>
          </cell>
        </row>
        <row r="4001">
          <cell r="D4001" t="str">
            <v>4</v>
          </cell>
          <cell r="M4001">
            <v>-937.79</v>
          </cell>
          <cell r="AF4001" t="str">
            <v>Balance sheet</v>
          </cell>
        </row>
        <row r="4002">
          <cell r="D4002" t="str">
            <v>4</v>
          </cell>
          <cell r="M4002">
            <v>-6599.93</v>
          </cell>
          <cell r="AF4002" t="str">
            <v>P&amp;L</v>
          </cell>
        </row>
        <row r="4003">
          <cell r="D4003" t="str">
            <v>4</v>
          </cell>
          <cell r="M4003">
            <v>6599.93</v>
          </cell>
          <cell r="AF4003" t="str">
            <v>Balance sheet</v>
          </cell>
        </row>
        <row r="4004">
          <cell r="D4004" t="str">
            <v>4</v>
          </cell>
          <cell r="M4004">
            <v>-13236.08</v>
          </cell>
          <cell r="AF4004" t="str">
            <v>P&amp;L</v>
          </cell>
        </row>
        <row r="4005">
          <cell r="D4005" t="str">
            <v>4</v>
          </cell>
          <cell r="M4005">
            <v>13236.08</v>
          </cell>
          <cell r="AF4005" t="str">
            <v>Balance sheet</v>
          </cell>
        </row>
        <row r="4006">
          <cell r="D4006" t="str">
            <v>4</v>
          </cell>
          <cell r="M4006">
            <v>4484.54</v>
          </cell>
          <cell r="AF4006" t="str">
            <v>P&amp;L</v>
          </cell>
        </row>
        <row r="4007">
          <cell r="D4007" t="str">
            <v>4</v>
          </cell>
          <cell r="M4007">
            <v>-4484.54</v>
          </cell>
          <cell r="AF4007" t="str">
            <v>Balance sheet</v>
          </cell>
        </row>
        <row r="4008">
          <cell r="D4008" t="str">
            <v>4</v>
          </cell>
          <cell r="M4008">
            <v>4586.1499999999996</v>
          </cell>
          <cell r="AF4008" t="str">
            <v>P&amp;L</v>
          </cell>
        </row>
        <row r="4009">
          <cell r="D4009" t="str">
            <v>4</v>
          </cell>
          <cell r="M4009">
            <v>-4586.1499999999996</v>
          </cell>
          <cell r="AF4009" t="str">
            <v>Balance sheet</v>
          </cell>
        </row>
        <row r="4010">
          <cell r="D4010" t="str">
            <v>4</v>
          </cell>
          <cell r="M4010">
            <v>28.19</v>
          </cell>
          <cell r="AF4010" t="str">
            <v>P&amp;L</v>
          </cell>
        </row>
        <row r="4011">
          <cell r="D4011" t="str">
            <v>4</v>
          </cell>
          <cell r="M4011">
            <v>-28.19</v>
          </cell>
          <cell r="AF4011" t="str">
            <v>Balance sheet</v>
          </cell>
        </row>
        <row r="4012">
          <cell r="D4012" t="str">
            <v>4</v>
          </cell>
          <cell r="M4012">
            <v>-998.4</v>
          </cell>
          <cell r="AF4012" t="str">
            <v>P&amp;L</v>
          </cell>
        </row>
        <row r="4013">
          <cell r="D4013" t="str">
            <v>4</v>
          </cell>
          <cell r="M4013">
            <v>998.4</v>
          </cell>
          <cell r="AF4013" t="str">
            <v>Balance sheet</v>
          </cell>
        </row>
        <row r="4014">
          <cell r="D4014" t="str">
            <v>4</v>
          </cell>
          <cell r="M4014">
            <v>376.53</v>
          </cell>
          <cell r="AF4014" t="str">
            <v>P&amp;L</v>
          </cell>
        </row>
        <row r="4015">
          <cell r="D4015" t="str">
            <v>4</v>
          </cell>
          <cell r="M4015">
            <v>-376.53</v>
          </cell>
          <cell r="AF4015" t="str">
            <v>Balance sheet</v>
          </cell>
        </row>
        <row r="4016">
          <cell r="D4016" t="str">
            <v>4</v>
          </cell>
          <cell r="M4016">
            <v>395.26</v>
          </cell>
          <cell r="AF4016" t="str">
            <v>P&amp;L</v>
          </cell>
        </row>
        <row r="4017">
          <cell r="D4017" t="str">
            <v>4</v>
          </cell>
          <cell r="M4017">
            <v>-395.26</v>
          </cell>
          <cell r="AF4017" t="str">
            <v>Balance sheet</v>
          </cell>
        </row>
        <row r="4018">
          <cell r="D4018" t="str">
            <v>4</v>
          </cell>
          <cell r="M4018">
            <v>-0.01</v>
          </cell>
          <cell r="AF4018" t="str">
            <v>P&amp;L</v>
          </cell>
        </row>
        <row r="4019">
          <cell r="D4019" t="str">
            <v>4</v>
          </cell>
          <cell r="M4019">
            <v>0.01</v>
          </cell>
          <cell r="AF4019" t="str">
            <v>Balance sheet</v>
          </cell>
        </row>
        <row r="4020">
          <cell r="D4020" t="str">
            <v>4</v>
          </cell>
          <cell r="M4020">
            <v>-70.78</v>
          </cell>
          <cell r="AF4020" t="str">
            <v>P&amp;L</v>
          </cell>
        </row>
        <row r="4021">
          <cell r="D4021" t="str">
            <v>4</v>
          </cell>
          <cell r="M4021">
            <v>70.78</v>
          </cell>
          <cell r="AF4021" t="str">
            <v>Balance sheet</v>
          </cell>
        </row>
        <row r="4022">
          <cell r="D4022" t="str">
            <v>4</v>
          </cell>
          <cell r="M4022">
            <v>15.64</v>
          </cell>
          <cell r="AF4022" t="str">
            <v>P&amp;L</v>
          </cell>
        </row>
        <row r="4023">
          <cell r="D4023" t="str">
            <v>4</v>
          </cell>
          <cell r="M4023">
            <v>-15.64</v>
          </cell>
          <cell r="AF4023" t="str">
            <v>Balance sheet</v>
          </cell>
        </row>
        <row r="4024">
          <cell r="D4024" t="str">
            <v>4</v>
          </cell>
          <cell r="M4024">
            <v>-376.53</v>
          </cell>
          <cell r="AF4024" t="str">
            <v>P&amp;L</v>
          </cell>
        </row>
        <row r="4025">
          <cell r="D4025" t="str">
            <v>4</v>
          </cell>
          <cell r="M4025">
            <v>376.53</v>
          </cell>
          <cell r="AF4025" t="str">
            <v>Balance sheet</v>
          </cell>
        </row>
        <row r="4026">
          <cell r="D4026" t="str">
            <v>4</v>
          </cell>
          <cell r="M4026">
            <v>-395.26</v>
          </cell>
          <cell r="AF4026" t="str">
            <v>P&amp;L</v>
          </cell>
        </row>
        <row r="4027">
          <cell r="D4027" t="str">
            <v>4</v>
          </cell>
          <cell r="M4027">
            <v>395.26</v>
          </cell>
          <cell r="AF4027" t="str">
            <v>Balance sheet</v>
          </cell>
        </row>
        <row r="4028">
          <cell r="D4028" t="str">
            <v>4</v>
          </cell>
          <cell r="M4028">
            <v>0.01</v>
          </cell>
          <cell r="AF4028" t="str">
            <v>P&amp;L</v>
          </cell>
        </row>
        <row r="4029">
          <cell r="D4029" t="str">
            <v>4</v>
          </cell>
          <cell r="M4029">
            <v>-0.01</v>
          </cell>
          <cell r="AF4029" t="str">
            <v>Balance sheet</v>
          </cell>
        </row>
        <row r="4030">
          <cell r="D4030" t="str">
            <v>4</v>
          </cell>
          <cell r="M4030">
            <v>70.78</v>
          </cell>
          <cell r="AF4030" t="str">
            <v>P&amp;L</v>
          </cell>
        </row>
        <row r="4031">
          <cell r="D4031" t="str">
            <v>4</v>
          </cell>
          <cell r="M4031">
            <v>-70.78</v>
          </cell>
          <cell r="AF4031" t="str">
            <v>Balance sheet</v>
          </cell>
        </row>
        <row r="4032">
          <cell r="D4032" t="str">
            <v>4</v>
          </cell>
          <cell r="M4032">
            <v>9291.7900000000009</v>
          </cell>
          <cell r="AF4032" t="str">
            <v>P&amp;L</v>
          </cell>
        </row>
        <row r="4033">
          <cell r="D4033" t="str">
            <v>4</v>
          </cell>
          <cell r="M4033">
            <v>-9291.7900000000009</v>
          </cell>
          <cell r="AF4033" t="str">
            <v>Balance sheet</v>
          </cell>
        </row>
        <row r="4034">
          <cell r="D4034" t="str">
            <v>4</v>
          </cell>
          <cell r="M4034">
            <v>4142.87</v>
          </cell>
          <cell r="AF4034" t="str">
            <v>P&amp;L</v>
          </cell>
        </row>
        <row r="4035">
          <cell r="D4035" t="str">
            <v>4</v>
          </cell>
          <cell r="M4035">
            <v>1.27</v>
          </cell>
          <cell r="AF4035" t="str">
            <v>P&amp;L</v>
          </cell>
        </row>
        <row r="4036">
          <cell r="D4036" t="str">
            <v>4</v>
          </cell>
          <cell r="M4036">
            <v>-4144.1400000000003</v>
          </cell>
          <cell r="AF4036" t="str">
            <v>Balance sheet</v>
          </cell>
        </row>
        <row r="4037">
          <cell r="D4037" t="str">
            <v>4</v>
          </cell>
          <cell r="M4037">
            <v>808.06</v>
          </cell>
          <cell r="AF4037" t="str">
            <v>P&amp;L</v>
          </cell>
        </row>
        <row r="4038">
          <cell r="D4038" t="str">
            <v>4</v>
          </cell>
          <cell r="M4038">
            <v>4648.51</v>
          </cell>
          <cell r="AF4038" t="str">
            <v>P&amp;L</v>
          </cell>
        </row>
        <row r="4039">
          <cell r="D4039" t="str">
            <v>4</v>
          </cell>
          <cell r="M4039">
            <v>79499.12</v>
          </cell>
          <cell r="AF4039" t="str">
            <v>P&amp;L</v>
          </cell>
        </row>
        <row r="4040">
          <cell r="D4040" t="str">
            <v>4</v>
          </cell>
          <cell r="M4040">
            <v>35032.199999999997</v>
          </cell>
          <cell r="AF4040" t="str">
            <v>P&amp;L</v>
          </cell>
        </row>
        <row r="4041">
          <cell r="D4041" t="str">
            <v>4</v>
          </cell>
          <cell r="M4041">
            <v>110.28</v>
          </cell>
          <cell r="AF4041" t="str">
            <v>P&amp;L</v>
          </cell>
        </row>
        <row r="4042">
          <cell r="D4042" t="str">
            <v>4</v>
          </cell>
          <cell r="M4042">
            <v>-808.06</v>
          </cell>
          <cell r="AF4042" t="str">
            <v>Balance sheet</v>
          </cell>
        </row>
        <row r="4043">
          <cell r="D4043" t="str">
            <v>4</v>
          </cell>
          <cell r="M4043">
            <v>-4648.51</v>
          </cell>
          <cell r="AF4043" t="str">
            <v>Balance sheet</v>
          </cell>
        </row>
        <row r="4044">
          <cell r="D4044" t="str">
            <v>4</v>
          </cell>
          <cell r="M4044">
            <v>-114531.32</v>
          </cell>
          <cell r="AF4044" t="str">
            <v>Balance sheet</v>
          </cell>
        </row>
        <row r="4045">
          <cell r="D4045" t="str">
            <v>4</v>
          </cell>
          <cell r="M4045">
            <v>-110.28</v>
          </cell>
          <cell r="AF4045" t="str">
            <v>Balance sheet</v>
          </cell>
        </row>
        <row r="4046">
          <cell r="D4046" t="str">
            <v>4</v>
          </cell>
          <cell r="M4046">
            <v>-840.23</v>
          </cell>
          <cell r="AF4046" t="str">
            <v>Balance sheet</v>
          </cell>
        </row>
        <row r="4047">
          <cell r="D4047" t="str">
            <v>4</v>
          </cell>
          <cell r="M4047">
            <v>840.23</v>
          </cell>
          <cell r="AF4047" t="str">
            <v>Balance sheet</v>
          </cell>
        </row>
        <row r="4048">
          <cell r="D4048" t="str">
            <v>4</v>
          </cell>
          <cell r="M4048">
            <v>365.35</v>
          </cell>
          <cell r="AF4048" t="str">
            <v>Balance sheet</v>
          </cell>
        </row>
        <row r="4049">
          <cell r="D4049" t="str">
            <v>4</v>
          </cell>
          <cell r="M4049">
            <v>-365.35</v>
          </cell>
          <cell r="AF4049" t="str">
            <v>Balance sheet</v>
          </cell>
        </row>
        <row r="4050">
          <cell r="D4050" t="str">
            <v>4</v>
          </cell>
          <cell r="M4050">
            <v>-365.35</v>
          </cell>
          <cell r="AF4050" t="str">
            <v>Balance sheet</v>
          </cell>
        </row>
        <row r="4051">
          <cell r="D4051" t="str">
            <v>4</v>
          </cell>
          <cell r="M4051">
            <v>365.35</v>
          </cell>
          <cell r="AF4051" t="str">
            <v>Balance sheet</v>
          </cell>
        </row>
        <row r="4052">
          <cell r="D4052" t="str">
            <v>4</v>
          </cell>
          <cell r="M4052">
            <v>-5156.88</v>
          </cell>
          <cell r="AF4052" t="str">
            <v>Balance sheet</v>
          </cell>
        </row>
        <row r="4053">
          <cell r="D4053" t="str">
            <v>4</v>
          </cell>
          <cell r="M4053">
            <v>5156.88</v>
          </cell>
          <cell r="AF4053" t="str">
            <v>Balance sheet</v>
          </cell>
        </row>
        <row r="4054">
          <cell r="D4054" t="str">
            <v>4</v>
          </cell>
          <cell r="M4054">
            <v>5156.88</v>
          </cell>
          <cell r="AF4054" t="str">
            <v>Balance sheet</v>
          </cell>
        </row>
        <row r="4055">
          <cell r="D4055" t="str">
            <v>4</v>
          </cell>
          <cell r="M4055">
            <v>-5156.88</v>
          </cell>
          <cell r="AF4055" t="str">
            <v>Balance sheet</v>
          </cell>
        </row>
        <row r="4056">
          <cell r="D4056" t="str">
            <v>4</v>
          </cell>
          <cell r="M4056">
            <v>-13.97</v>
          </cell>
          <cell r="AF4056" t="str">
            <v>Balance sheet</v>
          </cell>
        </row>
        <row r="4057">
          <cell r="D4057" t="str">
            <v>4</v>
          </cell>
          <cell r="M4057">
            <v>13.97</v>
          </cell>
          <cell r="AF4057" t="str">
            <v>P&amp;L</v>
          </cell>
        </row>
        <row r="4058">
          <cell r="D4058" t="str">
            <v>4</v>
          </cell>
          <cell r="M4058">
            <v>-53.45</v>
          </cell>
          <cell r="AF4058" t="str">
            <v>Balance sheet</v>
          </cell>
        </row>
        <row r="4059">
          <cell r="D4059" t="str">
            <v>4</v>
          </cell>
          <cell r="M4059">
            <v>53.45</v>
          </cell>
          <cell r="AF4059" t="str">
            <v>P&amp;L</v>
          </cell>
        </row>
        <row r="4060">
          <cell r="D4060" t="str">
            <v>4</v>
          </cell>
          <cell r="M4060">
            <v>5522.23</v>
          </cell>
          <cell r="AF4060" t="str">
            <v>Balance sheet</v>
          </cell>
        </row>
        <row r="4061">
          <cell r="D4061" t="str">
            <v>4</v>
          </cell>
          <cell r="M4061">
            <v>-5522.23</v>
          </cell>
          <cell r="AF4061" t="str">
            <v>Balance sheet</v>
          </cell>
        </row>
        <row r="4062">
          <cell r="D4062" t="str">
            <v>4</v>
          </cell>
          <cell r="M4062">
            <v>44806</v>
          </cell>
          <cell r="AF4062" t="str">
            <v>Balance sheet</v>
          </cell>
        </row>
        <row r="4063">
          <cell r="D4063" t="str">
            <v>4</v>
          </cell>
          <cell r="M4063">
            <v>-44806</v>
          </cell>
          <cell r="AF4063" t="str">
            <v>Balance sheet</v>
          </cell>
        </row>
        <row r="4064">
          <cell r="D4064" t="str">
            <v>3</v>
          </cell>
          <cell r="M4064">
            <v>-15052.31</v>
          </cell>
          <cell r="AF4064" t="str">
            <v>P&amp;L</v>
          </cell>
        </row>
        <row r="4065">
          <cell r="D4065" t="str">
            <v>3</v>
          </cell>
          <cell r="M4065">
            <v>10034.873333333333</v>
          </cell>
          <cell r="AF4065" t="str">
            <v>P&amp;L</v>
          </cell>
        </row>
        <row r="4066">
          <cell r="D4066" t="str">
            <v>3</v>
          </cell>
          <cell r="M4066">
            <v>5017.4366666666665</v>
          </cell>
          <cell r="AF4066" t="str">
            <v>P&amp;L</v>
          </cell>
        </row>
        <row r="4067">
          <cell r="D4067" t="str">
            <v>4</v>
          </cell>
          <cell r="M4067">
            <v>-5017.4366666666665</v>
          </cell>
          <cell r="AF4067" t="str">
            <v>P&amp;L</v>
          </cell>
        </row>
        <row r="4068">
          <cell r="D4068" t="str">
            <v>4</v>
          </cell>
          <cell r="M4068">
            <v>-10034.873333333333</v>
          </cell>
          <cell r="AF4068" t="str">
            <v>P&amp;L</v>
          </cell>
        </row>
        <row r="4069">
          <cell r="D4069" t="str">
            <v>4</v>
          </cell>
          <cell r="M4069">
            <v>15052.31</v>
          </cell>
          <cell r="AF4069" t="str">
            <v>P&amp;L</v>
          </cell>
        </row>
        <row r="4070">
          <cell r="D4070" t="str">
            <v>4</v>
          </cell>
          <cell r="M4070">
            <v>-15052.31</v>
          </cell>
          <cell r="AF4070" t="str">
            <v>P&amp;L</v>
          </cell>
        </row>
        <row r="4071">
          <cell r="D4071" t="str">
            <v>4</v>
          </cell>
          <cell r="M4071">
            <v>15052.31</v>
          </cell>
          <cell r="AF4071" t="str">
            <v>Balance sheet</v>
          </cell>
        </row>
        <row r="4072">
          <cell r="D4072" t="str">
            <v>4</v>
          </cell>
          <cell r="M4072">
            <v>-10000</v>
          </cell>
          <cell r="AF4072" t="str">
            <v>Balance sheet</v>
          </cell>
        </row>
        <row r="4073">
          <cell r="D4073" t="str">
            <v>4</v>
          </cell>
          <cell r="M4073">
            <v>-31700</v>
          </cell>
          <cell r="AF4073" t="str">
            <v>P&amp;L</v>
          </cell>
        </row>
        <row r="4074">
          <cell r="D4074" t="str">
            <v>4</v>
          </cell>
          <cell r="M4074">
            <v>41700</v>
          </cell>
          <cell r="AF4074" t="str">
            <v>Balance sheet</v>
          </cell>
        </row>
        <row r="4075">
          <cell r="D4075" t="str">
            <v>4</v>
          </cell>
          <cell r="M4075">
            <v>-6000</v>
          </cell>
          <cell r="AF4075" t="str">
            <v>P&amp;L</v>
          </cell>
        </row>
        <row r="4076">
          <cell r="D4076" t="str">
            <v>4</v>
          </cell>
          <cell r="M4076">
            <v>6000</v>
          </cell>
          <cell r="AF4076" t="str">
            <v>Balance sheet</v>
          </cell>
        </row>
        <row r="4077">
          <cell r="D4077" t="str">
            <v>4</v>
          </cell>
          <cell r="M4077">
            <v>-4315</v>
          </cell>
          <cell r="AF4077" t="str">
            <v>P&amp;L</v>
          </cell>
        </row>
        <row r="4078">
          <cell r="D4078" t="str">
            <v>4</v>
          </cell>
          <cell r="M4078">
            <v>4315</v>
          </cell>
          <cell r="AF4078" t="str">
            <v>Balance sheet</v>
          </cell>
        </row>
        <row r="4079">
          <cell r="D4079" t="str">
            <v>4</v>
          </cell>
          <cell r="M4079">
            <v>-1334</v>
          </cell>
          <cell r="AF4079" t="str">
            <v>P&amp;L</v>
          </cell>
        </row>
        <row r="4080">
          <cell r="D4080" t="str">
            <v>4</v>
          </cell>
          <cell r="M4080">
            <v>1334</v>
          </cell>
          <cell r="AF4080" t="str">
            <v>Balance sheet</v>
          </cell>
        </row>
        <row r="4081">
          <cell r="D4081" t="str">
            <v>4</v>
          </cell>
          <cell r="M4081">
            <v>-5155.42</v>
          </cell>
          <cell r="AF4081" t="str">
            <v>P&amp;L</v>
          </cell>
        </row>
        <row r="4082">
          <cell r="D4082" t="str">
            <v>4</v>
          </cell>
          <cell r="M4082">
            <v>5155.42</v>
          </cell>
          <cell r="AF4082" t="str">
            <v>Balance sheet</v>
          </cell>
        </row>
        <row r="4083">
          <cell r="D4083" t="str">
            <v>4</v>
          </cell>
          <cell r="M4083">
            <v>-180.25</v>
          </cell>
          <cell r="AF4083" t="str">
            <v>P&amp;L</v>
          </cell>
        </row>
        <row r="4084">
          <cell r="D4084" t="str">
            <v>4</v>
          </cell>
          <cell r="M4084">
            <v>180.25</v>
          </cell>
          <cell r="AF4084" t="str">
            <v>Balance sheet</v>
          </cell>
        </row>
        <row r="4085">
          <cell r="D4085" t="str">
            <v>4</v>
          </cell>
          <cell r="M4085">
            <v>-3612.55</v>
          </cell>
          <cell r="AF4085" t="str">
            <v>P&amp;L</v>
          </cell>
        </row>
        <row r="4086">
          <cell r="D4086" t="str">
            <v>4</v>
          </cell>
          <cell r="M4086">
            <v>3612.55</v>
          </cell>
          <cell r="AF4086" t="str">
            <v>Balance sheet</v>
          </cell>
        </row>
        <row r="4087">
          <cell r="D4087" t="str">
            <v>4</v>
          </cell>
          <cell r="M4087">
            <v>-6308.32</v>
          </cell>
          <cell r="AF4087" t="str">
            <v>P&amp;L</v>
          </cell>
        </row>
        <row r="4088">
          <cell r="D4088" t="str">
            <v>4</v>
          </cell>
          <cell r="M4088">
            <v>6308.32</v>
          </cell>
          <cell r="AF4088" t="str">
            <v>Balance sheet</v>
          </cell>
        </row>
        <row r="4089">
          <cell r="D4089" t="str">
            <v>4</v>
          </cell>
          <cell r="M4089">
            <v>-22.3</v>
          </cell>
          <cell r="AF4089" t="str">
            <v>P&amp;L</v>
          </cell>
        </row>
        <row r="4090">
          <cell r="D4090" t="str">
            <v>4</v>
          </cell>
          <cell r="M4090">
            <v>-18.670000000000002</v>
          </cell>
          <cell r="AF4090" t="str">
            <v>P&amp;L</v>
          </cell>
        </row>
        <row r="4091">
          <cell r="D4091" t="str">
            <v>4</v>
          </cell>
          <cell r="M4091">
            <v>-22.34</v>
          </cell>
          <cell r="AF4091" t="str">
            <v>P&amp;L</v>
          </cell>
        </row>
        <row r="4092">
          <cell r="D4092" t="str">
            <v>4</v>
          </cell>
          <cell r="M4092">
            <v>-15</v>
          </cell>
          <cell r="AF4092" t="str">
            <v>P&amp;L</v>
          </cell>
        </row>
        <row r="4093">
          <cell r="D4093" t="str">
            <v>4</v>
          </cell>
          <cell r="M4093">
            <v>78.31</v>
          </cell>
          <cell r="AF4093" t="str">
            <v>Balance sheet</v>
          </cell>
        </row>
        <row r="4094">
          <cell r="D4094" t="str">
            <v>4</v>
          </cell>
          <cell r="M4094">
            <v>25000</v>
          </cell>
          <cell r="AF4094" t="str">
            <v>P&amp;L</v>
          </cell>
        </row>
        <row r="4095">
          <cell r="D4095" t="str">
            <v>4</v>
          </cell>
          <cell r="M4095">
            <v>-25000</v>
          </cell>
          <cell r="AF4095" t="str">
            <v>Balance sheet</v>
          </cell>
        </row>
        <row r="4096">
          <cell r="D4096" t="str">
            <v>4</v>
          </cell>
          <cell r="M4096">
            <v>115000</v>
          </cell>
          <cell r="AF4096" t="str">
            <v>Balance sheet</v>
          </cell>
        </row>
        <row r="4097">
          <cell r="D4097" t="str">
            <v>4</v>
          </cell>
          <cell r="M4097">
            <v>-115000</v>
          </cell>
          <cell r="AF4097" t="str">
            <v>Balance sheet</v>
          </cell>
        </row>
        <row r="4098">
          <cell r="D4098" t="str">
            <v>4</v>
          </cell>
          <cell r="M4098">
            <v>20000</v>
          </cell>
          <cell r="AF4098" t="str">
            <v>Balance sheet</v>
          </cell>
        </row>
        <row r="4099">
          <cell r="D4099" t="str">
            <v>4</v>
          </cell>
          <cell r="M4099">
            <v>-20000</v>
          </cell>
          <cell r="AF4099" t="str">
            <v>Balance sheet</v>
          </cell>
        </row>
        <row r="4100">
          <cell r="D4100" t="str">
            <v>4</v>
          </cell>
          <cell r="M4100">
            <v>-1000000</v>
          </cell>
          <cell r="AF4100" t="str">
            <v>Balance sheet</v>
          </cell>
        </row>
        <row r="4101">
          <cell r="D4101" t="str">
            <v>4</v>
          </cell>
          <cell r="M4101">
            <v>1000000</v>
          </cell>
          <cell r="AF4101" t="str">
            <v>P&amp;L</v>
          </cell>
        </row>
        <row r="4102">
          <cell r="D4102" t="str">
            <v>4</v>
          </cell>
          <cell r="M4102">
            <v>27000</v>
          </cell>
          <cell r="AF4102" t="str">
            <v>Balance sheet</v>
          </cell>
        </row>
        <row r="4103">
          <cell r="D4103" t="str">
            <v>4</v>
          </cell>
          <cell r="M4103">
            <v>-27000</v>
          </cell>
          <cell r="AF4103" t="str">
            <v>Balance sheet</v>
          </cell>
        </row>
        <row r="4104">
          <cell r="D4104" t="str">
            <v>4</v>
          </cell>
          <cell r="M4104">
            <v>12285</v>
          </cell>
          <cell r="AF4104" t="str">
            <v>Balance sheet</v>
          </cell>
        </row>
        <row r="4105">
          <cell r="D4105" t="str">
            <v>4</v>
          </cell>
          <cell r="M4105">
            <v>-12285</v>
          </cell>
          <cell r="AF4105" t="str">
            <v>Balance sheet</v>
          </cell>
        </row>
        <row r="4106">
          <cell r="D4106" t="str">
            <v>4</v>
          </cell>
          <cell r="M4106">
            <v>25000</v>
          </cell>
          <cell r="AF4106" t="str">
            <v>Balance sheet</v>
          </cell>
        </row>
        <row r="4107">
          <cell r="D4107" t="str">
            <v>4</v>
          </cell>
          <cell r="M4107">
            <v>-25000</v>
          </cell>
          <cell r="AF4107" t="str">
            <v>Balance sheet</v>
          </cell>
        </row>
        <row r="4108">
          <cell r="D4108" t="str">
            <v>4</v>
          </cell>
          <cell r="M4108">
            <v>-222774.14</v>
          </cell>
          <cell r="AF4108" t="str">
            <v>Balance sheet</v>
          </cell>
        </row>
        <row r="4109">
          <cell r="D4109" t="str">
            <v>4</v>
          </cell>
          <cell r="M4109">
            <v>-55693.54</v>
          </cell>
          <cell r="AF4109" t="str">
            <v>P&amp;L</v>
          </cell>
        </row>
        <row r="4110">
          <cell r="D4110" t="str">
            <v>4</v>
          </cell>
          <cell r="M4110">
            <v>278467.68</v>
          </cell>
          <cell r="AF4110" t="str">
            <v>Balance sheet</v>
          </cell>
        </row>
        <row r="4111">
          <cell r="D4111" t="str">
            <v>4</v>
          </cell>
          <cell r="M4111">
            <v>-45185.7</v>
          </cell>
          <cell r="AF4111" t="str">
            <v>P&amp;L</v>
          </cell>
        </row>
        <row r="4112">
          <cell r="D4112" t="str">
            <v>4</v>
          </cell>
          <cell r="M4112">
            <v>45185.7</v>
          </cell>
          <cell r="AF4112" t="str">
            <v>Balance sheet</v>
          </cell>
        </row>
        <row r="4113">
          <cell r="D4113" t="str">
            <v>4</v>
          </cell>
          <cell r="M4113">
            <v>-8160</v>
          </cell>
          <cell r="AF4113" t="str">
            <v>Balance sheet</v>
          </cell>
        </row>
        <row r="4114">
          <cell r="D4114" t="str">
            <v>4</v>
          </cell>
          <cell r="M4114">
            <v>-2040</v>
          </cell>
          <cell r="AF4114" t="str">
            <v>P&amp;L</v>
          </cell>
        </row>
        <row r="4115">
          <cell r="D4115" t="str">
            <v>4</v>
          </cell>
          <cell r="M4115">
            <v>10200</v>
          </cell>
          <cell r="AF4115" t="str">
            <v>Balance sheet</v>
          </cell>
        </row>
        <row r="4116">
          <cell r="D4116" t="str">
            <v>4</v>
          </cell>
          <cell r="M4116">
            <v>-16342.92</v>
          </cell>
          <cell r="AF4116" t="str">
            <v>P&amp;L</v>
          </cell>
        </row>
        <row r="4117">
          <cell r="D4117" t="str">
            <v>4</v>
          </cell>
          <cell r="M4117">
            <v>16342.92</v>
          </cell>
          <cell r="AF4117" t="str">
            <v>Balance sheet</v>
          </cell>
        </row>
        <row r="4118">
          <cell r="D4118" t="str">
            <v>4</v>
          </cell>
          <cell r="M4118">
            <v>-30000</v>
          </cell>
          <cell r="AF4118" t="str">
            <v>P&amp;L</v>
          </cell>
        </row>
        <row r="4119">
          <cell r="D4119" t="str">
            <v>4</v>
          </cell>
          <cell r="M4119">
            <v>30000</v>
          </cell>
          <cell r="AF4119" t="str">
            <v>Balance sheet</v>
          </cell>
        </row>
        <row r="4120">
          <cell r="D4120" t="str">
            <v>4</v>
          </cell>
          <cell r="M4120">
            <v>-12955</v>
          </cell>
          <cell r="AF4120" t="str">
            <v>P&amp;L</v>
          </cell>
        </row>
        <row r="4121">
          <cell r="D4121" t="str">
            <v>4</v>
          </cell>
          <cell r="M4121">
            <v>12955</v>
          </cell>
          <cell r="AF4121" t="str">
            <v>Balance sheet</v>
          </cell>
        </row>
        <row r="4122">
          <cell r="D4122" t="str">
            <v>4</v>
          </cell>
          <cell r="M4122">
            <v>14904</v>
          </cell>
          <cell r="AF4122" t="str">
            <v>Balance sheet</v>
          </cell>
        </row>
        <row r="4123">
          <cell r="D4123" t="str">
            <v>4</v>
          </cell>
          <cell r="M4123">
            <v>-14904</v>
          </cell>
          <cell r="AF4123" t="str">
            <v>Balance sheet</v>
          </cell>
        </row>
        <row r="4124">
          <cell r="D4124" t="str">
            <v>4</v>
          </cell>
          <cell r="M4124">
            <v>-300</v>
          </cell>
          <cell r="AF4124" t="str">
            <v>P&amp;L</v>
          </cell>
        </row>
        <row r="4125">
          <cell r="D4125" t="str">
            <v>4</v>
          </cell>
          <cell r="M4125">
            <v>-2062.36</v>
          </cell>
          <cell r="AF4125" t="str">
            <v>P&amp;L</v>
          </cell>
        </row>
        <row r="4126">
          <cell r="D4126" t="str">
            <v>4</v>
          </cell>
          <cell r="M4126">
            <v>2362.36</v>
          </cell>
          <cell r="AF4126" t="str">
            <v>Balance sheet</v>
          </cell>
        </row>
        <row r="4127">
          <cell r="D4127" t="str">
            <v>4</v>
          </cell>
          <cell r="M4127">
            <v>-745.99</v>
          </cell>
          <cell r="AF4127" t="str">
            <v>P&amp;L</v>
          </cell>
        </row>
        <row r="4128">
          <cell r="D4128" t="str">
            <v>4</v>
          </cell>
          <cell r="M4128">
            <v>-499.44</v>
          </cell>
          <cell r="AF4128" t="str">
            <v>P&amp;L</v>
          </cell>
        </row>
        <row r="4129">
          <cell r="D4129" t="str">
            <v>4</v>
          </cell>
          <cell r="M4129">
            <v>1245.43</v>
          </cell>
          <cell r="AF4129" t="str">
            <v>Balance sheet</v>
          </cell>
        </row>
        <row r="4130">
          <cell r="D4130" t="str">
            <v>4</v>
          </cell>
          <cell r="M4130">
            <v>-2867.48</v>
          </cell>
          <cell r="AF4130" t="str">
            <v>P&amp;L</v>
          </cell>
        </row>
        <row r="4131">
          <cell r="D4131" t="str">
            <v>4</v>
          </cell>
          <cell r="M4131">
            <v>-229.4</v>
          </cell>
          <cell r="AF4131" t="str">
            <v>Balance sheet</v>
          </cell>
        </row>
        <row r="4132">
          <cell r="D4132" t="str">
            <v>4</v>
          </cell>
          <cell r="M4132">
            <v>3096.88</v>
          </cell>
          <cell r="AF4132" t="str">
            <v>Balance sheet</v>
          </cell>
        </row>
        <row r="4133">
          <cell r="D4133" t="str">
            <v>4</v>
          </cell>
          <cell r="M4133">
            <v>13951.22</v>
          </cell>
          <cell r="AF4133" t="str">
            <v>Balance sheet</v>
          </cell>
        </row>
        <row r="4134">
          <cell r="D4134" t="str">
            <v>4</v>
          </cell>
          <cell r="M4134">
            <v>1773.23</v>
          </cell>
          <cell r="AF4134" t="str">
            <v>Balance sheet</v>
          </cell>
        </row>
        <row r="4135">
          <cell r="D4135" t="str">
            <v>4</v>
          </cell>
          <cell r="M4135">
            <v>-15786.37</v>
          </cell>
          <cell r="AF4135" t="str">
            <v>Balance sheet</v>
          </cell>
        </row>
        <row r="4136">
          <cell r="D4136" t="str">
            <v>4</v>
          </cell>
          <cell r="M4136">
            <v>61.92</v>
          </cell>
          <cell r="AF4136" t="str">
            <v>P&amp;L</v>
          </cell>
        </row>
        <row r="4137">
          <cell r="D4137" t="str">
            <v>4</v>
          </cell>
          <cell r="M4137">
            <v>-13293.82</v>
          </cell>
          <cell r="AF4137" t="str">
            <v>Balance sheet</v>
          </cell>
        </row>
        <row r="4138">
          <cell r="D4138" t="str">
            <v>4</v>
          </cell>
          <cell r="M4138">
            <v>13293.82</v>
          </cell>
          <cell r="AF4138" t="str">
            <v>Balance sheet</v>
          </cell>
        </row>
        <row r="4139">
          <cell r="D4139" t="str">
            <v>4</v>
          </cell>
          <cell r="M4139">
            <v>28154.94</v>
          </cell>
          <cell r="AF4139" t="str">
            <v>Balance sheet</v>
          </cell>
        </row>
        <row r="4140">
          <cell r="D4140" t="str">
            <v>4</v>
          </cell>
          <cell r="M4140">
            <v>-80193.179999999993</v>
          </cell>
          <cell r="AF4140" t="str">
            <v>Balance sheet</v>
          </cell>
        </row>
        <row r="4141">
          <cell r="D4141" t="str">
            <v>4</v>
          </cell>
          <cell r="M4141">
            <v>52198.51</v>
          </cell>
          <cell r="AF4141" t="str">
            <v>Balance sheet</v>
          </cell>
        </row>
        <row r="4142">
          <cell r="D4142" t="str">
            <v>4</v>
          </cell>
          <cell r="M4142">
            <v>-737.87</v>
          </cell>
          <cell r="AF4142" t="str">
            <v>P&amp;L</v>
          </cell>
        </row>
        <row r="4143">
          <cell r="D4143" t="str">
            <v>4</v>
          </cell>
          <cell r="M4143">
            <v>577.6</v>
          </cell>
          <cell r="AF4143" t="str">
            <v>P&amp;L</v>
          </cell>
        </row>
        <row r="4144">
          <cell r="D4144" t="str">
            <v>4</v>
          </cell>
          <cell r="M4144">
            <v>-20139</v>
          </cell>
          <cell r="AF4144" t="str">
            <v>P&amp;L</v>
          </cell>
        </row>
        <row r="4145">
          <cell r="D4145" t="str">
            <v>4</v>
          </cell>
          <cell r="M4145">
            <v>20139</v>
          </cell>
          <cell r="AF4145" t="str">
            <v>Balance sheet</v>
          </cell>
        </row>
        <row r="4146">
          <cell r="D4146" t="str">
            <v>4</v>
          </cell>
          <cell r="M4146">
            <v>3253.15</v>
          </cell>
          <cell r="AF4146" t="str">
            <v>Balance sheet</v>
          </cell>
        </row>
        <row r="4147">
          <cell r="D4147" t="str">
            <v>4</v>
          </cell>
          <cell r="M4147">
            <v>-3253.15</v>
          </cell>
          <cell r="AF4147" t="str">
            <v>Balance sheet</v>
          </cell>
        </row>
        <row r="4148">
          <cell r="D4148" t="str">
            <v>4</v>
          </cell>
          <cell r="M4148">
            <v>179768.71</v>
          </cell>
          <cell r="AF4148" t="str">
            <v>Balance sheet</v>
          </cell>
        </row>
        <row r="4149">
          <cell r="D4149" t="str">
            <v>4</v>
          </cell>
          <cell r="M4149">
            <v>-179768.71</v>
          </cell>
          <cell r="AF4149" t="str">
            <v>Balance sheet</v>
          </cell>
        </row>
        <row r="4150">
          <cell r="D4150" t="str">
            <v>4</v>
          </cell>
          <cell r="M4150">
            <v>-4142.87</v>
          </cell>
          <cell r="AF4150" t="str">
            <v>P&amp;L</v>
          </cell>
        </row>
        <row r="4151">
          <cell r="D4151" t="str">
            <v>4</v>
          </cell>
          <cell r="M4151">
            <v>-1.27</v>
          </cell>
          <cell r="AF4151" t="str">
            <v>P&amp;L</v>
          </cell>
        </row>
        <row r="4152">
          <cell r="D4152" t="str">
            <v>4</v>
          </cell>
          <cell r="M4152">
            <v>4144.1400000000003</v>
          </cell>
          <cell r="AF4152" t="str">
            <v>Balance sheet</v>
          </cell>
        </row>
        <row r="4153">
          <cell r="D4153" t="str">
            <v>4</v>
          </cell>
          <cell r="M4153">
            <v>20000</v>
          </cell>
          <cell r="AF4153" t="str">
            <v>Balance sheet</v>
          </cell>
        </row>
        <row r="4154">
          <cell r="D4154" t="str">
            <v>4</v>
          </cell>
          <cell r="M4154">
            <v>-20000</v>
          </cell>
          <cell r="AF4154" t="str">
            <v>Balance sheet</v>
          </cell>
        </row>
        <row r="4155">
          <cell r="D4155" t="str">
            <v>4</v>
          </cell>
          <cell r="M4155">
            <v>27000</v>
          </cell>
          <cell r="AF4155" t="str">
            <v>Balance sheet</v>
          </cell>
        </row>
        <row r="4156">
          <cell r="D4156" t="str">
            <v>4</v>
          </cell>
          <cell r="M4156">
            <v>-27000</v>
          </cell>
          <cell r="AF4156" t="str">
            <v>Balance sheet</v>
          </cell>
        </row>
        <row r="4157">
          <cell r="D4157" t="str">
            <v>4</v>
          </cell>
          <cell r="M4157">
            <v>-2331.2399999999998</v>
          </cell>
          <cell r="AF4157" t="str">
            <v>Balance sheet</v>
          </cell>
        </row>
        <row r="4158">
          <cell r="D4158" t="str">
            <v>4</v>
          </cell>
          <cell r="M4158">
            <v>2331.2399999999998</v>
          </cell>
          <cell r="AF4158" t="str">
            <v>Balance sheet</v>
          </cell>
        </row>
        <row r="4159">
          <cell r="D4159" t="str">
            <v>4</v>
          </cell>
          <cell r="M4159">
            <v>-22645.97</v>
          </cell>
          <cell r="AF4159" t="str">
            <v>Balance sheet</v>
          </cell>
        </row>
        <row r="4160">
          <cell r="D4160" t="str">
            <v>4</v>
          </cell>
          <cell r="M4160">
            <v>22645.97</v>
          </cell>
          <cell r="AF4160" t="str">
            <v>Balance sheet</v>
          </cell>
        </row>
        <row r="4161">
          <cell r="D4161" t="str">
            <v>4</v>
          </cell>
          <cell r="M4161">
            <v>-11208.67</v>
          </cell>
          <cell r="AF4161" t="str">
            <v>Balance sheet</v>
          </cell>
        </row>
        <row r="4162">
          <cell r="D4162" t="str">
            <v>4</v>
          </cell>
          <cell r="M4162">
            <v>11208.67</v>
          </cell>
          <cell r="AF4162" t="str">
            <v>Balance sheet</v>
          </cell>
        </row>
        <row r="4163">
          <cell r="D4163" t="str">
            <v>4</v>
          </cell>
          <cell r="M4163">
            <v>-25379</v>
          </cell>
          <cell r="AF4163" t="str">
            <v>Balance sheet</v>
          </cell>
        </row>
        <row r="4164">
          <cell r="D4164" t="str">
            <v>4</v>
          </cell>
          <cell r="M4164">
            <v>25379</v>
          </cell>
          <cell r="AF4164" t="str">
            <v>Balance sheet</v>
          </cell>
        </row>
        <row r="4165">
          <cell r="D4165" t="str">
            <v>4</v>
          </cell>
          <cell r="M4165">
            <v>-21678.6</v>
          </cell>
          <cell r="AF4165" t="str">
            <v>Balance sheet</v>
          </cell>
        </row>
        <row r="4166">
          <cell r="D4166" t="str">
            <v>4</v>
          </cell>
          <cell r="M4166">
            <v>21678.6</v>
          </cell>
          <cell r="AF4166" t="str">
            <v>Balance sheet</v>
          </cell>
        </row>
        <row r="4167">
          <cell r="D4167" t="str">
            <v>4</v>
          </cell>
          <cell r="M4167">
            <v>-148.09</v>
          </cell>
          <cell r="AF4167" t="str">
            <v>Balance sheet</v>
          </cell>
        </row>
        <row r="4168">
          <cell r="D4168" t="str">
            <v>4</v>
          </cell>
          <cell r="M4168">
            <v>148.54</v>
          </cell>
          <cell r="AF4168" t="str">
            <v>Balance sheet</v>
          </cell>
        </row>
        <row r="4169">
          <cell r="D4169" t="str">
            <v>4</v>
          </cell>
          <cell r="M4169">
            <v>-0.45</v>
          </cell>
          <cell r="AF4169" t="str">
            <v>P&amp;L</v>
          </cell>
        </row>
        <row r="4170">
          <cell r="D4170" t="str">
            <v>4</v>
          </cell>
          <cell r="M4170">
            <v>-92</v>
          </cell>
          <cell r="AF4170" t="str">
            <v>Balance sheet</v>
          </cell>
        </row>
        <row r="4171">
          <cell r="D4171" t="str">
            <v>4</v>
          </cell>
          <cell r="M4171">
            <v>92</v>
          </cell>
          <cell r="AF4171" t="str">
            <v>Balance sheet</v>
          </cell>
        </row>
        <row r="4172">
          <cell r="D4172" t="str">
            <v>4</v>
          </cell>
          <cell r="M4172">
            <v>-12307.3</v>
          </cell>
          <cell r="AF4172" t="str">
            <v>Balance sheet</v>
          </cell>
        </row>
        <row r="4173">
          <cell r="D4173" t="str">
            <v>4</v>
          </cell>
          <cell r="M4173">
            <v>-144.58000000000001</v>
          </cell>
          <cell r="AF4173" t="str">
            <v>P&amp;L</v>
          </cell>
        </row>
        <row r="4174">
          <cell r="D4174" t="str">
            <v>4</v>
          </cell>
          <cell r="M4174">
            <v>0</v>
          </cell>
          <cell r="AF4174" t="str">
            <v>P&amp;L</v>
          </cell>
        </row>
        <row r="4175">
          <cell r="D4175" t="str">
            <v>4</v>
          </cell>
          <cell r="M4175">
            <v>12451.87</v>
          </cell>
          <cell r="AF4175" t="str">
            <v>Balance sheet</v>
          </cell>
        </row>
        <row r="4176">
          <cell r="D4176" t="str">
            <v>4</v>
          </cell>
          <cell r="M4176">
            <v>0.01</v>
          </cell>
          <cell r="AF4176" t="str">
            <v>P&amp;L</v>
          </cell>
        </row>
        <row r="4177">
          <cell r="D4177" t="str">
            <v>4</v>
          </cell>
          <cell r="M4177">
            <v>10.119999999999999</v>
          </cell>
          <cell r="AF4177" t="str">
            <v>Balance sheet</v>
          </cell>
        </row>
        <row r="4178">
          <cell r="D4178" t="str">
            <v>4</v>
          </cell>
          <cell r="M4178">
            <v>-10.119999999999999</v>
          </cell>
          <cell r="AF4178" t="str">
            <v>Balance sheet</v>
          </cell>
        </row>
        <row r="4179">
          <cell r="D4179" t="str">
            <v>4</v>
          </cell>
          <cell r="M4179">
            <v>-840.23</v>
          </cell>
          <cell r="AF4179" t="str">
            <v>Balance sheet</v>
          </cell>
        </row>
        <row r="4180">
          <cell r="D4180" t="str">
            <v>4</v>
          </cell>
          <cell r="M4180">
            <v>840.23</v>
          </cell>
          <cell r="AF4180" t="str">
            <v>Balance sheet</v>
          </cell>
        </row>
        <row r="4181">
          <cell r="D4181" t="str">
            <v>4</v>
          </cell>
          <cell r="M4181">
            <v>-3253.44</v>
          </cell>
          <cell r="AF4181" t="str">
            <v>Balance sheet</v>
          </cell>
        </row>
        <row r="4182">
          <cell r="D4182" t="str">
            <v>4</v>
          </cell>
          <cell r="M4182">
            <v>3215.98</v>
          </cell>
          <cell r="AF4182" t="str">
            <v>Balance sheet</v>
          </cell>
        </row>
        <row r="4183">
          <cell r="D4183" t="str">
            <v>4</v>
          </cell>
          <cell r="M4183">
            <v>37.46</v>
          </cell>
          <cell r="AF4183" t="str">
            <v>P&amp;L</v>
          </cell>
        </row>
        <row r="4184">
          <cell r="D4184" t="str">
            <v>4</v>
          </cell>
          <cell r="M4184">
            <v>-44913.43</v>
          </cell>
          <cell r="AF4184" t="str">
            <v>Balance sheet</v>
          </cell>
        </row>
        <row r="4185">
          <cell r="D4185" t="str">
            <v>4</v>
          </cell>
          <cell r="M4185">
            <v>44124.37</v>
          </cell>
          <cell r="AF4185" t="str">
            <v>Balance sheet</v>
          </cell>
        </row>
        <row r="4186">
          <cell r="D4186" t="str">
            <v>4</v>
          </cell>
          <cell r="M4186">
            <v>789.06</v>
          </cell>
          <cell r="AF4186" t="str">
            <v>P&amp;L</v>
          </cell>
        </row>
        <row r="4187">
          <cell r="D4187" t="str">
            <v>4</v>
          </cell>
          <cell r="M4187">
            <v>-437.87</v>
          </cell>
          <cell r="AF4187" t="str">
            <v>Balance sheet</v>
          </cell>
        </row>
        <row r="4188">
          <cell r="D4188" t="str">
            <v>4</v>
          </cell>
          <cell r="M4188">
            <v>432.76</v>
          </cell>
          <cell r="AF4188" t="str">
            <v>Balance sheet</v>
          </cell>
        </row>
        <row r="4189">
          <cell r="D4189" t="str">
            <v>4</v>
          </cell>
          <cell r="M4189">
            <v>5.1100000000000003</v>
          </cell>
          <cell r="AF4189" t="str">
            <v>P&amp;L</v>
          </cell>
        </row>
        <row r="4190">
          <cell r="D4190" t="str">
            <v>4</v>
          </cell>
          <cell r="M4190">
            <v>-111.6</v>
          </cell>
          <cell r="AF4190" t="str">
            <v>Balance sheet</v>
          </cell>
        </row>
        <row r="4191">
          <cell r="D4191" t="str">
            <v>4</v>
          </cell>
          <cell r="M4191">
            <v>110.84</v>
          </cell>
          <cell r="AF4191" t="str">
            <v>Balance sheet</v>
          </cell>
        </row>
        <row r="4192">
          <cell r="D4192" t="str">
            <v>4</v>
          </cell>
          <cell r="M4192">
            <v>0.76</v>
          </cell>
          <cell r="AF4192" t="str">
            <v>P&amp;L</v>
          </cell>
        </row>
        <row r="4193">
          <cell r="D4193" t="str">
            <v>4</v>
          </cell>
          <cell r="M4193">
            <v>-973.17</v>
          </cell>
          <cell r="AF4193" t="str">
            <v>Balance sheet</v>
          </cell>
        </row>
        <row r="4194">
          <cell r="D4194" t="str">
            <v>4</v>
          </cell>
          <cell r="M4194">
            <v>972.3</v>
          </cell>
          <cell r="AF4194" t="str">
            <v>Balance sheet</v>
          </cell>
        </row>
        <row r="4195">
          <cell r="D4195" t="str">
            <v>4</v>
          </cell>
          <cell r="M4195">
            <v>0.87</v>
          </cell>
          <cell r="AF4195" t="str">
            <v>P&amp;L</v>
          </cell>
        </row>
        <row r="4196">
          <cell r="D4196" t="str">
            <v>4</v>
          </cell>
          <cell r="M4196">
            <v>-162.72</v>
          </cell>
          <cell r="AF4196" t="str">
            <v>Balance sheet</v>
          </cell>
        </row>
        <row r="4197">
          <cell r="D4197" t="str">
            <v>4</v>
          </cell>
          <cell r="M4197">
            <v>162.30000000000001</v>
          </cell>
          <cell r="AF4197" t="str">
            <v>Balance sheet</v>
          </cell>
        </row>
        <row r="4198">
          <cell r="D4198" t="str">
            <v>4</v>
          </cell>
          <cell r="M4198">
            <v>0.42</v>
          </cell>
          <cell r="AF4198" t="str">
            <v>P&amp;L</v>
          </cell>
        </row>
        <row r="4199">
          <cell r="D4199" t="str">
            <v>4</v>
          </cell>
          <cell r="M4199">
            <v>-3616.09</v>
          </cell>
          <cell r="AF4199" t="str">
            <v>Balance sheet</v>
          </cell>
        </row>
        <row r="4200">
          <cell r="D4200" t="str">
            <v>4</v>
          </cell>
          <cell r="M4200">
            <v>3606.58</v>
          </cell>
          <cell r="AF4200" t="str">
            <v>Balance sheet</v>
          </cell>
        </row>
        <row r="4201">
          <cell r="D4201" t="str">
            <v>4</v>
          </cell>
          <cell r="M4201">
            <v>9.51</v>
          </cell>
          <cell r="AF4201" t="str">
            <v>P&amp;L</v>
          </cell>
        </row>
        <row r="4202">
          <cell r="D4202" t="str">
            <v>4</v>
          </cell>
          <cell r="M4202">
            <v>-12290.74</v>
          </cell>
          <cell r="AF4202" t="str">
            <v>Balance sheet</v>
          </cell>
        </row>
        <row r="4203">
          <cell r="D4203" t="str">
            <v>4</v>
          </cell>
          <cell r="M4203">
            <v>12251.95</v>
          </cell>
          <cell r="AF4203" t="str">
            <v>Balance sheet</v>
          </cell>
        </row>
        <row r="4204">
          <cell r="D4204" t="str">
            <v>4</v>
          </cell>
          <cell r="M4204">
            <v>38.79</v>
          </cell>
          <cell r="AF4204" t="str">
            <v>P&amp;L</v>
          </cell>
        </row>
        <row r="4205">
          <cell r="D4205" t="str">
            <v>4</v>
          </cell>
          <cell r="M4205">
            <v>-902.39</v>
          </cell>
          <cell r="AF4205" t="str">
            <v>Balance sheet</v>
          </cell>
        </row>
        <row r="4206">
          <cell r="D4206" t="str">
            <v>4</v>
          </cell>
          <cell r="M4206">
            <v>904.02</v>
          </cell>
          <cell r="AF4206" t="str">
            <v>Balance sheet</v>
          </cell>
        </row>
        <row r="4207">
          <cell r="D4207" t="str">
            <v>4</v>
          </cell>
          <cell r="M4207">
            <v>-1.63</v>
          </cell>
          <cell r="AF4207" t="str">
            <v>P&amp;L</v>
          </cell>
        </row>
        <row r="4208">
          <cell r="D4208" t="str">
            <v>4</v>
          </cell>
          <cell r="M4208">
            <v>-33101.03</v>
          </cell>
          <cell r="AF4208" t="str">
            <v>Balance sheet</v>
          </cell>
        </row>
        <row r="4209">
          <cell r="D4209" t="str">
            <v>4</v>
          </cell>
          <cell r="M4209">
            <v>33160.879999999997</v>
          </cell>
          <cell r="AF4209" t="str">
            <v>Balance sheet</v>
          </cell>
        </row>
        <row r="4210">
          <cell r="D4210" t="str">
            <v>4</v>
          </cell>
          <cell r="M4210">
            <v>-59.85</v>
          </cell>
          <cell r="AF4210" t="str">
            <v>P&amp;L</v>
          </cell>
        </row>
        <row r="4211">
          <cell r="D4211" t="str">
            <v>4</v>
          </cell>
          <cell r="M4211">
            <v>-438.56</v>
          </cell>
          <cell r="AF4211" t="str">
            <v>Balance sheet</v>
          </cell>
        </row>
        <row r="4212">
          <cell r="D4212" t="str">
            <v>4</v>
          </cell>
          <cell r="M4212">
            <v>432</v>
          </cell>
          <cell r="AF4212" t="str">
            <v>Balance sheet</v>
          </cell>
        </row>
        <row r="4213">
          <cell r="D4213" t="str">
            <v>4</v>
          </cell>
          <cell r="M4213">
            <v>6.56</v>
          </cell>
          <cell r="AF4213" t="str">
            <v>P&amp;L</v>
          </cell>
        </row>
        <row r="4214">
          <cell r="D4214" t="str">
            <v>4</v>
          </cell>
          <cell r="M4214">
            <v>-1436.14</v>
          </cell>
          <cell r="AF4214" t="str">
            <v>Balance sheet</v>
          </cell>
        </row>
        <row r="4215">
          <cell r="D4215" t="str">
            <v>4</v>
          </cell>
          <cell r="M4215">
            <v>1439.5</v>
          </cell>
          <cell r="AF4215" t="str">
            <v>Balance sheet</v>
          </cell>
        </row>
        <row r="4216">
          <cell r="D4216" t="str">
            <v>4</v>
          </cell>
          <cell r="M4216">
            <v>-3.36</v>
          </cell>
          <cell r="AF4216" t="str">
            <v>P&amp;L</v>
          </cell>
        </row>
        <row r="4217">
          <cell r="D4217" t="str">
            <v>4</v>
          </cell>
          <cell r="M4217">
            <v>-8121.52</v>
          </cell>
          <cell r="AF4217" t="str">
            <v>Balance sheet</v>
          </cell>
        </row>
        <row r="4218">
          <cell r="D4218" t="str">
            <v>4</v>
          </cell>
          <cell r="M4218">
            <v>7989.94</v>
          </cell>
          <cell r="AF4218" t="str">
            <v>Balance sheet</v>
          </cell>
        </row>
        <row r="4219">
          <cell r="D4219" t="str">
            <v>4</v>
          </cell>
          <cell r="M4219">
            <v>131.58000000000001</v>
          </cell>
          <cell r="AF4219" t="str">
            <v>P&amp;L</v>
          </cell>
        </row>
        <row r="4220">
          <cell r="D4220" t="str">
            <v>4</v>
          </cell>
          <cell r="M4220">
            <v>-15037.59</v>
          </cell>
          <cell r="AF4220" t="str">
            <v>Balance sheet</v>
          </cell>
        </row>
        <row r="4221">
          <cell r="D4221" t="str">
            <v>4</v>
          </cell>
          <cell r="M4221">
            <v>15037.59</v>
          </cell>
          <cell r="AF4221" t="str">
            <v>Balance sheet</v>
          </cell>
        </row>
        <row r="4222">
          <cell r="D4222" t="str">
            <v>4</v>
          </cell>
          <cell r="M4222">
            <v>-281098.69</v>
          </cell>
          <cell r="AF4222" t="str">
            <v>Balance sheet</v>
          </cell>
        </row>
        <row r="4223">
          <cell r="D4223" t="str">
            <v>4</v>
          </cell>
          <cell r="M4223">
            <v>-12.53</v>
          </cell>
          <cell r="AF4223" t="str">
            <v>P&amp;L</v>
          </cell>
        </row>
        <row r="4224">
          <cell r="D4224" t="str">
            <v>4</v>
          </cell>
          <cell r="M4224">
            <v>280374.40000000002</v>
          </cell>
          <cell r="AF4224" t="str">
            <v>Balance sheet</v>
          </cell>
        </row>
        <row r="4225">
          <cell r="D4225" t="str">
            <v>4</v>
          </cell>
          <cell r="M4225">
            <v>737.82</v>
          </cell>
          <cell r="AF4225" t="str">
            <v>P&amp;L</v>
          </cell>
        </row>
        <row r="4226">
          <cell r="D4226" t="str">
            <v>4</v>
          </cell>
          <cell r="M4226">
            <v>-1</v>
          </cell>
          <cell r="AF4226" t="str">
            <v>Balance sheet</v>
          </cell>
        </row>
        <row r="4227">
          <cell r="D4227" t="str">
            <v>4</v>
          </cell>
          <cell r="M4227">
            <v>-6296.94</v>
          </cell>
          <cell r="AF4227" t="str">
            <v>Balance sheet</v>
          </cell>
        </row>
        <row r="4228">
          <cell r="D4228" t="str">
            <v>4</v>
          </cell>
          <cell r="M4228">
            <v>6303.1</v>
          </cell>
          <cell r="AF4228" t="str">
            <v>Balance sheet</v>
          </cell>
        </row>
        <row r="4229">
          <cell r="D4229" t="str">
            <v>4</v>
          </cell>
          <cell r="M4229">
            <v>-6.16</v>
          </cell>
          <cell r="AF4229" t="str">
            <v>P&amp;L</v>
          </cell>
        </row>
        <row r="4230">
          <cell r="D4230" t="str">
            <v>4</v>
          </cell>
          <cell r="M4230">
            <v>-120.74</v>
          </cell>
          <cell r="AF4230" t="str">
            <v>Balance sheet</v>
          </cell>
        </row>
        <row r="4231">
          <cell r="D4231" t="str">
            <v>4</v>
          </cell>
          <cell r="M4231">
            <v>120.42</v>
          </cell>
          <cell r="AF4231" t="str">
            <v>Balance sheet</v>
          </cell>
        </row>
        <row r="4232">
          <cell r="D4232" t="str">
            <v>4</v>
          </cell>
          <cell r="M4232">
            <v>0.32</v>
          </cell>
          <cell r="AF4232" t="str">
            <v>P&amp;L</v>
          </cell>
        </row>
        <row r="4233">
          <cell r="D4233" t="str">
            <v>4</v>
          </cell>
          <cell r="M4233">
            <v>-284.92</v>
          </cell>
          <cell r="AF4233" t="str">
            <v>Balance sheet</v>
          </cell>
        </row>
        <row r="4234">
          <cell r="D4234" t="str">
            <v>4</v>
          </cell>
          <cell r="M4234">
            <v>283.43</v>
          </cell>
          <cell r="AF4234" t="str">
            <v>Balance sheet</v>
          </cell>
        </row>
        <row r="4235">
          <cell r="D4235" t="str">
            <v>4</v>
          </cell>
          <cell r="M4235">
            <v>1.49</v>
          </cell>
          <cell r="AF4235" t="str">
            <v>P&amp;L</v>
          </cell>
        </row>
        <row r="4236">
          <cell r="D4236" t="str">
            <v>4</v>
          </cell>
          <cell r="M4236">
            <v>-6206.5</v>
          </cell>
          <cell r="AF4236" t="str">
            <v>Balance sheet</v>
          </cell>
        </row>
        <row r="4237">
          <cell r="D4237" t="str">
            <v>4</v>
          </cell>
          <cell r="M4237">
            <v>6213.5</v>
          </cell>
          <cell r="AF4237" t="str">
            <v>Balance sheet</v>
          </cell>
        </row>
        <row r="4238">
          <cell r="D4238" t="str">
            <v>4</v>
          </cell>
          <cell r="M4238">
            <v>-7</v>
          </cell>
          <cell r="AF4238" t="str">
            <v>P&amp;L</v>
          </cell>
        </row>
        <row r="4239">
          <cell r="D4239" t="str">
            <v>4</v>
          </cell>
          <cell r="M4239">
            <v>-5394.98</v>
          </cell>
          <cell r="AF4239" t="str">
            <v>Balance sheet</v>
          </cell>
        </row>
        <row r="4240">
          <cell r="D4240" t="str">
            <v>4</v>
          </cell>
          <cell r="M4240">
            <v>29.54</v>
          </cell>
          <cell r="AF4240" t="str">
            <v>P&amp;L</v>
          </cell>
        </row>
        <row r="4241">
          <cell r="D4241" t="str">
            <v>4</v>
          </cell>
          <cell r="M4241">
            <v>0</v>
          </cell>
          <cell r="AF4241" t="str">
            <v>P&amp;L</v>
          </cell>
        </row>
        <row r="4242">
          <cell r="D4242" t="str">
            <v>4</v>
          </cell>
          <cell r="M4242">
            <v>5365.44</v>
          </cell>
          <cell r="AF4242" t="str">
            <v>Balance sheet</v>
          </cell>
        </row>
        <row r="4243">
          <cell r="D4243" t="str">
            <v>4</v>
          </cell>
          <cell r="M4243">
            <v>-2.36</v>
          </cell>
          <cell r="AF4243" t="str">
            <v>Balance sheet</v>
          </cell>
        </row>
        <row r="4244">
          <cell r="D4244" t="str">
            <v>4</v>
          </cell>
          <cell r="M4244">
            <v>2.36</v>
          </cell>
          <cell r="AF4244" t="str">
            <v>Balance sheet</v>
          </cell>
        </row>
        <row r="4245">
          <cell r="D4245" t="str">
            <v>4</v>
          </cell>
          <cell r="M4245">
            <v>-5156.88</v>
          </cell>
          <cell r="AF4245" t="str">
            <v>Balance sheet</v>
          </cell>
        </row>
        <row r="4246">
          <cell r="D4246" t="str">
            <v>4</v>
          </cell>
          <cell r="M4246">
            <v>5156.88</v>
          </cell>
          <cell r="AF4246" t="str">
            <v>Balance sheet</v>
          </cell>
        </row>
        <row r="4247">
          <cell r="D4247" t="str">
            <v>4</v>
          </cell>
          <cell r="M4247">
            <v>-10000</v>
          </cell>
          <cell r="AF4247" t="str">
            <v>Balance sheet</v>
          </cell>
        </row>
        <row r="4248">
          <cell r="D4248" t="str">
            <v>4</v>
          </cell>
          <cell r="M4248">
            <v>10000</v>
          </cell>
          <cell r="AF4248" t="str">
            <v>Balance sheet</v>
          </cell>
        </row>
        <row r="4249">
          <cell r="D4249" t="str">
            <v>4</v>
          </cell>
          <cell r="M4249">
            <v>-901.35</v>
          </cell>
          <cell r="AF4249" t="str">
            <v>Balance sheet</v>
          </cell>
        </row>
        <row r="4250">
          <cell r="D4250" t="str">
            <v>4</v>
          </cell>
          <cell r="M4250">
            <v>904.39</v>
          </cell>
          <cell r="AF4250" t="str">
            <v>Balance sheet</v>
          </cell>
        </row>
        <row r="4251">
          <cell r="D4251" t="str">
            <v>4</v>
          </cell>
          <cell r="M4251">
            <v>-3.04</v>
          </cell>
          <cell r="AF4251" t="str">
            <v>P&amp;L</v>
          </cell>
        </row>
        <row r="4252">
          <cell r="D4252" t="str">
            <v>4</v>
          </cell>
          <cell r="M4252">
            <v>-5274.59</v>
          </cell>
          <cell r="AF4252" t="str">
            <v>Balance sheet</v>
          </cell>
        </row>
        <row r="4253">
          <cell r="D4253" t="str">
            <v>4</v>
          </cell>
          <cell r="M4253">
            <v>5274.59</v>
          </cell>
          <cell r="AF4253" t="str">
            <v>Balance sheet</v>
          </cell>
        </row>
        <row r="4254">
          <cell r="D4254" t="str">
            <v>4</v>
          </cell>
          <cell r="M4254">
            <v>-26304</v>
          </cell>
          <cell r="AF4254" t="str">
            <v>Balance sheet</v>
          </cell>
        </row>
        <row r="4255">
          <cell r="D4255" t="str">
            <v>4</v>
          </cell>
          <cell r="M4255">
            <v>26304</v>
          </cell>
          <cell r="AF4255" t="str">
            <v>Balance sheet</v>
          </cell>
        </row>
        <row r="4256">
          <cell r="D4256" t="str">
            <v>4</v>
          </cell>
          <cell r="M4256">
            <v>-4000</v>
          </cell>
          <cell r="AF4256" t="str">
            <v>Balance sheet</v>
          </cell>
        </row>
        <row r="4257">
          <cell r="D4257" t="str">
            <v>4</v>
          </cell>
          <cell r="M4257">
            <v>4000</v>
          </cell>
          <cell r="AF4257" t="str">
            <v>Balance sheet</v>
          </cell>
        </row>
        <row r="4258">
          <cell r="D4258" t="str">
            <v>4</v>
          </cell>
          <cell r="M4258">
            <v>-118.14</v>
          </cell>
          <cell r="AF4258" t="str">
            <v>Balance sheet</v>
          </cell>
        </row>
        <row r="4259">
          <cell r="D4259" t="str">
            <v>4</v>
          </cell>
          <cell r="M4259">
            <v>119.54</v>
          </cell>
          <cell r="AF4259" t="str">
            <v>Balance sheet</v>
          </cell>
        </row>
        <row r="4260">
          <cell r="D4260" t="str">
            <v>4</v>
          </cell>
          <cell r="M4260">
            <v>-1.4</v>
          </cell>
          <cell r="AF4260" t="str">
            <v>P&amp;L</v>
          </cell>
        </row>
        <row r="4261">
          <cell r="D4261" t="str">
            <v>4</v>
          </cell>
          <cell r="M4261">
            <v>-2600</v>
          </cell>
          <cell r="AF4261" t="str">
            <v>Balance sheet</v>
          </cell>
        </row>
        <row r="4262">
          <cell r="D4262" t="str">
            <v>4</v>
          </cell>
          <cell r="M4262">
            <v>2600</v>
          </cell>
          <cell r="AF4262" t="str">
            <v>Balance sheet</v>
          </cell>
        </row>
        <row r="4263">
          <cell r="D4263" t="str">
            <v>4</v>
          </cell>
          <cell r="M4263">
            <v>-831677.51</v>
          </cell>
          <cell r="AF4263" t="str">
            <v>Balance sheet</v>
          </cell>
        </row>
        <row r="4264">
          <cell r="D4264" t="str">
            <v>4</v>
          </cell>
          <cell r="M4264">
            <v>831052.71</v>
          </cell>
          <cell r="AF4264" t="str">
            <v>Balance sheet</v>
          </cell>
        </row>
        <row r="4265">
          <cell r="D4265" t="str">
            <v>4</v>
          </cell>
          <cell r="M4265">
            <v>624.79999999999995</v>
          </cell>
          <cell r="AF4265" t="str">
            <v>P&amp;L</v>
          </cell>
        </row>
        <row r="4266">
          <cell r="D4266" t="str">
            <v>4</v>
          </cell>
          <cell r="M4266">
            <v>-31179.61</v>
          </cell>
          <cell r="AF4266" t="str">
            <v>Balance sheet</v>
          </cell>
        </row>
        <row r="4267">
          <cell r="D4267" t="str">
            <v>4</v>
          </cell>
          <cell r="M4267">
            <v>31181.95</v>
          </cell>
          <cell r="AF4267" t="str">
            <v>Balance sheet</v>
          </cell>
        </row>
        <row r="4268">
          <cell r="D4268" t="str">
            <v>4</v>
          </cell>
          <cell r="M4268">
            <v>-2.34</v>
          </cell>
          <cell r="AF4268" t="str">
            <v>P&amp;L</v>
          </cell>
        </row>
        <row r="4269">
          <cell r="D4269" t="str">
            <v>4</v>
          </cell>
          <cell r="M4269">
            <v>-5211.66</v>
          </cell>
          <cell r="AF4269" t="str">
            <v>Balance sheet</v>
          </cell>
        </row>
        <row r="4270">
          <cell r="D4270" t="str">
            <v>4</v>
          </cell>
          <cell r="M4270">
            <v>5203.4399999999996</v>
          </cell>
          <cell r="AF4270" t="str">
            <v>Balance sheet</v>
          </cell>
        </row>
        <row r="4271">
          <cell r="D4271" t="str">
            <v>4</v>
          </cell>
          <cell r="M4271">
            <v>8.2200000000000006</v>
          </cell>
          <cell r="AF4271" t="str">
            <v>P&amp;L</v>
          </cell>
        </row>
        <row r="4272">
          <cell r="D4272" t="str">
            <v>4</v>
          </cell>
          <cell r="M4272">
            <v>-1973.02</v>
          </cell>
          <cell r="AF4272" t="str">
            <v>Balance sheet</v>
          </cell>
        </row>
        <row r="4273">
          <cell r="D4273" t="str">
            <v>4</v>
          </cell>
          <cell r="M4273">
            <v>1980.31</v>
          </cell>
          <cell r="AF4273" t="str">
            <v>Balance sheet</v>
          </cell>
        </row>
        <row r="4274">
          <cell r="D4274" t="str">
            <v>4</v>
          </cell>
          <cell r="M4274">
            <v>-7.29</v>
          </cell>
          <cell r="AF4274" t="str">
            <v>P&amp;L</v>
          </cell>
        </row>
        <row r="4275">
          <cell r="D4275" t="str">
            <v>4</v>
          </cell>
          <cell r="M4275">
            <v>-5875.96</v>
          </cell>
          <cell r="AF4275" t="str">
            <v>Balance sheet</v>
          </cell>
        </row>
        <row r="4276">
          <cell r="D4276" t="str">
            <v>4</v>
          </cell>
          <cell r="M4276">
            <v>5902.57</v>
          </cell>
          <cell r="AF4276" t="str">
            <v>Balance sheet</v>
          </cell>
        </row>
        <row r="4277">
          <cell r="D4277" t="str">
            <v>4</v>
          </cell>
          <cell r="M4277">
            <v>-26.61</v>
          </cell>
          <cell r="AF4277" t="str">
            <v>P&amp;L</v>
          </cell>
        </row>
        <row r="4278">
          <cell r="D4278" t="str">
            <v>4</v>
          </cell>
          <cell r="M4278">
            <v>-5679.09</v>
          </cell>
          <cell r="AF4278" t="str">
            <v>Balance sheet</v>
          </cell>
        </row>
        <row r="4279">
          <cell r="D4279" t="str">
            <v>4</v>
          </cell>
          <cell r="M4279">
            <v>5704.8</v>
          </cell>
          <cell r="AF4279" t="str">
            <v>Balance sheet</v>
          </cell>
        </row>
        <row r="4280">
          <cell r="D4280" t="str">
            <v>4</v>
          </cell>
          <cell r="M4280">
            <v>-25.71</v>
          </cell>
          <cell r="AF4280" t="str">
            <v>P&amp;L</v>
          </cell>
        </row>
        <row r="4281">
          <cell r="D4281" t="str">
            <v>4</v>
          </cell>
          <cell r="M4281">
            <v>-26378.240000000002</v>
          </cell>
          <cell r="AF4281" t="str">
            <v>Balance sheet</v>
          </cell>
        </row>
        <row r="4282">
          <cell r="D4282" t="str">
            <v>4</v>
          </cell>
          <cell r="M4282">
            <v>26403.91</v>
          </cell>
          <cell r="AF4282" t="str">
            <v>Balance sheet</v>
          </cell>
        </row>
        <row r="4283">
          <cell r="D4283" t="str">
            <v>4</v>
          </cell>
          <cell r="M4283">
            <v>-25.67</v>
          </cell>
          <cell r="AF4283" t="str">
            <v>P&amp;L</v>
          </cell>
        </row>
        <row r="4284">
          <cell r="D4284" t="str">
            <v>4</v>
          </cell>
          <cell r="M4284">
            <v>-2468.58</v>
          </cell>
          <cell r="AF4284" t="str">
            <v>Balance sheet</v>
          </cell>
        </row>
        <row r="4285">
          <cell r="D4285" t="str">
            <v>4</v>
          </cell>
          <cell r="M4285">
            <v>2478.9699999999998</v>
          </cell>
          <cell r="AF4285" t="str">
            <v>Balance sheet</v>
          </cell>
        </row>
        <row r="4286">
          <cell r="D4286" t="str">
            <v>4</v>
          </cell>
          <cell r="M4286">
            <v>-10.39</v>
          </cell>
          <cell r="AF4286" t="str">
            <v>P&amp;L</v>
          </cell>
        </row>
        <row r="4287">
          <cell r="D4287" t="str">
            <v>4</v>
          </cell>
          <cell r="M4287">
            <v>-1983.2</v>
          </cell>
          <cell r="AF4287" t="str">
            <v>Balance sheet</v>
          </cell>
        </row>
        <row r="4288">
          <cell r="D4288" t="str">
            <v>4</v>
          </cell>
          <cell r="M4288">
            <v>1985.88</v>
          </cell>
          <cell r="AF4288" t="str">
            <v>Balance sheet</v>
          </cell>
        </row>
        <row r="4289">
          <cell r="D4289" t="str">
            <v>4</v>
          </cell>
          <cell r="M4289">
            <v>-2.68</v>
          </cell>
          <cell r="AF4289" t="str">
            <v>P&amp;L</v>
          </cell>
        </row>
        <row r="4290">
          <cell r="D4290" t="str">
            <v>4</v>
          </cell>
          <cell r="M4290">
            <v>-5224.5600000000004</v>
          </cell>
          <cell r="AF4290" t="str">
            <v>Balance sheet</v>
          </cell>
        </row>
        <row r="4291">
          <cell r="D4291" t="str">
            <v>4</v>
          </cell>
          <cell r="M4291">
            <v>5231.62</v>
          </cell>
          <cell r="AF4291" t="str">
            <v>Balance sheet</v>
          </cell>
        </row>
        <row r="4292">
          <cell r="D4292" t="str">
            <v>4</v>
          </cell>
          <cell r="M4292">
            <v>-7.06</v>
          </cell>
          <cell r="AF4292" t="str">
            <v>P&amp;L</v>
          </cell>
        </row>
        <row r="4293">
          <cell r="D4293" t="str">
            <v>4</v>
          </cell>
          <cell r="M4293">
            <v>-44260.88</v>
          </cell>
          <cell r="AF4293" t="str">
            <v>Balance sheet</v>
          </cell>
        </row>
        <row r="4294">
          <cell r="D4294" t="str">
            <v>4</v>
          </cell>
          <cell r="M4294">
            <v>44284.1</v>
          </cell>
          <cell r="AF4294" t="str">
            <v>Balance sheet</v>
          </cell>
        </row>
        <row r="4295">
          <cell r="D4295" t="str">
            <v>4</v>
          </cell>
          <cell r="M4295">
            <v>-23.22</v>
          </cell>
          <cell r="AF4295" t="str">
            <v>P&amp;L</v>
          </cell>
        </row>
        <row r="4296">
          <cell r="D4296" t="str">
            <v>4</v>
          </cell>
          <cell r="M4296">
            <v>-3300</v>
          </cell>
          <cell r="AF4296" t="str">
            <v>Balance sheet</v>
          </cell>
        </row>
        <row r="4297">
          <cell r="D4297" t="str">
            <v>4</v>
          </cell>
          <cell r="M4297">
            <v>3300</v>
          </cell>
          <cell r="AF4297" t="str">
            <v>Balance sheet</v>
          </cell>
        </row>
        <row r="4298">
          <cell r="D4298" t="str">
            <v>4</v>
          </cell>
          <cell r="M4298">
            <v>-14904</v>
          </cell>
          <cell r="AF4298" t="str">
            <v>Balance sheet</v>
          </cell>
        </row>
        <row r="4299">
          <cell r="D4299" t="str">
            <v>4</v>
          </cell>
          <cell r="M4299">
            <v>14904</v>
          </cell>
          <cell r="AF4299" t="str">
            <v>Balance sheet</v>
          </cell>
        </row>
        <row r="4300">
          <cell r="D4300" t="str">
            <v>4</v>
          </cell>
          <cell r="M4300">
            <v>-8788.2800000000007</v>
          </cell>
          <cell r="AF4300" t="str">
            <v>Balance sheet</v>
          </cell>
        </row>
        <row r="4301">
          <cell r="D4301" t="str">
            <v>4</v>
          </cell>
          <cell r="M4301">
            <v>8788.2800000000007</v>
          </cell>
          <cell r="AF4301" t="str">
            <v>Balance sheet</v>
          </cell>
        </row>
        <row r="4302">
          <cell r="D4302" t="str">
            <v>4</v>
          </cell>
          <cell r="M4302">
            <v>365.35</v>
          </cell>
          <cell r="AF4302" t="str">
            <v>Balance sheet</v>
          </cell>
        </row>
        <row r="4303">
          <cell r="D4303" t="str">
            <v>4</v>
          </cell>
          <cell r="M4303">
            <v>-338.29</v>
          </cell>
          <cell r="AF4303" t="str">
            <v>P&amp;L</v>
          </cell>
        </row>
        <row r="4304">
          <cell r="D4304" t="str">
            <v>4</v>
          </cell>
          <cell r="M4304">
            <v>-27.06</v>
          </cell>
          <cell r="AF4304" t="str">
            <v>Balance sheet</v>
          </cell>
        </row>
        <row r="4305">
          <cell r="D4305" t="str">
            <v>4</v>
          </cell>
          <cell r="M4305">
            <v>8918.33</v>
          </cell>
          <cell r="AF4305" t="str">
            <v>Balance sheet</v>
          </cell>
        </row>
        <row r="4306">
          <cell r="D4306" t="str">
            <v>4</v>
          </cell>
          <cell r="M4306">
            <v>-8918.33</v>
          </cell>
          <cell r="AF4306" t="str">
            <v>P&amp;L</v>
          </cell>
        </row>
        <row r="4307">
          <cell r="D4307" t="str">
            <v>4</v>
          </cell>
          <cell r="M4307">
            <v>1875.21</v>
          </cell>
          <cell r="AF4307" t="str">
            <v>Balance sheet</v>
          </cell>
        </row>
        <row r="4308">
          <cell r="D4308" t="str">
            <v>4</v>
          </cell>
          <cell r="M4308">
            <v>-1875.21</v>
          </cell>
          <cell r="AF4308" t="str">
            <v>P&amp;L</v>
          </cell>
        </row>
        <row r="4309">
          <cell r="D4309" t="str">
            <v>4</v>
          </cell>
          <cell r="M4309">
            <v>317.91000000000003</v>
          </cell>
          <cell r="AF4309" t="str">
            <v>Balance sheet</v>
          </cell>
        </row>
        <row r="4310">
          <cell r="D4310" t="str">
            <v>4</v>
          </cell>
          <cell r="M4310">
            <v>-294.36</v>
          </cell>
          <cell r="AF4310" t="str">
            <v>P&amp;L</v>
          </cell>
        </row>
        <row r="4311">
          <cell r="D4311" t="str">
            <v>4</v>
          </cell>
          <cell r="M4311">
            <v>-23.55</v>
          </cell>
          <cell r="AF4311" t="str">
            <v>Balance sheet</v>
          </cell>
        </row>
        <row r="4312">
          <cell r="D4312" t="str">
            <v>4</v>
          </cell>
          <cell r="M4312">
            <v>203.99</v>
          </cell>
          <cell r="AF4312" t="str">
            <v>Balance sheet</v>
          </cell>
        </row>
        <row r="4313">
          <cell r="D4313" t="str">
            <v>4</v>
          </cell>
          <cell r="M4313">
            <v>-188.88</v>
          </cell>
          <cell r="AF4313" t="str">
            <v>Balance sheet</v>
          </cell>
        </row>
        <row r="4314">
          <cell r="D4314" t="str">
            <v>4</v>
          </cell>
          <cell r="M4314">
            <v>-15.11</v>
          </cell>
          <cell r="AF4314" t="str">
            <v>Balance sheet</v>
          </cell>
        </row>
        <row r="4315">
          <cell r="D4315" t="str">
            <v>4</v>
          </cell>
          <cell r="M4315">
            <v>10800</v>
          </cell>
          <cell r="AF4315" t="str">
            <v>Balance sheet</v>
          </cell>
        </row>
        <row r="4316">
          <cell r="D4316" t="str">
            <v>4</v>
          </cell>
          <cell r="M4316">
            <v>-10000</v>
          </cell>
          <cell r="AF4316" t="str">
            <v>P&amp;L</v>
          </cell>
        </row>
        <row r="4317">
          <cell r="D4317" t="str">
            <v>4</v>
          </cell>
          <cell r="M4317">
            <v>-800</v>
          </cell>
          <cell r="AF4317" t="str">
            <v>Balance sheet</v>
          </cell>
        </row>
        <row r="4318">
          <cell r="D4318" t="str">
            <v>4</v>
          </cell>
          <cell r="M4318">
            <v>16200</v>
          </cell>
          <cell r="AF4318" t="str">
            <v>Balance sheet</v>
          </cell>
        </row>
        <row r="4319">
          <cell r="D4319" t="str">
            <v>4</v>
          </cell>
          <cell r="M4319">
            <v>-15000</v>
          </cell>
          <cell r="AF4319" t="str">
            <v>P&amp;L</v>
          </cell>
        </row>
        <row r="4320">
          <cell r="D4320" t="str">
            <v>4</v>
          </cell>
          <cell r="M4320">
            <v>-1200</v>
          </cell>
          <cell r="AF4320" t="str">
            <v>Balance sheet</v>
          </cell>
        </row>
        <row r="4321">
          <cell r="D4321" t="str">
            <v>4</v>
          </cell>
          <cell r="M4321">
            <v>20000</v>
          </cell>
          <cell r="AF4321" t="str">
            <v>Balance sheet</v>
          </cell>
        </row>
        <row r="4322">
          <cell r="D4322" t="str">
            <v>4</v>
          </cell>
          <cell r="M4322">
            <v>-1967</v>
          </cell>
          <cell r="AF4322" t="str">
            <v>P&amp;L</v>
          </cell>
        </row>
        <row r="4323">
          <cell r="D4323" t="str">
            <v>4</v>
          </cell>
          <cell r="M4323">
            <v>-18033</v>
          </cell>
          <cell r="AF4323" t="str">
            <v>Balance sheet</v>
          </cell>
        </row>
        <row r="4324">
          <cell r="D4324" t="str">
            <v>4</v>
          </cell>
          <cell r="M4324">
            <v>59597.64</v>
          </cell>
          <cell r="AF4324" t="str">
            <v>Balance sheet</v>
          </cell>
        </row>
        <row r="4325">
          <cell r="D4325" t="str">
            <v>4</v>
          </cell>
          <cell r="M4325">
            <v>-4511</v>
          </cell>
          <cell r="AF4325" t="str">
            <v>P&amp;L</v>
          </cell>
        </row>
        <row r="4326">
          <cell r="D4326" t="str">
            <v>4</v>
          </cell>
          <cell r="M4326">
            <v>-50672</v>
          </cell>
          <cell r="AF4326" t="str">
            <v>Balance sheet</v>
          </cell>
        </row>
        <row r="4327">
          <cell r="D4327" t="str">
            <v>4</v>
          </cell>
          <cell r="M4327">
            <v>-4414.6400000000003</v>
          </cell>
          <cell r="AF4327" t="str">
            <v>Balance sheet</v>
          </cell>
        </row>
        <row r="4328">
          <cell r="D4328" t="str">
            <v>4</v>
          </cell>
          <cell r="M4328">
            <v>7500</v>
          </cell>
          <cell r="AF4328" t="str">
            <v>Balance sheet</v>
          </cell>
        </row>
        <row r="4329">
          <cell r="D4329" t="str">
            <v>4</v>
          </cell>
          <cell r="M4329">
            <v>-2446</v>
          </cell>
          <cell r="AF4329" t="str">
            <v>P&amp;L</v>
          </cell>
        </row>
        <row r="4330">
          <cell r="D4330" t="str">
            <v>4</v>
          </cell>
          <cell r="M4330">
            <v>-5054</v>
          </cell>
          <cell r="AF4330" t="str">
            <v>Balance sheet</v>
          </cell>
        </row>
        <row r="4331">
          <cell r="D4331" t="str">
            <v>4</v>
          </cell>
          <cell r="M4331">
            <v>8780</v>
          </cell>
          <cell r="AF4331" t="str">
            <v>Balance sheet</v>
          </cell>
        </row>
        <row r="4332">
          <cell r="D4332" t="str">
            <v>4</v>
          </cell>
          <cell r="M4332">
            <v>-2863</v>
          </cell>
          <cell r="AF4332" t="str">
            <v>P&amp;L</v>
          </cell>
        </row>
        <row r="4333">
          <cell r="D4333" t="str">
            <v>4</v>
          </cell>
          <cell r="M4333">
            <v>-5917</v>
          </cell>
          <cell r="AF4333" t="str">
            <v>Balance sheet</v>
          </cell>
        </row>
        <row r="4334">
          <cell r="D4334" t="str">
            <v>4</v>
          </cell>
          <cell r="M4334">
            <v>12285</v>
          </cell>
          <cell r="AF4334" t="str">
            <v>Balance sheet</v>
          </cell>
        </row>
        <row r="4335">
          <cell r="D4335" t="str">
            <v>4</v>
          </cell>
          <cell r="M4335">
            <v>-2720</v>
          </cell>
          <cell r="AF4335" t="str">
            <v>P&amp;L</v>
          </cell>
        </row>
        <row r="4336">
          <cell r="D4336" t="str">
            <v>4</v>
          </cell>
          <cell r="M4336">
            <v>-8655</v>
          </cell>
          <cell r="AF4336" t="str">
            <v>Balance sheet</v>
          </cell>
        </row>
        <row r="4337">
          <cell r="D4337" t="str">
            <v>4</v>
          </cell>
          <cell r="M4337">
            <v>-910</v>
          </cell>
          <cell r="AF4337" t="str">
            <v>Balance sheet</v>
          </cell>
        </row>
        <row r="4338">
          <cell r="D4338" t="str">
            <v>4</v>
          </cell>
          <cell r="M4338">
            <v>-38000</v>
          </cell>
          <cell r="AF4338" t="str">
            <v>Balance sheet</v>
          </cell>
        </row>
        <row r="4339">
          <cell r="D4339" t="str">
            <v>4</v>
          </cell>
          <cell r="M4339">
            <v>-3040</v>
          </cell>
          <cell r="AF4339" t="str">
            <v>Balance sheet</v>
          </cell>
        </row>
        <row r="4340">
          <cell r="D4340" t="str">
            <v>4</v>
          </cell>
          <cell r="M4340">
            <v>41040</v>
          </cell>
          <cell r="AF4340" t="str">
            <v>Balance sheet</v>
          </cell>
        </row>
        <row r="4341">
          <cell r="D4341" t="str">
            <v>4</v>
          </cell>
          <cell r="M4341">
            <v>-283.43</v>
          </cell>
          <cell r="AF4341" t="str">
            <v>Balance sheet</v>
          </cell>
        </row>
        <row r="4342">
          <cell r="D4342" t="str">
            <v>4</v>
          </cell>
          <cell r="M4342">
            <v>132.88</v>
          </cell>
          <cell r="AF4342" t="str">
            <v>P&amp;L</v>
          </cell>
        </row>
        <row r="4343">
          <cell r="D4343" t="str">
            <v>4</v>
          </cell>
          <cell r="M4343">
            <v>150.55000000000001</v>
          </cell>
          <cell r="AF4343" t="str">
            <v>P&amp;L</v>
          </cell>
        </row>
        <row r="4344">
          <cell r="D4344" t="str">
            <v>4</v>
          </cell>
          <cell r="M4344">
            <v>29530.5</v>
          </cell>
          <cell r="AF4344" t="str">
            <v>Balance sheet</v>
          </cell>
        </row>
        <row r="4345">
          <cell r="D4345" t="str">
            <v>4</v>
          </cell>
          <cell r="M4345">
            <v>27750.5</v>
          </cell>
          <cell r="AF4345" t="str">
            <v>Balance sheet</v>
          </cell>
        </row>
        <row r="4346">
          <cell r="D4346" t="str">
            <v>4</v>
          </cell>
          <cell r="M4346">
            <v>4582</v>
          </cell>
          <cell r="AF4346" t="str">
            <v>Balance sheet</v>
          </cell>
        </row>
        <row r="4347">
          <cell r="D4347" t="str">
            <v>4</v>
          </cell>
          <cell r="M4347">
            <v>-61863</v>
          </cell>
          <cell r="AF4347" t="str">
            <v>Balance sheet</v>
          </cell>
        </row>
        <row r="4348">
          <cell r="D4348" t="str">
            <v>4</v>
          </cell>
          <cell r="M4348">
            <v>480.55</v>
          </cell>
          <cell r="AF4348" t="str">
            <v>P&amp;L</v>
          </cell>
        </row>
        <row r="4349">
          <cell r="D4349" t="str">
            <v>4</v>
          </cell>
          <cell r="M4349">
            <v>379.69</v>
          </cell>
          <cell r="AF4349" t="str">
            <v>P&amp;L</v>
          </cell>
        </row>
        <row r="4350">
          <cell r="D4350" t="str">
            <v>4</v>
          </cell>
          <cell r="M4350">
            <v>427.16</v>
          </cell>
          <cell r="AF4350" t="str">
            <v>P&amp;L</v>
          </cell>
        </row>
        <row r="4351">
          <cell r="D4351" t="str">
            <v>4</v>
          </cell>
          <cell r="M4351">
            <v>102.99</v>
          </cell>
          <cell r="AF4351" t="str">
            <v>Balance sheet</v>
          </cell>
        </row>
        <row r="4352">
          <cell r="D4352" t="str">
            <v>4</v>
          </cell>
          <cell r="M4352">
            <v>-1390.39</v>
          </cell>
          <cell r="AF4352" t="str">
            <v>Balance sheet</v>
          </cell>
        </row>
        <row r="4353">
          <cell r="D4353" t="str">
            <v>4</v>
          </cell>
          <cell r="M4353">
            <v>2867.48</v>
          </cell>
          <cell r="AF4353" t="str">
            <v>P&amp;L</v>
          </cell>
        </row>
        <row r="4354">
          <cell r="D4354" t="str">
            <v>4</v>
          </cell>
          <cell r="M4354">
            <v>229.4</v>
          </cell>
          <cell r="AF4354" t="str">
            <v>Balance sheet</v>
          </cell>
        </row>
        <row r="4355">
          <cell r="D4355" t="str">
            <v>4</v>
          </cell>
          <cell r="M4355">
            <v>-3096.88</v>
          </cell>
          <cell r="AF4355" t="str">
            <v>Balance sheet</v>
          </cell>
        </row>
        <row r="4356">
          <cell r="D4356" t="str">
            <v>4</v>
          </cell>
          <cell r="M4356">
            <v>-12251.95</v>
          </cell>
          <cell r="AF4356" t="str">
            <v>Balance sheet</v>
          </cell>
        </row>
        <row r="4357">
          <cell r="D4357" t="str">
            <v>4</v>
          </cell>
          <cell r="M4357">
            <v>12251.95</v>
          </cell>
          <cell r="AF4357" t="str">
            <v>P&amp;L</v>
          </cell>
        </row>
        <row r="4358">
          <cell r="D4358" t="str">
            <v>4</v>
          </cell>
          <cell r="M4358">
            <v>-3606.58</v>
          </cell>
          <cell r="AF4358" t="str">
            <v>Balance sheet</v>
          </cell>
        </row>
        <row r="4359">
          <cell r="D4359" t="str">
            <v>4</v>
          </cell>
          <cell r="M4359">
            <v>3606.58</v>
          </cell>
          <cell r="AF4359" t="str">
            <v>P&amp;L</v>
          </cell>
        </row>
        <row r="4360">
          <cell r="D4360" t="str">
            <v>4</v>
          </cell>
          <cell r="M4360">
            <v>-148.54</v>
          </cell>
          <cell r="AF4360" t="str">
            <v>Balance sheet</v>
          </cell>
        </row>
        <row r="4361">
          <cell r="D4361" t="str">
            <v>4</v>
          </cell>
          <cell r="M4361">
            <v>148.54</v>
          </cell>
          <cell r="AF4361" t="str">
            <v>P&amp;L</v>
          </cell>
        </row>
        <row r="4362">
          <cell r="D4362" t="str">
            <v>4</v>
          </cell>
          <cell r="M4362">
            <v>-11.88</v>
          </cell>
          <cell r="AF4362" t="str">
            <v>Balance sheet</v>
          </cell>
        </row>
        <row r="4363">
          <cell r="D4363" t="str">
            <v>4</v>
          </cell>
          <cell r="M4363">
            <v>11.88</v>
          </cell>
          <cell r="AF4363" t="str">
            <v>Balance sheet</v>
          </cell>
        </row>
        <row r="4364">
          <cell r="D4364" t="str">
            <v>4</v>
          </cell>
          <cell r="M4364">
            <v>-162.30000000000001</v>
          </cell>
          <cell r="AF4364" t="str">
            <v>Balance sheet</v>
          </cell>
        </row>
        <row r="4365">
          <cell r="D4365" t="str">
            <v>4</v>
          </cell>
          <cell r="M4365">
            <v>150.28</v>
          </cell>
          <cell r="AF4365" t="str">
            <v>P&amp;L</v>
          </cell>
        </row>
        <row r="4366">
          <cell r="D4366" t="str">
            <v>4</v>
          </cell>
          <cell r="M4366">
            <v>12.02</v>
          </cell>
          <cell r="AF4366" t="str">
            <v>Balance sheet</v>
          </cell>
        </row>
        <row r="4367">
          <cell r="D4367" t="str">
            <v>4</v>
          </cell>
          <cell r="M4367">
            <v>-33160.879999999997</v>
          </cell>
          <cell r="AF4367" t="str">
            <v>Balance sheet</v>
          </cell>
        </row>
        <row r="4368">
          <cell r="D4368" t="str">
            <v>4</v>
          </cell>
          <cell r="M4368">
            <v>33160.879999999997</v>
          </cell>
          <cell r="AF4368" t="str">
            <v>P&amp;L</v>
          </cell>
        </row>
        <row r="4369">
          <cell r="D4369" t="str">
            <v>4</v>
          </cell>
          <cell r="M4369">
            <v>-14904</v>
          </cell>
          <cell r="AF4369" t="str">
            <v>Balance sheet</v>
          </cell>
        </row>
        <row r="4370">
          <cell r="D4370" t="str">
            <v>4</v>
          </cell>
          <cell r="M4370">
            <v>13800</v>
          </cell>
          <cell r="AF4370" t="str">
            <v>P&amp;L</v>
          </cell>
        </row>
        <row r="4371">
          <cell r="D4371" t="str">
            <v>4</v>
          </cell>
          <cell r="M4371">
            <v>1104</v>
          </cell>
          <cell r="AF4371" t="str">
            <v>Balance sheet</v>
          </cell>
        </row>
        <row r="4372">
          <cell r="D4372" t="str">
            <v>4</v>
          </cell>
          <cell r="M4372">
            <v>-904.02</v>
          </cell>
          <cell r="AF4372" t="str">
            <v>Balance sheet</v>
          </cell>
        </row>
        <row r="4373">
          <cell r="D4373" t="str">
            <v>11</v>
          </cell>
          <cell r="M4373">
            <v>-15455</v>
          </cell>
          <cell r="AF4373" t="str">
            <v>P&amp;L</v>
          </cell>
        </row>
        <row r="4374">
          <cell r="D4374" t="str">
            <v>4</v>
          </cell>
          <cell r="M4374">
            <v>-8.44</v>
          </cell>
          <cell r="AF4374" t="str">
            <v>Balance sheet</v>
          </cell>
        </row>
        <row r="4375">
          <cell r="D4375" t="str">
            <v>4</v>
          </cell>
          <cell r="M4375">
            <v>7.81</v>
          </cell>
          <cell r="AF4375" t="str">
            <v>P&amp;L</v>
          </cell>
        </row>
        <row r="4376">
          <cell r="D4376" t="str">
            <v>4</v>
          </cell>
          <cell r="M4376">
            <v>0.63</v>
          </cell>
          <cell r="AF4376" t="str">
            <v>Balance sheet</v>
          </cell>
        </row>
        <row r="4377">
          <cell r="D4377" t="str">
            <v>4</v>
          </cell>
          <cell r="M4377">
            <v>-25379</v>
          </cell>
          <cell r="AF4377" t="str">
            <v>Balance sheet</v>
          </cell>
        </row>
        <row r="4378">
          <cell r="D4378" t="str">
            <v>4</v>
          </cell>
          <cell r="M4378">
            <v>25379</v>
          </cell>
          <cell r="AF4378" t="str">
            <v>P&amp;L</v>
          </cell>
        </row>
        <row r="4379">
          <cell r="D4379" t="str">
            <v>4</v>
          </cell>
          <cell r="M4379">
            <v>-2030.32</v>
          </cell>
          <cell r="AF4379" t="str">
            <v>Balance sheet</v>
          </cell>
        </row>
        <row r="4380">
          <cell r="D4380" t="str">
            <v>4</v>
          </cell>
          <cell r="M4380">
            <v>2030.32</v>
          </cell>
          <cell r="AF4380" t="str">
            <v>Balance sheet</v>
          </cell>
        </row>
        <row r="4381">
          <cell r="D4381" t="str">
            <v>4</v>
          </cell>
          <cell r="M4381">
            <v>-18.32</v>
          </cell>
          <cell r="AF4381" t="str">
            <v>Balance sheet</v>
          </cell>
        </row>
        <row r="4382">
          <cell r="D4382" t="str">
            <v>4</v>
          </cell>
          <cell r="M4382">
            <v>18.32</v>
          </cell>
          <cell r="AF4382" t="str">
            <v>P&amp;L</v>
          </cell>
        </row>
        <row r="4383">
          <cell r="D4383" t="str">
            <v>4</v>
          </cell>
          <cell r="M4383">
            <v>-1439.5</v>
          </cell>
          <cell r="AF4383" t="str">
            <v>Balance sheet</v>
          </cell>
        </row>
        <row r="4384">
          <cell r="D4384" t="str">
            <v>4</v>
          </cell>
          <cell r="M4384">
            <v>766.98</v>
          </cell>
          <cell r="AF4384" t="str">
            <v>P&amp;L</v>
          </cell>
        </row>
        <row r="4385">
          <cell r="D4385" t="str">
            <v>4</v>
          </cell>
          <cell r="M4385">
            <v>618.83000000000004</v>
          </cell>
          <cell r="AF4385" t="str">
            <v>P&amp;L</v>
          </cell>
        </row>
        <row r="4386">
          <cell r="D4386" t="str">
            <v>4</v>
          </cell>
          <cell r="M4386">
            <v>53.69</v>
          </cell>
          <cell r="AF4386" t="str">
            <v>Balance sheet</v>
          </cell>
        </row>
        <row r="4387">
          <cell r="D4387" t="str">
            <v>4</v>
          </cell>
          <cell r="M4387">
            <v>-21678.6</v>
          </cell>
          <cell r="AF4387" t="str">
            <v>Balance sheet</v>
          </cell>
        </row>
        <row r="4388">
          <cell r="D4388" t="str">
            <v>4</v>
          </cell>
          <cell r="M4388">
            <v>21678.6</v>
          </cell>
          <cell r="AF4388" t="str">
            <v>P&amp;L</v>
          </cell>
        </row>
        <row r="4389">
          <cell r="D4389" t="str">
            <v>4</v>
          </cell>
          <cell r="M4389">
            <v>-1734.29</v>
          </cell>
          <cell r="AF4389" t="str">
            <v>Balance sheet</v>
          </cell>
        </row>
        <row r="4390">
          <cell r="D4390" t="str">
            <v>4</v>
          </cell>
          <cell r="M4390">
            <v>1734.29</v>
          </cell>
          <cell r="AF4390" t="str">
            <v>Balance sheet</v>
          </cell>
        </row>
        <row r="4391">
          <cell r="D4391" t="str">
            <v>4</v>
          </cell>
          <cell r="M4391">
            <v>-26304</v>
          </cell>
          <cell r="AF4391" t="str">
            <v>Balance sheet</v>
          </cell>
        </row>
        <row r="4392">
          <cell r="D4392" t="str">
            <v>4</v>
          </cell>
          <cell r="M4392">
            <v>26304</v>
          </cell>
          <cell r="AF4392" t="str">
            <v>P&amp;L</v>
          </cell>
        </row>
        <row r="4393">
          <cell r="D4393" t="str">
            <v>4</v>
          </cell>
          <cell r="M4393">
            <v>-2104.3200000000002</v>
          </cell>
          <cell r="AF4393" t="str">
            <v>Balance sheet</v>
          </cell>
        </row>
        <row r="4394">
          <cell r="D4394" t="str">
            <v>4</v>
          </cell>
          <cell r="M4394">
            <v>2104.3200000000002</v>
          </cell>
          <cell r="AF4394" t="str">
            <v>Balance sheet</v>
          </cell>
        </row>
        <row r="4395">
          <cell r="D4395" t="str">
            <v>4</v>
          </cell>
          <cell r="M4395">
            <v>-6303.1</v>
          </cell>
          <cell r="AF4395" t="str">
            <v>Balance sheet</v>
          </cell>
        </row>
        <row r="4396">
          <cell r="D4396" t="str">
            <v>4</v>
          </cell>
          <cell r="M4396">
            <v>6303.1</v>
          </cell>
          <cell r="AF4396" t="str">
            <v>P&amp;L</v>
          </cell>
        </row>
        <row r="4397">
          <cell r="D4397" t="str">
            <v>4</v>
          </cell>
          <cell r="M4397">
            <v>-92</v>
          </cell>
          <cell r="AF4397" t="str">
            <v>Balance sheet</v>
          </cell>
        </row>
        <row r="4398">
          <cell r="D4398" t="str">
            <v>4</v>
          </cell>
          <cell r="M4398">
            <v>92</v>
          </cell>
          <cell r="AF4398" t="str">
            <v>P&amp;L</v>
          </cell>
        </row>
        <row r="4399">
          <cell r="D4399" t="str">
            <v>4</v>
          </cell>
          <cell r="M4399">
            <v>-7.36</v>
          </cell>
          <cell r="AF4399" t="str">
            <v>Balance sheet</v>
          </cell>
        </row>
        <row r="4400">
          <cell r="D4400" t="str">
            <v>4</v>
          </cell>
          <cell r="M4400">
            <v>7.36</v>
          </cell>
          <cell r="AF4400" t="str">
            <v>Balance sheet</v>
          </cell>
        </row>
        <row r="4401">
          <cell r="D4401" t="str">
            <v>4</v>
          </cell>
          <cell r="M4401">
            <v>-5365.44</v>
          </cell>
          <cell r="AF4401" t="str">
            <v>Balance sheet</v>
          </cell>
        </row>
        <row r="4402">
          <cell r="D4402" t="str">
            <v>4</v>
          </cell>
          <cell r="M4402">
            <v>5365.44</v>
          </cell>
          <cell r="AF4402" t="str">
            <v>P&amp;L</v>
          </cell>
        </row>
        <row r="4403">
          <cell r="D4403" t="str">
            <v>4</v>
          </cell>
          <cell r="M4403">
            <v>-35328</v>
          </cell>
          <cell r="AF4403" t="str">
            <v>Balance sheet</v>
          </cell>
        </row>
        <row r="4404">
          <cell r="D4404" t="str">
            <v>4</v>
          </cell>
          <cell r="M4404">
            <v>35328</v>
          </cell>
          <cell r="AF4404" t="str">
            <v>Balance sheet</v>
          </cell>
        </row>
        <row r="4405">
          <cell r="D4405" t="str">
            <v>4</v>
          </cell>
          <cell r="M4405">
            <v>-5522.23</v>
          </cell>
          <cell r="AF4405" t="str">
            <v>Balance sheet</v>
          </cell>
        </row>
        <row r="4406">
          <cell r="D4406" t="str">
            <v>4</v>
          </cell>
          <cell r="M4406">
            <v>5113.18</v>
          </cell>
          <cell r="AF4406" t="str">
            <v>P&amp;L</v>
          </cell>
        </row>
        <row r="4407">
          <cell r="D4407" t="str">
            <v>4</v>
          </cell>
          <cell r="M4407">
            <v>409.05</v>
          </cell>
          <cell r="AF4407" t="str">
            <v>Balance sheet</v>
          </cell>
        </row>
        <row r="4408">
          <cell r="D4408" t="str">
            <v>4</v>
          </cell>
          <cell r="M4408">
            <v>-31181.95</v>
          </cell>
          <cell r="AF4408" t="str">
            <v>Balance sheet</v>
          </cell>
        </row>
        <row r="4409">
          <cell r="D4409" t="str">
            <v>4</v>
          </cell>
          <cell r="M4409">
            <v>28872.18</v>
          </cell>
          <cell r="AF4409" t="str">
            <v>P&amp;L</v>
          </cell>
        </row>
        <row r="4410">
          <cell r="D4410" t="str">
            <v>4</v>
          </cell>
          <cell r="M4410">
            <v>2309.77</v>
          </cell>
          <cell r="AF4410" t="str">
            <v>Balance sheet</v>
          </cell>
        </row>
        <row r="4411">
          <cell r="D4411" t="str">
            <v>4</v>
          </cell>
          <cell r="M4411">
            <v>-6213.5</v>
          </cell>
          <cell r="AF4411" t="str">
            <v>Balance sheet</v>
          </cell>
        </row>
        <row r="4412">
          <cell r="D4412" t="str">
            <v>4</v>
          </cell>
          <cell r="M4412">
            <v>6213.5</v>
          </cell>
          <cell r="AF4412" t="str">
            <v>P&amp;L</v>
          </cell>
        </row>
        <row r="4413">
          <cell r="D4413" t="str">
            <v>4</v>
          </cell>
          <cell r="M4413">
            <v>-497.08</v>
          </cell>
          <cell r="AF4413" t="str">
            <v>Balance sheet</v>
          </cell>
        </row>
        <row r="4414">
          <cell r="D4414" t="str">
            <v>4</v>
          </cell>
          <cell r="M4414">
            <v>497.08</v>
          </cell>
          <cell r="AF4414" t="str">
            <v>Balance sheet</v>
          </cell>
        </row>
        <row r="4415">
          <cell r="D4415" t="str">
            <v>4</v>
          </cell>
          <cell r="M4415">
            <v>-48000</v>
          </cell>
          <cell r="AF4415" t="str">
            <v>Balance sheet</v>
          </cell>
        </row>
        <row r="4416">
          <cell r="D4416" t="str">
            <v>4</v>
          </cell>
          <cell r="M4416">
            <v>48000</v>
          </cell>
          <cell r="AF4416" t="str">
            <v>Balance sheet</v>
          </cell>
        </row>
        <row r="4417">
          <cell r="D4417" t="str">
            <v>4</v>
          </cell>
          <cell r="M4417">
            <v>-3840</v>
          </cell>
          <cell r="AF4417" t="str">
            <v>Balance sheet</v>
          </cell>
        </row>
        <row r="4418">
          <cell r="D4418" t="str">
            <v>4</v>
          </cell>
          <cell r="M4418">
            <v>3840</v>
          </cell>
          <cell r="AF4418" t="str">
            <v>Balance sheet</v>
          </cell>
        </row>
        <row r="4419">
          <cell r="D4419" t="str">
            <v>4</v>
          </cell>
          <cell r="M4419">
            <v>-382.83</v>
          </cell>
          <cell r="AF4419" t="str">
            <v>Balance sheet</v>
          </cell>
        </row>
        <row r="4420">
          <cell r="D4420" t="str">
            <v>4</v>
          </cell>
          <cell r="M4420">
            <v>382.83</v>
          </cell>
          <cell r="AF4420" t="str">
            <v>P&amp;L</v>
          </cell>
        </row>
        <row r="4421">
          <cell r="D4421" t="str">
            <v>4</v>
          </cell>
          <cell r="M4421">
            <v>-1118.45</v>
          </cell>
          <cell r="AF4421" t="str">
            <v>Balance sheet</v>
          </cell>
        </row>
        <row r="4422">
          <cell r="D4422" t="str">
            <v>4</v>
          </cell>
          <cell r="M4422">
            <v>1118.45</v>
          </cell>
          <cell r="AF4422" t="str">
            <v>P&amp;L</v>
          </cell>
        </row>
        <row r="4423">
          <cell r="D4423" t="str">
            <v>4</v>
          </cell>
          <cell r="M4423">
            <v>-1134.96</v>
          </cell>
          <cell r="AF4423" t="str">
            <v>Balance sheet</v>
          </cell>
        </row>
        <row r="4424">
          <cell r="D4424" t="str">
            <v>4</v>
          </cell>
          <cell r="M4424">
            <v>1050.8900000000001</v>
          </cell>
          <cell r="AF4424" t="str">
            <v>P&amp;L</v>
          </cell>
        </row>
        <row r="4425">
          <cell r="D4425" t="str">
            <v>4</v>
          </cell>
          <cell r="M4425">
            <v>84.07</v>
          </cell>
          <cell r="AF4425" t="str">
            <v>Balance sheet</v>
          </cell>
        </row>
        <row r="4426">
          <cell r="D4426" t="str">
            <v>4</v>
          </cell>
          <cell r="M4426">
            <v>-5674.82</v>
          </cell>
          <cell r="AF4426" t="str">
            <v>Balance sheet</v>
          </cell>
        </row>
        <row r="4427">
          <cell r="D4427" t="str">
            <v>4</v>
          </cell>
          <cell r="M4427">
            <v>5254.46</v>
          </cell>
          <cell r="AF4427" t="str">
            <v>P&amp;L</v>
          </cell>
        </row>
        <row r="4428">
          <cell r="D4428" t="str">
            <v>4</v>
          </cell>
          <cell r="M4428">
            <v>420.36</v>
          </cell>
          <cell r="AF4428" t="str">
            <v>Balance sheet</v>
          </cell>
        </row>
        <row r="4429">
          <cell r="D4429" t="str">
            <v>4</v>
          </cell>
          <cell r="M4429">
            <v>-4000</v>
          </cell>
          <cell r="AF4429" t="str">
            <v>Balance sheet</v>
          </cell>
        </row>
        <row r="4430">
          <cell r="D4430" t="str">
            <v>4</v>
          </cell>
          <cell r="M4430">
            <v>4000</v>
          </cell>
          <cell r="AF4430" t="str">
            <v>P&amp;L</v>
          </cell>
        </row>
        <row r="4431">
          <cell r="D4431" t="str">
            <v>4</v>
          </cell>
          <cell r="M4431">
            <v>-2646.13</v>
          </cell>
          <cell r="AF4431" t="str">
            <v>Balance sheet</v>
          </cell>
        </row>
        <row r="4432">
          <cell r="D4432" t="str">
            <v>4</v>
          </cell>
          <cell r="M4432">
            <v>2646.13</v>
          </cell>
          <cell r="AF4432" t="str">
            <v>P&amp;L</v>
          </cell>
        </row>
        <row r="4433">
          <cell r="D4433" t="str">
            <v>4</v>
          </cell>
          <cell r="M4433">
            <v>-10117.32</v>
          </cell>
          <cell r="AF4433" t="str">
            <v>Balance sheet</v>
          </cell>
        </row>
        <row r="4434">
          <cell r="D4434" t="str">
            <v>4</v>
          </cell>
          <cell r="M4434">
            <v>10117.32</v>
          </cell>
          <cell r="AF4434" t="str">
            <v>P&amp;L</v>
          </cell>
        </row>
        <row r="4435">
          <cell r="D4435" t="str">
            <v>4</v>
          </cell>
          <cell r="M4435">
            <v>-4318.42</v>
          </cell>
          <cell r="AF4435" t="str">
            <v>Balance sheet</v>
          </cell>
        </row>
        <row r="4436">
          <cell r="D4436" t="str">
            <v>4</v>
          </cell>
          <cell r="M4436">
            <v>4318.42</v>
          </cell>
          <cell r="AF4436" t="str">
            <v>P&amp;L</v>
          </cell>
        </row>
        <row r="4437">
          <cell r="D4437" t="str">
            <v>4</v>
          </cell>
          <cell r="M4437">
            <v>-345.47</v>
          </cell>
          <cell r="AF4437" t="str">
            <v>Balance sheet</v>
          </cell>
        </row>
        <row r="4438">
          <cell r="D4438" t="str">
            <v>4</v>
          </cell>
          <cell r="M4438">
            <v>345.47</v>
          </cell>
          <cell r="AF4438" t="str">
            <v>Balance sheet</v>
          </cell>
        </row>
        <row r="4439">
          <cell r="D4439" t="str">
            <v>4</v>
          </cell>
          <cell r="M4439">
            <v>-885.02</v>
          </cell>
          <cell r="AF4439" t="str">
            <v>Balance sheet</v>
          </cell>
        </row>
        <row r="4440">
          <cell r="D4440" t="str">
            <v>4</v>
          </cell>
          <cell r="M4440">
            <v>885.02</v>
          </cell>
          <cell r="AF4440" t="str">
            <v>P&amp;L</v>
          </cell>
        </row>
        <row r="4441">
          <cell r="D4441" t="str">
            <v>4</v>
          </cell>
          <cell r="M4441">
            <v>-70.8</v>
          </cell>
          <cell r="AF4441" t="str">
            <v>Balance sheet</v>
          </cell>
        </row>
        <row r="4442">
          <cell r="D4442" t="str">
            <v>4</v>
          </cell>
          <cell r="M4442">
            <v>70.8</v>
          </cell>
          <cell r="AF4442" t="str">
            <v>Balance sheet</v>
          </cell>
        </row>
        <row r="4443">
          <cell r="D4443" t="str">
            <v>4</v>
          </cell>
          <cell r="M4443">
            <v>-831052.71</v>
          </cell>
          <cell r="AF4443" t="str">
            <v>Balance sheet</v>
          </cell>
        </row>
        <row r="4444">
          <cell r="D4444" t="str">
            <v>4</v>
          </cell>
          <cell r="M4444">
            <v>831052.71</v>
          </cell>
          <cell r="AF4444" t="str">
            <v>P&amp;L</v>
          </cell>
        </row>
        <row r="4445">
          <cell r="D4445" t="str">
            <v>4</v>
          </cell>
          <cell r="M4445">
            <v>-5704.8</v>
          </cell>
          <cell r="AF4445" t="str">
            <v>Balance sheet</v>
          </cell>
        </row>
        <row r="4446">
          <cell r="D4446" t="str">
            <v>4</v>
          </cell>
          <cell r="M4446">
            <v>5282.22</v>
          </cell>
          <cell r="AF4446" t="str">
            <v>P&amp;L</v>
          </cell>
        </row>
        <row r="4447">
          <cell r="D4447" t="str">
            <v>4</v>
          </cell>
          <cell r="M4447">
            <v>422.58</v>
          </cell>
          <cell r="AF4447" t="str">
            <v>Balance sheet</v>
          </cell>
        </row>
        <row r="4448">
          <cell r="D4448" t="str">
            <v>4</v>
          </cell>
          <cell r="M4448">
            <v>-10000</v>
          </cell>
          <cell r="AF4448" t="str">
            <v>Balance sheet</v>
          </cell>
        </row>
        <row r="4449">
          <cell r="D4449" t="str">
            <v>4</v>
          </cell>
          <cell r="M4449">
            <v>10000</v>
          </cell>
          <cell r="AF4449" t="str">
            <v>P&amp;L</v>
          </cell>
        </row>
        <row r="4450">
          <cell r="D4450" t="str">
            <v>4</v>
          </cell>
          <cell r="M4450">
            <v>-800</v>
          </cell>
          <cell r="AF4450" t="str">
            <v>Balance sheet</v>
          </cell>
        </row>
        <row r="4451">
          <cell r="D4451" t="str">
            <v>4</v>
          </cell>
          <cell r="M4451">
            <v>800</v>
          </cell>
          <cell r="AF4451" t="str">
            <v>Balance sheet</v>
          </cell>
        </row>
        <row r="4452">
          <cell r="D4452" t="str">
            <v>4</v>
          </cell>
          <cell r="M4452">
            <v>-660.28</v>
          </cell>
          <cell r="AF4452" t="str">
            <v>Balance sheet</v>
          </cell>
        </row>
        <row r="4453">
          <cell r="D4453" t="str">
            <v>4</v>
          </cell>
          <cell r="M4453">
            <v>660.28</v>
          </cell>
          <cell r="AF4453" t="str">
            <v>P&amp;L</v>
          </cell>
        </row>
        <row r="4454">
          <cell r="D4454" t="str">
            <v>4</v>
          </cell>
          <cell r="M4454">
            <v>-8788.2800000000007</v>
          </cell>
          <cell r="AF4454" t="str">
            <v>Balance sheet</v>
          </cell>
        </row>
        <row r="4455">
          <cell r="D4455" t="str">
            <v>4</v>
          </cell>
          <cell r="M4455">
            <v>8137.3</v>
          </cell>
          <cell r="AF4455" t="str">
            <v>P&amp;L</v>
          </cell>
        </row>
        <row r="4456">
          <cell r="D4456" t="str">
            <v>4</v>
          </cell>
          <cell r="M4456">
            <v>650.98</v>
          </cell>
          <cell r="AF4456" t="str">
            <v>Balance sheet</v>
          </cell>
        </row>
        <row r="4457">
          <cell r="D4457" t="str">
            <v>4</v>
          </cell>
          <cell r="M4457">
            <v>-904.39</v>
          </cell>
          <cell r="AF4457" t="str">
            <v>Balance sheet</v>
          </cell>
        </row>
        <row r="4458">
          <cell r="D4458" t="str">
            <v>4</v>
          </cell>
          <cell r="M4458">
            <v>904.39</v>
          </cell>
          <cell r="AF4458" t="str">
            <v>P&amp;L</v>
          </cell>
        </row>
        <row r="4459">
          <cell r="D4459" t="str">
            <v>4</v>
          </cell>
          <cell r="M4459">
            <v>-72.349999999999994</v>
          </cell>
          <cell r="AF4459" t="str">
            <v>Balance sheet</v>
          </cell>
        </row>
        <row r="4460">
          <cell r="D4460" t="str">
            <v>4</v>
          </cell>
          <cell r="M4460">
            <v>72.349999999999994</v>
          </cell>
          <cell r="AF4460" t="str">
            <v>Balance sheet</v>
          </cell>
        </row>
        <row r="4461">
          <cell r="D4461" t="str">
            <v>4</v>
          </cell>
          <cell r="M4461">
            <v>-5902.57</v>
          </cell>
          <cell r="AF4461" t="str">
            <v>Balance sheet</v>
          </cell>
        </row>
        <row r="4462">
          <cell r="D4462" t="str">
            <v>4</v>
          </cell>
          <cell r="M4462">
            <v>5902.57</v>
          </cell>
          <cell r="AF4462" t="str">
            <v>P&amp;L</v>
          </cell>
        </row>
        <row r="4463">
          <cell r="D4463" t="str">
            <v>4</v>
          </cell>
          <cell r="M4463">
            <v>2660.1</v>
          </cell>
          <cell r="AF4463" t="str">
            <v>Balance sheet</v>
          </cell>
        </row>
        <row r="4464">
          <cell r="D4464" t="str">
            <v>4</v>
          </cell>
          <cell r="M4464">
            <v>-774.98</v>
          </cell>
          <cell r="AF4464" t="str">
            <v>Balance sheet</v>
          </cell>
        </row>
        <row r="4465">
          <cell r="D4465" t="str">
            <v>4</v>
          </cell>
          <cell r="M4465">
            <v>-1885.12</v>
          </cell>
          <cell r="AF4465" t="str">
            <v>Balance sheet</v>
          </cell>
        </row>
        <row r="4466">
          <cell r="D4466" t="str">
            <v>4</v>
          </cell>
          <cell r="M4466">
            <v>10170.77</v>
          </cell>
          <cell r="AF4466" t="str">
            <v>Balance sheet</v>
          </cell>
        </row>
        <row r="4467">
          <cell r="D4467" t="str">
            <v>4</v>
          </cell>
          <cell r="M4467">
            <v>-1205.33</v>
          </cell>
          <cell r="AF4467" t="str">
            <v>Balance sheet</v>
          </cell>
        </row>
        <row r="4468">
          <cell r="D4468" t="str">
            <v>4</v>
          </cell>
          <cell r="M4468">
            <v>-8965.44</v>
          </cell>
          <cell r="AF4468" t="str">
            <v>Balance sheet</v>
          </cell>
        </row>
        <row r="4469">
          <cell r="D4469" t="str">
            <v>4</v>
          </cell>
          <cell r="M4469">
            <v>5522.23</v>
          </cell>
          <cell r="AF4469" t="str">
            <v>Balance sheet</v>
          </cell>
        </row>
        <row r="4470">
          <cell r="D4470" t="str">
            <v>4</v>
          </cell>
          <cell r="M4470">
            <v>-5156.88</v>
          </cell>
          <cell r="AF4470" t="str">
            <v>Balance sheet</v>
          </cell>
        </row>
        <row r="4471">
          <cell r="D4471" t="str">
            <v>4</v>
          </cell>
          <cell r="M4471">
            <v>-365.35</v>
          </cell>
          <cell r="AF4471" t="str">
            <v>Balance sheet</v>
          </cell>
        </row>
        <row r="4472">
          <cell r="D4472" t="str">
            <v>4</v>
          </cell>
          <cell r="M4472">
            <v>-5274.59</v>
          </cell>
          <cell r="AF4472" t="str">
            <v>Balance sheet</v>
          </cell>
        </row>
        <row r="4473">
          <cell r="D4473" t="str">
            <v>4</v>
          </cell>
          <cell r="M4473">
            <v>5274.59</v>
          </cell>
          <cell r="AF4473" t="str">
            <v>P&amp;L</v>
          </cell>
        </row>
        <row r="4474">
          <cell r="D4474" t="str">
            <v>4</v>
          </cell>
          <cell r="M4474">
            <v>-421.97</v>
          </cell>
          <cell r="AF4474" t="str">
            <v>Balance sheet</v>
          </cell>
        </row>
        <row r="4475">
          <cell r="D4475" t="str">
            <v>4</v>
          </cell>
          <cell r="M4475">
            <v>421.97</v>
          </cell>
          <cell r="AF4475" t="str">
            <v>Balance sheet</v>
          </cell>
        </row>
        <row r="4476">
          <cell r="D4476" t="str">
            <v>4</v>
          </cell>
          <cell r="M4476">
            <v>-2478.9699999999998</v>
          </cell>
          <cell r="AF4476" t="str">
            <v>Balance sheet</v>
          </cell>
        </row>
        <row r="4477">
          <cell r="D4477" t="str">
            <v>11</v>
          </cell>
          <cell r="M4477">
            <v>19.95</v>
          </cell>
          <cell r="AF4477" t="str">
            <v>P&amp;L</v>
          </cell>
        </row>
        <row r="4478">
          <cell r="D4478" t="str">
            <v>4</v>
          </cell>
          <cell r="M4478">
            <v>-330.53</v>
          </cell>
          <cell r="AF4478" t="str">
            <v>Balance sheet</v>
          </cell>
        </row>
        <row r="4479">
          <cell r="D4479" t="str">
            <v>4</v>
          </cell>
          <cell r="M4479">
            <v>330.53</v>
          </cell>
          <cell r="AF4479" t="str">
            <v>P&amp;L</v>
          </cell>
        </row>
        <row r="4480">
          <cell r="D4480" t="str">
            <v>4</v>
          </cell>
          <cell r="M4480">
            <v>-3282.75</v>
          </cell>
          <cell r="AF4480" t="str">
            <v>Balance sheet</v>
          </cell>
        </row>
        <row r="4481">
          <cell r="D4481" t="str">
            <v>4</v>
          </cell>
          <cell r="M4481">
            <v>3282.75</v>
          </cell>
          <cell r="AF4481" t="str">
            <v>P&amp;L</v>
          </cell>
        </row>
        <row r="4482">
          <cell r="D4482" t="str">
            <v>4</v>
          </cell>
          <cell r="M4482">
            <v>-5231.62</v>
          </cell>
          <cell r="AF4482" t="str">
            <v>Balance sheet</v>
          </cell>
        </row>
        <row r="4483">
          <cell r="D4483" t="str">
            <v>4</v>
          </cell>
          <cell r="M4483">
            <v>5231.62</v>
          </cell>
          <cell r="AF4483" t="str">
            <v>P&amp;L</v>
          </cell>
        </row>
        <row r="4484">
          <cell r="D4484" t="str">
            <v>4</v>
          </cell>
          <cell r="M4484">
            <v>-849.07</v>
          </cell>
          <cell r="AF4484" t="str">
            <v>Balance sheet</v>
          </cell>
        </row>
        <row r="4485">
          <cell r="D4485" t="str">
            <v>4</v>
          </cell>
          <cell r="M4485">
            <v>786.18</v>
          </cell>
          <cell r="AF4485" t="str">
            <v>P&amp;L</v>
          </cell>
        </row>
        <row r="4486">
          <cell r="D4486" t="str">
            <v>4</v>
          </cell>
          <cell r="M4486">
            <v>62.89</v>
          </cell>
          <cell r="AF4486" t="str">
            <v>Balance sheet</v>
          </cell>
        </row>
        <row r="4487">
          <cell r="D4487" t="str">
            <v>4</v>
          </cell>
          <cell r="M4487">
            <v>-1985.88</v>
          </cell>
          <cell r="AF4487" t="str">
            <v>Balance sheet</v>
          </cell>
        </row>
        <row r="4488">
          <cell r="D4488" t="str">
            <v>4</v>
          </cell>
          <cell r="M4488">
            <v>1985.88</v>
          </cell>
          <cell r="AF4488" t="str">
            <v>P&amp;L</v>
          </cell>
        </row>
        <row r="4489">
          <cell r="D4489" t="str">
            <v>4</v>
          </cell>
          <cell r="M4489">
            <v>-3300</v>
          </cell>
          <cell r="AF4489" t="str">
            <v>Balance sheet</v>
          </cell>
        </row>
        <row r="4490">
          <cell r="D4490" t="str">
            <v>4</v>
          </cell>
          <cell r="M4490">
            <v>3300</v>
          </cell>
          <cell r="AF4490" t="str">
            <v>P&amp;L</v>
          </cell>
        </row>
        <row r="4491">
          <cell r="D4491" t="str">
            <v>4</v>
          </cell>
          <cell r="M4491">
            <v>-264</v>
          </cell>
          <cell r="AF4491" t="str">
            <v>Balance sheet</v>
          </cell>
        </row>
        <row r="4492">
          <cell r="D4492" t="str">
            <v>4</v>
          </cell>
          <cell r="M4492">
            <v>264</v>
          </cell>
          <cell r="AF4492" t="str">
            <v>Balance sheet</v>
          </cell>
        </row>
        <row r="4493">
          <cell r="D4493" t="str">
            <v>4</v>
          </cell>
          <cell r="M4493">
            <v>-2600</v>
          </cell>
          <cell r="AF4493" t="str">
            <v>Balance sheet</v>
          </cell>
        </row>
        <row r="4494">
          <cell r="D4494" t="str">
            <v>4</v>
          </cell>
          <cell r="M4494">
            <v>2600</v>
          </cell>
          <cell r="AF4494" t="str">
            <v>P&amp;L</v>
          </cell>
        </row>
        <row r="4495">
          <cell r="D4495" t="str">
            <v>4</v>
          </cell>
          <cell r="M4495">
            <v>-208</v>
          </cell>
          <cell r="AF4495" t="str">
            <v>Balance sheet</v>
          </cell>
        </row>
        <row r="4496">
          <cell r="D4496" t="str">
            <v>4</v>
          </cell>
          <cell r="M4496">
            <v>208</v>
          </cell>
          <cell r="AF4496" t="str">
            <v>Balance sheet</v>
          </cell>
        </row>
        <row r="4497">
          <cell r="D4497" t="str">
            <v>4</v>
          </cell>
          <cell r="M4497">
            <v>-311136.65000000002</v>
          </cell>
          <cell r="AF4497" t="str">
            <v>Balance sheet</v>
          </cell>
        </row>
        <row r="4498">
          <cell r="D4498" t="str">
            <v>11</v>
          </cell>
          <cell r="M4498">
            <v>-19.95</v>
          </cell>
          <cell r="AF4498" t="str">
            <v>P&amp;L</v>
          </cell>
        </row>
        <row r="4499">
          <cell r="D4499" t="str">
            <v>4</v>
          </cell>
          <cell r="M4499">
            <v>5407.85</v>
          </cell>
          <cell r="AF4499" t="str">
            <v>Balance sheet</v>
          </cell>
        </row>
        <row r="4500">
          <cell r="D4500" t="str">
            <v>11</v>
          </cell>
          <cell r="M4500">
            <v>153.36000000000001</v>
          </cell>
          <cell r="AF4500" t="str">
            <v>P&amp;L</v>
          </cell>
        </row>
        <row r="4501">
          <cell r="D4501" t="str">
            <v>4</v>
          </cell>
          <cell r="M4501">
            <v>17639.3</v>
          </cell>
          <cell r="AF4501" t="str">
            <v>Balance sheet</v>
          </cell>
        </row>
        <row r="4502">
          <cell r="D4502" t="str">
            <v>4</v>
          </cell>
          <cell r="M4502">
            <v>-44806</v>
          </cell>
          <cell r="AF4502" t="str">
            <v>Balance sheet</v>
          </cell>
        </row>
        <row r="4503">
          <cell r="D4503" t="str">
            <v>4</v>
          </cell>
          <cell r="M4503">
            <v>41487.040000000001</v>
          </cell>
          <cell r="AF4503" t="str">
            <v>Balance sheet</v>
          </cell>
        </row>
        <row r="4504">
          <cell r="D4504" t="str">
            <v>4</v>
          </cell>
          <cell r="M4504">
            <v>3318.96</v>
          </cell>
          <cell r="AF4504" t="str">
            <v>Balance sheet</v>
          </cell>
        </row>
        <row r="4505">
          <cell r="D4505" t="str">
            <v>4</v>
          </cell>
          <cell r="M4505">
            <v>-22115.72</v>
          </cell>
          <cell r="AF4505" t="str">
            <v>Balance sheet</v>
          </cell>
        </row>
        <row r="4506">
          <cell r="D4506" t="str">
            <v>4</v>
          </cell>
          <cell r="M4506">
            <v>22115.72</v>
          </cell>
          <cell r="AF4506" t="str">
            <v>P&amp;L</v>
          </cell>
        </row>
        <row r="4507">
          <cell r="D4507" t="str">
            <v>4</v>
          </cell>
          <cell r="M4507">
            <v>44284.1</v>
          </cell>
          <cell r="AF4507" t="str">
            <v>Balance sheet</v>
          </cell>
        </row>
        <row r="4508">
          <cell r="D4508" t="str">
            <v>4</v>
          </cell>
          <cell r="M4508">
            <v>-44284.1</v>
          </cell>
          <cell r="AF4508" t="str">
            <v>Balance sheet</v>
          </cell>
        </row>
        <row r="4509">
          <cell r="D4509" t="str">
            <v>4</v>
          </cell>
          <cell r="M4509">
            <v>-934.15</v>
          </cell>
          <cell r="AF4509" t="str">
            <v>Balance sheet</v>
          </cell>
        </row>
        <row r="4510">
          <cell r="D4510" t="str">
            <v>4</v>
          </cell>
          <cell r="M4510">
            <v>934.15</v>
          </cell>
          <cell r="AF4510" t="str">
            <v>P&amp;L</v>
          </cell>
        </row>
        <row r="4511">
          <cell r="D4511" t="str">
            <v>4</v>
          </cell>
          <cell r="M4511">
            <v>-2974.01</v>
          </cell>
          <cell r="AF4511" t="str">
            <v>Balance sheet</v>
          </cell>
        </row>
        <row r="4512">
          <cell r="D4512" t="str">
            <v>4</v>
          </cell>
          <cell r="M4512">
            <v>2974.01</v>
          </cell>
          <cell r="AF4512" t="str">
            <v>P&amp;L</v>
          </cell>
        </row>
        <row r="4513">
          <cell r="D4513" t="str">
            <v>4</v>
          </cell>
          <cell r="M4513">
            <v>-10405.27</v>
          </cell>
          <cell r="AF4513" t="str">
            <v>Balance sheet</v>
          </cell>
        </row>
        <row r="4514">
          <cell r="D4514" t="str">
            <v>4</v>
          </cell>
          <cell r="M4514">
            <v>10405.27</v>
          </cell>
          <cell r="AF4514" t="str">
            <v>P&amp;L</v>
          </cell>
        </row>
        <row r="4515">
          <cell r="D4515" t="str">
            <v>4</v>
          </cell>
          <cell r="M4515">
            <v>-8049.42</v>
          </cell>
          <cell r="AF4515" t="str">
            <v>Balance sheet</v>
          </cell>
        </row>
        <row r="4516">
          <cell r="D4516" t="str">
            <v>4</v>
          </cell>
          <cell r="M4516">
            <v>8049.42</v>
          </cell>
          <cell r="AF4516" t="str">
            <v>P&amp;L</v>
          </cell>
        </row>
        <row r="4517">
          <cell r="D4517" t="str">
            <v>4</v>
          </cell>
          <cell r="M4517">
            <v>-6250</v>
          </cell>
          <cell r="AF4517" t="str">
            <v>Balance sheet</v>
          </cell>
        </row>
        <row r="4518">
          <cell r="D4518" t="str">
            <v>11</v>
          </cell>
          <cell r="M4518">
            <v>6478.16</v>
          </cell>
          <cell r="AF4518" t="str">
            <v>P&amp;L</v>
          </cell>
        </row>
        <row r="4519">
          <cell r="D4519" t="str">
            <v>4</v>
          </cell>
          <cell r="M4519">
            <v>-500</v>
          </cell>
          <cell r="AF4519" t="str">
            <v>Balance sheet</v>
          </cell>
        </row>
        <row r="4520">
          <cell r="D4520" t="str">
            <v>4</v>
          </cell>
          <cell r="M4520">
            <v>500</v>
          </cell>
          <cell r="AF4520" t="str">
            <v>Balance sheet</v>
          </cell>
        </row>
        <row r="4521">
          <cell r="D4521" t="str">
            <v>4</v>
          </cell>
          <cell r="M4521">
            <v>-13109.41</v>
          </cell>
          <cell r="AF4521" t="str">
            <v>Balance sheet</v>
          </cell>
        </row>
        <row r="4522">
          <cell r="D4522" t="str">
            <v>4</v>
          </cell>
          <cell r="M4522">
            <v>13109.41</v>
          </cell>
          <cell r="AF4522" t="str">
            <v>P&amp;L</v>
          </cell>
        </row>
        <row r="4523">
          <cell r="D4523" t="str">
            <v>4</v>
          </cell>
          <cell r="M4523">
            <v>-5900</v>
          </cell>
          <cell r="AF4523" t="str">
            <v>Balance sheet</v>
          </cell>
        </row>
        <row r="4524">
          <cell r="D4524" t="str">
            <v>4</v>
          </cell>
          <cell r="M4524">
            <v>5900</v>
          </cell>
          <cell r="AF4524" t="str">
            <v>P&amp;L</v>
          </cell>
        </row>
        <row r="4527">
          <cell r="D4527" t="str">
            <v>4</v>
          </cell>
          <cell r="M4527">
            <v>0</v>
          </cell>
          <cell r="AF4527" t="str">
            <v>P&amp;L</v>
          </cell>
        </row>
        <row r="4528">
          <cell r="D4528" t="str">
            <v>4</v>
          </cell>
          <cell r="M4528">
            <v>0</v>
          </cell>
          <cell r="AF4528" t="str">
            <v>Balance sheet</v>
          </cell>
        </row>
        <row r="4529">
          <cell r="D4529" t="str">
            <v>4</v>
          </cell>
          <cell r="M4529">
            <v>0</v>
          </cell>
          <cell r="AF4529" t="str">
            <v>P&amp;L</v>
          </cell>
        </row>
        <row r="4530">
          <cell r="D4530" t="str">
            <v>4</v>
          </cell>
          <cell r="M4530">
            <v>0</v>
          </cell>
          <cell r="AF4530" t="str">
            <v>Balance sheet</v>
          </cell>
        </row>
        <row r="4531">
          <cell r="D4531" t="str">
            <v>4</v>
          </cell>
          <cell r="M4531">
            <v>3274.11</v>
          </cell>
          <cell r="AF4531" t="str">
            <v>P&amp;L</v>
          </cell>
        </row>
        <row r="4532">
          <cell r="D4532" t="str">
            <v>4</v>
          </cell>
          <cell r="M4532">
            <v>13040.99</v>
          </cell>
          <cell r="AF4532" t="str">
            <v>P&amp;L</v>
          </cell>
        </row>
        <row r="4533">
          <cell r="D4533" t="str">
            <v>4</v>
          </cell>
          <cell r="M4533">
            <v>1637.03</v>
          </cell>
          <cell r="AF4533" t="str">
            <v>P&amp;L</v>
          </cell>
        </row>
        <row r="4534">
          <cell r="D4534" t="str">
            <v>4</v>
          </cell>
          <cell r="M4534">
            <v>6520.37</v>
          </cell>
          <cell r="AF4534" t="str">
            <v>P&amp;L</v>
          </cell>
        </row>
        <row r="4535">
          <cell r="D4535" t="str">
            <v>4</v>
          </cell>
          <cell r="M4535">
            <v>122.3</v>
          </cell>
          <cell r="AF4535" t="str">
            <v>P&amp;L</v>
          </cell>
        </row>
        <row r="4536">
          <cell r="D4536" t="str">
            <v>4</v>
          </cell>
          <cell r="M4536">
            <v>623.71</v>
          </cell>
          <cell r="AF4536" t="str">
            <v>P&amp;L</v>
          </cell>
        </row>
        <row r="4537">
          <cell r="D4537" t="str">
            <v>4</v>
          </cell>
          <cell r="M4537">
            <v>17.12</v>
          </cell>
          <cell r="AF4537" t="str">
            <v>P&amp;L</v>
          </cell>
        </row>
        <row r="4538">
          <cell r="D4538" t="str">
            <v>4</v>
          </cell>
          <cell r="M4538">
            <v>77.05</v>
          </cell>
          <cell r="AF4538" t="str">
            <v>P&amp;L</v>
          </cell>
        </row>
        <row r="4539">
          <cell r="D4539" t="str">
            <v>4</v>
          </cell>
          <cell r="M4539">
            <v>3724.38</v>
          </cell>
          <cell r="AF4539" t="str">
            <v>P&amp;L</v>
          </cell>
        </row>
        <row r="4540">
          <cell r="D4540" t="str">
            <v>4</v>
          </cell>
          <cell r="M4540">
            <v>14402.87</v>
          </cell>
          <cell r="AF4540" t="str">
            <v>P&amp;L</v>
          </cell>
        </row>
        <row r="4541">
          <cell r="D4541" t="str">
            <v>4</v>
          </cell>
          <cell r="M4541">
            <v>203.84</v>
          </cell>
          <cell r="AF4541" t="str">
            <v>P&amp;L</v>
          </cell>
        </row>
        <row r="4542">
          <cell r="D4542" t="str">
            <v>4</v>
          </cell>
          <cell r="M4542">
            <v>1131.3399999999999</v>
          </cell>
          <cell r="AF4542" t="str">
            <v>P&amp;L</v>
          </cell>
        </row>
        <row r="4543">
          <cell r="D4543" t="str">
            <v>4</v>
          </cell>
          <cell r="M4543">
            <v>377.61</v>
          </cell>
          <cell r="AF4543" t="str">
            <v>P&amp;L</v>
          </cell>
        </row>
        <row r="4544">
          <cell r="D4544" t="str">
            <v>4</v>
          </cell>
          <cell r="M4544">
            <v>1473.2</v>
          </cell>
          <cell r="AF4544" t="str">
            <v>P&amp;L</v>
          </cell>
        </row>
        <row r="4545">
          <cell r="D4545" t="str">
            <v>4</v>
          </cell>
          <cell r="M4545">
            <v>15.29</v>
          </cell>
          <cell r="AF4545" t="str">
            <v>P&amp;L</v>
          </cell>
        </row>
        <row r="4546">
          <cell r="D4546" t="str">
            <v>4</v>
          </cell>
          <cell r="M4546">
            <v>91.72</v>
          </cell>
          <cell r="AF4546" t="str">
            <v>P&amp;L</v>
          </cell>
        </row>
        <row r="4547">
          <cell r="D4547" t="str">
            <v>4</v>
          </cell>
          <cell r="M4547">
            <v>16.37</v>
          </cell>
          <cell r="AF4547" t="str">
            <v>P&amp;L</v>
          </cell>
        </row>
        <row r="4548">
          <cell r="D4548" t="str">
            <v>4</v>
          </cell>
          <cell r="M4548">
            <v>65.209999999999994</v>
          </cell>
          <cell r="AF4548" t="str">
            <v>P&amp;L</v>
          </cell>
        </row>
        <row r="4549">
          <cell r="D4549" t="str">
            <v>4</v>
          </cell>
          <cell r="M4549">
            <v>2.34</v>
          </cell>
          <cell r="AF4549" t="str">
            <v>P&amp;L</v>
          </cell>
        </row>
        <row r="4550">
          <cell r="D4550" t="str">
            <v>4</v>
          </cell>
          <cell r="M4550">
            <v>10.62</v>
          </cell>
          <cell r="AF4550" t="str">
            <v>P&amp;L</v>
          </cell>
        </row>
        <row r="4551">
          <cell r="D4551" t="str">
            <v>4</v>
          </cell>
          <cell r="M4551">
            <v>-1957.82</v>
          </cell>
          <cell r="AF4551" t="str">
            <v>Balance sheet</v>
          </cell>
        </row>
        <row r="4552">
          <cell r="D4552" t="str">
            <v>4</v>
          </cell>
          <cell r="M4552">
            <v>-8568.56</v>
          </cell>
          <cell r="AF4552" t="str">
            <v>Balance sheet</v>
          </cell>
        </row>
        <row r="4553">
          <cell r="D4553" t="str">
            <v>4</v>
          </cell>
          <cell r="M4553">
            <v>-1850.82</v>
          </cell>
          <cell r="AF4553" t="str">
            <v>Balance sheet</v>
          </cell>
        </row>
        <row r="4554">
          <cell r="D4554" t="str">
            <v>4</v>
          </cell>
          <cell r="M4554">
            <v>-107.01</v>
          </cell>
          <cell r="AF4554" t="str">
            <v>Balance sheet</v>
          </cell>
        </row>
        <row r="4555">
          <cell r="D4555" t="str">
            <v>4</v>
          </cell>
          <cell r="M4555">
            <v>-81.58</v>
          </cell>
          <cell r="AF4555" t="str">
            <v>Balance sheet</v>
          </cell>
        </row>
        <row r="4556">
          <cell r="D4556" t="str">
            <v>4</v>
          </cell>
          <cell r="M4556">
            <v>-12.95</v>
          </cell>
          <cell r="AF4556" t="str">
            <v>Balance sheet</v>
          </cell>
        </row>
        <row r="4557">
          <cell r="D4557" t="str">
            <v>4</v>
          </cell>
          <cell r="M4557">
            <v>-13.89</v>
          </cell>
          <cell r="AF4557" t="str">
            <v>Balance sheet</v>
          </cell>
        </row>
        <row r="4558">
          <cell r="D4558" t="str">
            <v>4</v>
          </cell>
          <cell r="M4558">
            <v>-34234.839999999997</v>
          </cell>
          <cell r="AF4558" t="str">
            <v>Balance sheet</v>
          </cell>
        </row>
        <row r="4559">
          <cell r="D4559" t="str">
            <v>4</v>
          </cell>
          <cell r="M4559">
            <v>5801.17</v>
          </cell>
          <cell r="AF4559" t="str">
            <v>Balance sheet</v>
          </cell>
        </row>
        <row r="4560">
          <cell r="D4560" t="str">
            <v>4</v>
          </cell>
          <cell r="M4560">
            <v>-5801.17</v>
          </cell>
          <cell r="AF4560" t="str">
            <v>Balance sheet</v>
          </cell>
        </row>
        <row r="4561">
          <cell r="D4561" t="str">
            <v>4</v>
          </cell>
          <cell r="M4561">
            <v>79242.39</v>
          </cell>
          <cell r="AF4561" t="str">
            <v>Balance sheet</v>
          </cell>
        </row>
        <row r="4562">
          <cell r="D4562" t="str">
            <v>4</v>
          </cell>
          <cell r="M4562">
            <v>-79242.39</v>
          </cell>
          <cell r="AF4562" t="str">
            <v>Balance sheet</v>
          </cell>
        </row>
        <row r="4563">
          <cell r="D4563" t="str">
            <v>4</v>
          </cell>
          <cell r="M4563">
            <v>12.09</v>
          </cell>
          <cell r="AF4563" t="str">
            <v>P&amp;L</v>
          </cell>
        </row>
        <row r="4564">
          <cell r="D4564" t="str">
            <v>4</v>
          </cell>
          <cell r="M4564">
            <v>12.09</v>
          </cell>
          <cell r="AF4564" t="str">
            <v>P&amp;L</v>
          </cell>
        </row>
        <row r="4565">
          <cell r="D4565" t="str">
            <v>4</v>
          </cell>
          <cell r="M4565">
            <v>-24.18</v>
          </cell>
          <cell r="AF4565" t="str">
            <v>Balance sheet</v>
          </cell>
        </row>
        <row r="4566">
          <cell r="D4566" t="str">
            <v>4</v>
          </cell>
          <cell r="M4566">
            <v>34234.839999999997</v>
          </cell>
          <cell r="AF4566" t="str">
            <v>Balance sheet</v>
          </cell>
        </row>
        <row r="4567">
          <cell r="D4567" t="str">
            <v>4</v>
          </cell>
          <cell r="M4567">
            <v>-34234.839999999997</v>
          </cell>
          <cell r="AF4567" t="str">
            <v>Balance sheet</v>
          </cell>
        </row>
        <row r="4568">
          <cell r="D4568" t="str">
            <v>4</v>
          </cell>
          <cell r="M4568">
            <v>2691.5</v>
          </cell>
          <cell r="AF4568" t="str">
            <v>P&amp;L</v>
          </cell>
        </row>
        <row r="4569">
          <cell r="D4569" t="str">
            <v>4</v>
          </cell>
          <cell r="M4569">
            <v>10730.37</v>
          </cell>
          <cell r="AF4569" t="str">
            <v>P&amp;L</v>
          </cell>
        </row>
        <row r="4570">
          <cell r="D4570" t="str">
            <v>4</v>
          </cell>
          <cell r="M4570">
            <v>-13421.87</v>
          </cell>
          <cell r="AF4570" t="str">
            <v>Balance sheet</v>
          </cell>
        </row>
        <row r="4571">
          <cell r="D4571" t="str">
            <v>4</v>
          </cell>
          <cell r="M4571">
            <v>157.37</v>
          </cell>
          <cell r="AF4571" t="str">
            <v>P&amp;L</v>
          </cell>
        </row>
        <row r="4572">
          <cell r="D4572" t="str">
            <v>4</v>
          </cell>
          <cell r="M4572">
            <v>626.77</v>
          </cell>
          <cell r="AF4572" t="str">
            <v>P&amp;L</v>
          </cell>
        </row>
        <row r="4573">
          <cell r="D4573" t="str">
            <v>4</v>
          </cell>
          <cell r="M4573">
            <v>-784.14</v>
          </cell>
          <cell r="AF4573" t="str">
            <v>Balance sheet</v>
          </cell>
        </row>
        <row r="4574">
          <cell r="D4574" t="str">
            <v>4</v>
          </cell>
          <cell r="M4574">
            <v>13.55</v>
          </cell>
          <cell r="AF4574" t="str">
            <v>P&amp;L</v>
          </cell>
        </row>
        <row r="4575">
          <cell r="D4575" t="str">
            <v>4</v>
          </cell>
          <cell r="M4575">
            <v>98.6</v>
          </cell>
          <cell r="AF4575" t="str">
            <v>P&amp;L</v>
          </cell>
        </row>
        <row r="4576">
          <cell r="D4576" t="str">
            <v>4</v>
          </cell>
          <cell r="M4576">
            <v>-112.15</v>
          </cell>
          <cell r="AF4576" t="str">
            <v>Balance sheet</v>
          </cell>
        </row>
        <row r="4577">
          <cell r="D4577" t="str">
            <v>4</v>
          </cell>
          <cell r="M4577">
            <v>98.6</v>
          </cell>
          <cell r="AF4577" t="str">
            <v>P&amp;L</v>
          </cell>
        </row>
        <row r="4578">
          <cell r="D4578" t="str">
            <v>4</v>
          </cell>
          <cell r="M4578">
            <v>-98.6</v>
          </cell>
          <cell r="AF4578" t="str">
            <v>Balance sheet</v>
          </cell>
        </row>
        <row r="4579">
          <cell r="D4579" t="str">
            <v>4</v>
          </cell>
          <cell r="M4579">
            <v>1216.8800000000001</v>
          </cell>
          <cell r="AF4579" t="str">
            <v>Balance sheet</v>
          </cell>
        </row>
        <row r="4580">
          <cell r="D4580" t="str">
            <v>4</v>
          </cell>
          <cell r="M4580">
            <v>849.28</v>
          </cell>
          <cell r="AF4580" t="str">
            <v>Balance sheet</v>
          </cell>
        </row>
        <row r="4581">
          <cell r="D4581" t="str">
            <v>4</v>
          </cell>
          <cell r="M4581">
            <v>-1216.8800000000001</v>
          </cell>
          <cell r="AF4581" t="str">
            <v>Balance sheet</v>
          </cell>
        </row>
        <row r="4582">
          <cell r="D4582" t="str">
            <v>4</v>
          </cell>
          <cell r="M4582">
            <v>-849.28</v>
          </cell>
          <cell r="AF4582" t="str">
            <v>Balance sheet</v>
          </cell>
        </row>
        <row r="4583">
          <cell r="D4583" t="str">
            <v>4</v>
          </cell>
          <cell r="M4583">
            <v>137.16999999999999</v>
          </cell>
          <cell r="AF4583" t="str">
            <v>P&amp;L</v>
          </cell>
        </row>
        <row r="4584">
          <cell r="D4584" t="str">
            <v>4</v>
          </cell>
          <cell r="M4584">
            <v>486.23</v>
          </cell>
          <cell r="AF4584" t="str">
            <v>P&amp;L</v>
          </cell>
        </row>
        <row r="4585">
          <cell r="D4585" t="str">
            <v>4</v>
          </cell>
          <cell r="M4585">
            <v>0.32</v>
          </cell>
          <cell r="AF4585" t="str">
            <v>P&amp;L</v>
          </cell>
        </row>
        <row r="4586">
          <cell r="D4586" t="str">
            <v>4</v>
          </cell>
          <cell r="M4586">
            <v>1.1200000000000001</v>
          </cell>
          <cell r="AF4586" t="str">
            <v>P&amp;L</v>
          </cell>
        </row>
        <row r="4587">
          <cell r="D4587" t="str">
            <v>4</v>
          </cell>
          <cell r="M4587">
            <v>-624.84</v>
          </cell>
          <cell r="AF4587" t="str">
            <v>Balance sheet</v>
          </cell>
        </row>
        <row r="4588">
          <cell r="D4588" t="str">
            <v>4</v>
          </cell>
          <cell r="M4588">
            <v>21.97</v>
          </cell>
          <cell r="AF4588" t="str">
            <v>P&amp;L</v>
          </cell>
        </row>
        <row r="4589">
          <cell r="D4589" t="str">
            <v>4</v>
          </cell>
          <cell r="M4589">
            <v>77.89</v>
          </cell>
          <cell r="AF4589" t="str">
            <v>P&amp;L</v>
          </cell>
        </row>
        <row r="4590">
          <cell r="D4590" t="str">
            <v>4</v>
          </cell>
          <cell r="M4590">
            <v>-99.86</v>
          </cell>
          <cell r="AF4590" t="str">
            <v>Balance sheet</v>
          </cell>
        </row>
        <row r="4591">
          <cell r="D4591" t="str">
            <v>4</v>
          </cell>
          <cell r="M4591">
            <v>19.41</v>
          </cell>
          <cell r="AF4591" t="str">
            <v>P&amp;L</v>
          </cell>
        </row>
        <row r="4592">
          <cell r="D4592" t="str">
            <v>4</v>
          </cell>
          <cell r="M4592">
            <v>-19.41</v>
          </cell>
          <cell r="AF4592" t="str">
            <v>Balance sheet</v>
          </cell>
        </row>
        <row r="4593">
          <cell r="D4593" t="str">
            <v>4</v>
          </cell>
          <cell r="M4593">
            <v>-14.41</v>
          </cell>
          <cell r="AF4593" t="str">
            <v>P&amp;L</v>
          </cell>
        </row>
        <row r="4594">
          <cell r="D4594" t="str">
            <v>4</v>
          </cell>
          <cell r="M4594">
            <v>14.41</v>
          </cell>
          <cell r="AF4594" t="str">
            <v>Balance sheet</v>
          </cell>
        </row>
        <row r="4595">
          <cell r="D4595" t="str">
            <v>4</v>
          </cell>
          <cell r="M4595">
            <v>72751.509999999995</v>
          </cell>
          <cell r="AF4595" t="str">
            <v>Balance sheet</v>
          </cell>
        </row>
        <row r="4596">
          <cell r="D4596" t="str">
            <v>4</v>
          </cell>
          <cell r="M4596">
            <v>-72751.509999999995</v>
          </cell>
          <cell r="AF4596" t="str">
            <v>P&amp;L</v>
          </cell>
        </row>
        <row r="4597">
          <cell r="D4597" t="str">
            <v>4</v>
          </cell>
          <cell r="M4597">
            <v>72451.14</v>
          </cell>
          <cell r="AF4597" t="str">
            <v>Balance sheet</v>
          </cell>
        </row>
        <row r="4598">
          <cell r="D4598" t="str">
            <v>4</v>
          </cell>
          <cell r="M4598">
            <v>-72451.14</v>
          </cell>
          <cell r="AF4598" t="str">
            <v>P&amp;L</v>
          </cell>
        </row>
        <row r="4599">
          <cell r="D4599" t="str">
            <v>4</v>
          </cell>
          <cell r="M4599">
            <v>0.74</v>
          </cell>
          <cell r="AF4599" t="str">
            <v>P&amp;L</v>
          </cell>
        </row>
        <row r="4600">
          <cell r="D4600" t="str">
            <v>4</v>
          </cell>
          <cell r="M4600">
            <v>-0.74</v>
          </cell>
          <cell r="AF4600" t="str">
            <v>Balance sheet</v>
          </cell>
        </row>
        <row r="4601">
          <cell r="D4601" t="str">
            <v>4</v>
          </cell>
          <cell r="M4601">
            <v>0.34</v>
          </cell>
          <cell r="AF4601" t="str">
            <v>P&amp;L</v>
          </cell>
        </row>
        <row r="4602">
          <cell r="D4602" t="str">
            <v>4</v>
          </cell>
          <cell r="M4602">
            <v>-0.34</v>
          </cell>
          <cell r="AF4602" t="str">
            <v>Balance sheet</v>
          </cell>
        </row>
        <row r="4603">
          <cell r="D4603" t="str">
            <v>4</v>
          </cell>
          <cell r="M4603">
            <v>-10.39</v>
          </cell>
          <cell r="AF4603" t="str">
            <v>P&amp;L</v>
          </cell>
        </row>
        <row r="4604">
          <cell r="D4604" t="str">
            <v>4</v>
          </cell>
          <cell r="M4604">
            <v>10.39</v>
          </cell>
          <cell r="AF4604" t="str">
            <v>Balance sheet</v>
          </cell>
        </row>
        <row r="4605">
          <cell r="D4605" t="str">
            <v>4</v>
          </cell>
          <cell r="M4605">
            <v>0.76</v>
          </cell>
          <cell r="AF4605" t="str">
            <v>P&amp;L</v>
          </cell>
        </row>
        <row r="4606">
          <cell r="D4606" t="str">
            <v>4</v>
          </cell>
          <cell r="M4606">
            <v>-0.76</v>
          </cell>
          <cell r="AF4606" t="str">
            <v>Balance sheet</v>
          </cell>
        </row>
        <row r="4607">
          <cell r="D4607" t="str">
            <v>4</v>
          </cell>
          <cell r="M4607">
            <v>1.08</v>
          </cell>
          <cell r="AF4607" t="str">
            <v>P&amp;L</v>
          </cell>
        </row>
        <row r="4608">
          <cell r="D4608" t="str">
            <v>4</v>
          </cell>
          <cell r="M4608">
            <v>-1.08</v>
          </cell>
          <cell r="AF4608" t="str">
            <v>Balance sheet</v>
          </cell>
        </row>
        <row r="4609">
          <cell r="D4609" t="str">
            <v>4</v>
          </cell>
          <cell r="M4609">
            <v>20.79</v>
          </cell>
          <cell r="AF4609" t="str">
            <v>P&amp;L</v>
          </cell>
        </row>
        <row r="4610">
          <cell r="D4610" t="str">
            <v>4</v>
          </cell>
          <cell r="M4610">
            <v>-20.79</v>
          </cell>
          <cell r="AF4610" t="str">
            <v>Balance sheet</v>
          </cell>
        </row>
        <row r="4611">
          <cell r="D4611" t="str">
            <v>4</v>
          </cell>
          <cell r="M4611">
            <v>1.4</v>
          </cell>
          <cell r="AF4611" t="str">
            <v>P&amp;L</v>
          </cell>
        </row>
        <row r="4612">
          <cell r="D4612" t="str">
            <v>4</v>
          </cell>
          <cell r="M4612">
            <v>-1.4</v>
          </cell>
          <cell r="AF4612" t="str">
            <v>Balance sheet</v>
          </cell>
        </row>
        <row r="4613">
          <cell r="D4613" t="str">
            <v>4</v>
          </cell>
          <cell r="M4613">
            <v>18.239999999999998</v>
          </cell>
          <cell r="AF4613" t="str">
            <v>P&amp;L</v>
          </cell>
        </row>
        <row r="4614">
          <cell r="D4614" t="str">
            <v>4</v>
          </cell>
          <cell r="M4614">
            <v>-18.239999999999998</v>
          </cell>
          <cell r="AF4614" t="str">
            <v>Balance sheet</v>
          </cell>
        </row>
        <row r="4615">
          <cell r="D4615" t="str">
            <v>4</v>
          </cell>
          <cell r="M4615">
            <v>-4.63</v>
          </cell>
          <cell r="AF4615" t="str">
            <v>P&amp;L</v>
          </cell>
        </row>
        <row r="4616">
          <cell r="D4616" t="str">
            <v>4</v>
          </cell>
          <cell r="M4616">
            <v>4.63</v>
          </cell>
          <cell r="AF4616" t="str">
            <v>Balance sheet</v>
          </cell>
        </row>
        <row r="4617">
          <cell r="D4617" t="str">
            <v>4</v>
          </cell>
          <cell r="M4617">
            <v>-0.31</v>
          </cell>
          <cell r="AF4617" t="str">
            <v>P&amp;L</v>
          </cell>
        </row>
        <row r="4618">
          <cell r="D4618" t="str">
            <v>4</v>
          </cell>
          <cell r="M4618">
            <v>0.31</v>
          </cell>
          <cell r="AF4618" t="str">
            <v>Balance sheet</v>
          </cell>
        </row>
        <row r="4619">
          <cell r="D4619" t="str">
            <v>4</v>
          </cell>
          <cell r="M4619">
            <v>95.42</v>
          </cell>
          <cell r="AF4619" t="str">
            <v>P&amp;L</v>
          </cell>
        </row>
        <row r="4620">
          <cell r="D4620" t="str">
            <v>4</v>
          </cell>
          <cell r="M4620">
            <v>-95.42</v>
          </cell>
          <cell r="AF4620" t="str">
            <v>Balance sheet</v>
          </cell>
        </row>
        <row r="4621">
          <cell r="D4621" t="str">
            <v>4</v>
          </cell>
          <cell r="M4621">
            <v>870.09</v>
          </cell>
          <cell r="AF4621" t="str">
            <v>P&amp;L</v>
          </cell>
        </row>
        <row r="4622">
          <cell r="D4622" t="str">
            <v>4</v>
          </cell>
          <cell r="M4622">
            <v>-870.09</v>
          </cell>
          <cell r="AF4622" t="str">
            <v>Balance sheet</v>
          </cell>
        </row>
        <row r="4623">
          <cell r="D4623" t="str">
            <v>4</v>
          </cell>
          <cell r="M4623">
            <v>-24.53</v>
          </cell>
          <cell r="AF4623" t="str">
            <v>P&amp;L</v>
          </cell>
        </row>
        <row r="4624">
          <cell r="D4624" t="str">
            <v>4</v>
          </cell>
          <cell r="M4624">
            <v>24.53</v>
          </cell>
          <cell r="AF4624" t="str">
            <v>Balance sheet</v>
          </cell>
        </row>
        <row r="4625">
          <cell r="D4625" t="str">
            <v>4</v>
          </cell>
          <cell r="M4625">
            <v>-24.54</v>
          </cell>
          <cell r="AF4625" t="str">
            <v>P&amp;L</v>
          </cell>
        </row>
        <row r="4626">
          <cell r="D4626" t="str">
            <v>4</v>
          </cell>
          <cell r="M4626">
            <v>24.54</v>
          </cell>
          <cell r="AF4626" t="str">
            <v>Balance sheet</v>
          </cell>
        </row>
        <row r="4627">
          <cell r="D4627" t="str">
            <v>4</v>
          </cell>
          <cell r="M4627">
            <v>1.79</v>
          </cell>
          <cell r="AF4627" t="str">
            <v>P&amp;L</v>
          </cell>
        </row>
        <row r="4628">
          <cell r="D4628" t="str">
            <v>4</v>
          </cell>
          <cell r="M4628">
            <v>-1.79</v>
          </cell>
          <cell r="AF4628" t="str">
            <v>Balance sheet</v>
          </cell>
        </row>
        <row r="4629">
          <cell r="D4629" t="str">
            <v>4</v>
          </cell>
          <cell r="M4629">
            <v>0</v>
          </cell>
          <cell r="AF4629" t="str">
            <v>P&amp;L</v>
          </cell>
        </row>
        <row r="4630">
          <cell r="D4630" t="str">
            <v>4</v>
          </cell>
          <cell r="M4630">
            <v>0</v>
          </cell>
          <cell r="AF4630" t="str">
            <v>Balance sheet</v>
          </cell>
        </row>
        <row r="4631">
          <cell r="D4631" t="str">
            <v>4</v>
          </cell>
          <cell r="M4631">
            <v>0</v>
          </cell>
          <cell r="AF4631" t="str">
            <v>P&amp;L</v>
          </cell>
        </row>
        <row r="4632">
          <cell r="D4632" t="str">
            <v>4</v>
          </cell>
          <cell r="M4632">
            <v>0</v>
          </cell>
          <cell r="AF4632" t="str">
            <v>Balance sheet</v>
          </cell>
        </row>
        <row r="4633">
          <cell r="D4633" t="str">
            <v>4</v>
          </cell>
          <cell r="M4633">
            <v>0</v>
          </cell>
          <cell r="AF4633" t="str">
            <v>P&amp;L</v>
          </cell>
        </row>
        <row r="4634">
          <cell r="D4634" t="str">
            <v>4</v>
          </cell>
          <cell r="M4634">
            <v>0</v>
          </cell>
          <cell r="AF4634" t="str">
            <v>Balance sheet</v>
          </cell>
        </row>
        <row r="4635">
          <cell r="D4635" t="str">
            <v>4</v>
          </cell>
          <cell r="M4635">
            <v>13652.78</v>
          </cell>
          <cell r="AF4635" t="str">
            <v>P&amp;L</v>
          </cell>
        </row>
        <row r="4636">
          <cell r="D4636" t="str">
            <v>4</v>
          </cell>
          <cell r="M4636">
            <v>-13652.78</v>
          </cell>
          <cell r="AF4636" t="str">
            <v>Balance sheet</v>
          </cell>
        </row>
        <row r="4637">
          <cell r="D4637" t="str">
            <v>4</v>
          </cell>
          <cell r="M4637">
            <v>692.73</v>
          </cell>
          <cell r="AF4637" t="str">
            <v>P&amp;L</v>
          </cell>
        </row>
        <row r="4638">
          <cell r="D4638" t="str">
            <v>4</v>
          </cell>
          <cell r="M4638">
            <v>-692.73</v>
          </cell>
          <cell r="AF4638" t="str">
            <v>Balance sheet</v>
          </cell>
        </row>
        <row r="4639">
          <cell r="D4639" t="str">
            <v>4</v>
          </cell>
          <cell r="M4639">
            <v>-1214.55</v>
          </cell>
          <cell r="AF4639" t="str">
            <v>Balance sheet</v>
          </cell>
        </row>
        <row r="4640">
          <cell r="D4640" t="str">
            <v>4</v>
          </cell>
          <cell r="M4640">
            <v>-847.66</v>
          </cell>
          <cell r="AF4640" t="str">
            <v>Balance sheet</v>
          </cell>
        </row>
        <row r="4641">
          <cell r="D4641" t="str">
            <v>4</v>
          </cell>
          <cell r="M4641">
            <v>1214.55</v>
          </cell>
          <cell r="AF4641" t="str">
            <v>Balance sheet</v>
          </cell>
        </row>
        <row r="4642">
          <cell r="D4642" t="str">
            <v>4</v>
          </cell>
          <cell r="M4642">
            <v>847.66</v>
          </cell>
          <cell r="AF4642" t="str">
            <v>Balance sheet</v>
          </cell>
        </row>
        <row r="4643">
          <cell r="D4643" t="str">
            <v>4</v>
          </cell>
          <cell r="M4643">
            <v>-72751.509999999995</v>
          </cell>
          <cell r="AF4643" t="str">
            <v>Balance sheet</v>
          </cell>
        </row>
        <row r="4644">
          <cell r="D4644" t="str">
            <v>4</v>
          </cell>
          <cell r="M4644">
            <v>72751.509999999995</v>
          </cell>
          <cell r="AF4644" t="str">
            <v>P&amp;L</v>
          </cell>
        </row>
        <row r="4645">
          <cell r="D4645" t="str">
            <v>4</v>
          </cell>
          <cell r="M4645">
            <v>942.91</v>
          </cell>
          <cell r="AF4645" t="str">
            <v>Balance sheet</v>
          </cell>
        </row>
        <row r="4646">
          <cell r="D4646" t="str">
            <v>4</v>
          </cell>
          <cell r="M4646">
            <v>-1001.22</v>
          </cell>
          <cell r="AF4646" t="str">
            <v>Balance sheet</v>
          </cell>
        </row>
        <row r="4647">
          <cell r="D4647" t="str">
            <v>4</v>
          </cell>
          <cell r="M4647">
            <v>66.989999999999995</v>
          </cell>
          <cell r="AF4647" t="str">
            <v>Balance sheet</v>
          </cell>
        </row>
        <row r="4648">
          <cell r="D4648" t="str">
            <v>4</v>
          </cell>
          <cell r="M4648">
            <v>-8.68</v>
          </cell>
          <cell r="AF4648" t="str">
            <v>P&amp;L</v>
          </cell>
        </row>
        <row r="4649">
          <cell r="D4649" t="str">
            <v>4</v>
          </cell>
          <cell r="M4649">
            <v>-329.6</v>
          </cell>
          <cell r="AF4649" t="str">
            <v>Balance sheet</v>
          </cell>
        </row>
        <row r="4650">
          <cell r="D4650" t="str">
            <v>4</v>
          </cell>
          <cell r="M4650">
            <v>305.19</v>
          </cell>
          <cell r="AF4650" t="str">
            <v>P&amp;L</v>
          </cell>
        </row>
        <row r="4651">
          <cell r="D4651" t="str">
            <v>4</v>
          </cell>
          <cell r="M4651">
            <v>54.93</v>
          </cell>
          <cell r="AF4651" t="str">
            <v>Balance sheet</v>
          </cell>
        </row>
        <row r="4652">
          <cell r="D4652" t="str">
            <v>4</v>
          </cell>
          <cell r="M4652">
            <v>-30.52</v>
          </cell>
          <cell r="AF4652" t="str">
            <v>Balance sheet</v>
          </cell>
        </row>
        <row r="4653">
          <cell r="D4653" t="str">
            <v>4</v>
          </cell>
          <cell r="M4653">
            <v>-982</v>
          </cell>
          <cell r="AF4653" t="str">
            <v>Balance sheet</v>
          </cell>
        </row>
        <row r="4654">
          <cell r="D4654" t="str">
            <v>4</v>
          </cell>
          <cell r="M4654">
            <v>982</v>
          </cell>
          <cell r="AF4654" t="str">
            <v>Balance sheet</v>
          </cell>
        </row>
        <row r="4655">
          <cell r="D4655" t="str">
            <v>4</v>
          </cell>
          <cell r="M4655">
            <v>-66.989999999999995</v>
          </cell>
          <cell r="AF4655" t="str">
            <v>Balance sheet</v>
          </cell>
        </row>
        <row r="4656">
          <cell r="D4656" t="str">
            <v>4</v>
          </cell>
          <cell r="M4656">
            <v>66.989999999999995</v>
          </cell>
          <cell r="AF4656" t="str">
            <v>Balance sheet</v>
          </cell>
        </row>
        <row r="4657">
          <cell r="D4657" t="str">
            <v>4</v>
          </cell>
          <cell r="M4657">
            <v>-82.94</v>
          </cell>
          <cell r="AF4657" t="str">
            <v>Balance sheet</v>
          </cell>
        </row>
        <row r="4658">
          <cell r="D4658" t="str">
            <v>4</v>
          </cell>
          <cell r="M4658">
            <v>82.94</v>
          </cell>
          <cell r="AF4658" t="str">
            <v>Balance sheet</v>
          </cell>
        </row>
        <row r="4659">
          <cell r="D4659" t="str">
            <v>4</v>
          </cell>
          <cell r="M4659">
            <v>-2.4</v>
          </cell>
          <cell r="AF4659" t="str">
            <v>Balance sheet</v>
          </cell>
        </row>
        <row r="4660">
          <cell r="D4660" t="str">
            <v>4</v>
          </cell>
          <cell r="M4660">
            <v>2.4</v>
          </cell>
          <cell r="AF4660" t="str">
            <v>Balance sheet</v>
          </cell>
        </row>
        <row r="4663">
          <cell r="D4663" t="str">
            <v>4</v>
          </cell>
          <cell r="M4663">
            <v>-21678.6</v>
          </cell>
          <cell r="AF4663" t="str">
            <v>P&amp;L</v>
          </cell>
        </row>
        <row r="4664">
          <cell r="D4664" t="str">
            <v>4</v>
          </cell>
          <cell r="M4664">
            <v>15843</v>
          </cell>
          <cell r="AF4664" t="str">
            <v>P&amp;L</v>
          </cell>
        </row>
        <row r="4665">
          <cell r="D4665" t="str">
            <v>4</v>
          </cell>
          <cell r="M4665">
            <v>5835.6</v>
          </cell>
          <cell r="AF4665" t="str">
            <v>P&amp;L</v>
          </cell>
        </row>
        <row r="4666">
          <cell r="D4666" t="str">
            <v>4</v>
          </cell>
          <cell r="M4666">
            <v>-26304</v>
          </cell>
          <cell r="AF4666" t="str">
            <v>P&amp;L</v>
          </cell>
        </row>
        <row r="4667">
          <cell r="D4667" t="str">
            <v>4</v>
          </cell>
          <cell r="M4667">
            <v>18528</v>
          </cell>
          <cell r="AF4667" t="str">
            <v>P&amp;L</v>
          </cell>
        </row>
        <row r="4668">
          <cell r="D4668" t="str">
            <v>4</v>
          </cell>
          <cell r="M4668">
            <v>7776</v>
          </cell>
          <cell r="AF4668" t="str">
            <v>P&amp;L</v>
          </cell>
        </row>
        <row r="4669">
          <cell r="D4669" t="str">
            <v>4</v>
          </cell>
          <cell r="M4669">
            <v>31700</v>
          </cell>
          <cell r="AF4669" t="str">
            <v>P&amp;L</v>
          </cell>
        </row>
        <row r="4670">
          <cell r="D4670" t="str">
            <v>4</v>
          </cell>
          <cell r="M4670">
            <v>-22190</v>
          </cell>
          <cell r="AF4670" t="str">
            <v>P&amp;L</v>
          </cell>
        </row>
        <row r="4671">
          <cell r="D4671" t="str">
            <v>4</v>
          </cell>
          <cell r="M4671">
            <v>-9510</v>
          </cell>
          <cell r="AF4671" t="str">
            <v>P&amp;L</v>
          </cell>
        </row>
        <row r="4672">
          <cell r="D4672" t="str">
            <v>4</v>
          </cell>
          <cell r="M4672">
            <v>117482.21</v>
          </cell>
          <cell r="AF4672" t="str">
            <v>P&amp;L</v>
          </cell>
        </row>
        <row r="4673">
          <cell r="D4673" t="str">
            <v>4</v>
          </cell>
          <cell r="M4673">
            <v>-17430.305886018479</v>
          </cell>
          <cell r="AF4673" t="str">
            <v>P&amp;L</v>
          </cell>
        </row>
        <row r="4674">
          <cell r="D4674" t="str">
            <v>4</v>
          </cell>
          <cell r="M4674">
            <v>-11247.527062706286</v>
          </cell>
          <cell r="AF4674" t="str">
            <v>P&amp;L</v>
          </cell>
        </row>
        <row r="4675">
          <cell r="D4675" t="str">
            <v>4</v>
          </cell>
          <cell r="M4675">
            <v>-22937.949812184874</v>
          </cell>
          <cell r="AF4675" t="str">
            <v>P&amp;L</v>
          </cell>
        </row>
        <row r="4676">
          <cell r="D4676" t="str">
            <v>4</v>
          </cell>
          <cell r="M4676">
            <v>-20240.10806534853</v>
          </cell>
          <cell r="AF4676" t="str">
            <v>P&amp;L</v>
          </cell>
        </row>
        <row r="4677">
          <cell r="D4677" t="str">
            <v>4</v>
          </cell>
          <cell r="M4677">
            <v>-15743.480333809053</v>
          </cell>
          <cell r="AF4677" t="str">
            <v>P&amp;L</v>
          </cell>
        </row>
        <row r="4678">
          <cell r="D4678" t="str">
            <v>4</v>
          </cell>
          <cell r="M4678">
            <v>-19245.278921202629</v>
          </cell>
          <cell r="AF4678" t="str">
            <v>P&amp;L</v>
          </cell>
        </row>
        <row r="4679">
          <cell r="D4679" t="str">
            <v>4</v>
          </cell>
          <cell r="M4679">
            <v>-9841.9515126045517</v>
          </cell>
          <cell r="AF4679" t="str">
            <v>P&amp;L</v>
          </cell>
        </row>
        <row r="4680">
          <cell r="D4680" t="str">
            <v>4</v>
          </cell>
          <cell r="M4680">
            <v>-13307.931754405961</v>
          </cell>
          <cell r="AF4680" t="str">
            <v>P&amp;L</v>
          </cell>
        </row>
        <row r="4681">
          <cell r="D4681" t="str">
            <v>4</v>
          </cell>
          <cell r="M4681">
            <v>12512.320237652279</v>
          </cell>
          <cell r="AF4681" t="str">
            <v>P&amp;L</v>
          </cell>
        </row>
        <row r="4682">
          <cell r="D4682" t="str">
            <v>3</v>
          </cell>
          <cell r="M4682">
            <v>15834</v>
          </cell>
          <cell r="AF4682" t="str">
            <v>P&amp;L</v>
          </cell>
        </row>
        <row r="4683">
          <cell r="D4683" t="str">
            <v>3</v>
          </cell>
          <cell r="M4683">
            <v>7128.0000000000009</v>
          </cell>
          <cell r="AF4683" t="str">
            <v>P&amp;L</v>
          </cell>
        </row>
        <row r="4684">
          <cell r="D4684" t="str">
            <v>3</v>
          </cell>
          <cell r="M4684">
            <v>-22962</v>
          </cell>
          <cell r="AF4684" t="str">
            <v>P&amp;L</v>
          </cell>
        </row>
        <row r="4685">
          <cell r="D4685" t="str">
            <v>3</v>
          </cell>
          <cell r="M4685">
            <v>-18804</v>
          </cell>
          <cell r="AF4685" t="str">
            <v>P&amp;L</v>
          </cell>
        </row>
        <row r="4686">
          <cell r="D4686" t="str">
            <v>3</v>
          </cell>
          <cell r="M4686">
            <v>12972</v>
          </cell>
          <cell r="AF4686" t="str">
            <v>P&amp;L</v>
          </cell>
        </row>
        <row r="4687">
          <cell r="D4687" t="str">
            <v>3</v>
          </cell>
          <cell r="M4687">
            <v>5832</v>
          </cell>
          <cell r="AF4687" t="str">
            <v>P&amp;L</v>
          </cell>
        </row>
        <row r="4688">
          <cell r="D4688" t="str">
            <v>2</v>
          </cell>
          <cell r="M4688">
            <v>-17392.8</v>
          </cell>
          <cell r="AF4688" t="str">
            <v>P&amp;L</v>
          </cell>
        </row>
        <row r="4689">
          <cell r="D4689" t="str">
            <v>2</v>
          </cell>
          <cell r="M4689">
            <v>12963</v>
          </cell>
          <cell r="AF4689" t="str">
            <v>P&amp;L</v>
          </cell>
        </row>
        <row r="4690">
          <cell r="D4690" t="str">
            <v>2</v>
          </cell>
          <cell r="M4690">
            <v>4429.8</v>
          </cell>
          <cell r="AF4690" t="str">
            <v>P&amp;L</v>
          </cell>
        </row>
        <row r="4691">
          <cell r="D4691" t="str">
            <v>2</v>
          </cell>
          <cell r="M4691">
            <v>-19182.599999999999</v>
          </cell>
          <cell r="AF4691" t="str">
            <v>P&amp;L</v>
          </cell>
        </row>
        <row r="4692">
          <cell r="D4692" t="str">
            <v>2</v>
          </cell>
          <cell r="M4692">
            <v>15237</v>
          </cell>
          <cell r="AF4692" t="str">
            <v>P&amp;L</v>
          </cell>
        </row>
        <row r="4693">
          <cell r="D4693" t="str">
            <v>2</v>
          </cell>
          <cell r="M4693">
            <v>3945.6</v>
          </cell>
          <cell r="AF4693" t="str">
            <v>P&amp;L</v>
          </cell>
        </row>
        <row r="4694">
          <cell r="D4694" t="str">
            <v>1</v>
          </cell>
          <cell r="M4694">
            <v>-22212</v>
          </cell>
          <cell r="AF4694" t="str">
            <v>P&amp;L</v>
          </cell>
        </row>
        <row r="4695">
          <cell r="D4695" t="str">
            <v>1</v>
          </cell>
          <cell r="M4695">
            <v>15840</v>
          </cell>
          <cell r="AF4695" t="str">
            <v>P&amp;L</v>
          </cell>
        </row>
        <row r="4696">
          <cell r="D4696" t="str">
            <v>1</v>
          </cell>
          <cell r="M4696">
            <v>6372</v>
          </cell>
          <cell r="AF4696" t="str">
            <v>P&amp;L</v>
          </cell>
        </row>
        <row r="4697">
          <cell r="D4697" t="str">
            <v>1</v>
          </cell>
          <cell r="M4697">
            <v>-17205.599999999999</v>
          </cell>
          <cell r="AF4697" t="str">
            <v>P&amp;L</v>
          </cell>
        </row>
        <row r="4698">
          <cell r="D4698" t="str">
            <v>1</v>
          </cell>
          <cell r="M4698">
            <v>11910</v>
          </cell>
          <cell r="AF4698" t="str">
            <v>P&amp;L</v>
          </cell>
        </row>
        <row r="4699">
          <cell r="D4699" t="str">
            <v>1</v>
          </cell>
          <cell r="M4699">
            <v>5295.6</v>
          </cell>
          <cell r="AF4699" t="str">
            <v>P&amp;L</v>
          </cell>
        </row>
        <row r="4700">
          <cell r="D4700" t="str">
            <v>1</v>
          </cell>
          <cell r="M4700">
            <v>-18218.41</v>
          </cell>
          <cell r="AF4700" t="str">
            <v>P&amp;L</v>
          </cell>
        </row>
        <row r="4701">
          <cell r="D4701" t="str">
            <v>1</v>
          </cell>
          <cell r="M4701">
            <v>15837</v>
          </cell>
          <cell r="AF4701" t="str">
            <v>P&amp;L</v>
          </cell>
        </row>
        <row r="4702">
          <cell r="D4702" t="str">
            <v>1</v>
          </cell>
          <cell r="M4702">
            <v>2381.4</v>
          </cell>
          <cell r="AF4702" t="str">
            <v>P&amp;L</v>
          </cell>
        </row>
        <row r="4703">
          <cell r="D4703" t="str">
            <v>1</v>
          </cell>
          <cell r="M4703">
            <v>-21057.599999999999</v>
          </cell>
          <cell r="AF4703" t="str">
            <v>P&amp;L</v>
          </cell>
        </row>
        <row r="4704">
          <cell r="D4704" t="str">
            <v>1</v>
          </cell>
          <cell r="M4704">
            <v>15870</v>
          </cell>
          <cell r="AF4704" t="str">
            <v>P&amp;L</v>
          </cell>
        </row>
        <row r="4705">
          <cell r="D4705" t="str">
            <v>1</v>
          </cell>
          <cell r="M4705">
            <v>5187.6099999999997</v>
          </cell>
          <cell r="AF4705" t="str">
            <v>P&amp;L</v>
          </cell>
        </row>
        <row r="4706">
          <cell r="D4706" t="str">
            <v>4</v>
          </cell>
          <cell r="M4706">
            <v>-425.18</v>
          </cell>
          <cell r="AF4706" t="str">
            <v>P&amp;L</v>
          </cell>
        </row>
        <row r="4707">
          <cell r="D4707" t="str">
            <v>4</v>
          </cell>
          <cell r="M4707">
            <v>-11998.98</v>
          </cell>
          <cell r="AF4707" t="str">
            <v>P&amp;L</v>
          </cell>
        </row>
        <row r="4708">
          <cell r="D4708" t="str">
            <v>4</v>
          </cell>
          <cell r="M4708">
            <v>318.88499999999999</v>
          </cell>
          <cell r="AF4708" t="str">
            <v>P&amp;L</v>
          </cell>
        </row>
        <row r="4709">
          <cell r="D4709" t="str">
            <v>4</v>
          </cell>
          <cell r="M4709">
            <v>8999.2350000000006</v>
          </cell>
          <cell r="AF4709" t="str">
            <v>P&amp;L</v>
          </cell>
        </row>
        <row r="4710">
          <cell r="D4710" t="str">
            <v>4</v>
          </cell>
          <cell r="M4710">
            <v>106.295</v>
          </cell>
          <cell r="AF4710" t="str">
            <v>P&amp;L</v>
          </cell>
        </row>
        <row r="4711">
          <cell r="D4711" t="str">
            <v>4</v>
          </cell>
          <cell r="M4711">
            <v>2999.7449999999999</v>
          </cell>
          <cell r="AF4711" t="str">
            <v>P&amp;L</v>
          </cell>
        </row>
        <row r="4712">
          <cell r="D4712" t="str">
            <v>2</v>
          </cell>
          <cell r="M4712">
            <v>-11364.03</v>
          </cell>
          <cell r="AF4712" t="str">
            <v>P&amp;L</v>
          </cell>
        </row>
        <row r="4713">
          <cell r="D4713" t="str">
            <v>2</v>
          </cell>
          <cell r="M4713">
            <v>-573.91999999999996</v>
          </cell>
          <cell r="AF4713" t="str">
            <v>P&amp;L</v>
          </cell>
        </row>
        <row r="4714">
          <cell r="D4714" t="str">
            <v>2</v>
          </cell>
          <cell r="M4714">
            <v>8523.0225000000009</v>
          </cell>
          <cell r="AF4714" t="str">
            <v>P&amp;L</v>
          </cell>
        </row>
        <row r="4715">
          <cell r="D4715" t="str">
            <v>2</v>
          </cell>
          <cell r="M4715">
            <v>430.43999999999994</v>
          </cell>
          <cell r="AF4715" t="str">
            <v>P&amp;L</v>
          </cell>
        </row>
        <row r="4716">
          <cell r="D4716" t="str">
            <v>2</v>
          </cell>
          <cell r="M4716">
            <v>2841.0075000000002</v>
          </cell>
          <cell r="AF4716" t="str">
            <v>P&amp;L</v>
          </cell>
        </row>
        <row r="4717">
          <cell r="D4717" t="str">
            <v>2</v>
          </cell>
          <cell r="M4717">
            <v>143.47999999999999</v>
          </cell>
          <cell r="AF4717" t="str">
            <v>P&amp;L</v>
          </cell>
        </row>
        <row r="4718">
          <cell r="D4718" t="str">
            <v>3</v>
          </cell>
          <cell r="M4718">
            <v>-31700</v>
          </cell>
          <cell r="AF4718" t="str">
            <v>P&amp;L</v>
          </cell>
        </row>
        <row r="4719">
          <cell r="D4719" t="str">
            <v>3</v>
          </cell>
          <cell r="M4719">
            <v>22190</v>
          </cell>
          <cell r="AF4719" t="str">
            <v>P&amp;L</v>
          </cell>
        </row>
        <row r="4720">
          <cell r="D4720" t="str">
            <v>3</v>
          </cell>
          <cell r="M4720">
            <v>9510</v>
          </cell>
          <cell r="AF4720" t="str">
            <v>P&amp;L</v>
          </cell>
        </row>
        <row r="4721">
          <cell r="D4721" t="str">
            <v>2</v>
          </cell>
          <cell r="M4721">
            <v>-45000</v>
          </cell>
          <cell r="AF4721" t="str">
            <v>P&amp;L</v>
          </cell>
        </row>
        <row r="4722">
          <cell r="D4722" t="str">
            <v>2</v>
          </cell>
          <cell r="M4722">
            <v>31499.999999999996</v>
          </cell>
          <cell r="AF4722" t="str">
            <v>P&amp;L</v>
          </cell>
        </row>
        <row r="4723">
          <cell r="D4723" t="str">
            <v>3</v>
          </cell>
          <cell r="M4723">
            <v>45000</v>
          </cell>
          <cell r="AF4723" t="str">
            <v>P&amp;L</v>
          </cell>
        </row>
        <row r="4724">
          <cell r="D4724" t="str">
            <v>3</v>
          </cell>
          <cell r="M4724">
            <v>-31499.999999999996</v>
          </cell>
          <cell r="AF4724" t="str">
            <v>P&amp;L</v>
          </cell>
        </row>
        <row r="4725">
          <cell r="D4725" t="str">
            <v>2</v>
          </cell>
          <cell r="M4725">
            <v>13500</v>
          </cell>
          <cell r="AF4725" t="str">
            <v>P&amp;L</v>
          </cell>
        </row>
        <row r="4726">
          <cell r="D4726" t="str">
            <v>3</v>
          </cell>
          <cell r="M4726">
            <v>-13500</v>
          </cell>
          <cell r="AF4726" t="str">
            <v>P&amp;L</v>
          </cell>
        </row>
        <row r="4727">
          <cell r="D4727" t="str">
            <v>1</v>
          </cell>
          <cell r="M4727">
            <v>45000</v>
          </cell>
          <cell r="AF4727" t="str">
            <v>P&amp;L</v>
          </cell>
        </row>
        <row r="4728">
          <cell r="D4728" t="str">
            <v>1</v>
          </cell>
          <cell r="M4728">
            <v>-31499.999999999996</v>
          </cell>
          <cell r="AF4728" t="str">
            <v>P&amp;L</v>
          </cell>
        </row>
        <row r="4729">
          <cell r="D4729" t="str">
            <v>1</v>
          </cell>
          <cell r="M4729">
            <v>-13500</v>
          </cell>
          <cell r="AF4729" t="str">
            <v>P&amp;L</v>
          </cell>
        </row>
        <row r="4730">
          <cell r="D4730" t="str">
            <v>3</v>
          </cell>
          <cell r="M4730">
            <v>207684.74</v>
          </cell>
          <cell r="AF4730" t="str">
            <v>P&amp;L</v>
          </cell>
        </row>
        <row r="4731">
          <cell r="D4731" t="str">
            <v>3</v>
          </cell>
          <cell r="M4731">
            <v>-46638.470324263515</v>
          </cell>
          <cell r="AF4731" t="str">
            <v>P&amp;L</v>
          </cell>
        </row>
        <row r="4732">
          <cell r="D4732" t="str">
            <v>3</v>
          </cell>
          <cell r="M4732">
            <v>-161046.26967573649</v>
          </cell>
          <cell r="AF4732" t="str">
            <v>P&amp;L</v>
          </cell>
        </row>
        <row r="4733">
          <cell r="D4733" t="str">
            <v>2</v>
          </cell>
          <cell r="M4733">
            <v>235428.18</v>
          </cell>
          <cell r="AF4733" t="str">
            <v>P&amp;L</v>
          </cell>
        </row>
        <row r="4734">
          <cell r="D4734" t="str">
            <v>2</v>
          </cell>
          <cell r="M4734">
            <v>-38749.811491223714</v>
          </cell>
          <cell r="AF4734" t="str">
            <v>P&amp;L</v>
          </cell>
        </row>
        <row r="4735">
          <cell r="D4735" t="str">
            <v>2</v>
          </cell>
          <cell r="M4735">
            <v>-196678.36850877627</v>
          </cell>
          <cell r="AF4735" t="str">
            <v>P&amp;L</v>
          </cell>
        </row>
        <row r="4736">
          <cell r="D4736" t="str">
            <v>11</v>
          </cell>
          <cell r="M4736">
            <v>6576.12</v>
          </cell>
          <cell r="AF4736" t="str">
            <v>P&amp;L</v>
          </cell>
        </row>
        <row r="4737">
          <cell r="D4737" t="str">
            <v>11</v>
          </cell>
          <cell r="M4737">
            <v>11690.88</v>
          </cell>
          <cell r="AF4737" t="str">
            <v>P&amp;L</v>
          </cell>
        </row>
        <row r="4738">
          <cell r="D4738" t="str">
            <v>12</v>
          </cell>
          <cell r="M4738">
            <v>6086.4</v>
          </cell>
          <cell r="AF4738" t="str">
            <v>P&amp;L</v>
          </cell>
        </row>
        <row r="4739">
          <cell r="D4739" t="str">
            <v>1</v>
          </cell>
          <cell r="M4739">
            <v>-268915.84000000003</v>
          </cell>
          <cell r="AF4739" t="str">
            <v>P&amp;L</v>
          </cell>
        </row>
        <row r="4740">
          <cell r="D4740" t="str">
            <v>1</v>
          </cell>
          <cell r="M4740">
            <v>52578.219140289279</v>
          </cell>
          <cell r="AF4740" t="str">
            <v>P&amp;L</v>
          </cell>
        </row>
        <row r="4741">
          <cell r="D4741" t="str">
            <v>1</v>
          </cell>
          <cell r="M4741">
            <v>216337.62085971073</v>
          </cell>
          <cell r="AF4741" t="str">
            <v>P&amp;L</v>
          </cell>
        </row>
        <row r="4742">
          <cell r="D4742" t="str">
            <v>3</v>
          </cell>
          <cell r="M4742">
            <v>-259605.93</v>
          </cell>
          <cell r="AF4742" t="str">
            <v>P&amp;L</v>
          </cell>
        </row>
        <row r="4743">
          <cell r="D4743" t="str">
            <v>3</v>
          </cell>
          <cell r="M4743">
            <v>58298.463981287437</v>
          </cell>
          <cell r="AF4743" t="str">
            <v>P&amp;L</v>
          </cell>
        </row>
        <row r="4744">
          <cell r="D4744" t="str">
            <v>3</v>
          </cell>
          <cell r="M4744">
            <v>201307.46601871256</v>
          </cell>
          <cell r="AF4744" t="str">
            <v>P&amp;L</v>
          </cell>
        </row>
        <row r="4745">
          <cell r="D4745" t="str">
            <v>2</v>
          </cell>
          <cell r="M4745">
            <v>-294285.23</v>
          </cell>
          <cell r="AF4745" t="str">
            <v>P&amp;L</v>
          </cell>
        </row>
        <row r="4746">
          <cell r="D4746" t="str">
            <v>2</v>
          </cell>
          <cell r="M4746">
            <v>48437.640393355337</v>
          </cell>
          <cell r="AF4746" t="str">
            <v>P&amp;L</v>
          </cell>
        </row>
        <row r="4747">
          <cell r="D4747" t="str">
            <v>2</v>
          </cell>
          <cell r="M4747">
            <v>245847.58960664464</v>
          </cell>
          <cell r="AF4747" t="str">
            <v>P&amp;L</v>
          </cell>
        </row>
        <row r="4748">
          <cell r="D4748" t="str">
            <v>2</v>
          </cell>
          <cell r="M4748">
            <v>-45707</v>
          </cell>
          <cell r="AF4748" t="str">
            <v>P&amp;L</v>
          </cell>
        </row>
        <row r="4749">
          <cell r="D4749" t="str">
            <v>2</v>
          </cell>
          <cell r="M4749">
            <v>7541.6550000000007</v>
          </cell>
          <cell r="AF4749" t="str">
            <v>P&amp;L</v>
          </cell>
        </row>
        <row r="4750">
          <cell r="D4750" t="str">
            <v>2</v>
          </cell>
          <cell r="M4750">
            <v>38165.345000000001</v>
          </cell>
          <cell r="AF4750" t="str">
            <v>P&amp;L</v>
          </cell>
        </row>
        <row r="4751">
          <cell r="D4751" t="str">
            <v>3</v>
          </cell>
          <cell r="M4751">
            <v>45707</v>
          </cell>
          <cell r="AF4751" t="str">
            <v>P&amp;L</v>
          </cell>
        </row>
        <row r="4752">
          <cell r="D4752" t="str">
            <v>3</v>
          </cell>
          <cell r="M4752">
            <v>-7541.6550000000007</v>
          </cell>
          <cell r="AF4752" t="str">
            <v>P&amp;L</v>
          </cell>
        </row>
        <row r="4753">
          <cell r="D4753" t="str">
            <v>3</v>
          </cell>
          <cell r="M4753">
            <v>-38165.345000000001</v>
          </cell>
          <cell r="AF4753" t="str">
            <v>P&amp;L</v>
          </cell>
        </row>
        <row r="4754">
          <cell r="D4754" t="str">
            <v>1</v>
          </cell>
          <cell r="M4754">
            <v>-45707.32</v>
          </cell>
          <cell r="AF4754" t="str">
            <v>P&amp;L</v>
          </cell>
        </row>
        <row r="4755">
          <cell r="D4755" t="str">
            <v>1</v>
          </cell>
          <cell r="M4755">
            <v>7541.6549999999997</v>
          </cell>
          <cell r="AF4755" t="str">
            <v>P&amp;L</v>
          </cell>
        </row>
        <row r="4756">
          <cell r="D4756" t="str">
            <v>1</v>
          </cell>
          <cell r="M4756">
            <v>38165.345000000001</v>
          </cell>
          <cell r="AF4756" t="str">
            <v>P&amp;L</v>
          </cell>
        </row>
        <row r="4757">
          <cell r="D4757" t="str">
            <v>2</v>
          </cell>
          <cell r="M4757">
            <v>45707.32</v>
          </cell>
          <cell r="AF4757" t="str">
            <v>P&amp;L</v>
          </cell>
        </row>
        <row r="4758">
          <cell r="D4758" t="str">
            <v>2</v>
          </cell>
          <cell r="M4758">
            <v>-7541.6549999999997</v>
          </cell>
          <cell r="AF4758" t="str">
            <v>P&amp;L</v>
          </cell>
        </row>
        <row r="4759">
          <cell r="D4759" t="str">
            <v>2</v>
          </cell>
          <cell r="M4759">
            <v>-38165.345000000001</v>
          </cell>
          <cell r="AF4759" t="str">
            <v>P&amp;L</v>
          </cell>
        </row>
        <row r="4760">
          <cell r="D4760" t="str">
            <v>1</v>
          </cell>
          <cell r="M4760">
            <v>43478</v>
          </cell>
          <cell r="AF4760" t="str">
            <v>P&amp;L</v>
          </cell>
        </row>
        <row r="4761">
          <cell r="D4761" t="str">
            <v>1</v>
          </cell>
          <cell r="M4761">
            <v>-7173.87</v>
          </cell>
          <cell r="AF4761" t="str">
            <v>P&amp;L</v>
          </cell>
        </row>
        <row r="4762">
          <cell r="D4762" t="str">
            <v>1</v>
          </cell>
          <cell r="M4762">
            <v>-36304.129999999997</v>
          </cell>
          <cell r="AF4762" t="str">
            <v>P&amp;L</v>
          </cell>
        </row>
        <row r="4763">
          <cell r="D4763" t="str">
            <v>3</v>
          </cell>
          <cell r="M4763">
            <v>-55693.54</v>
          </cell>
          <cell r="AF4763" t="str">
            <v>P&amp;L</v>
          </cell>
        </row>
        <row r="4764">
          <cell r="D4764" t="str">
            <v>3</v>
          </cell>
          <cell r="M4764">
            <v>9189.4341000000004</v>
          </cell>
          <cell r="AF4764" t="str">
            <v>P&amp;L</v>
          </cell>
        </row>
        <row r="4765">
          <cell r="D4765" t="str">
            <v>3</v>
          </cell>
          <cell r="M4765">
            <v>46504.105900000002</v>
          </cell>
          <cell r="AF4765" t="str">
            <v>P&amp;L</v>
          </cell>
        </row>
        <row r="4766">
          <cell r="D4766" t="str">
            <v>4</v>
          </cell>
          <cell r="M4766">
            <v>55693.54</v>
          </cell>
          <cell r="AF4766" t="str">
            <v>P&amp;L</v>
          </cell>
        </row>
        <row r="4767">
          <cell r="D4767" t="str">
            <v>4</v>
          </cell>
          <cell r="M4767">
            <v>-9189.4341000000004</v>
          </cell>
          <cell r="AF4767" t="str">
            <v>P&amp;L</v>
          </cell>
        </row>
        <row r="4768">
          <cell r="D4768" t="str">
            <v>4</v>
          </cell>
          <cell r="M4768">
            <v>-46504.105900000002</v>
          </cell>
          <cell r="AF4768" t="str">
            <v>P&amp;L</v>
          </cell>
        </row>
        <row r="4771">
          <cell r="D4771" t="str">
            <v>5</v>
          </cell>
          <cell r="M4771">
            <v>41.03</v>
          </cell>
          <cell r="AF4771" t="str">
            <v>P&amp;L</v>
          </cell>
        </row>
        <row r="4772">
          <cell r="D4772" t="str">
            <v>5</v>
          </cell>
          <cell r="M4772">
            <v>-41.03</v>
          </cell>
          <cell r="AF4772" t="str">
            <v>Balance sheet</v>
          </cell>
        </row>
        <row r="4773">
          <cell r="D4773" t="str">
            <v>5</v>
          </cell>
          <cell r="M4773">
            <v>10.94</v>
          </cell>
          <cell r="AF4773" t="str">
            <v>P&amp;L</v>
          </cell>
        </row>
        <row r="4774">
          <cell r="D4774" t="str">
            <v>5</v>
          </cell>
          <cell r="M4774">
            <v>-10.94</v>
          </cell>
          <cell r="AF4774" t="str">
            <v>Balance sheet</v>
          </cell>
        </row>
        <row r="4775">
          <cell r="D4775" t="str">
            <v>5</v>
          </cell>
          <cell r="M4775">
            <v>757.29</v>
          </cell>
          <cell r="AF4775" t="str">
            <v>P&amp;L</v>
          </cell>
        </row>
        <row r="4776">
          <cell r="D4776" t="str">
            <v>5</v>
          </cell>
          <cell r="M4776">
            <v>-757.29</v>
          </cell>
          <cell r="AF4776" t="str">
            <v>Balance sheet</v>
          </cell>
        </row>
        <row r="4777">
          <cell r="D4777" t="str">
            <v>5</v>
          </cell>
          <cell r="M4777">
            <v>-3.93</v>
          </cell>
          <cell r="AF4777" t="str">
            <v>P&amp;L</v>
          </cell>
        </row>
        <row r="4778">
          <cell r="D4778" t="str">
            <v>5</v>
          </cell>
          <cell r="M4778">
            <v>3.93</v>
          </cell>
          <cell r="AF4778" t="str">
            <v>Balance sheet</v>
          </cell>
        </row>
        <row r="4779">
          <cell r="D4779" t="str">
            <v>5</v>
          </cell>
          <cell r="M4779">
            <v>1.23</v>
          </cell>
          <cell r="AF4779" t="str">
            <v>P&amp;L</v>
          </cell>
        </row>
        <row r="4780">
          <cell r="D4780" t="str">
            <v>5</v>
          </cell>
          <cell r="M4780">
            <v>-1.23</v>
          </cell>
          <cell r="AF4780" t="str">
            <v>Balance sheet</v>
          </cell>
        </row>
        <row r="4781">
          <cell r="D4781" t="str">
            <v>5</v>
          </cell>
          <cell r="M4781">
            <v>-0.35</v>
          </cell>
          <cell r="AF4781" t="str">
            <v>P&amp;L</v>
          </cell>
        </row>
        <row r="4782">
          <cell r="D4782" t="str">
            <v>5</v>
          </cell>
          <cell r="M4782">
            <v>0.35</v>
          </cell>
          <cell r="AF4782" t="str">
            <v>Balance sheet</v>
          </cell>
        </row>
        <row r="4783">
          <cell r="D4783" t="str">
            <v>5</v>
          </cell>
          <cell r="M4783">
            <v>-1.1100000000000001</v>
          </cell>
          <cell r="AF4783" t="str">
            <v>P&amp;L</v>
          </cell>
        </row>
        <row r="4784">
          <cell r="D4784" t="str">
            <v>5</v>
          </cell>
          <cell r="M4784">
            <v>1.1100000000000001</v>
          </cell>
          <cell r="AF4784" t="str">
            <v>Balance sheet</v>
          </cell>
        </row>
        <row r="4785">
          <cell r="D4785" t="str">
            <v>5</v>
          </cell>
          <cell r="M4785">
            <v>-3.9</v>
          </cell>
          <cell r="AF4785" t="str">
            <v>P&amp;L</v>
          </cell>
        </row>
        <row r="4786">
          <cell r="D4786" t="str">
            <v>5</v>
          </cell>
          <cell r="M4786">
            <v>3.9</v>
          </cell>
          <cell r="AF4786" t="str">
            <v>Balance sheet</v>
          </cell>
        </row>
        <row r="4787">
          <cell r="D4787" t="str">
            <v>5</v>
          </cell>
          <cell r="M4787">
            <v>254.47</v>
          </cell>
          <cell r="AF4787" t="str">
            <v>P&amp;L</v>
          </cell>
        </row>
        <row r="4788">
          <cell r="D4788" t="str">
            <v>5</v>
          </cell>
          <cell r="M4788">
            <v>-254.47</v>
          </cell>
          <cell r="AF4788" t="str">
            <v>Balance sheet</v>
          </cell>
        </row>
        <row r="4789">
          <cell r="D4789" t="str">
            <v>5</v>
          </cell>
          <cell r="M4789">
            <v>-26.32</v>
          </cell>
          <cell r="AF4789" t="str">
            <v>P&amp;L</v>
          </cell>
        </row>
        <row r="4790">
          <cell r="D4790" t="str">
            <v>5</v>
          </cell>
          <cell r="M4790">
            <v>26.32</v>
          </cell>
          <cell r="AF4790" t="str">
            <v>Balance sheet</v>
          </cell>
        </row>
        <row r="4791">
          <cell r="D4791" t="str">
            <v>5</v>
          </cell>
          <cell r="M4791">
            <v>-937.79</v>
          </cell>
          <cell r="AF4791" t="str">
            <v>P&amp;L</v>
          </cell>
        </row>
        <row r="4792">
          <cell r="D4792" t="str">
            <v>5</v>
          </cell>
          <cell r="M4792">
            <v>937.79</v>
          </cell>
          <cell r="AF4792" t="str">
            <v>Balance sheet</v>
          </cell>
        </row>
        <row r="4793">
          <cell r="D4793" t="str">
            <v>5</v>
          </cell>
          <cell r="M4793">
            <v>6599.93</v>
          </cell>
          <cell r="AF4793" t="str">
            <v>P&amp;L</v>
          </cell>
        </row>
        <row r="4794">
          <cell r="D4794" t="str">
            <v>5</v>
          </cell>
          <cell r="M4794">
            <v>-6599.93</v>
          </cell>
          <cell r="AF4794" t="str">
            <v>Balance sheet</v>
          </cell>
        </row>
        <row r="4795">
          <cell r="D4795" t="str">
            <v>5</v>
          </cell>
          <cell r="M4795">
            <v>13236.08</v>
          </cell>
          <cell r="AF4795" t="str">
            <v>P&amp;L</v>
          </cell>
        </row>
        <row r="4796">
          <cell r="D4796" t="str">
            <v>5</v>
          </cell>
          <cell r="M4796">
            <v>-13236.08</v>
          </cell>
          <cell r="AF4796" t="str">
            <v>Balance sheet</v>
          </cell>
        </row>
        <row r="4797">
          <cell r="D4797" t="str">
            <v>5</v>
          </cell>
          <cell r="M4797">
            <v>-4484.54</v>
          </cell>
          <cell r="AF4797" t="str">
            <v>P&amp;L</v>
          </cell>
        </row>
        <row r="4798">
          <cell r="D4798" t="str">
            <v>5</v>
          </cell>
          <cell r="M4798">
            <v>4484.54</v>
          </cell>
          <cell r="AF4798" t="str">
            <v>Balance sheet</v>
          </cell>
        </row>
        <row r="4799">
          <cell r="D4799" t="str">
            <v>5</v>
          </cell>
          <cell r="M4799">
            <v>-4586.1499999999996</v>
          </cell>
          <cell r="AF4799" t="str">
            <v>P&amp;L</v>
          </cell>
        </row>
        <row r="4800">
          <cell r="D4800" t="str">
            <v>5</v>
          </cell>
          <cell r="M4800">
            <v>4586.1499999999996</v>
          </cell>
          <cell r="AF4800" t="str">
            <v>Balance sheet</v>
          </cell>
        </row>
        <row r="4801">
          <cell r="D4801" t="str">
            <v>5</v>
          </cell>
          <cell r="M4801">
            <v>-28.19</v>
          </cell>
          <cell r="AF4801" t="str">
            <v>P&amp;L</v>
          </cell>
        </row>
        <row r="4802">
          <cell r="D4802" t="str">
            <v>5</v>
          </cell>
          <cell r="M4802">
            <v>28.19</v>
          </cell>
          <cell r="AF4802" t="str">
            <v>Balance sheet</v>
          </cell>
        </row>
        <row r="4803">
          <cell r="D4803" t="str">
            <v>5</v>
          </cell>
          <cell r="M4803">
            <v>998.4</v>
          </cell>
          <cell r="AF4803" t="str">
            <v>P&amp;L</v>
          </cell>
        </row>
        <row r="4804">
          <cell r="D4804" t="str">
            <v>5</v>
          </cell>
          <cell r="M4804">
            <v>-998.4</v>
          </cell>
          <cell r="AF4804" t="str">
            <v>Balance sheet</v>
          </cell>
        </row>
        <row r="4805">
          <cell r="D4805" t="str">
            <v>5</v>
          </cell>
          <cell r="M4805">
            <v>-376.53</v>
          </cell>
          <cell r="AF4805" t="str">
            <v>P&amp;L</v>
          </cell>
        </row>
        <row r="4806">
          <cell r="D4806" t="str">
            <v>5</v>
          </cell>
          <cell r="M4806">
            <v>376.53</v>
          </cell>
          <cell r="AF4806" t="str">
            <v>Balance sheet</v>
          </cell>
        </row>
        <row r="4807">
          <cell r="D4807" t="str">
            <v>5</v>
          </cell>
          <cell r="M4807">
            <v>-395.26</v>
          </cell>
          <cell r="AF4807" t="str">
            <v>P&amp;L</v>
          </cell>
        </row>
        <row r="4808">
          <cell r="D4808" t="str">
            <v>5</v>
          </cell>
          <cell r="M4808">
            <v>395.26</v>
          </cell>
          <cell r="AF4808" t="str">
            <v>Balance sheet</v>
          </cell>
        </row>
        <row r="4809">
          <cell r="D4809" t="str">
            <v>5</v>
          </cell>
          <cell r="M4809">
            <v>0.01</v>
          </cell>
          <cell r="AF4809" t="str">
            <v>P&amp;L</v>
          </cell>
        </row>
        <row r="4810">
          <cell r="D4810" t="str">
            <v>5</v>
          </cell>
          <cell r="M4810">
            <v>-0.01</v>
          </cell>
          <cell r="AF4810" t="str">
            <v>Balance sheet</v>
          </cell>
        </row>
        <row r="4811">
          <cell r="D4811" t="str">
            <v>5</v>
          </cell>
          <cell r="M4811">
            <v>70.78</v>
          </cell>
          <cell r="AF4811" t="str">
            <v>P&amp;L</v>
          </cell>
        </row>
        <row r="4812">
          <cell r="D4812" t="str">
            <v>5</v>
          </cell>
          <cell r="M4812">
            <v>-70.78</v>
          </cell>
          <cell r="AF4812" t="str">
            <v>Balance sheet</v>
          </cell>
        </row>
        <row r="4813">
          <cell r="D4813" t="str">
            <v>5</v>
          </cell>
          <cell r="M4813">
            <v>-15.64</v>
          </cell>
          <cell r="AF4813" t="str">
            <v>P&amp;L</v>
          </cell>
        </row>
        <row r="4814">
          <cell r="D4814" t="str">
            <v>5</v>
          </cell>
          <cell r="M4814">
            <v>15.64</v>
          </cell>
          <cell r="AF4814" t="str">
            <v>Balance sheet</v>
          </cell>
        </row>
        <row r="4815">
          <cell r="D4815" t="str">
            <v>5</v>
          </cell>
          <cell r="M4815">
            <v>376.53</v>
          </cell>
          <cell r="AF4815" t="str">
            <v>P&amp;L</v>
          </cell>
        </row>
        <row r="4816">
          <cell r="D4816" t="str">
            <v>5</v>
          </cell>
          <cell r="M4816">
            <v>-376.53</v>
          </cell>
          <cell r="AF4816" t="str">
            <v>Balance sheet</v>
          </cell>
        </row>
        <row r="4817">
          <cell r="D4817" t="str">
            <v>5</v>
          </cell>
          <cell r="M4817">
            <v>395.26</v>
          </cell>
          <cell r="AF4817" t="str">
            <v>P&amp;L</v>
          </cell>
        </row>
        <row r="4818">
          <cell r="D4818" t="str">
            <v>5</v>
          </cell>
          <cell r="M4818">
            <v>-395.26</v>
          </cell>
          <cell r="AF4818" t="str">
            <v>Balance sheet</v>
          </cell>
        </row>
        <row r="4819">
          <cell r="D4819" t="str">
            <v>5</v>
          </cell>
          <cell r="M4819">
            <v>-0.01</v>
          </cell>
          <cell r="AF4819" t="str">
            <v>P&amp;L</v>
          </cell>
        </row>
        <row r="4820">
          <cell r="D4820" t="str">
            <v>5</v>
          </cell>
          <cell r="M4820">
            <v>0.01</v>
          </cell>
          <cell r="AF4820" t="str">
            <v>Balance sheet</v>
          </cell>
        </row>
        <row r="4821">
          <cell r="D4821" t="str">
            <v>5</v>
          </cell>
          <cell r="M4821">
            <v>-70.78</v>
          </cell>
          <cell r="AF4821" t="str">
            <v>P&amp;L</v>
          </cell>
        </row>
        <row r="4822">
          <cell r="D4822" t="str">
            <v>5</v>
          </cell>
          <cell r="M4822">
            <v>70.78</v>
          </cell>
          <cell r="AF4822" t="str">
            <v>Balance sheet</v>
          </cell>
        </row>
        <row r="4823">
          <cell r="D4823" t="str">
            <v>5</v>
          </cell>
          <cell r="M4823">
            <v>-9291.7900000000009</v>
          </cell>
          <cell r="AF4823" t="str">
            <v>P&amp;L</v>
          </cell>
        </row>
        <row r="4824">
          <cell r="D4824" t="str">
            <v>5</v>
          </cell>
          <cell r="M4824">
            <v>9291.7900000000009</v>
          </cell>
          <cell r="AF4824" t="str">
            <v>Balance sheet</v>
          </cell>
        </row>
        <row r="4825">
          <cell r="D4825" t="str">
            <v>5</v>
          </cell>
          <cell r="M4825">
            <v>35</v>
          </cell>
          <cell r="AF4825" t="str">
            <v>P&amp;L</v>
          </cell>
        </row>
        <row r="4826">
          <cell r="D4826" t="str">
            <v>5</v>
          </cell>
          <cell r="M4826">
            <v>35</v>
          </cell>
          <cell r="AF4826" t="str">
            <v>P&amp;L</v>
          </cell>
        </row>
        <row r="4827">
          <cell r="D4827" t="str">
            <v>5</v>
          </cell>
          <cell r="M4827">
            <v>-70</v>
          </cell>
          <cell r="AF4827" t="str">
            <v>Balance sheet</v>
          </cell>
        </row>
        <row r="4828">
          <cell r="D4828" t="str">
            <v>5</v>
          </cell>
          <cell r="M4828">
            <v>22.36</v>
          </cell>
          <cell r="AF4828" t="str">
            <v>P&amp;L</v>
          </cell>
        </row>
        <row r="4829">
          <cell r="D4829" t="str">
            <v>5</v>
          </cell>
          <cell r="M4829">
            <v>15</v>
          </cell>
          <cell r="AF4829" t="str">
            <v>P&amp;L</v>
          </cell>
        </row>
        <row r="4830">
          <cell r="D4830" t="str">
            <v>5</v>
          </cell>
          <cell r="M4830">
            <v>-37.36</v>
          </cell>
          <cell r="AF4830" t="str">
            <v>Balance sheet</v>
          </cell>
        </row>
        <row r="4831">
          <cell r="D4831" t="str">
            <v>5</v>
          </cell>
          <cell r="M4831">
            <v>12256</v>
          </cell>
          <cell r="AF4831" t="str">
            <v>Balance sheet</v>
          </cell>
        </row>
        <row r="4832">
          <cell r="D4832" t="str">
            <v>5</v>
          </cell>
          <cell r="M4832">
            <v>-12256</v>
          </cell>
          <cell r="AF4832" t="str">
            <v>Balance sheet</v>
          </cell>
        </row>
        <row r="4833">
          <cell r="D4833" t="str">
            <v>5</v>
          </cell>
          <cell r="M4833">
            <v>29</v>
          </cell>
          <cell r="AF4833" t="str">
            <v>Balance sheet</v>
          </cell>
        </row>
        <row r="4834">
          <cell r="D4834" t="str">
            <v>5</v>
          </cell>
          <cell r="M4834">
            <v>-29</v>
          </cell>
          <cell r="AF4834" t="str">
            <v>Balance sheet</v>
          </cell>
        </row>
        <row r="4835">
          <cell r="D4835" t="str">
            <v>5</v>
          </cell>
          <cell r="M4835">
            <v>22.47</v>
          </cell>
          <cell r="AF4835" t="str">
            <v>P&amp;L</v>
          </cell>
        </row>
        <row r="4836">
          <cell r="D4836" t="str">
            <v>5</v>
          </cell>
          <cell r="M4836">
            <v>15</v>
          </cell>
          <cell r="AF4836" t="str">
            <v>P&amp;L</v>
          </cell>
        </row>
        <row r="4837">
          <cell r="D4837" t="str">
            <v>5</v>
          </cell>
          <cell r="M4837">
            <v>-37.47</v>
          </cell>
          <cell r="AF4837" t="str">
            <v>Balance sheet</v>
          </cell>
        </row>
        <row r="4838">
          <cell r="D4838" t="str">
            <v>5</v>
          </cell>
          <cell r="M4838">
            <v>22.42</v>
          </cell>
          <cell r="AF4838" t="str">
            <v>P&amp;L</v>
          </cell>
        </row>
        <row r="4839">
          <cell r="D4839" t="str">
            <v>5</v>
          </cell>
          <cell r="M4839">
            <v>15</v>
          </cell>
          <cell r="AF4839" t="str">
            <v>P&amp;L</v>
          </cell>
        </row>
        <row r="4840">
          <cell r="D4840" t="str">
            <v>5</v>
          </cell>
          <cell r="M4840">
            <v>22.42</v>
          </cell>
          <cell r="AF4840" t="str">
            <v>P&amp;L</v>
          </cell>
        </row>
        <row r="4841">
          <cell r="D4841" t="str">
            <v>5</v>
          </cell>
          <cell r="M4841">
            <v>15</v>
          </cell>
          <cell r="AF4841" t="str">
            <v>P&amp;L</v>
          </cell>
        </row>
        <row r="4842">
          <cell r="D4842" t="str">
            <v>5</v>
          </cell>
          <cell r="M4842">
            <v>22.42</v>
          </cell>
          <cell r="AF4842" t="str">
            <v>P&amp;L</v>
          </cell>
        </row>
        <row r="4843">
          <cell r="D4843" t="str">
            <v>5</v>
          </cell>
          <cell r="M4843">
            <v>15</v>
          </cell>
          <cell r="AF4843" t="str">
            <v>P&amp;L</v>
          </cell>
        </row>
        <row r="4844">
          <cell r="D4844" t="str">
            <v>5</v>
          </cell>
          <cell r="M4844">
            <v>-112.26</v>
          </cell>
          <cell r="AF4844" t="str">
            <v>Balance sheet</v>
          </cell>
        </row>
        <row r="4845">
          <cell r="D4845" t="str">
            <v>5</v>
          </cell>
          <cell r="M4845">
            <v>22.46</v>
          </cell>
          <cell r="AF4845" t="str">
            <v>P&amp;L</v>
          </cell>
        </row>
        <row r="4846">
          <cell r="D4846" t="str">
            <v>5</v>
          </cell>
          <cell r="M4846">
            <v>18.68</v>
          </cell>
          <cell r="AF4846" t="str">
            <v>P&amp;L</v>
          </cell>
        </row>
        <row r="4847">
          <cell r="D4847" t="str">
            <v>5</v>
          </cell>
          <cell r="M4847">
            <v>22.43</v>
          </cell>
          <cell r="AF4847" t="str">
            <v>P&amp;L</v>
          </cell>
        </row>
        <row r="4848">
          <cell r="D4848" t="str">
            <v>5</v>
          </cell>
          <cell r="M4848">
            <v>15</v>
          </cell>
          <cell r="AF4848" t="str">
            <v>P&amp;L</v>
          </cell>
        </row>
        <row r="4849">
          <cell r="D4849" t="str">
            <v>5</v>
          </cell>
          <cell r="M4849">
            <v>22.43</v>
          </cell>
          <cell r="AF4849" t="str">
            <v>P&amp;L</v>
          </cell>
        </row>
        <row r="4850">
          <cell r="D4850" t="str">
            <v>5</v>
          </cell>
          <cell r="M4850">
            <v>-101</v>
          </cell>
          <cell r="AF4850" t="str">
            <v>Balance sheet</v>
          </cell>
        </row>
        <row r="4851">
          <cell r="D4851" t="str">
            <v>5</v>
          </cell>
          <cell r="M4851">
            <v>541.75</v>
          </cell>
          <cell r="AF4851" t="str">
            <v>P&amp;L</v>
          </cell>
        </row>
        <row r="4852">
          <cell r="D4852" t="str">
            <v>5</v>
          </cell>
          <cell r="M4852">
            <v>-541.75</v>
          </cell>
          <cell r="AF4852" t="str">
            <v>Balance sheet</v>
          </cell>
        </row>
        <row r="4853">
          <cell r="D4853" t="str">
            <v>5</v>
          </cell>
          <cell r="M4853">
            <v>287.64999999999998</v>
          </cell>
          <cell r="AF4853" t="str">
            <v>P&amp;L</v>
          </cell>
        </row>
        <row r="4854">
          <cell r="D4854" t="str">
            <v>5</v>
          </cell>
          <cell r="M4854">
            <v>-287.64999999999998</v>
          </cell>
          <cell r="AF4854" t="str">
            <v>Balance sheet</v>
          </cell>
        </row>
        <row r="4855">
          <cell r="D4855" t="str">
            <v>5</v>
          </cell>
          <cell r="M4855">
            <v>22.36</v>
          </cell>
          <cell r="AF4855" t="str">
            <v>P&amp;L</v>
          </cell>
        </row>
        <row r="4856">
          <cell r="D4856" t="str">
            <v>5</v>
          </cell>
          <cell r="M4856">
            <v>10.1</v>
          </cell>
          <cell r="AF4856" t="str">
            <v>P&amp;L</v>
          </cell>
        </row>
        <row r="4857">
          <cell r="D4857" t="str">
            <v>5</v>
          </cell>
          <cell r="M4857">
            <v>22.36</v>
          </cell>
          <cell r="AF4857" t="str">
            <v>P&amp;L</v>
          </cell>
        </row>
        <row r="4858">
          <cell r="D4858" t="str">
            <v>5</v>
          </cell>
          <cell r="M4858">
            <v>7.21</v>
          </cell>
          <cell r="AF4858" t="str">
            <v>P&amp;L</v>
          </cell>
        </row>
        <row r="4859">
          <cell r="D4859" t="str">
            <v>5</v>
          </cell>
          <cell r="M4859">
            <v>22.33</v>
          </cell>
          <cell r="AF4859" t="str">
            <v>P&amp;L</v>
          </cell>
        </row>
        <row r="4860">
          <cell r="D4860" t="str">
            <v>5</v>
          </cell>
          <cell r="M4860">
            <v>22.33</v>
          </cell>
          <cell r="AF4860" t="str">
            <v>P&amp;L</v>
          </cell>
        </row>
        <row r="4861">
          <cell r="D4861" t="str">
            <v>5</v>
          </cell>
          <cell r="M4861">
            <v>15</v>
          </cell>
          <cell r="AF4861" t="str">
            <v>P&amp;L</v>
          </cell>
        </row>
        <row r="4862">
          <cell r="D4862" t="str">
            <v>5</v>
          </cell>
          <cell r="M4862">
            <v>32</v>
          </cell>
          <cell r="AF4862" t="str">
            <v>P&amp;L</v>
          </cell>
        </row>
        <row r="4863">
          <cell r="D4863" t="str">
            <v>5</v>
          </cell>
          <cell r="M4863">
            <v>35</v>
          </cell>
          <cell r="AF4863" t="str">
            <v>P&amp;L</v>
          </cell>
        </row>
        <row r="4864">
          <cell r="D4864" t="str">
            <v>5</v>
          </cell>
          <cell r="M4864">
            <v>-188.69</v>
          </cell>
          <cell r="AF4864" t="str">
            <v>Balance sheet</v>
          </cell>
        </row>
        <row r="4865">
          <cell r="D4865" t="str">
            <v>5</v>
          </cell>
          <cell r="M4865">
            <v>0.63</v>
          </cell>
          <cell r="AF4865" t="str">
            <v>P&amp;L</v>
          </cell>
        </row>
        <row r="4866">
          <cell r="D4866" t="str">
            <v>5</v>
          </cell>
          <cell r="M4866">
            <v>-0.63</v>
          </cell>
          <cell r="AF4866" t="str">
            <v>Balance sheet</v>
          </cell>
        </row>
        <row r="4867">
          <cell r="D4867" t="str">
            <v>5</v>
          </cell>
          <cell r="M4867">
            <v>7943.16</v>
          </cell>
          <cell r="AF4867" t="str">
            <v>Balance sheet</v>
          </cell>
        </row>
        <row r="4868">
          <cell r="D4868" t="str">
            <v>5</v>
          </cell>
          <cell r="M4868">
            <v>-7943.16</v>
          </cell>
          <cell r="AF4868" t="str">
            <v>Balance sheet</v>
          </cell>
        </row>
        <row r="4869">
          <cell r="D4869" t="str">
            <v>5</v>
          </cell>
          <cell r="M4869">
            <v>13.5</v>
          </cell>
          <cell r="AF4869" t="str">
            <v>P&amp;L</v>
          </cell>
        </row>
        <row r="4870">
          <cell r="D4870" t="str">
            <v>5</v>
          </cell>
          <cell r="M4870">
            <v>26.26</v>
          </cell>
          <cell r="AF4870" t="str">
            <v>P&amp;L</v>
          </cell>
        </row>
        <row r="4871">
          <cell r="D4871" t="str">
            <v>5</v>
          </cell>
          <cell r="M4871">
            <v>-39.76</v>
          </cell>
          <cell r="AF4871" t="str">
            <v>Balance sheet</v>
          </cell>
        </row>
        <row r="4872">
          <cell r="D4872" t="str">
            <v>5</v>
          </cell>
          <cell r="M4872">
            <v>0.15</v>
          </cell>
          <cell r="AF4872" t="str">
            <v>P&amp;L</v>
          </cell>
        </row>
        <row r="4873">
          <cell r="D4873" t="str">
            <v>5</v>
          </cell>
          <cell r="M4873">
            <v>-0.15</v>
          </cell>
          <cell r="AF4873" t="str">
            <v>Balance sheet</v>
          </cell>
        </row>
        <row r="4874">
          <cell r="D4874" t="str">
            <v>5</v>
          </cell>
          <cell r="M4874">
            <v>345835.66</v>
          </cell>
          <cell r="AF4874" t="str">
            <v>Balance sheet</v>
          </cell>
        </row>
        <row r="4875">
          <cell r="D4875" t="str">
            <v>5</v>
          </cell>
          <cell r="M4875">
            <v>-345835.66</v>
          </cell>
          <cell r="AF4875" t="str">
            <v>Balance sheet</v>
          </cell>
        </row>
        <row r="4876">
          <cell r="D4876" t="str">
            <v>5</v>
          </cell>
          <cell r="M4876">
            <v>13.51</v>
          </cell>
          <cell r="AF4876" t="str">
            <v>P&amp;L</v>
          </cell>
        </row>
        <row r="4877">
          <cell r="D4877" t="str">
            <v>5</v>
          </cell>
          <cell r="M4877">
            <v>15.02</v>
          </cell>
          <cell r="AF4877" t="str">
            <v>P&amp;L</v>
          </cell>
        </row>
        <row r="4878">
          <cell r="D4878" t="str">
            <v>5</v>
          </cell>
          <cell r="M4878">
            <v>-28.53</v>
          </cell>
          <cell r="AF4878" t="str">
            <v>Balance sheet</v>
          </cell>
        </row>
        <row r="4879">
          <cell r="D4879" t="str">
            <v>5</v>
          </cell>
          <cell r="M4879">
            <v>13.57</v>
          </cell>
          <cell r="AF4879" t="str">
            <v>P&amp;L</v>
          </cell>
        </row>
        <row r="4880">
          <cell r="D4880" t="str">
            <v>5</v>
          </cell>
          <cell r="M4880">
            <v>-13.57</v>
          </cell>
          <cell r="AF4880" t="str">
            <v>Balance sheet</v>
          </cell>
        </row>
        <row r="4881">
          <cell r="D4881" t="str">
            <v>5</v>
          </cell>
          <cell r="M4881">
            <v>0.75</v>
          </cell>
          <cell r="AF4881" t="str">
            <v>P&amp;L</v>
          </cell>
        </row>
        <row r="4882">
          <cell r="D4882" t="str">
            <v>5</v>
          </cell>
          <cell r="M4882">
            <v>-0.75</v>
          </cell>
          <cell r="AF4882" t="str">
            <v>Balance sheet</v>
          </cell>
        </row>
        <row r="4883">
          <cell r="D4883" t="str">
            <v>5</v>
          </cell>
          <cell r="M4883">
            <v>0.3</v>
          </cell>
          <cell r="AF4883" t="str">
            <v>P&amp;L</v>
          </cell>
        </row>
        <row r="4884">
          <cell r="D4884" t="str">
            <v>5</v>
          </cell>
          <cell r="M4884">
            <v>-0.3</v>
          </cell>
          <cell r="AF4884" t="str">
            <v>Balance sheet</v>
          </cell>
        </row>
        <row r="4885">
          <cell r="D4885" t="str">
            <v>5</v>
          </cell>
          <cell r="M4885">
            <v>0.15</v>
          </cell>
          <cell r="AF4885" t="str">
            <v>P&amp;L</v>
          </cell>
        </row>
        <row r="4886">
          <cell r="D4886" t="str">
            <v>5</v>
          </cell>
          <cell r="M4886">
            <v>-0.15</v>
          </cell>
          <cell r="AF4886" t="str">
            <v>Balance sheet</v>
          </cell>
        </row>
        <row r="4887">
          <cell r="D4887" t="str">
            <v>5</v>
          </cell>
          <cell r="M4887">
            <v>440000</v>
          </cell>
          <cell r="AF4887" t="str">
            <v>P&amp;L</v>
          </cell>
        </row>
        <row r="4888">
          <cell r="D4888" t="str">
            <v>5</v>
          </cell>
          <cell r="M4888">
            <v>-440000</v>
          </cell>
          <cell r="AF4888" t="str">
            <v>Balance sheet</v>
          </cell>
        </row>
        <row r="4889">
          <cell r="D4889" t="str">
            <v>5</v>
          </cell>
          <cell r="M4889">
            <v>440000</v>
          </cell>
          <cell r="AF4889" t="str">
            <v>Balance sheet</v>
          </cell>
        </row>
        <row r="4890">
          <cell r="D4890" t="str">
            <v>5</v>
          </cell>
          <cell r="M4890">
            <v>-440000</v>
          </cell>
          <cell r="AF4890" t="str">
            <v>P&amp;L</v>
          </cell>
        </row>
        <row r="4891">
          <cell r="D4891" t="str">
            <v>5</v>
          </cell>
          <cell r="M4891">
            <v>13.47</v>
          </cell>
          <cell r="AF4891" t="str">
            <v>P&amp;L</v>
          </cell>
        </row>
        <row r="4892">
          <cell r="D4892" t="str">
            <v>5</v>
          </cell>
          <cell r="M4892">
            <v>0.15</v>
          </cell>
          <cell r="AF4892" t="str">
            <v>P&amp;L</v>
          </cell>
        </row>
        <row r="4893">
          <cell r="D4893" t="str">
            <v>5</v>
          </cell>
          <cell r="M4893">
            <v>-13.62</v>
          </cell>
          <cell r="AF4893" t="str">
            <v>Balance sheet</v>
          </cell>
        </row>
        <row r="4894">
          <cell r="D4894" t="str">
            <v>5</v>
          </cell>
          <cell r="M4894">
            <v>2500000</v>
          </cell>
          <cell r="AF4894" t="str">
            <v>Balance sheet</v>
          </cell>
        </row>
        <row r="4895">
          <cell r="D4895" t="str">
            <v>5</v>
          </cell>
          <cell r="M4895">
            <v>-2500000</v>
          </cell>
          <cell r="AF4895" t="str">
            <v>Balance sheet</v>
          </cell>
        </row>
        <row r="4896">
          <cell r="D4896" t="str">
            <v>5</v>
          </cell>
          <cell r="M4896">
            <v>1000000</v>
          </cell>
          <cell r="AF4896" t="str">
            <v>Balance sheet</v>
          </cell>
        </row>
        <row r="4897">
          <cell r="D4897" t="str">
            <v>5</v>
          </cell>
          <cell r="M4897">
            <v>-1000000</v>
          </cell>
          <cell r="AF4897" t="str">
            <v>P&amp;L</v>
          </cell>
        </row>
        <row r="4898">
          <cell r="D4898" t="str">
            <v>5</v>
          </cell>
          <cell r="M4898">
            <v>30539.919999999998</v>
          </cell>
          <cell r="AF4898" t="str">
            <v>Balance sheet</v>
          </cell>
        </row>
        <row r="4899">
          <cell r="D4899" t="str">
            <v>5</v>
          </cell>
          <cell r="M4899">
            <v>-30539.919999999998</v>
          </cell>
          <cell r="AF4899" t="str">
            <v>Balance sheet</v>
          </cell>
        </row>
        <row r="4900">
          <cell r="D4900" t="str">
            <v>5</v>
          </cell>
          <cell r="M4900">
            <v>13.41</v>
          </cell>
          <cell r="AF4900" t="str">
            <v>P&amp;L</v>
          </cell>
        </row>
        <row r="4901">
          <cell r="D4901" t="str">
            <v>5</v>
          </cell>
          <cell r="M4901">
            <v>-13.41</v>
          </cell>
          <cell r="AF4901" t="str">
            <v>Balance sheet</v>
          </cell>
        </row>
        <row r="4902">
          <cell r="D4902" t="str">
            <v>5</v>
          </cell>
          <cell r="M4902">
            <v>22.3</v>
          </cell>
          <cell r="AF4902" t="str">
            <v>P&amp;L</v>
          </cell>
        </row>
        <row r="4903">
          <cell r="D4903" t="str">
            <v>5</v>
          </cell>
          <cell r="M4903">
            <v>-22.3</v>
          </cell>
          <cell r="AF4903" t="str">
            <v>Balance sheet</v>
          </cell>
        </row>
        <row r="4904">
          <cell r="D4904" t="str">
            <v>5</v>
          </cell>
          <cell r="M4904">
            <v>22.26</v>
          </cell>
          <cell r="AF4904" t="str">
            <v>P&amp;L</v>
          </cell>
        </row>
        <row r="4905">
          <cell r="D4905" t="str">
            <v>5</v>
          </cell>
          <cell r="M4905">
            <v>18.440000000000001</v>
          </cell>
          <cell r="AF4905" t="str">
            <v>P&amp;L</v>
          </cell>
        </row>
        <row r="4906">
          <cell r="D4906" t="str">
            <v>5</v>
          </cell>
          <cell r="M4906">
            <v>22.26</v>
          </cell>
          <cell r="AF4906" t="str">
            <v>P&amp;L</v>
          </cell>
        </row>
        <row r="4907">
          <cell r="D4907" t="str">
            <v>5</v>
          </cell>
          <cell r="M4907">
            <v>18.440000000000001</v>
          </cell>
          <cell r="AF4907" t="str">
            <v>P&amp;L</v>
          </cell>
        </row>
        <row r="4908">
          <cell r="D4908" t="str">
            <v>5</v>
          </cell>
          <cell r="M4908">
            <v>-81.400000000000006</v>
          </cell>
          <cell r="AF4908" t="str">
            <v>Balance sheet</v>
          </cell>
        </row>
        <row r="4909">
          <cell r="D4909" t="str">
            <v>5</v>
          </cell>
          <cell r="M4909">
            <v>22.17</v>
          </cell>
          <cell r="AF4909" t="str">
            <v>P&amp;L</v>
          </cell>
        </row>
        <row r="4910">
          <cell r="D4910" t="str">
            <v>5</v>
          </cell>
          <cell r="M4910">
            <v>18.670000000000002</v>
          </cell>
          <cell r="AF4910" t="str">
            <v>P&amp;L</v>
          </cell>
        </row>
        <row r="4911">
          <cell r="D4911" t="str">
            <v>5</v>
          </cell>
          <cell r="M4911">
            <v>-40.840000000000003</v>
          </cell>
          <cell r="AF4911" t="str">
            <v>Balance sheet</v>
          </cell>
        </row>
        <row r="4912">
          <cell r="D4912" t="str">
            <v>5</v>
          </cell>
          <cell r="M4912">
            <v>1000000</v>
          </cell>
          <cell r="AF4912" t="str">
            <v>P&amp;L</v>
          </cell>
        </row>
        <row r="4913">
          <cell r="D4913" t="str">
            <v>5</v>
          </cell>
          <cell r="M4913">
            <v>-1000000</v>
          </cell>
          <cell r="AF4913" t="str">
            <v>Balance sheet</v>
          </cell>
        </row>
        <row r="4914">
          <cell r="D4914" t="str">
            <v>5</v>
          </cell>
          <cell r="M4914">
            <v>25000</v>
          </cell>
          <cell r="AF4914" t="str">
            <v>Balance sheet</v>
          </cell>
        </row>
        <row r="4915">
          <cell r="D4915" t="str">
            <v>5</v>
          </cell>
          <cell r="M4915">
            <v>-25000</v>
          </cell>
          <cell r="AF4915" t="str">
            <v>Balance sheet</v>
          </cell>
        </row>
        <row r="4916">
          <cell r="D4916" t="str">
            <v>5</v>
          </cell>
          <cell r="M4916">
            <v>992.78</v>
          </cell>
          <cell r="AF4916" t="str">
            <v>P&amp;L</v>
          </cell>
        </row>
        <row r="4917">
          <cell r="D4917" t="str">
            <v>5</v>
          </cell>
          <cell r="M4917">
            <v>44.94</v>
          </cell>
          <cell r="AF4917" t="str">
            <v>P&amp;L</v>
          </cell>
        </row>
        <row r="4918">
          <cell r="D4918" t="str">
            <v>5</v>
          </cell>
          <cell r="M4918">
            <v>-1037.72</v>
          </cell>
          <cell r="AF4918" t="str">
            <v>Balance sheet</v>
          </cell>
        </row>
        <row r="4919">
          <cell r="D4919" t="str">
            <v>5</v>
          </cell>
          <cell r="M4919">
            <v>191.82</v>
          </cell>
          <cell r="AF4919" t="str">
            <v>P&amp;L</v>
          </cell>
        </row>
        <row r="4920">
          <cell r="D4920" t="str">
            <v>5</v>
          </cell>
          <cell r="M4920">
            <v>351.3</v>
          </cell>
          <cell r="AF4920" t="str">
            <v>P&amp;L</v>
          </cell>
        </row>
        <row r="4921">
          <cell r="D4921" t="str">
            <v>5</v>
          </cell>
          <cell r="M4921">
            <v>3.05</v>
          </cell>
          <cell r="AF4921" t="str">
            <v>P&amp;L</v>
          </cell>
        </row>
        <row r="4922">
          <cell r="D4922" t="str">
            <v>5</v>
          </cell>
          <cell r="M4922">
            <v>-546.16999999999996</v>
          </cell>
          <cell r="AF4922" t="str">
            <v>Balance sheet</v>
          </cell>
        </row>
        <row r="4923">
          <cell r="D4923" t="str">
            <v>5</v>
          </cell>
          <cell r="M4923">
            <v>133.83000000000001</v>
          </cell>
          <cell r="AF4923" t="str">
            <v>P&amp;L</v>
          </cell>
        </row>
        <row r="4924">
          <cell r="D4924" t="str">
            <v>5</v>
          </cell>
          <cell r="M4924">
            <v>-133.83000000000001</v>
          </cell>
          <cell r="AF4924" t="str">
            <v>Balance sheet</v>
          </cell>
        </row>
        <row r="4925">
          <cell r="D4925" t="str">
            <v>5</v>
          </cell>
          <cell r="M4925">
            <v>116.51</v>
          </cell>
          <cell r="AF4925" t="str">
            <v>P&amp;L</v>
          </cell>
        </row>
        <row r="4926">
          <cell r="D4926" t="str">
            <v>5</v>
          </cell>
          <cell r="M4926">
            <v>-116.51</v>
          </cell>
          <cell r="AF4926" t="str">
            <v>Balance sheet</v>
          </cell>
        </row>
        <row r="4927">
          <cell r="D4927" t="str">
            <v>5</v>
          </cell>
          <cell r="M4927">
            <v>17.62</v>
          </cell>
          <cell r="AF4927" t="str">
            <v>P&amp;L</v>
          </cell>
        </row>
        <row r="4928">
          <cell r="D4928" t="str">
            <v>5</v>
          </cell>
          <cell r="M4928">
            <v>-17.62</v>
          </cell>
          <cell r="AF4928" t="str">
            <v>Balance sheet</v>
          </cell>
        </row>
        <row r="4929">
          <cell r="D4929" t="str">
            <v>5</v>
          </cell>
          <cell r="M4929">
            <v>191.82</v>
          </cell>
          <cell r="AF4929" t="str">
            <v>P&amp;L</v>
          </cell>
        </row>
        <row r="4930">
          <cell r="D4930" t="str">
            <v>5</v>
          </cell>
          <cell r="M4930">
            <v>-191.82</v>
          </cell>
          <cell r="AF4930" t="str">
            <v>Balance sheet</v>
          </cell>
        </row>
        <row r="4931">
          <cell r="D4931" t="str">
            <v>5</v>
          </cell>
          <cell r="M4931">
            <v>3261.4</v>
          </cell>
          <cell r="AF4931" t="str">
            <v>P&amp;L</v>
          </cell>
        </row>
        <row r="4932">
          <cell r="D4932" t="str">
            <v>5</v>
          </cell>
          <cell r="M4932">
            <v>376.15</v>
          </cell>
          <cell r="AF4932" t="str">
            <v>P&amp;L</v>
          </cell>
        </row>
        <row r="4933">
          <cell r="D4933" t="str">
            <v>12</v>
          </cell>
          <cell r="M4933">
            <v>3043.2</v>
          </cell>
          <cell r="AF4933" t="str">
            <v>P&amp;L</v>
          </cell>
        </row>
        <row r="4934">
          <cell r="D4934" t="str">
            <v>5</v>
          </cell>
          <cell r="M4934">
            <v>-4230.8100000000004</v>
          </cell>
          <cell r="AF4934" t="str">
            <v>Balance sheet</v>
          </cell>
        </row>
        <row r="4935">
          <cell r="D4935" t="str">
            <v>5</v>
          </cell>
          <cell r="M4935">
            <v>110.97</v>
          </cell>
          <cell r="AF4935" t="str">
            <v>P&amp;L</v>
          </cell>
        </row>
        <row r="4936">
          <cell r="D4936" t="str">
            <v>5</v>
          </cell>
          <cell r="M4936">
            <v>102.53</v>
          </cell>
          <cell r="AF4936" t="str">
            <v>P&amp;L</v>
          </cell>
        </row>
        <row r="4937">
          <cell r="D4937" t="str">
            <v>5</v>
          </cell>
          <cell r="M4937">
            <v>-213.5</v>
          </cell>
          <cell r="AF4937" t="str">
            <v>Balance sheet</v>
          </cell>
        </row>
        <row r="4938">
          <cell r="D4938" t="str">
            <v>5</v>
          </cell>
          <cell r="M4938">
            <v>22.13</v>
          </cell>
          <cell r="AF4938" t="str">
            <v>P&amp;L</v>
          </cell>
        </row>
        <row r="4939">
          <cell r="D4939" t="str">
            <v>5</v>
          </cell>
          <cell r="M4939">
            <v>290.97000000000003</v>
          </cell>
          <cell r="AF4939" t="str">
            <v>P&amp;L</v>
          </cell>
        </row>
        <row r="4940">
          <cell r="D4940" t="str">
            <v>12</v>
          </cell>
          <cell r="M4940">
            <v>-52500</v>
          </cell>
          <cell r="AF4940" t="str">
            <v>P&amp;L</v>
          </cell>
        </row>
        <row r="4941">
          <cell r="D4941" t="str">
            <v>5</v>
          </cell>
          <cell r="M4941">
            <v>-1249.47</v>
          </cell>
          <cell r="AF4941" t="str">
            <v>Balance sheet</v>
          </cell>
        </row>
        <row r="4942">
          <cell r="D4942" t="str">
            <v>5</v>
          </cell>
          <cell r="M4942">
            <v>34.65</v>
          </cell>
          <cell r="AF4942" t="str">
            <v>P&amp;L</v>
          </cell>
        </row>
        <row r="4943">
          <cell r="D4943" t="str">
            <v>5</v>
          </cell>
          <cell r="M4943">
            <v>-34.65</v>
          </cell>
          <cell r="AF4943" t="str">
            <v>Balance sheet</v>
          </cell>
        </row>
        <row r="4944">
          <cell r="D4944" t="str">
            <v>5</v>
          </cell>
          <cell r="M4944">
            <v>192.61</v>
          </cell>
          <cell r="AF4944" t="str">
            <v>P&amp;L</v>
          </cell>
        </row>
        <row r="4945">
          <cell r="D4945" t="str">
            <v>5</v>
          </cell>
          <cell r="M4945">
            <v>83.89</v>
          </cell>
          <cell r="AF4945" t="str">
            <v>P&amp;L</v>
          </cell>
        </row>
        <row r="4946">
          <cell r="D4946" t="str">
            <v>5</v>
          </cell>
          <cell r="M4946">
            <v>11.9</v>
          </cell>
          <cell r="AF4946" t="str">
            <v>P&amp;L</v>
          </cell>
        </row>
        <row r="4947">
          <cell r="D4947" t="str">
            <v>5</v>
          </cell>
          <cell r="M4947">
            <v>-288.39999999999998</v>
          </cell>
          <cell r="AF4947" t="str">
            <v>Balance sheet</v>
          </cell>
        </row>
        <row r="4948">
          <cell r="D4948" t="str">
            <v>5</v>
          </cell>
          <cell r="M4948">
            <v>14.87</v>
          </cell>
          <cell r="AF4948" t="str">
            <v>P&amp;L</v>
          </cell>
        </row>
        <row r="4949">
          <cell r="D4949" t="str">
            <v>5</v>
          </cell>
          <cell r="M4949">
            <v>-14.87</v>
          </cell>
          <cell r="AF4949" t="str">
            <v>Balance sheet</v>
          </cell>
        </row>
        <row r="4950">
          <cell r="D4950" t="str">
            <v>5</v>
          </cell>
          <cell r="M4950">
            <v>9.48</v>
          </cell>
          <cell r="AF4950" t="str">
            <v>Balance sheet</v>
          </cell>
        </row>
        <row r="4951">
          <cell r="D4951" t="str">
            <v>5</v>
          </cell>
          <cell r="M4951">
            <v>-9.48</v>
          </cell>
          <cell r="AF4951" t="str">
            <v>P&amp;L</v>
          </cell>
        </row>
        <row r="4952">
          <cell r="D4952" t="str">
            <v>5</v>
          </cell>
          <cell r="M4952">
            <v>1037.72</v>
          </cell>
          <cell r="AF4952" t="str">
            <v>Balance sheet</v>
          </cell>
        </row>
        <row r="4953">
          <cell r="D4953" t="str">
            <v>5</v>
          </cell>
          <cell r="M4953">
            <v>546.16999999999996</v>
          </cell>
          <cell r="AF4953" t="str">
            <v>Balance sheet</v>
          </cell>
        </row>
        <row r="4954">
          <cell r="D4954" t="str">
            <v>5</v>
          </cell>
          <cell r="M4954">
            <v>133.83000000000001</v>
          </cell>
          <cell r="AF4954" t="str">
            <v>Balance sheet</v>
          </cell>
        </row>
        <row r="4955">
          <cell r="D4955" t="str">
            <v>5</v>
          </cell>
          <cell r="M4955">
            <v>116.51</v>
          </cell>
          <cell r="AF4955" t="str">
            <v>Balance sheet</v>
          </cell>
        </row>
        <row r="4956">
          <cell r="D4956" t="str">
            <v>5</v>
          </cell>
          <cell r="M4956">
            <v>17.62</v>
          </cell>
          <cell r="AF4956" t="str">
            <v>Balance sheet</v>
          </cell>
        </row>
        <row r="4957">
          <cell r="D4957" t="str">
            <v>5</v>
          </cell>
          <cell r="M4957">
            <v>191.82</v>
          </cell>
          <cell r="AF4957" t="str">
            <v>Balance sheet</v>
          </cell>
        </row>
        <row r="4958">
          <cell r="D4958" t="str">
            <v>5</v>
          </cell>
          <cell r="M4958">
            <v>4230.8100000000004</v>
          </cell>
          <cell r="AF4958" t="str">
            <v>Balance sheet</v>
          </cell>
        </row>
        <row r="4959">
          <cell r="D4959" t="str">
            <v>5</v>
          </cell>
          <cell r="M4959">
            <v>213.5</v>
          </cell>
          <cell r="AF4959" t="str">
            <v>Balance sheet</v>
          </cell>
        </row>
        <row r="4960">
          <cell r="D4960" t="str">
            <v>5</v>
          </cell>
          <cell r="M4960">
            <v>1249.47</v>
          </cell>
          <cell r="AF4960" t="str">
            <v>Balance sheet</v>
          </cell>
        </row>
        <row r="4961">
          <cell r="D4961" t="str">
            <v>5</v>
          </cell>
          <cell r="M4961">
            <v>34.65</v>
          </cell>
          <cell r="AF4961" t="str">
            <v>Balance sheet</v>
          </cell>
        </row>
        <row r="4962">
          <cell r="D4962" t="str">
            <v>5</v>
          </cell>
          <cell r="M4962">
            <v>288.39999999999998</v>
          </cell>
          <cell r="AF4962" t="str">
            <v>Balance sheet</v>
          </cell>
        </row>
        <row r="4963">
          <cell r="D4963" t="str">
            <v>5</v>
          </cell>
          <cell r="M4963">
            <v>14.87</v>
          </cell>
          <cell r="AF4963" t="str">
            <v>Balance sheet</v>
          </cell>
        </row>
        <row r="4964">
          <cell r="D4964" t="str">
            <v>5</v>
          </cell>
          <cell r="M4964">
            <v>-8075.37</v>
          </cell>
          <cell r="AF4964" t="str">
            <v>Balance sheet</v>
          </cell>
        </row>
        <row r="4965">
          <cell r="D4965" t="str">
            <v>5</v>
          </cell>
          <cell r="M4965">
            <v>21895.23</v>
          </cell>
          <cell r="AF4965" t="str">
            <v>P&amp;L</v>
          </cell>
        </row>
        <row r="4966">
          <cell r="D4966" t="str">
            <v>5</v>
          </cell>
          <cell r="M4966">
            <v>58368.56</v>
          </cell>
          <cell r="AF4966" t="str">
            <v>P&amp;L</v>
          </cell>
        </row>
        <row r="4967">
          <cell r="D4967" t="str">
            <v>5</v>
          </cell>
          <cell r="M4967">
            <v>-21895.23</v>
          </cell>
          <cell r="AF4967" t="str">
            <v>P&amp;L</v>
          </cell>
        </row>
        <row r="4968">
          <cell r="D4968" t="str">
            <v>5</v>
          </cell>
          <cell r="M4968">
            <v>-58368.56</v>
          </cell>
          <cell r="AF4968" t="str">
            <v>P&amp;L</v>
          </cell>
        </row>
        <row r="4969">
          <cell r="D4969" t="str">
            <v>5</v>
          </cell>
          <cell r="M4969">
            <v>23374</v>
          </cell>
          <cell r="AF4969" t="str">
            <v>P&amp;L</v>
          </cell>
        </row>
        <row r="4970">
          <cell r="D4970" t="str">
            <v>5</v>
          </cell>
          <cell r="M4970">
            <v>-23374</v>
          </cell>
          <cell r="AF4970" t="str">
            <v>Balance sheet</v>
          </cell>
        </row>
        <row r="4971">
          <cell r="D4971" t="str">
            <v>5</v>
          </cell>
          <cell r="M4971">
            <v>0.3</v>
          </cell>
          <cell r="AF4971" t="str">
            <v>P&amp;L</v>
          </cell>
        </row>
        <row r="4972">
          <cell r="D4972" t="str">
            <v>5</v>
          </cell>
          <cell r="M4972">
            <v>-0.3</v>
          </cell>
          <cell r="AF4972" t="str">
            <v>Balance sheet</v>
          </cell>
        </row>
        <row r="4973">
          <cell r="D4973" t="str">
            <v>5</v>
          </cell>
          <cell r="M4973">
            <v>0.74</v>
          </cell>
          <cell r="AF4973" t="str">
            <v>P&amp;L</v>
          </cell>
        </row>
        <row r="4974">
          <cell r="D4974" t="str">
            <v>5</v>
          </cell>
          <cell r="M4974">
            <v>-0.74</v>
          </cell>
          <cell r="AF4974" t="str">
            <v>Balance sheet</v>
          </cell>
        </row>
        <row r="4975">
          <cell r="D4975" t="str">
            <v>5</v>
          </cell>
          <cell r="M4975">
            <v>22.26</v>
          </cell>
          <cell r="AF4975" t="str">
            <v>P&amp;L</v>
          </cell>
        </row>
        <row r="4976">
          <cell r="D4976" t="str">
            <v>5</v>
          </cell>
          <cell r="M4976">
            <v>0.15</v>
          </cell>
          <cell r="AF4976" t="str">
            <v>P&amp;L</v>
          </cell>
        </row>
        <row r="4977">
          <cell r="D4977" t="str">
            <v>5</v>
          </cell>
          <cell r="M4977">
            <v>-22.41</v>
          </cell>
          <cell r="AF4977" t="str">
            <v>Balance sheet</v>
          </cell>
        </row>
        <row r="4978">
          <cell r="D4978" t="str">
            <v>5</v>
          </cell>
          <cell r="M4978">
            <v>0.15</v>
          </cell>
          <cell r="AF4978" t="str">
            <v>P&amp;L</v>
          </cell>
        </row>
        <row r="4979">
          <cell r="D4979" t="str">
            <v>5</v>
          </cell>
          <cell r="M4979">
            <v>-0.15</v>
          </cell>
          <cell r="AF4979" t="str">
            <v>Balance sheet</v>
          </cell>
        </row>
        <row r="4980">
          <cell r="D4980" t="str">
            <v>5</v>
          </cell>
          <cell r="M4980">
            <v>0.44</v>
          </cell>
          <cell r="AF4980" t="str">
            <v>P&amp;L</v>
          </cell>
        </row>
        <row r="4981">
          <cell r="D4981" t="str">
            <v>5</v>
          </cell>
          <cell r="M4981">
            <v>-0.44</v>
          </cell>
          <cell r="AF4981" t="str">
            <v>Balance sheet</v>
          </cell>
        </row>
        <row r="4982">
          <cell r="D4982" t="str">
            <v>5</v>
          </cell>
          <cell r="M4982">
            <v>7730.14</v>
          </cell>
          <cell r="AF4982" t="str">
            <v>Balance sheet</v>
          </cell>
        </row>
        <row r="4983">
          <cell r="D4983" t="str">
            <v>5</v>
          </cell>
          <cell r="M4983">
            <v>-7730.14</v>
          </cell>
          <cell r="AF4983" t="str">
            <v>Balance sheet</v>
          </cell>
        </row>
        <row r="4984">
          <cell r="D4984" t="str">
            <v>5</v>
          </cell>
          <cell r="M4984">
            <v>3.33</v>
          </cell>
          <cell r="AF4984" t="str">
            <v>P&amp;L</v>
          </cell>
        </row>
        <row r="4985">
          <cell r="D4985" t="str">
            <v>5</v>
          </cell>
          <cell r="M4985">
            <v>-3.33</v>
          </cell>
          <cell r="AF4985" t="str">
            <v>Balance sheet</v>
          </cell>
        </row>
        <row r="4986">
          <cell r="D4986" t="str">
            <v>5</v>
          </cell>
          <cell r="M4986">
            <v>0.81</v>
          </cell>
          <cell r="AF4986" t="str">
            <v>P&amp;L</v>
          </cell>
        </row>
        <row r="4987">
          <cell r="D4987" t="str">
            <v>5</v>
          </cell>
          <cell r="M4987">
            <v>-0.81</v>
          </cell>
          <cell r="AF4987" t="str">
            <v>Balance sheet</v>
          </cell>
        </row>
        <row r="4988">
          <cell r="D4988" t="str">
            <v>5</v>
          </cell>
          <cell r="M4988">
            <v>64.040000000000006</v>
          </cell>
          <cell r="AF4988" t="str">
            <v>P&amp;L</v>
          </cell>
        </row>
        <row r="4989">
          <cell r="D4989" t="str">
            <v>5</v>
          </cell>
          <cell r="M4989">
            <v>-64.040000000000006</v>
          </cell>
          <cell r="AF4989" t="str">
            <v>Balance sheet</v>
          </cell>
        </row>
        <row r="4990">
          <cell r="D4990" t="str">
            <v>5</v>
          </cell>
          <cell r="M4990">
            <v>22.08</v>
          </cell>
          <cell r="AF4990" t="str">
            <v>P&amp;L</v>
          </cell>
        </row>
        <row r="4991">
          <cell r="D4991" t="str">
            <v>5</v>
          </cell>
          <cell r="M4991">
            <v>15</v>
          </cell>
          <cell r="AF4991" t="str">
            <v>P&amp;L</v>
          </cell>
        </row>
        <row r="4992">
          <cell r="D4992" t="str">
            <v>5</v>
          </cell>
          <cell r="M4992">
            <v>22.12</v>
          </cell>
          <cell r="AF4992" t="str">
            <v>P&amp;L</v>
          </cell>
        </row>
        <row r="4993">
          <cell r="D4993" t="str">
            <v>5</v>
          </cell>
          <cell r="M4993">
            <v>17.3</v>
          </cell>
          <cell r="AF4993" t="str">
            <v>P&amp;L</v>
          </cell>
        </row>
        <row r="4994">
          <cell r="D4994" t="str">
            <v>5</v>
          </cell>
          <cell r="M4994">
            <v>22.12</v>
          </cell>
          <cell r="AF4994" t="str">
            <v>P&amp;L</v>
          </cell>
        </row>
        <row r="4995">
          <cell r="D4995" t="str">
            <v>5</v>
          </cell>
          <cell r="M4995">
            <v>15</v>
          </cell>
          <cell r="AF4995" t="str">
            <v>P&amp;L</v>
          </cell>
        </row>
        <row r="4996">
          <cell r="D4996" t="str">
            <v>5</v>
          </cell>
          <cell r="M4996">
            <v>-113.62</v>
          </cell>
          <cell r="AF4996" t="str">
            <v>Balance sheet</v>
          </cell>
        </row>
        <row r="4997">
          <cell r="D4997" t="str">
            <v>5</v>
          </cell>
          <cell r="M4997">
            <v>731.9</v>
          </cell>
          <cell r="AF4997" t="str">
            <v>P&amp;L</v>
          </cell>
        </row>
        <row r="4998">
          <cell r="D4998" t="str">
            <v>5</v>
          </cell>
          <cell r="M4998">
            <v>-731.9</v>
          </cell>
          <cell r="AF4998" t="str">
            <v>Balance sheet</v>
          </cell>
        </row>
        <row r="4999">
          <cell r="D4999" t="str">
            <v>5</v>
          </cell>
          <cell r="M4999">
            <v>72037</v>
          </cell>
          <cell r="AF4999" t="str">
            <v>Balance sheet</v>
          </cell>
        </row>
        <row r="5000">
          <cell r="D5000" t="str">
            <v>5</v>
          </cell>
          <cell r="M5000">
            <v>-72037</v>
          </cell>
          <cell r="AF5000" t="str">
            <v>Balance sheet</v>
          </cell>
        </row>
        <row r="5001">
          <cell r="D5001" t="str">
            <v>5</v>
          </cell>
          <cell r="M5001">
            <v>22.13</v>
          </cell>
          <cell r="AF5001" t="str">
            <v>P&amp;L</v>
          </cell>
        </row>
        <row r="5002">
          <cell r="D5002" t="str">
            <v>5</v>
          </cell>
          <cell r="M5002">
            <v>15</v>
          </cell>
          <cell r="AF5002" t="str">
            <v>P&amp;L</v>
          </cell>
        </row>
        <row r="5003">
          <cell r="D5003" t="str">
            <v>5</v>
          </cell>
          <cell r="M5003">
            <v>-37.130000000000003</v>
          </cell>
          <cell r="AF5003" t="str">
            <v>Balance sheet</v>
          </cell>
        </row>
        <row r="5004">
          <cell r="D5004" t="str">
            <v>5</v>
          </cell>
          <cell r="M5004">
            <v>22.09</v>
          </cell>
          <cell r="AF5004" t="str">
            <v>P&amp;L</v>
          </cell>
        </row>
        <row r="5005">
          <cell r="D5005" t="str">
            <v>5</v>
          </cell>
          <cell r="M5005">
            <v>15</v>
          </cell>
          <cell r="AF5005" t="str">
            <v>P&amp;L</v>
          </cell>
        </row>
        <row r="5006">
          <cell r="D5006" t="str">
            <v>5</v>
          </cell>
          <cell r="M5006">
            <v>-37.090000000000003</v>
          </cell>
          <cell r="AF5006" t="str">
            <v>Balance sheet</v>
          </cell>
        </row>
        <row r="5007">
          <cell r="D5007" t="str">
            <v>5</v>
          </cell>
          <cell r="M5007">
            <v>22.11</v>
          </cell>
          <cell r="AF5007" t="str">
            <v>P&amp;L</v>
          </cell>
        </row>
        <row r="5008">
          <cell r="D5008" t="str">
            <v>5</v>
          </cell>
          <cell r="M5008">
            <v>18.649999999999999</v>
          </cell>
          <cell r="AF5008" t="str">
            <v>P&amp;L</v>
          </cell>
        </row>
        <row r="5009">
          <cell r="D5009" t="str">
            <v>5</v>
          </cell>
          <cell r="M5009">
            <v>22.11</v>
          </cell>
          <cell r="AF5009" t="str">
            <v>P&amp;L</v>
          </cell>
        </row>
        <row r="5010">
          <cell r="D5010" t="str">
            <v>5</v>
          </cell>
          <cell r="M5010">
            <v>18.649999999999999</v>
          </cell>
          <cell r="AF5010" t="str">
            <v>P&amp;L</v>
          </cell>
        </row>
        <row r="5011">
          <cell r="D5011" t="str">
            <v>5</v>
          </cell>
          <cell r="M5011">
            <v>22.11</v>
          </cell>
          <cell r="AF5011" t="str">
            <v>P&amp;L</v>
          </cell>
        </row>
        <row r="5012">
          <cell r="D5012" t="str">
            <v>5</v>
          </cell>
          <cell r="M5012">
            <v>32</v>
          </cell>
          <cell r="AF5012" t="str">
            <v>P&amp;L</v>
          </cell>
        </row>
        <row r="5013">
          <cell r="D5013" t="str">
            <v>5</v>
          </cell>
          <cell r="M5013">
            <v>22.11</v>
          </cell>
          <cell r="AF5013" t="str">
            <v>P&amp;L</v>
          </cell>
        </row>
        <row r="5014">
          <cell r="D5014" t="str">
            <v>5</v>
          </cell>
          <cell r="M5014">
            <v>15</v>
          </cell>
          <cell r="AF5014" t="str">
            <v>P&amp;L</v>
          </cell>
        </row>
        <row r="5015">
          <cell r="D5015" t="str">
            <v>5</v>
          </cell>
          <cell r="M5015">
            <v>-172.74</v>
          </cell>
          <cell r="AF5015" t="str">
            <v>Balance sheet</v>
          </cell>
        </row>
        <row r="5016">
          <cell r="D5016" t="str">
            <v>5</v>
          </cell>
          <cell r="M5016">
            <v>347.94</v>
          </cell>
          <cell r="AF5016" t="str">
            <v>P&amp;L</v>
          </cell>
        </row>
        <row r="5017">
          <cell r="D5017" t="str">
            <v>5</v>
          </cell>
          <cell r="M5017">
            <v>-347.94</v>
          </cell>
          <cell r="AF5017" t="str">
            <v>Balance sheet</v>
          </cell>
        </row>
        <row r="5018">
          <cell r="D5018" t="str">
            <v>5</v>
          </cell>
          <cell r="M5018">
            <v>131.54</v>
          </cell>
          <cell r="AF5018" t="str">
            <v>P&amp;L</v>
          </cell>
        </row>
        <row r="5019">
          <cell r="D5019" t="str">
            <v>5</v>
          </cell>
          <cell r="M5019">
            <v>-131.54</v>
          </cell>
          <cell r="AF5019" t="str">
            <v>Balance sheet</v>
          </cell>
        </row>
        <row r="5020">
          <cell r="D5020" t="str">
            <v>5</v>
          </cell>
          <cell r="M5020">
            <v>22</v>
          </cell>
          <cell r="AF5020" t="str">
            <v>P&amp;L</v>
          </cell>
        </row>
        <row r="5021">
          <cell r="D5021" t="str">
            <v>5</v>
          </cell>
          <cell r="M5021">
            <v>15</v>
          </cell>
          <cell r="AF5021" t="str">
            <v>P&amp;L</v>
          </cell>
        </row>
        <row r="5022">
          <cell r="D5022" t="str">
            <v>5</v>
          </cell>
          <cell r="M5022">
            <v>12.53</v>
          </cell>
          <cell r="AF5022" t="str">
            <v>P&amp;L</v>
          </cell>
        </row>
        <row r="5023">
          <cell r="D5023" t="str">
            <v>5</v>
          </cell>
          <cell r="M5023">
            <v>-49.53</v>
          </cell>
          <cell r="AF5023" t="str">
            <v>Balance sheet</v>
          </cell>
        </row>
        <row r="5024">
          <cell r="D5024" t="str">
            <v>5</v>
          </cell>
          <cell r="M5024">
            <v>21.98</v>
          </cell>
          <cell r="AF5024" t="str">
            <v>P&amp;L</v>
          </cell>
        </row>
        <row r="5025">
          <cell r="D5025" t="str">
            <v>5</v>
          </cell>
          <cell r="M5025">
            <v>15</v>
          </cell>
          <cell r="AF5025" t="str">
            <v>P&amp;L</v>
          </cell>
        </row>
        <row r="5026">
          <cell r="D5026" t="str">
            <v>5</v>
          </cell>
          <cell r="M5026">
            <v>-36.979999999999997</v>
          </cell>
          <cell r="AF5026" t="str">
            <v>Balance sheet</v>
          </cell>
        </row>
        <row r="5027">
          <cell r="D5027" t="str">
            <v>5</v>
          </cell>
          <cell r="M5027">
            <v>-15797</v>
          </cell>
          <cell r="AF5027" t="str">
            <v>P&amp;L</v>
          </cell>
        </row>
        <row r="5028">
          <cell r="D5028" t="str">
            <v>5</v>
          </cell>
          <cell r="M5028">
            <v>-3340</v>
          </cell>
          <cell r="AF5028" t="str">
            <v>P&amp;L</v>
          </cell>
        </row>
        <row r="5029">
          <cell r="D5029" t="str">
            <v>5</v>
          </cell>
          <cell r="M5029">
            <v>-2117</v>
          </cell>
          <cell r="AF5029" t="str">
            <v>P&amp;L</v>
          </cell>
        </row>
        <row r="5030">
          <cell r="D5030" t="str">
            <v>5</v>
          </cell>
          <cell r="M5030">
            <v>-11667</v>
          </cell>
          <cell r="AF5030" t="str">
            <v>P&amp;L</v>
          </cell>
        </row>
        <row r="5031">
          <cell r="D5031" t="str">
            <v>5</v>
          </cell>
          <cell r="M5031">
            <v>-5962</v>
          </cell>
          <cell r="AF5031" t="str">
            <v>P&amp;L</v>
          </cell>
        </row>
        <row r="5032">
          <cell r="D5032" t="str">
            <v>5</v>
          </cell>
          <cell r="M5032">
            <v>-3833</v>
          </cell>
          <cell r="AF5032" t="str">
            <v>P&amp;L</v>
          </cell>
        </row>
        <row r="5033">
          <cell r="D5033" t="str">
            <v>5</v>
          </cell>
          <cell r="M5033">
            <v>-3388</v>
          </cell>
          <cell r="AF5033" t="str">
            <v>P&amp;L</v>
          </cell>
        </row>
        <row r="5034">
          <cell r="D5034" t="str">
            <v>5</v>
          </cell>
          <cell r="M5034">
            <v>-4661</v>
          </cell>
          <cell r="AF5034" t="str">
            <v>P&amp;L</v>
          </cell>
        </row>
        <row r="5035">
          <cell r="D5035" t="str">
            <v>5</v>
          </cell>
          <cell r="M5035">
            <v>-2527</v>
          </cell>
          <cell r="AF5035" t="str">
            <v>P&amp;L</v>
          </cell>
        </row>
        <row r="5036">
          <cell r="D5036" t="str">
            <v>5</v>
          </cell>
          <cell r="M5036">
            <v>-2958</v>
          </cell>
          <cell r="AF5036" t="str">
            <v>P&amp;L</v>
          </cell>
        </row>
        <row r="5037">
          <cell r="D5037" t="str">
            <v>5</v>
          </cell>
          <cell r="M5037">
            <v>56250</v>
          </cell>
          <cell r="AF5037" t="str">
            <v>Balance sheet</v>
          </cell>
        </row>
        <row r="5038">
          <cell r="D5038" t="str">
            <v>5</v>
          </cell>
          <cell r="M5038">
            <v>-21895.23</v>
          </cell>
          <cell r="AF5038" t="str">
            <v>P&amp;L</v>
          </cell>
        </row>
        <row r="5039">
          <cell r="D5039" t="str">
            <v>5</v>
          </cell>
          <cell r="M5039">
            <v>-58368.56</v>
          </cell>
          <cell r="AF5039" t="str">
            <v>P&amp;L</v>
          </cell>
        </row>
        <row r="5040">
          <cell r="D5040" t="str">
            <v>5</v>
          </cell>
          <cell r="M5040">
            <v>80263.789999999994</v>
          </cell>
          <cell r="AF5040" t="str">
            <v>Balance sheet</v>
          </cell>
        </row>
        <row r="5041">
          <cell r="D5041" t="str">
            <v>5</v>
          </cell>
          <cell r="M5041">
            <v>42245.02</v>
          </cell>
          <cell r="AF5041" t="str">
            <v>P&amp;L</v>
          </cell>
        </row>
        <row r="5042">
          <cell r="D5042" t="str">
            <v>5</v>
          </cell>
          <cell r="M5042">
            <v>28460.98</v>
          </cell>
          <cell r="AF5042" t="str">
            <v>P&amp;L</v>
          </cell>
        </row>
        <row r="5043">
          <cell r="D5043" t="str">
            <v>5</v>
          </cell>
          <cell r="M5043">
            <v>349</v>
          </cell>
          <cell r="AF5043" t="str">
            <v>P&amp;L</v>
          </cell>
        </row>
        <row r="5044">
          <cell r="D5044" t="str">
            <v>5</v>
          </cell>
          <cell r="M5044">
            <v>801</v>
          </cell>
          <cell r="AF5044" t="str">
            <v>P&amp;L</v>
          </cell>
        </row>
        <row r="5045">
          <cell r="D5045" t="str">
            <v>5</v>
          </cell>
          <cell r="M5045">
            <v>181</v>
          </cell>
          <cell r="AF5045" t="str">
            <v>P&amp;L</v>
          </cell>
        </row>
        <row r="5046">
          <cell r="D5046" t="str">
            <v>5</v>
          </cell>
          <cell r="M5046">
            <v>-72037</v>
          </cell>
          <cell r="AF5046" t="str">
            <v>Balance sheet</v>
          </cell>
        </row>
        <row r="5047">
          <cell r="D5047" t="str">
            <v>5</v>
          </cell>
          <cell r="M5047">
            <v>41666.67</v>
          </cell>
          <cell r="AF5047" t="str">
            <v>P&amp;L</v>
          </cell>
        </row>
        <row r="5048">
          <cell r="D5048" t="str">
            <v>5</v>
          </cell>
          <cell r="M5048">
            <v>-41666.67</v>
          </cell>
          <cell r="AF5048" t="str">
            <v>Balance sheet</v>
          </cell>
        </row>
        <row r="5049">
          <cell r="D5049" t="str">
            <v>12</v>
          </cell>
          <cell r="M5049">
            <v>-17600</v>
          </cell>
          <cell r="AF5049" t="str">
            <v>P&amp;L</v>
          </cell>
        </row>
        <row r="5050">
          <cell r="D5050" t="str">
            <v>12</v>
          </cell>
          <cell r="M5050">
            <v>6080</v>
          </cell>
          <cell r="AF5050" t="str">
            <v>P&amp;L</v>
          </cell>
        </row>
        <row r="5051">
          <cell r="D5051" t="str">
            <v>5</v>
          </cell>
          <cell r="M5051">
            <v>14018.8</v>
          </cell>
          <cell r="AF5051" t="str">
            <v>P&amp;L</v>
          </cell>
        </row>
        <row r="5052">
          <cell r="D5052" t="str">
            <v>5</v>
          </cell>
          <cell r="M5052">
            <v>5054.3999999999996</v>
          </cell>
          <cell r="AF5052" t="str">
            <v>P&amp;L</v>
          </cell>
        </row>
        <row r="5053">
          <cell r="D5053" t="str">
            <v>5</v>
          </cell>
          <cell r="M5053">
            <v>-19073.2</v>
          </cell>
          <cell r="AF5053" t="str">
            <v>P&amp;L</v>
          </cell>
        </row>
        <row r="5054">
          <cell r="D5054" t="str">
            <v>5</v>
          </cell>
          <cell r="M5054">
            <v>41298.160000000003</v>
          </cell>
          <cell r="AF5054" t="str">
            <v>P&amp;L</v>
          </cell>
        </row>
        <row r="5055">
          <cell r="D5055" t="str">
            <v>5</v>
          </cell>
          <cell r="M5055">
            <v>-41298.160000000003</v>
          </cell>
          <cell r="AF5055" t="str">
            <v>Balance sheet</v>
          </cell>
        </row>
        <row r="5056">
          <cell r="D5056" t="str">
            <v>5</v>
          </cell>
          <cell r="M5056">
            <v>19612.23</v>
          </cell>
          <cell r="AF5056" t="str">
            <v>P&amp;L</v>
          </cell>
        </row>
        <row r="5057">
          <cell r="D5057" t="str">
            <v>5</v>
          </cell>
          <cell r="M5057">
            <v>8254.4</v>
          </cell>
          <cell r="AF5057" t="str">
            <v>P&amp;L</v>
          </cell>
        </row>
        <row r="5058">
          <cell r="D5058" t="str">
            <v>5</v>
          </cell>
          <cell r="M5058">
            <v>15693.79</v>
          </cell>
          <cell r="AF5058" t="str">
            <v>P&amp;L</v>
          </cell>
        </row>
        <row r="5059">
          <cell r="D5059" t="str">
            <v>5</v>
          </cell>
          <cell r="M5059">
            <v>11207.13</v>
          </cell>
          <cell r="AF5059" t="str">
            <v>P&amp;L</v>
          </cell>
        </row>
        <row r="5060">
          <cell r="D5060" t="str">
            <v>5</v>
          </cell>
          <cell r="M5060">
            <v>25871.98</v>
          </cell>
          <cell r="AF5060" t="str">
            <v>P&amp;L</v>
          </cell>
        </row>
        <row r="5061">
          <cell r="D5061" t="str">
            <v>5</v>
          </cell>
          <cell r="M5061">
            <v>20897.41</v>
          </cell>
          <cell r="AF5061" t="str">
            <v>P&amp;L</v>
          </cell>
        </row>
        <row r="5062">
          <cell r="D5062" t="str">
            <v>5</v>
          </cell>
          <cell r="M5062">
            <v>75212.02</v>
          </cell>
          <cell r="AF5062" t="str">
            <v>P&amp;L</v>
          </cell>
        </row>
        <row r="5063">
          <cell r="D5063" t="str">
            <v>5</v>
          </cell>
          <cell r="M5063">
            <v>31054.05</v>
          </cell>
          <cell r="AF5063" t="str">
            <v>P&amp;L</v>
          </cell>
        </row>
        <row r="5064">
          <cell r="D5064" t="str">
            <v>5</v>
          </cell>
          <cell r="M5064">
            <v>40816.71</v>
          </cell>
          <cell r="AF5064" t="str">
            <v>P&amp;L</v>
          </cell>
        </row>
        <row r="5065">
          <cell r="D5065" t="str">
            <v>5</v>
          </cell>
          <cell r="M5065">
            <v>15291.04</v>
          </cell>
          <cell r="AF5065" t="str">
            <v>P&amp;L</v>
          </cell>
        </row>
        <row r="5066">
          <cell r="D5066" t="str">
            <v>5</v>
          </cell>
          <cell r="M5066">
            <v>37498.089999999997</v>
          </cell>
          <cell r="AF5066" t="str">
            <v>P&amp;L</v>
          </cell>
        </row>
        <row r="5067">
          <cell r="D5067" t="str">
            <v>5</v>
          </cell>
          <cell r="M5067">
            <v>23207.05</v>
          </cell>
          <cell r="AF5067" t="str">
            <v>P&amp;L</v>
          </cell>
        </row>
        <row r="5068">
          <cell r="D5068" t="str">
            <v>5</v>
          </cell>
          <cell r="M5068">
            <v>64089.83</v>
          </cell>
          <cell r="AF5068" t="str">
            <v>P&amp;L</v>
          </cell>
        </row>
        <row r="5069">
          <cell r="D5069" t="str">
            <v>5</v>
          </cell>
          <cell r="M5069">
            <v>57470.69</v>
          </cell>
          <cell r="AF5069" t="str">
            <v>P&amp;L</v>
          </cell>
        </row>
        <row r="5070">
          <cell r="D5070" t="str">
            <v>5</v>
          </cell>
          <cell r="M5070">
            <v>29584.23</v>
          </cell>
          <cell r="AF5070" t="str">
            <v>P&amp;L</v>
          </cell>
        </row>
        <row r="5071">
          <cell r="D5071" t="str">
            <v>5</v>
          </cell>
          <cell r="M5071">
            <v>95550.33</v>
          </cell>
          <cell r="AF5071" t="str">
            <v>P&amp;L</v>
          </cell>
        </row>
        <row r="5072">
          <cell r="D5072" t="str">
            <v>5</v>
          </cell>
          <cell r="M5072">
            <v>65797.88</v>
          </cell>
          <cell r="AF5072" t="str">
            <v>P&amp;L</v>
          </cell>
        </row>
        <row r="5073">
          <cell r="D5073" t="str">
            <v>5</v>
          </cell>
          <cell r="M5073">
            <v>5819.32</v>
          </cell>
          <cell r="AF5073" t="str">
            <v>P&amp;L</v>
          </cell>
        </row>
        <row r="5074">
          <cell r="D5074" t="str">
            <v>5</v>
          </cell>
          <cell r="M5074">
            <v>23566.71</v>
          </cell>
          <cell r="AF5074" t="str">
            <v>P&amp;L</v>
          </cell>
        </row>
        <row r="5075">
          <cell r="D5075" t="str">
            <v>5</v>
          </cell>
          <cell r="M5075">
            <v>7098.56</v>
          </cell>
          <cell r="AF5075" t="str">
            <v>P&amp;L</v>
          </cell>
        </row>
        <row r="5076">
          <cell r="D5076" t="str">
            <v>5</v>
          </cell>
          <cell r="M5076">
            <v>17781.509999999998</v>
          </cell>
          <cell r="AF5076" t="str">
            <v>P&amp;L</v>
          </cell>
        </row>
        <row r="5077">
          <cell r="D5077" t="str">
            <v>5</v>
          </cell>
          <cell r="M5077">
            <v>898.9</v>
          </cell>
          <cell r="AF5077" t="str">
            <v>P&amp;L</v>
          </cell>
        </row>
        <row r="5078">
          <cell r="D5078" t="str">
            <v>5</v>
          </cell>
          <cell r="M5078">
            <v>1675.63</v>
          </cell>
          <cell r="AF5078" t="str">
            <v>P&amp;L</v>
          </cell>
        </row>
        <row r="5079">
          <cell r="D5079" t="str">
            <v>5</v>
          </cell>
          <cell r="M5079">
            <v>246.58</v>
          </cell>
          <cell r="AF5079" t="str">
            <v>P&amp;L</v>
          </cell>
        </row>
        <row r="5080">
          <cell r="D5080" t="str">
            <v>5</v>
          </cell>
          <cell r="M5080">
            <v>1495.55</v>
          </cell>
          <cell r="AF5080" t="str">
            <v>P&amp;L</v>
          </cell>
        </row>
        <row r="5081">
          <cell r="D5081" t="str">
            <v>5</v>
          </cell>
          <cell r="M5081">
            <v>13.45</v>
          </cell>
          <cell r="AF5081" t="str">
            <v>P&amp;L</v>
          </cell>
        </row>
        <row r="5082">
          <cell r="D5082" t="str">
            <v>5</v>
          </cell>
          <cell r="M5082">
            <v>896.66</v>
          </cell>
          <cell r="AF5082" t="str">
            <v>P&amp;L</v>
          </cell>
        </row>
        <row r="5083">
          <cell r="D5083" t="str">
            <v>5</v>
          </cell>
          <cell r="M5083">
            <v>3649.41</v>
          </cell>
          <cell r="AF5083" t="str">
            <v>P&amp;L</v>
          </cell>
        </row>
        <row r="5084">
          <cell r="D5084" t="str">
            <v>5</v>
          </cell>
          <cell r="M5084">
            <v>1797.8</v>
          </cell>
          <cell r="AF5084" t="str">
            <v>P&amp;L</v>
          </cell>
        </row>
        <row r="5085">
          <cell r="D5085" t="str">
            <v>5</v>
          </cell>
          <cell r="M5085">
            <v>921.32</v>
          </cell>
          <cell r="AF5085" t="str">
            <v>P&amp;L</v>
          </cell>
        </row>
        <row r="5086">
          <cell r="D5086" t="str">
            <v>5</v>
          </cell>
          <cell r="M5086">
            <v>898.9</v>
          </cell>
          <cell r="AF5086" t="str">
            <v>P&amp;L</v>
          </cell>
        </row>
        <row r="5087">
          <cell r="D5087" t="str">
            <v>5</v>
          </cell>
          <cell r="M5087">
            <v>919.08</v>
          </cell>
          <cell r="AF5087" t="str">
            <v>P&amp;L</v>
          </cell>
        </row>
        <row r="5088">
          <cell r="D5088" t="str">
            <v>5</v>
          </cell>
          <cell r="M5088">
            <v>2696.7</v>
          </cell>
          <cell r="AF5088" t="str">
            <v>P&amp;L</v>
          </cell>
        </row>
        <row r="5089">
          <cell r="D5089" t="str">
            <v>5</v>
          </cell>
          <cell r="M5089">
            <v>4507.96</v>
          </cell>
          <cell r="AF5089" t="str">
            <v>P&amp;L</v>
          </cell>
        </row>
        <row r="5090">
          <cell r="D5090" t="str">
            <v>5</v>
          </cell>
          <cell r="M5090">
            <v>1820.22</v>
          </cell>
          <cell r="AF5090" t="str">
            <v>P&amp;L</v>
          </cell>
        </row>
        <row r="5091">
          <cell r="D5091" t="str">
            <v>5</v>
          </cell>
          <cell r="M5091">
            <v>2394.46</v>
          </cell>
          <cell r="AF5091" t="str">
            <v>P&amp;L</v>
          </cell>
        </row>
        <row r="5092">
          <cell r="D5092" t="str">
            <v>5</v>
          </cell>
          <cell r="M5092">
            <v>3963.24</v>
          </cell>
          <cell r="AF5092" t="str">
            <v>P&amp;L</v>
          </cell>
        </row>
        <row r="5093">
          <cell r="D5093" t="str">
            <v>5</v>
          </cell>
          <cell r="M5093">
            <v>5662.41</v>
          </cell>
          <cell r="AF5093" t="str">
            <v>P&amp;L</v>
          </cell>
        </row>
        <row r="5094">
          <cell r="D5094" t="str">
            <v>5</v>
          </cell>
          <cell r="M5094">
            <v>905.63</v>
          </cell>
          <cell r="AF5094" t="str">
            <v>P&amp;L</v>
          </cell>
        </row>
        <row r="5095">
          <cell r="D5095" t="str">
            <v>5</v>
          </cell>
          <cell r="M5095">
            <v>1848.61</v>
          </cell>
          <cell r="AF5095" t="str">
            <v>P&amp;L</v>
          </cell>
        </row>
        <row r="5096">
          <cell r="D5096" t="str">
            <v>5</v>
          </cell>
          <cell r="M5096">
            <v>898.9</v>
          </cell>
          <cell r="AF5096" t="str">
            <v>P&amp;L</v>
          </cell>
        </row>
        <row r="5097">
          <cell r="D5097" t="str">
            <v>5</v>
          </cell>
          <cell r="M5097">
            <v>2484.5</v>
          </cell>
          <cell r="AF5097" t="str">
            <v>P&amp;L</v>
          </cell>
        </row>
        <row r="5098">
          <cell r="D5098" t="str">
            <v>5</v>
          </cell>
          <cell r="M5098">
            <v>701.73</v>
          </cell>
          <cell r="AF5098" t="str">
            <v>P&amp;L</v>
          </cell>
        </row>
        <row r="5099">
          <cell r="D5099" t="str">
            <v>5</v>
          </cell>
          <cell r="M5099">
            <v>762.16</v>
          </cell>
          <cell r="AF5099" t="str">
            <v>P&amp;L</v>
          </cell>
        </row>
        <row r="5100">
          <cell r="D5100" t="str">
            <v>5</v>
          </cell>
          <cell r="M5100">
            <v>1974.89</v>
          </cell>
          <cell r="AF5100" t="str">
            <v>P&amp;L</v>
          </cell>
        </row>
        <row r="5101">
          <cell r="D5101" t="str">
            <v>5</v>
          </cell>
          <cell r="M5101">
            <v>179.33</v>
          </cell>
          <cell r="AF5101" t="str">
            <v>P&amp;L</v>
          </cell>
        </row>
        <row r="5102">
          <cell r="D5102" t="str">
            <v>5</v>
          </cell>
          <cell r="M5102">
            <v>1270.27</v>
          </cell>
          <cell r="AF5102" t="str">
            <v>P&amp;L</v>
          </cell>
        </row>
        <row r="5103">
          <cell r="D5103" t="str">
            <v>5</v>
          </cell>
          <cell r="M5103">
            <v>762.16</v>
          </cell>
          <cell r="AF5103" t="str">
            <v>P&amp;L</v>
          </cell>
        </row>
        <row r="5104">
          <cell r="D5104" t="str">
            <v>5</v>
          </cell>
          <cell r="M5104">
            <v>3048.64</v>
          </cell>
          <cell r="AF5104" t="str">
            <v>P&amp;L</v>
          </cell>
        </row>
        <row r="5105">
          <cell r="D5105" t="str">
            <v>5</v>
          </cell>
          <cell r="M5105">
            <v>1524.32</v>
          </cell>
          <cell r="AF5105" t="str">
            <v>P&amp;L</v>
          </cell>
        </row>
        <row r="5106">
          <cell r="D5106" t="str">
            <v>5</v>
          </cell>
          <cell r="M5106">
            <v>762.16</v>
          </cell>
          <cell r="AF5106" t="str">
            <v>P&amp;L</v>
          </cell>
        </row>
        <row r="5107">
          <cell r="D5107" t="str">
            <v>5</v>
          </cell>
          <cell r="M5107">
            <v>762.16</v>
          </cell>
          <cell r="AF5107" t="str">
            <v>P&amp;L</v>
          </cell>
        </row>
        <row r="5108">
          <cell r="D5108" t="str">
            <v>5</v>
          </cell>
          <cell r="M5108">
            <v>762.16</v>
          </cell>
          <cell r="AF5108" t="str">
            <v>P&amp;L</v>
          </cell>
        </row>
        <row r="5109">
          <cell r="D5109" t="str">
            <v>5</v>
          </cell>
          <cell r="M5109">
            <v>2286.48</v>
          </cell>
          <cell r="AF5109" t="str">
            <v>P&amp;L</v>
          </cell>
        </row>
        <row r="5110">
          <cell r="D5110" t="str">
            <v>5</v>
          </cell>
          <cell r="M5110">
            <v>3810.8</v>
          </cell>
          <cell r="AF5110" t="str">
            <v>P&amp;L</v>
          </cell>
        </row>
        <row r="5111">
          <cell r="D5111" t="str">
            <v>5</v>
          </cell>
          <cell r="M5111">
            <v>1524.32</v>
          </cell>
          <cell r="AF5111" t="str">
            <v>P&amp;L</v>
          </cell>
        </row>
        <row r="5112">
          <cell r="D5112" t="str">
            <v>5</v>
          </cell>
          <cell r="M5112">
            <v>2032.43</v>
          </cell>
          <cell r="AF5112" t="str">
            <v>P&amp;L</v>
          </cell>
        </row>
        <row r="5113">
          <cell r="D5113" t="str">
            <v>5</v>
          </cell>
          <cell r="M5113">
            <v>3123.37</v>
          </cell>
          <cell r="AF5113" t="str">
            <v>P&amp;L</v>
          </cell>
        </row>
        <row r="5114">
          <cell r="D5114" t="str">
            <v>5</v>
          </cell>
          <cell r="M5114">
            <v>4752.3</v>
          </cell>
          <cell r="AF5114" t="str">
            <v>P&amp;L</v>
          </cell>
        </row>
        <row r="5115">
          <cell r="D5115" t="str">
            <v>5</v>
          </cell>
          <cell r="M5115">
            <v>762.16</v>
          </cell>
          <cell r="AF5115" t="str">
            <v>P&amp;L</v>
          </cell>
        </row>
        <row r="5116">
          <cell r="D5116" t="str">
            <v>5</v>
          </cell>
          <cell r="M5116">
            <v>1524.32</v>
          </cell>
          <cell r="AF5116" t="str">
            <v>P&amp;L</v>
          </cell>
        </row>
        <row r="5117">
          <cell r="D5117" t="str">
            <v>5</v>
          </cell>
          <cell r="M5117">
            <v>762.16</v>
          </cell>
          <cell r="AF5117" t="str">
            <v>P&amp;L</v>
          </cell>
        </row>
        <row r="5118">
          <cell r="D5118" t="str">
            <v>5</v>
          </cell>
          <cell r="M5118">
            <v>2326.88</v>
          </cell>
          <cell r="AF5118" t="str">
            <v>P&amp;L</v>
          </cell>
        </row>
        <row r="5119">
          <cell r="D5119" t="str">
            <v>5</v>
          </cell>
          <cell r="M5119">
            <v>-767386.07</v>
          </cell>
          <cell r="AF5119" t="str">
            <v>P&amp;L</v>
          </cell>
        </row>
        <row r="5120">
          <cell r="D5120" t="str">
            <v>5</v>
          </cell>
          <cell r="M5120">
            <v>6085.1</v>
          </cell>
          <cell r="AF5120" t="str">
            <v>P&amp;L</v>
          </cell>
        </row>
        <row r="5121">
          <cell r="D5121" t="str">
            <v>5</v>
          </cell>
          <cell r="M5121">
            <v>2945.99</v>
          </cell>
          <cell r="AF5121" t="str">
            <v>P&amp;L</v>
          </cell>
        </row>
        <row r="5122">
          <cell r="D5122" t="str">
            <v>5</v>
          </cell>
          <cell r="M5122">
            <v>4729.1099999999997</v>
          </cell>
          <cell r="AF5122" t="str">
            <v>P&amp;L</v>
          </cell>
        </row>
        <row r="5123">
          <cell r="D5123" t="str">
            <v>5</v>
          </cell>
          <cell r="M5123">
            <v>3768.57</v>
          </cell>
          <cell r="AF5123" t="str">
            <v>P&amp;L</v>
          </cell>
        </row>
        <row r="5124">
          <cell r="D5124" t="str">
            <v>5</v>
          </cell>
          <cell r="M5124">
            <v>7679.55</v>
          </cell>
          <cell r="AF5124" t="str">
            <v>P&amp;L</v>
          </cell>
        </row>
        <row r="5125">
          <cell r="D5125" t="str">
            <v>5</v>
          </cell>
          <cell r="M5125">
            <v>6130.19</v>
          </cell>
          <cell r="AF5125" t="str">
            <v>P&amp;L</v>
          </cell>
        </row>
        <row r="5126">
          <cell r="D5126" t="str">
            <v>5</v>
          </cell>
          <cell r="M5126">
            <v>9746.32</v>
          </cell>
          <cell r="AF5126" t="str">
            <v>P&amp;L</v>
          </cell>
        </row>
        <row r="5127">
          <cell r="D5127" t="str">
            <v>5</v>
          </cell>
          <cell r="M5127">
            <v>12382.62</v>
          </cell>
          <cell r="AF5127" t="str">
            <v>P&amp;L</v>
          </cell>
        </row>
        <row r="5128">
          <cell r="D5128" t="str">
            <v>5</v>
          </cell>
          <cell r="M5128">
            <v>2105.96</v>
          </cell>
          <cell r="AF5128" t="str">
            <v>P&amp;L</v>
          </cell>
        </row>
        <row r="5129">
          <cell r="D5129" t="str">
            <v>5</v>
          </cell>
          <cell r="M5129">
            <v>4803.1499999999996</v>
          </cell>
          <cell r="AF5129" t="str">
            <v>P&amp;L</v>
          </cell>
        </row>
        <row r="5130">
          <cell r="D5130" t="str">
            <v>5</v>
          </cell>
          <cell r="M5130">
            <v>11397.41</v>
          </cell>
          <cell r="AF5130" t="str">
            <v>P&amp;L</v>
          </cell>
        </row>
        <row r="5131">
          <cell r="D5131" t="str">
            <v>5</v>
          </cell>
          <cell r="M5131">
            <v>7684.99</v>
          </cell>
          <cell r="AF5131" t="str">
            <v>P&amp;L</v>
          </cell>
        </row>
        <row r="5132">
          <cell r="D5132" t="str">
            <v>5</v>
          </cell>
          <cell r="M5132">
            <v>20351.240000000002</v>
          </cell>
          <cell r="AF5132" t="str">
            <v>P&amp;L</v>
          </cell>
        </row>
        <row r="5133">
          <cell r="D5133" t="str">
            <v>5</v>
          </cell>
          <cell r="M5133">
            <v>5542.01</v>
          </cell>
          <cell r="AF5133" t="str">
            <v>P&amp;L</v>
          </cell>
        </row>
        <row r="5134">
          <cell r="D5134" t="str">
            <v>5</v>
          </cell>
          <cell r="M5134">
            <v>17590.12</v>
          </cell>
          <cell r="AF5134" t="str">
            <v>P&amp;L</v>
          </cell>
        </row>
        <row r="5135">
          <cell r="D5135" t="str">
            <v>5</v>
          </cell>
          <cell r="M5135">
            <v>9487.27</v>
          </cell>
          <cell r="AF5135" t="str">
            <v>P&amp;L</v>
          </cell>
        </row>
        <row r="5136">
          <cell r="D5136" t="str">
            <v>5</v>
          </cell>
          <cell r="M5136">
            <v>29523.17</v>
          </cell>
          <cell r="AF5136" t="str">
            <v>P&amp;L</v>
          </cell>
        </row>
        <row r="5137">
          <cell r="D5137" t="str">
            <v>5</v>
          </cell>
          <cell r="M5137">
            <v>21200.47</v>
          </cell>
          <cell r="AF5137" t="str">
            <v>P&amp;L</v>
          </cell>
        </row>
        <row r="5138">
          <cell r="D5138" t="str">
            <v>5</v>
          </cell>
          <cell r="M5138">
            <v>1995.12</v>
          </cell>
          <cell r="AF5138" t="str">
            <v>P&amp;L</v>
          </cell>
        </row>
        <row r="5139">
          <cell r="D5139" t="str">
            <v>5</v>
          </cell>
          <cell r="M5139">
            <v>7540.09</v>
          </cell>
          <cell r="AF5139" t="str">
            <v>P&amp;L</v>
          </cell>
        </row>
        <row r="5140">
          <cell r="D5140" t="str">
            <v>5</v>
          </cell>
          <cell r="M5140">
            <v>-11.08</v>
          </cell>
          <cell r="AF5140" t="str">
            <v>P&amp;L</v>
          </cell>
        </row>
        <row r="5141">
          <cell r="D5141" t="str">
            <v>5</v>
          </cell>
          <cell r="M5141">
            <v>-192677.37</v>
          </cell>
          <cell r="AF5141" t="str">
            <v>Balance sheet</v>
          </cell>
        </row>
        <row r="5142">
          <cell r="D5142" t="str">
            <v>5</v>
          </cell>
          <cell r="M5142">
            <v>6408.1</v>
          </cell>
          <cell r="AF5142" t="str">
            <v>P&amp;L</v>
          </cell>
        </row>
        <row r="5143">
          <cell r="D5143" t="str">
            <v>5</v>
          </cell>
          <cell r="M5143">
            <v>1875.47</v>
          </cell>
          <cell r="AF5143" t="str">
            <v>P&amp;L</v>
          </cell>
        </row>
        <row r="5144">
          <cell r="D5144" t="str">
            <v>5</v>
          </cell>
          <cell r="M5144">
            <v>3563.39</v>
          </cell>
          <cell r="AF5144" t="str">
            <v>P&amp;L</v>
          </cell>
        </row>
        <row r="5145">
          <cell r="D5145" t="str">
            <v>5</v>
          </cell>
          <cell r="M5145">
            <v>4688.67</v>
          </cell>
          <cell r="AF5145" t="str">
            <v>P&amp;L</v>
          </cell>
        </row>
        <row r="5146">
          <cell r="D5146" t="str">
            <v>5</v>
          </cell>
          <cell r="M5146">
            <v>1090.02</v>
          </cell>
          <cell r="AF5146" t="str">
            <v>P&amp;L</v>
          </cell>
        </row>
        <row r="5147">
          <cell r="D5147" t="str">
            <v>5</v>
          </cell>
          <cell r="M5147">
            <v>79.709999999999994</v>
          </cell>
          <cell r="AF5147" t="str">
            <v>P&amp;L</v>
          </cell>
        </row>
        <row r="5148">
          <cell r="D5148" t="str">
            <v>5</v>
          </cell>
          <cell r="M5148">
            <v>8.44</v>
          </cell>
          <cell r="AF5148" t="str">
            <v>P&amp;L</v>
          </cell>
        </row>
        <row r="5149">
          <cell r="D5149" t="str">
            <v>5</v>
          </cell>
          <cell r="M5149">
            <v>299.05</v>
          </cell>
          <cell r="AF5149" t="str">
            <v>P&amp;L</v>
          </cell>
        </row>
        <row r="5150">
          <cell r="D5150" t="str">
            <v>5</v>
          </cell>
          <cell r="M5150">
            <v>0.28000000000000003</v>
          </cell>
          <cell r="AF5150" t="str">
            <v>P&amp;L</v>
          </cell>
        </row>
        <row r="5151">
          <cell r="D5151" t="str">
            <v>5</v>
          </cell>
          <cell r="M5151">
            <v>-18013.13</v>
          </cell>
          <cell r="AF5151" t="str">
            <v>P&amp;L</v>
          </cell>
        </row>
        <row r="5152">
          <cell r="D5152" t="str">
            <v>5</v>
          </cell>
          <cell r="M5152">
            <v>-24788.77</v>
          </cell>
          <cell r="AF5152" t="str">
            <v>P&amp;L</v>
          </cell>
        </row>
        <row r="5153">
          <cell r="D5153" t="str">
            <v>5</v>
          </cell>
          <cell r="M5153">
            <v>-21095.25</v>
          </cell>
          <cell r="AF5153" t="str">
            <v>P&amp;L</v>
          </cell>
        </row>
        <row r="5154">
          <cell r="D5154" t="str">
            <v>5</v>
          </cell>
          <cell r="M5154">
            <v>-49910.52</v>
          </cell>
          <cell r="AF5154" t="str">
            <v>P&amp;L</v>
          </cell>
        </row>
        <row r="5155">
          <cell r="D5155" t="str">
            <v>5</v>
          </cell>
          <cell r="M5155">
            <v>-82156.27</v>
          </cell>
          <cell r="AF5155" t="str">
            <v>P&amp;L</v>
          </cell>
        </row>
        <row r="5156">
          <cell r="D5156" t="str">
            <v>5</v>
          </cell>
          <cell r="M5156">
            <v>-142383.54999999999</v>
          </cell>
          <cell r="AF5156" t="str">
            <v>P&amp;L</v>
          </cell>
        </row>
        <row r="5157">
          <cell r="D5157" t="str">
            <v>5</v>
          </cell>
          <cell r="M5157">
            <v>-14790.71</v>
          </cell>
          <cell r="AF5157" t="str">
            <v>P&amp;L</v>
          </cell>
        </row>
        <row r="5158">
          <cell r="D5158" t="str">
            <v>5</v>
          </cell>
          <cell r="M5158">
            <v>-42548.25</v>
          </cell>
          <cell r="AF5158" t="str">
            <v>P&amp;L</v>
          </cell>
        </row>
        <row r="5159">
          <cell r="D5159" t="str">
            <v>5</v>
          </cell>
          <cell r="M5159">
            <v>-48455.08</v>
          </cell>
          <cell r="AF5159" t="str">
            <v>P&amp;L</v>
          </cell>
        </row>
        <row r="5160">
          <cell r="D5160" t="str">
            <v>5</v>
          </cell>
          <cell r="M5160">
            <v>426128.4</v>
          </cell>
          <cell r="AF5160" t="str">
            <v>Balance sheet</v>
          </cell>
        </row>
        <row r="5161">
          <cell r="D5161" t="str">
            <v>5</v>
          </cell>
          <cell r="M5161">
            <v>28115.74</v>
          </cell>
          <cell r="AF5161" t="str">
            <v>Balance sheet</v>
          </cell>
        </row>
        <row r="5162">
          <cell r="D5162" t="str">
            <v>5</v>
          </cell>
          <cell r="M5162">
            <v>-24448.47</v>
          </cell>
          <cell r="AF5162" t="str">
            <v>P&amp;L</v>
          </cell>
        </row>
        <row r="5163">
          <cell r="D5163" t="str">
            <v>5</v>
          </cell>
          <cell r="M5163">
            <v>-3667.27</v>
          </cell>
          <cell r="AF5163" t="str">
            <v>P&amp;L</v>
          </cell>
        </row>
        <row r="5164">
          <cell r="D5164" t="str">
            <v>12</v>
          </cell>
          <cell r="M5164">
            <v>4500</v>
          </cell>
          <cell r="AF5164" t="str">
            <v>P&amp;L</v>
          </cell>
        </row>
        <row r="5165">
          <cell r="D5165" t="str">
            <v>12</v>
          </cell>
          <cell r="M5165">
            <v>420.71</v>
          </cell>
          <cell r="AF5165" t="str">
            <v>P&amp;L</v>
          </cell>
        </row>
        <row r="5166">
          <cell r="D5166" t="str">
            <v>5</v>
          </cell>
          <cell r="M5166">
            <v>22605.24</v>
          </cell>
          <cell r="AF5166" t="str">
            <v>Balance sheet</v>
          </cell>
        </row>
        <row r="5167">
          <cell r="D5167" t="str">
            <v>5</v>
          </cell>
          <cell r="M5167">
            <v>69057.94</v>
          </cell>
          <cell r="AF5167" t="str">
            <v>Balance sheet</v>
          </cell>
        </row>
        <row r="5168">
          <cell r="D5168" t="str">
            <v>12</v>
          </cell>
          <cell r="M5168">
            <v>4937.2299999999996</v>
          </cell>
          <cell r="AF5168" t="str">
            <v>P&amp;L</v>
          </cell>
        </row>
        <row r="5169">
          <cell r="D5169" t="str">
            <v>12</v>
          </cell>
          <cell r="M5169">
            <v>2128.77</v>
          </cell>
          <cell r="AF5169" t="str">
            <v>P&amp;L</v>
          </cell>
        </row>
        <row r="5170">
          <cell r="D5170" t="str">
            <v>5</v>
          </cell>
          <cell r="M5170">
            <v>5184</v>
          </cell>
          <cell r="AF5170" t="str">
            <v>Balance sheet</v>
          </cell>
        </row>
        <row r="5171">
          <cell r="D5171" t="str">
            <v>12</v>
          </cell>
          <cell r="M5171">
            <v>6306</v>
          </cell>
          <cell r="AF5171" t="str">
            <v>P&amp;L</v>
          </cell>
        </row>
        <row r="5172">
          <cell r="D5172" t="str">
            <v>5</v>
          </cell>
          <cell r="M5172">
            <v>5184</v>
          </cell>
          <cell r="AF5172" t="str">
            <v>Balance sheet</v>
          </cell>
        </row>
        <row r="5173">
          <cell r="D5173" t="str">
            <v>12</v>
          </cell>
          <cell r="M5173">
            <v>5760</v>
          </cell>
          <cell r="AF5173" t="str">
            <v>P&amp;L</v>
          </cell>
        </row>
        <row r="5174">
          <cell r="D5174" t="str">
            <v>5</v>
          </cell>
          <cell r="M5174">
            <v>8520</v>
          </cell>
          <cell r="AF5174" t="str">
            <v>Balance sheet</v>
          </cell>
        </row>
        <row r="5175">
          <cell r="D5175" t="str">
            <v>12</v>
          </cell>
          <cell r="M5175">
            <v>-3000</v>
          </cell>
          <cell r="AF5175" t="str">
            <v>P&amp;L</v>
          </cell>
        </row>
        <row r="5176">
          <cell r="D5176" t="str">
            <v>5</v>
          </cell>
          <cell r="M5176">
            <v>-22833.93</v>
          </cell>
          <cell r="AF5176" t="str">
            <v>Balance sheet</v>
          </cell>
        </row>
        <row r="5177">
          <cell r="D5177" t="str">
            <v>2</v>
          </cell>
          <cell r="M5177">
            <v>3173.4</v>
          </cell>
          <cell r="AF5177" t="str">
            <v>P&amp;L</v>
          </cell>
        </row>
        <row r="5178">
          <cell r="D5178" t="str">
            <v>2</v>
          </cell>
          <cell r="M5178">
            <v>664.91</v>
          </cell>
          <cell r="AF5178" t="str">
            <v>P&amp;L</v>
          </cell>
        </row>
        <row r="5179">
          <cell r="D5179" t="str">
            <v>5</v>
          </cell>
          <cell r="M5179">
            <v>115738.16</v>
          </cell>
          <cell r="AF5179" t="str">
            <v>Balance sheet</v>
          </cell>
        </row>
        <row r="5180">
          <cell r="D5180" t="str">
            <v>5</v>
          </cell>
          <cell r="M5180">
            <v>-69756.600000000006</v>
          </cell>
          <cell r="AF5180" t="str">
            <v>Balance sheet</v>
          </cell>
        </row>
        <row r="5181">
          <cell r="D5181" t="str">
            <v>5</v>
          </cell>
          <cell r="M5181">
            <v>9843.5</v>
          </cell>
          <cell r="AF5181" t="str">
            <v>P&amp;L</v>
          </cell>
        </row>
        <row r="5182">
          <cell r="D5182" t="str">
            <v>5</v>
          </cell>
          <cell r="M5182">
            <v>9250.5</v>
          </cell>
          <cell r="AF5182" t="str">
            <v>P&amp;L</v>
          </cell>
        </row>
        <row r="5183">
          <cell r="D5183" t="str">
            <v>5</v>
          </cell>
          <cell r="M5183">
            <v>-19094</v>
          </cell>
          <cell r="AF5183" t="str">
            <v>Balance sheet</v>
          </cell>
        </row>
        <row r="5184">
          <cell r="D5184" t="str">
            <v>5</v>
          </cell>
          <cell r="M5184">
            <v>1426.85</v>
          </cell>
          <cell r="AF5184" t="str">
            <v>P&amp;L</v>
          </cell>
        </row>
        <row r="5185">
          <cell r="D5185" t="str">
            <v>5</v>
          </cell>
          <cell r="M5185">
            <v>842.22</v>
          </cell>
          <cell r="AF5185" t="str">
            <v>P&amp;L</v>
          </cell>
        </row>
        <row r="5186">
          <cell r="D5186" t="str">
            <v>5</v>
          </cell>
          <cell r="M5186">
            <v>2654.96</v>
          </cell>
          <cell r="AF5186" t="str">
            <v>P&amp;L</v>
          </cell>
        </row>
        <row r="5187">
          <cell r="D5187" t="str">
            <v>5</v>
          </cell>
          <cell r="M5187">
            <v>1019.18</v>
          </cell>
          <cell r="AF5187" t="str">
            <v>P&amp;L</v>
          </cell>
        </row>
        <row r="5188">
          <cell r="D5188" t="str">
            <v>5</v>
          </cell>
          <cell r="M5188">
            <v>848.95</v>
          </cell>
          <cell r="AF5188" t="str">
            <v>P&amp;L</v>
          </cell>
        </row>
        <row r="5189">
          <cell r="D5189" t="str">
            <v>5</v>
          </cell>
          <cell r="M5189">
            <v>411.07</v>
          </cell>
          <cell r="AF5189" t="str">
            <v>P&amp;L</v>
          </cell>
        </row>
        <row r="5190">
          <cell r="D5190" t="str">
            <v>5</v>
          </cell>
          <cell r="M5190">
            <v>2360.66</v>
          </cell>
          <cell r="AF5190" t="str">
            <v>P&amp;L</v>
          </cell>
        </row>
        <row r="5191">
          <cell r="D5191" t="str">
            <v>5</v>
          </cell>
          <cell r="M5191">
            <v>-9563.89</v>
          </cell>
          <cell r="AF5191" t="str">
            <v>Balance sheet</v>
          </cell>
        </row>
        <row r="5192">
          <cell r="D5192" t="str">
            <v>5</v>
          </cell>
          <cell r="M5192">
            <v>-2970</v>
          </cell>
          <cell r="AF5192" t="str">
            <v>P&amp;L</v>
          </cell>
        </row>
        <row r="5193">
          <cell r="D5193" t="str">
            <v>5</v>
          </cell>
          <cell r="M5193">
            <v>2970</v>
          </cell>
          <cell r="AF5193" t="str">
            <v>Balance sheet</v>
          </cell>
        </row>
        <row r="5194">
          <cell r="D5194" t="str">
            <v>5</v>
          </cell>
          <cell r="M5194">
            <v>151515</v>
          </cell>
          <cell r="AF5194" t="str">
            <v>P&amp;L</v>
          </cell>
        </row>
        <row r="5195">
          <cell r="D5195" t="str">
            <v>5</v>
          </cell>
          <cell r="M5195">
            <v>-151515</v>
          </cell>
          <cell r="AF5195" t="str">
            <v>Balance sheet</v>
          </cell>
        </row>
        <row r="5196">
          <cell r="D5196" t="str">
            <v>5</v>
          </cell>
          <cell r="M5196">
            <v>10368</v>
          </cell>
          <cell r="AF5196" t="str">
            <v>Balance sheet</v>
          </cell>
        </row>
        <row r="5197">
          <cell r="D5197" t="str">
            <v>2</v>
          </cell>
          <cell r="M5197">
            <v>1187.3599999999999</v>
          </cell>
          <cell r="AF5197" t="str">
            <v>P&amp;L</v>
          </cell>
        </row>
        <row r="5198">
          <cell r="D5198" t="str">
            <v>5</v>
          </cell>
          <cell r="M5198">
            <v>-12960</v>
          </cell>
          <cell r="AF5198" t="str">
            <v>Balance sheet</v>
          </cell>
        </row>
        <row r="5199">
          <cell r="D5199" t="str">
            <v>5</v>
          </cell>
          <cell r="M5199">
            <v>8520</v>
          </cell>
          <cell r="AF5199" t="str">
            <v>Balance sheet</v>
          </cell>
        </row>
        <row r="5200">
          <cell r="D5200" t="str">
            <v>2</v>
          </cell>
          <cell r="M5200">
            <v>-1940.15</v>
          </cell>
          <cell r="AF5200" t="str">
            <v>P&amp;L</v>
          </cell>
        </row>
        <row r="5201">
          <cell r="D5201" t="str">
            <v>5</v>
          </cell>
          <cell r="M5201">
            <v>-10650</v>
          </cell>
          <cell r="AF5201" t="str">
            <v>Balance sheet</v>
          </cell>
        </row>
        <row r="5202">
          <cell r="D5202" t="str">
            <v>5</v>
          </cell>
          <cell r="M5202">
            <v>20000</v>
          </cell>
          <cell r="AF5202" t="str">
            <v>P&amp;L</v>
          </cell>
        </row>
        <row r="5203">
          <cell r="D5203" t="str">
            <v>5</v>
          </cell>
          <cell r="M5203">
            <v>-20000</v>
          </cell>
          <cell r="AF5203" t="str">
            <v>Balance sheet</v>
          </cell>
        </row>
        <row r="5204">
          <cell r="D5204" t="str">
            <v>5</v>
          </cell>
          <cell r="M5204">
            <v>18750</v>
          </cell>
          <cell r="AF5204" t="str">
            <v>P&amp;L</v>
          </cell>
        </row>
        <row r="5205">
          <cell r="D5205" t="str">
            <v>5</v>
          </cell>
          <cell r="M5205">
            <v>6250</v>
          </cell>
          <cell r="AF5205" t="str">
            <v>P&amp;L</v>
          </cell>
        </row>
        <row r="5206">
          <cell r="D5206" t="str">
            <v>5</v>
          </cell>
          <cell r="M5206">
            <v>-25000</v>
          </cell>
          <cell r="AF5206" t="str">
            <v>Balance sheet</v>
          </cell>
        </row>
        <row r="5207">
          <cell r="D5207" t="str">
            <v>5</v>
          </cell>
          <cell r="M5207">
            <v>22.01</v>
          </cell>
          <cell r="AF5207" t="str">
            <v>P&amp;L</v>
          </cell>
        </row>
        <row r="5208">
          <cell r="D5208" t="str">
            <v>5</v>
          </cell>
          <cell r="M5208">
            <v>17.809999999999999</v>
          </cell>
          <cell r="AF5208" t="str">
            <v>P&amp;L</v>
          </cell>
        </row>
        <row r="5209">
          <cell r="D5209" t="str">
            <v>5</v>
          </cell>
          <cell r="M5209">
            <v>-39.82</v>
          </cell>
          <cell r="AF5209" t="str">
            <v>Balance sheet</v>
          </cell>
        </row>
        <row r="5210">
          <cell r="D5210" t="str">
            <v>5</v>
          </cell>
          <cell r="M5210">
            <v>21.98</v>
          </cell>
          <cell r="AF5210" t="str">
            <v>P&amp;L</v>
          </cell>
        </row>
        <row r="5211">
          <cell r="D5211" t="str">
            <v>5</v>
          </cell>
          <cell r="M5211">
            <v>17.899999999999999</v>
          </cell>
          <cell r="AF5211" t="str">
            <v>P&amp;L</v>
          </cell>
        </row>
        <row r="5212">
          <cell r="D5212" t="str">
            <v>5</v>
          </cell>
          <cell r="M5212">
            <v>-39.880000000000003</v>
          </cell>
          <cell r="AF5212" t="str">
            <v>Balance sheet</v>
          </cell>
        </row>
        <row r="5213">
          <cell r="D5213" t="str">
            <v>5</v>
          </cell>
          <cell r="M5213">
            <v>21.98</v>
          </cell>
          <cell r="AF5213" t="str">
            <v>P&amp;L</v>
          </cell>
        </row>
        <row r="5214">
          <cell r="D5214" t="str">
            <v>5</v>
          </cell>
          <cell r="M5214">
            <v>21.98</v>
          </cell>
          <cell r="AF5214" t="str">
            <v>P&amp;L</v>
          </cell>
        </row>
        <row r="5215">
          <cell r="D5215" t="str">
            <v>5</v>
          </cell>
          <cell r="M5215">
            <v>-43.96</v>
          </cell>
          <cell r="AF5215" t="str">
            <v>Balance sheet</v>
          </cell>
        </row>
        <row r="5216">
          <cell r="D5216" t="str">
            <v>5</v>
          </cell>
          <cell r="M5216">
            <v>61863</v>
          </cell>
          <cell r="AF5216" t="str">
            <v>Balance sheet</v>
          </cell>
        </row>
        <row r="5217">
          <cell r="D5217" t="str">
            <v>5</v>
          </cell>
          <cell r="M5217">
            <v>-61863</v>
          </cell>
          <cell r="AF5217" t="str">
            <v>Balance sheet</v>
          </cell>
        </row>
        <row r="5218">
          <cell r="D5218" t="str">
            <v>5</v>
          </cell>
          <cell r="M5218">
            <v>22.04</v>
          </cell>
          <cell r="AF5218" t="str">
            <v>P&amp;L</v>
          </cell>
        </row>
        <row r="5219">
          <cell r="D5219" t="str">
            <v>5</v>
          </cell>
          <cell r="M5219">
            <v>7.15</v>
          </cell>
          <cell r="AF5219" t="str">
            <v>P&amp;L</v>
          </cell>
        </row>
        <row r="5220">
          <cell r="D5220" t="str">
            <v>5</v>
          </cell>
          <cell r="M5220">
            <v>21.97</v>
          </cell>
          <cell r="AF5220" t="str">
            <v>P&amp;L</v>
          </cell>
        </row>
        <row r="5221">
          <cell r="D5221" t="str">
            <v>5</v>
          </cell>
          <cell r="M5221">
            <v>21.97</v>
          </cell>
          <cell r="AF5221" t="str">
            <v>P&amp;L</v>
          </cell>
        </row>
        <row r="5222">
          <cell r="D5222" t="str">
            <v>5</v>
          </cell>
          <cell r="M5222">
            <v>18.55</v>
          </cell>
          <cell r="AF5222" t="str">
            <v>P&amp;L</v>
          </cell>
        </row>
        <row r="5223">
          <cell r="D5223" t="str">
            <v>5</v>
          </cell>
          <cell r="M5223">
            <v>35</v>
          </cell>
          <cell r="AF5223" t="str">
            <v>P&amp;L</v>
          </cell>
        </row>
        <row r="5224">
          <cell r="D5224" t="str">
            <v>5</v>
          </cell>
          <cell r="M5224">
            <v>35</v>
          </cell>
          <cell r="AF5224" t="str">
            <v>P&amp;L</v>
          </cell>
        </row>
        <row r="5225">
          <cell r="D5225" t="str">
            <v>5</v>
          </cell>
          <cell r="M5225">
            <v>35</v>
          </cell>
          <cell r="AF5225" t="str">
            <v>P&amp;L</v>
          </cell>
        </row>
        <row r="5226">
          <cell r="D5226" t="str">
            <v>5</v>
          </cell>
          <cell r="M5226">
            <v>-196.68</v>
          </cell>
          <cell r="AF5226" t="str">
            <v>Balance sheet</v>
          </cell>
        </row>
        <row r="5227">
          <cell r="D5227" t="str">
            <v>5</v>
          </cell>
          <cell r="M5227">
            <v>1.01</v>
          </cell>
          <cell r="AF5227" t="str">
            <v>P&amp;L</v>
          </cell>
        </row>
        <row r="5228">
          <cell r="D5228" t="str">
            <v>5</v>
          </cell>
          <cell r="M5228">
            <v>-1.01</v>
          </cell>
          <cell r="AF5228" t="str">
            <v>Balance sheet</v>
          </cell>
        </row>
        <row r="5229">
          <cell r="D5229" t="str">
            <v>5</v>
          </cell>
          <cell r="M5229">
            <v>32.19</v>
          </cell>
          <cell r="AF5229" t="str">
            <v>P&amp;L</v>
          </cell>
        </row>
        <row r="5230">
          <cell r="D5230" t="str">
            <v>5</v>
          </cell>
          <cell r="M5230">
            <v>-32.19</v>
          </cell>
          <cell r="AF5230" t="str">
            <v>Balance sheet</v>
          </cell>
        </row>
        <row r="5231">
          <cell r="D5231" t="str">
            <v>5</v>
          </cell>
          <cell r="M5231">
            <v>0.81</v>
          </cell>
          <cell r="AF5231" t="str">
            <v>P&amp;L</v>
          </cell>
        </row>
        <row r="5232">
          <cell r="D5232" t="str">
            <v>5</v>
          </cell>
          <cell r="M5232">
            <v>-0.81</v>
          </cell>
          <cell r="AF5232" t="str">
            <v>Balance sheet</v>
          </cell>
        </row>
        <row r="5233">
          <cell r="D5233" t="str">
            <v>5</v>
          </cell>
          <cell r="M5233">
            <v>6.21</v>
          </cell>
          <cell r="AF5233" t="str">
            <v>P&amp;L</v>
          </cell>
        </row>
        <row r="5234">
          <cell r="D5234" t="str">
            <v>5</v>
          </cell>
          <cell r="M5234">
            <v>-6.21</v>
          </cell>
          <cell r="AF5234" t="str">
            <v>Balance sheet</v>
          </cell>
        </row>
        <row r="5235">
          <cell r="D5235" t="str">
            <v>5</v>
          </cell>
          <cell r="M5235">
            <v>8631.41</v>
          </cell>
          <cell r="AF5235" t="str">
            <v>Balance sheet</v>
          </cell>
        </row>
        <row r="5236">
          <cell r="D5236" t="str">
            <v>5</v>
          </cell>
          <cell r="M5236">
            <v>-8631.41</v>
          </cell>
          <cell r="AF5236" t="str">
            <v>Balance sheet</v>
          </cell>
        </row>
        <row r="5237">
          <cell r="D5237" t="str">
            <v>5</v>
          </cell>
          <cell r="M5237">
            <v>13.31</v>
          </cell>
          <cell r="AF5237" t="str">
            <v>P&amp;L</v>
          </cell>
        </row>
        <row r="5238">
          <cell r="D5238" t="str">
            <v>5</v>
          </cell>
          <cell r="M5238">
            <v>25.86</v>
          </cell>
          <cell r="AF5238" t="str">
            <v>P&amp;L</v>
          </cell>
        </row>
        <row r="5239">
          <cell r="D5239" t="str">
            <v>5</v>
          </cell>
          <cell r="M5239">
            <v>0.44</v>
          </cell>
          <cell r="AF5239" t="str">
            <v>P&amp;L</v>
          </cell>
        </row>
        <row r="5240">
          <cell r="D5240" t="str">
            <v>5</v>
          </cell>
          <cell r="M5240">
            <v>14.78</v>
          </cell>
          <cell r="AF5240" t="str">
            <v>P&amp;L</v>
          </cell>
        </row>
        <row r="5241">
          <cell r="D5241" t="str">
            <v>5</v>
          </cell>
          <cell r="M5241">
            <v>-54.39</v>
          </cell>
          <cell r="AF5241" t="str">
            <v>Balance sheet</v>
          </cell>
        </row>
        <row r="5242">
          <cell r="D5242" t="str">
            <v>5</v>
          </cell>
          <cell r="M5242">
            <v>35472.129999999997</v>
          </cell>
          <cell r="AF5242" t="str">
            <v>Balance sheet</v>
          </cell>
        </row>
        <row r="5243">
          <cell r="D5243" t="str">
            <v>5</v>
          </cell>
          <cell r="M5243">
            <v>-35472.129999999997</v>
          </cell>
          <cell r="AF5243" t="str">
            <v>Balance sheet</v>
          </cell>
        </row>
        <row r="5244">
          <cell r="D5244" t="str">
            <v>5</v>
          </cell>
          <cell r="M5244">
            <v>0.3</v>
          </cell>
          <cell r="AF5244" t="str">
            <v>P&amp;L</v>
          </cell>
        </row>
        <row r="5245">
          <cell r="D5245" t="str">
            <v>5</v>
          </cell>
          <cell r="M5245">
            <v>-0.3</v>
          </cell>
          <cell r="AF5245" t="str">
            <v>Balance sheet</v>
          </cell>
        </row>
        <row r="5246">
          <cell r="D5246" t="str">
            <v>5</v>
          </cell>
          <cell r="M5246">
            <v>1070.5899999999999</v>
          </cell>
          <cell r="AF5246" t="str">
            <v>P&amp;L</v>
          </cell>
        </row>
        <row r="5247">
          <cell r="D5247" t="str">
            <v>5</v>
          </cell>
          <cell r="M5247">
            <v>-1070.5899999999999</v>
          </cell>
          <cell r="AF5247" t="str">
            <v>Balance sheet</v>
          </cell>
        </row>
        <row r="5248">
          <cell r="D5248" t="str">
            <v>5</v>
          </cell>
          <cell r="M5248">
            <v>27.63</v>
          </cell>
          <cell r="AF5248" t="str">
            <v>P&amp;L</v>
          </cell>
        </row>
        <row r="5249">
          <cell r="D5249" t="str">
            <v>5</v>
          </cell>
          <cell r="M5249">
            <v>-27.63</v>
          </cell>
          <cell r="AF5249" t="str">
            <v>Balance sheet</v>
          </cell>
        </row>
        <row r="5250">
          <cell r="D5250" t="str">
            <v>5</v>
          </cell>
          <cell r="M5250">
            <v>7.33</v>
          </cell>
          <cell r="AF5250" t="str">
            <v>P&amp;L</v>
          </cell>
        </row>
        <row r="5251">
          <cell r="D5251" t="str">
            <v>5</v>
          </cell>
          <cell r="M5251">
            <v>-7.33</v>
          </cell>
          <cell r="AF5251" t="str">
            <v>Balance sheet</v>
          </cell>
        </row>
        <row r="5252">
          <cell r="D5252" t="str">
            <v>5</v>
          </cell>
          <cell r="M5252">
            <v>72.680000000000007</v>
          </cell>
          <cell r="AF5252" t="str">
            <v>P&amp;L</v>
          </cell>
        </row>
        <row r="5253">
          <cell r="D5253" t="str">
            <v>5</v>
          </cell>
          <cell r="M5253">
            <v>-72.680000000000007</v>
          </cell>
          <cell r="AF5253" t="str">
            <v>Balance sheet</v>
          </cell>
        </row>
        <row r="5254">
          <cell r="D5254" t="str">
            <v>5</v>
          </cell>
          <cell r="M5254">
            <v>333.33</v>
          </cell>
          <cell r="AF5254" t="str">
            <v>P&amp;L</v>
          </cell>
        </row>
        <row r="5255">
          <cell r="D5255" t="str">
            <v>5</v>
          </cell>
          <cell r="M5255">
            <v>1021.76</v>
          </cell>
          <cell r="AF5255" t="str">
            <v>P&amp;L</v>
          </cell>
        </row>
        <row r="5256">
          <cell r="D5256" t="str">
            <v>2</v>
          </cell>
          <cell r="M5256">
            <v>-41823.31</v>
          </cell>
          <cell r="AF5256" t="str">
            <v>P&amp;L</v>
          </cell>
        </row>
        <row r="5257">
          <cell r="D5257" t="str">
            <v>5</v>
          </cell>
          <cell r="M5257">
            <v>-3188.81</v>
          </cell>
          <cell r="AF5257" t="str">
            <v>Balance sheet</v>
          </cell>
        </row>
        <row r="5258">
          <cell r="D5258" t="str">
            <v>5</v>
          </cell>
          <cell r="M5258">
            <v>23.85</v>
          </cell>
          <cell r="AF5258" t="str">
            <v>P&amp;L</v>
          </cell>
        </row>
        <row r="5259">
          <cell r="D5259" t="str">
            <v>5</v>
          </cell>
          <cell r="M5259">
            <v>-23.85</v>
          </cell>
          <cell r="AF5259" t="str">
            <v>Balance sheet</v>
          </cell>
        </row>
        <row r="5260">
          <cell r="D5260" t="str">
            <v>5</v>
          </cell>
          <cell r="M5260">
            <v>185.68</v>
          </cell>
          <cell r="AF5260" t="str">
            <v>P&amp;L</v>
          </cell>
        </row>
        <row r="5261">
          <cell r="D5261" t="str">
            <v>5</v>
          </cell>
          <cell r="M5261">
            <v>-185.68</v>
          </cell>
          <cell r="AF5261" t="str">
            <v>Balance sheet</v>
          </cell>
        </row>
        <row r="5262">
          <cell r="D5262" t="str">
            <v>5</v>
          </cell>
          <cell r="M5262">
            <v>6.59</v>
          </cell>
          <cell r="AF5262" t="str">
            <v>P&amp;L</v>
          </cell>
        </row>
        <row r="5263">
          <cell r="D5263" t="str">
            <v>5</v>
          </cell>
          <cell r="M5263">
            <v>111.74</v>
          </cell>
          <cell r="AF5263" t="str">
            <v>P&amp;L</v>
          </cell>
        </row>
        <row r="5264">
          <cell r="D5264" t="str">
            <v>5</v>
          </cell>
          <cell r="M5264">
            <v>20.7</v>
          </cell>
          <cell r="AF5264" t="str">
            <v>P&amp;L</v>
          </cell>
        </row>
        <row r="5265">
          <cell r="D5265" t="str">
            <v>5</v>
          </cell>
          <cell r="M5265">
            <v>266.5</v>
          </cell>
          <cell r="AF5265" t="str">
            <v>P&amp;L</v>
          </cell>
        </row>
        <row r="5266">
          <cell r="D5266" t="str">
            <v>5</v>
          </cell>
          <cell r="M5266">
            <v>-405.53</v>
          </cell>
          <cell r="AF5266" t="str">
            <v>Balance sheet</v>
          </cell>
        </row>
        <row r="5267">
          <cell r="D5267" t="str">
            <v>5</v>
          </cell>
          <cell r="M5267">
            <v>20.079999999999998</v>
          </cell>
          <cell r="AF5267" t="str">
            <v>P&amp;L</v>
          </cell>
        </row>
        <row r="5268">
          <cell r="D5268" t="str">
            <v>5</v>
          </cell>
          <cell r="M5268">
            <v>-20.079999999999998</v>
          </cell>
          <cell r="AF5268" t="str">
            <v>Balance sheet</v>
          </cell>
        </row>
        <row r="5269">
          <cell r="D5269" t="str">
            <v>5</v>
          </cell>
          <cell r="M5269">
            <v>17.5</v>
          </cell>
          <cell r="AF5269" t="str">
            <v>P&amp;L</v>
          </cell>
        </row>
        <row r="5270">
          <cell r="D5270" t="str">
            <v>5</v>
          </cell>
          <cell r="M5270">
            <v>65.3</v>
          </cell>
          <cell r="AF5270" t="str">
            <v>P&amp;L</v>
          </cell>
        </row>
        <row r="5271">
          <cell r="D5271" t="str">
            <v>5</v>
          </cell>
          <cell r="M5271">
            <v>-82.8</v>
          </cell>
          <cell r="AF5271" t="str">
            <v>Balance sheet</v>
          </cell>
        </row>
        <row r="5272">
          <cell r="D5272" t="str">
            <v>5</v>
          </cell>
          <cell r="M5272">
            <v>1070.5999999999999</v>
          </cell>
          <cell r="AF5272" t="str">
            <v>Balance sheet</v>
          </cell>
        </row>
        <row r="5273">
          <cell r="D5273" t="str">
            <v>5</v>
          </cell>
          <cell r="M5273">
            <v>27.63</v>
          </cell>
          <cell r="AF5273" t="str">
            <v>Balance sheet</v>
          </cell>
        </row>
        <row r="5274">
          <cell r="D5274" t="str">
            <v>5</v>
          </cell>
          <cell r="M5274">
            <v>7.33</v>
          </cell>
          <cell r="AF5274" t="str">
            <v>Balance sheet</v>
          </cell>
        </row>
        <row r="5275">
          <cell r="D5275" t="str">
            <v>5</v>
          </cell>
          <cell r="M5275">
            <v>72.680000000000007</v>
          </cell>
          <cell r="AF5275" t="str">
            <v>Balance sheet</v>
          </cell>
        </row>
        <row r="5276">
          <cell r="D5276" t="str">
            <v>5</v>
          </cell>
          <cell r="M5276">
            <v>3188.81</v>
          </cell>
          <cell r="AF5276" t="str">
            <v>Balance sheet</v>
          </cell>
        </row>
        <row r="5277">
          <cell r="D5277" t="str">
            <v>5</v>
          </cell>
          <cell r="M5277">
            <v>23.85</v>
          </cell>
          <cell r="AF5277" t="str">
            <v>Balance sheet</v>
          </cell>
        </row>
        <row r="5278">
          <cell r="D5278" t="str">
            <v>5</v>
          </cell>
          <cell r="M5278">
            <v>185.68</v>
          </cell>
          <cell r="AF5278" t="str">
            <v>Balance sheet</v>
          </cell>
        </row>
        <row r="5279">
          <cell r="D5279" t="str">
            <v>5</v>
          </cell>
          <cell r="M5279">
            <v>405.53</v>
          </cell>
          <cell r="AF5279" t="str">
            <v>Balance sheet</v>
          </cell>
        </row>
        <row r="5280">
          <cell r="D5280" t="str">
            <v>5</v>
          </cell>
          <cell r="M5280">
            <v>20.079999999999998</v>
          </cell>
          <cell r="AF5280" t="str">
            <v>Balance sheet</v>
          </cell>
        </row>
        <row r="5281">
          <cell r="D5281" t="str">
            <v>5</v>
          </cell>
          <cell r="M5281">
            <v>-5002.1899999999996</v>
          </cell>
          <cell r="AF5281" t="str">
            <v>Balance sheet</v>
          </cell>
        </row>
        <row r="5282">
          <cell r="D5282" t="str">
            <v>5</v>
          </cell>
          <cell r="M5282">
            <v>23374</v>
          </cell>
          <cell r="AF5282" t="str">
            <v>P&amp;L</v>
          </cell>
        </row>
        <row r="5283">
          <cell r="D5283" t="str">
            <v>5</v>
          </cell>
          <cell r="M5283">
            <v>-23374</v>
          </cell>
          <cell r="AF5283" t="str">
            <v>Balance sheet</v>
          </cell>
        </row>
        <row r="5284">
          <cell r="D5284" t="str">
            <v>5</v>
          </cell>
          <cell r="M5284">
            <v>30864.2</v>
          </cell>
          <cell r="AF5284" t="str">
            <v>P&amp;L</v>
          </cell>
        </row>
        <row r="5285">
          <cell r="D5285" t="str">
            <v>5</v>
          </cell>
          <cell r="M5285">
            <v>-30864.2</v>
          </cell>
          <cell r="AF5285" t="str">
            <v>Balance sheet</v>
          </cell>
        </row>
        <row r="5286">
          <cell r="D5286" t="str">
            <v>5</v>
          </cell>
          <cell r="M5286">
            <v>41666.67</v>
          </cell>
          <cell r="AF5286" t="str">
            <v>P&amp;L</v>
          </cell>
        </row>
        <row r="5287">
          <cell r="D5287" t="str">
            <v>5</v>
          </cell>
          <cell r="M5287">
            <v>-41666.67</v>
          </cell>
          <cell r="AF5287" t="str">
            <v>Balance sheet</v>
          </cell>
        </row>
        <row r="5288">
          <cell r="D5288" t="str">
            <v>5</v>
          </cell>
          <cell r="M5288">
            <v>15321.56</v>
          </cell>
          <cell r="AF5288" t="str">
            <v>P&amp;L</v>
          </cell>
        </row>
        <row r="5289">
          <cell r="D5289" t="str">
            <v>5</v>
          </cell>
          <cell r="M5289">
            <v>-15321.56</v>
          </cell>
          <cell r="AF5289" t="str">
            <v>P&amp;L</v>
          </cell>
        </row>
        <row r="5290">
          <cell r="D5290" t="str">
            <v>5</v>
          </cell>
          <cell r="M5290">
            <v>15321.56</v>
          </cell>
          <cell r="AF5290" t="str">
            <v>P&amp;L</v>
          </cell>
        </row>
        <row r="5291">
          <cell r="D5291" t="str">
            <v>5</v>
          </cell>
          <cell r="M5291">
            <v>-15321.56</v>
          </cell>
          <cell r="AF5291" t="str">
            <v>P&amp;L</v>
          </cell>
        </row>
        <row r="5292">
          <cell r="D5292" t="str">
            <v>5</v>
          </cell>
          <cell r="M5292">
            <v>8000</v>
          </cell>
          <cell r="AF5292" t="str">
            <v>P&amp;L</v>
          </cell>
        </row>
        <row r="5293">
          <cell r="D5293" t="str">
            <v>5</v>
          </cell>
          <cell r="M5293">
            <v>-8000</v>
          </cell>
          <cell r="AF5293" t="str">
            <v>Balance sheet</v>
          </cell>
        </row>
        <row r="5294">
          <cell r="D5294" t="str">
            <v>5</v>
          </cell>
          <cell r="M5294">
            <v>4095</v>
          </cell>
          <cell r="AF5294" t="str">
            <v>P&amp;L</v>
          </cell>
        </row>
        <row r="5295">
          <cell r="D5295" t="str">
            <v>5</v>
          </cell>
          <cell r="M5295">
            <v>0.74</v>
          </cell>
          <cell r="AF5295" t="str">
            <v>P&amp;L</v>
          </cell>
        </row>
        <row r="5296">
          <cell r="D5296" t="str">
            <v>5</v>
          </cell>
          <cell r="M5296">
            <v>-4095.74</v>
          </cell>
          <cell r="AF5296" t="str">
            <v>Balance sheet</v>
          </cell>
        </row>
        <row r="5297">
          <cell r="D5297" t="str">
            <v>5</v>
          </cell>
          <cell r="M5297">
            <v>1455.8</v>
          </cell>
          <cell r="AF5297" t="str">
            <v>P&amp;L</v>
          </cell>
        </row>
        <row r="5298">
          <cell r="D5298" t="str">
            <v>5</v>
          </cell>
          <cell r="M5298">
            <v>1073.04</v>
          </cell>
          <cell r="AF5298" t="str">
            <v>P&amp;L</v>
          </cell>
        </row>
        <row r="5299">
          <cell r="D5299" t="str">
            <v>5</v>
          </cell>
          <cell r="M5299">
            <v>1391.82</v>
          </cell>
          <cell r="AF5299" t="str">
            <v>P&amp;L</v>
          </cell>
        </row>
        <row r="5300">
          <cell r="D5300" t="str">
            <v>5</v>
          </cell>
          <cell r="M5300">
            <v>8.4700000000000006</v>
          </cell>
          <cell r="AF5300" t="str">
            <v>P&amp;L</v>
          </cell>
        </row>
        <row r="5301">
          <cell r="D5301" t="str">
            <v>5</v>
          </cell>
          <cell r="M5301">
            <v>559.13</v>
          </cell>
          <cell r="AF5301" t="str">
            <v>P&amp;L</v>
          </cell>
        </row>
        <row r="5302">
          <cell r="D5302" t="str">
            <v>5</v>
          </cell>
          <cell r="M5302">
            <v>29.48</v>
          </cell>
          <cell r="AF5302" t="str">
            <v>P&amp;L</v>
          </cell>
        </row>
        <row r="5303">
          <cell r="D5303" t="str">
            <v>5</v>
          </cell>
          <cell r="M5303">
            <v>230.09</v>
          </cell>
          <cell r="AF5303" t="str">
            <v>P&amp;L</v>
          </cell>
        </row>
        <row r="5304">
          <cell r="D5304" t="str">
            <v>5</v>
          </cell>
          <cell r="M5304">
            <v>432.37</v>
          </cell>
          <cell r="AF5304" t="str">
            <v>P&amp;L</v>
          </cell>
        </row>
        <row r="5305">
          <cell r="D5305" t="str">
            <v>5</v>
          </cell>
          <cell r="M5305">
            <v>953.81</v>
          </cell>
          <cell r="AF5305" t="str">
            <v>P&amp;L</v>
          </cell>
        </row>
        <row r="5306">
          <cell r="D5306" t="str">
            <v>5</v>
          </cell>
          <cell r="M5306">
            <v>86.04</v>
          </cell>
          <cell r="AF5306" t="str">
            <v>P&amp;L</v>
          </cell>
        </row>
        <row r="5307">
          <cell r="D5307" t="str">
            <v>5</v>
          </cell>
          <cell r="M5307">
            <v>73.260000000000005</v>
          </cell>
          <cell r="AF5307" t="str">
            <v>P&amp;L</v>
          </cell>
        </row>
        <row r="5308">
          <cell r="D5308" t="str">
            <v>5</v>
          </cell>
          <cell r="M5308">
            <v>743.84</v>
          </cell>
          <cell r="AF5308" t="str">
            <v>P&amp;L</v>
          </cell>
        </row>
        <row r="5309">
          <cell r="D5309" t="str">
            <v>5</v>
          </cell>
          <cell r="M5309">
            <v>305</v>
          </cell>
          <cell r="AF5309" t="str">
            <v>P&amp;L</v>
          </cell>
        </row>
        <row r="5310">
          <cell r="D5310" t="str">
            <v>5</v>
          </cell>
          <cell r="M5310">
            <v>828.61</v>
          </cell>
          <cell r="AF5310" t="str">
            <v>P&amp;L</v>
          </cell>
        </row>
        <row r="5311">
          <cell r="D5311" t="str">
            <v>5</v>
          </cell>
          <cell r="M5311">
            <v>2635.17</v>
          </cell>
          <cell r="AF5311" t="str">
            <v>P&amp;L</v>
          </cell>
        </row>
        <row r="5312">
          <cell r="D5312" t="str">
            <v>2</v>
          </cell>
          <cell r="M5312">
            <v>-2896.82</v>
          </cell>
          <cell r="AF5312" t="str">
            <v>P&amp;L</v>
          </cell>
        </row>
        <row r="5313">
          <cell r="D5313" t="str">
            <v>5</v>
          </cell>
          <cell r="M5313">
            <v>2426.81</v>
          </cell>
          <cell r="AF5313" t="str">
            <v>P&amp;L</v>
          </cell>
        </row>
        <row r="5314">
          <cell r="D5314" t="str">
            <v>5</v>
          </cell>
          <cell r="M5314">
            <v>19.670000000000002</v>
          </cell>
          <cell r="AF5314" t="str">
            <v>P&amp;L</v>
          </cell>
        </row>
        <row r="5315">
          <cell r="D5315" t="str">
            <v>5</v>
          </cell>
          <cell r="M5315">
            <v>273.19</v>
          </cell>
          <cell r="AF5315" t="str">
            <v>P&amp;L</v>
          </cell>
        </row>
        <row r="5316">
          <cell r="D5316" t="str">
            <v>5</v>
          </cell>
          <cell r="M5316">
            <v>986.9</v>
          </cell>
          <cell r="AF5316" t="str">
            <v>P&amp;L</v>
          </cell>
        </row>
        <row r="5317">
          <cell r="D5317" t="str">
            <v>5</v>
          </cell>
          <cell r="M5317">
            <v>986.91</v>
          </cell>
          <cell r="AF5317" t="str">
            <v>P&amp;L</v>
          </cell>
        </row>
        <row r="5318">
          <cell r="D5318" t="str">
            <v>5</v>
          </cell>
          <cell r="M5318">
            <v>46.06</v>
          </cell>
          <cell r="AF5318" t="str">
            <v>P&amp;L</v>
          </cell>
        </row>
        <row r="5319">
          <cell r="D5319" t="str">
            <v>5</v>
          </cell>
          <cell r="M5319">
            <v>1102.08</v>
          </cell>
          <cell r="AF5319" t="str">
            <v>P&amp;L</v>
          </cell>
        </row>
        <row r="5320">
          <cell r="D5320" t="str">
            <v>5</v>
          </cell>
          <cell r="M5320">
            <v>505.78</v>
          </cell>
          <cell r="AF5320" t="str">
            <v>P&amp;L</v>
          </cell>
        </row>
        <row r="5321">
          <cell r="D5321" t="str">
            <v>5</v>
          </cell>
          <cell r="M5321">
            <v>7801.7</v>
          </cell>
          <cell r="AF5321" t="str">
            <v>P&amp;L</v>
          </cell>
        </row>
        <row r="5322">
          <cell r="D5322" t="str">
            <v>5</v>
          </cell>
          <cell r="M5322">
            <v>467.56</v>
          </cell>
          <cell r="AF5322" t="str">
            <v>P&amp;L</v>
          </cell>
        </row>
        <row r="5323">
          <cell r="D5323" t="str">
            <v>5</v>
          </cell>
          <cell r="M5323">
            <v>3.12</v>
          </cell>
          <cell r="AF5323" t="str">
            <v>P&amp;L</v>
          </cell>
        </row>
        <row r="5324">
          <cell r="D5324" t="str">
            <v>5</v>
          </cell>
          <cell r="M5324">
            <v>126.36</v>
          </cell>
          <cell r="AF5324" t="str">
            <v>P&amp;L</v>
          </cell>
        </row>
        <row r="5325">
          <cell r="D5325" t="str">
            <v>5</v>
          </cell>
          <cell r="M5325">
            <v>-84.93</v>
          </cell>
          <cell r="AF5325" t="str">
            <v>P&amp;L</v>
          </cell>
        </row>
        <row r="5326">
          <cell r="D5326" t="str">
            <v>5</v>
          </cell>
          <cell r="M5326">
            <v>-25470.49</v>
          </cell>
          <cell r="AF5326" t="str">
            <v>Balance sheet</v>
          </cell>
        </row>
        <row r="5327">
          <cell r="D5327" t="str">
            <v>5</v>
          </cell>
          <cell r="M5327">
            <v>28115.74</v>
          </cell>
          <cell r="AF5327" t="str">
            <v>P&amp;L</v>
          </cell>
        </row>
        <row r="5328">
          <cell r="D5328" t="str">
            <v>5</v>
          </cell>
          <cell r="M5328">
            <v>34008.51</v>
          </cell>
          <cell r="AF5328" t="str">
            <v>P&amp;L</v>
          </cell>
        </row>
        <row r="5329">
          <cell r="D5329" t="str">
            <v>5</v>
          </cell>
          <cell r="M5329">
            <v>1444.94</v>
          </cell>
          <cell r="AF5329" t="str">
            <v>P&amp;L</v>
          </cell>
        </row>
        <row r="5330">
          <cell r="D5330" t="str">
            <v>5</v>
          </cell>
          <cell r="M5330">
            <v>824.17</v>
          </cell>
          <cell r="AF5330" t="str">
            <v>P&amp;L</v>
          </cell>
        </row>
        <row r="5331">
          <cell r="D5331" t="str">
            <v>5</v>
          </cell>
          <cell r="M5331">
            <v>699.06</v>
          </cell>
          <cell r="AF5331" t="str">
            <v>P&amp;L</v>
          </cell>
        </row>
        <row r="5332">
          <cell r="D5332" t="str">
            <v>5</v>
          </cell>
          <cell r="M5332">
            <v>-65092.42</v>
          </cell>
          <cell r="AF5332" t="str">
            <v>Balance sheet</v>
          </cell>
        </row>
        <row r="5333">
          <cell r="D5333" t="str">
            <v>5</v>
          </cell>
          <cell r="M5333">
            <v>21388.7</v>
          </cell>
          <cell r="AF5333" t="str">
            <v>Balance sheet</v>
          </cell>
        </row>
        <row r="5334">
          <cell r="D5334" t="str">
            <v>5</v>
          </cell>
          <cell r="M5334">
            <v>-21388.7</v>
          </cell>
          <cell r="AF5334" t="str">
            <v>P&amp;L</v>
          </cell>
        </row>
        <row r="5335">
          <cell r="D5335" t="str">
            <v>5</v>
          </cell>
          <cell r="M5335">
            <v>1166.6600000000001</v>
          </cell>
          <cell r="AF5335" t="str">
            <v>P&amp;L</v>
          </cell>
        </row>
        <row r="5336">
          <cell r="D5336" t="str">
            <v>5</v>
          </cell>
          <cell r="M5336">
            <v>-1166.6600000000001</v>
          </cell>
          <cell r="AF5336" t="str">
            <v>Balance sheet</v>
          </cell>
        </row>
        <row r="5337">
          <cell r="D5337" t="str">
            <v>5</v>
          </cell>
          <cell r="M5337">
            <v>3462.36</v>
          </cell>
          <cell r="AF5337" t="str">
            <v>P&amp;L</v>
          </cell>
        </row>
        <row r="5338">
          <cell r="D5338" t="str">
            <v>5</v>
          </cell>
          <cell r="M5338">
            <v>-3462.36</v>
          </cell>
          <cell r="AF5338" t="str">
            <v>Balance sheet</v>
          </cell>
        </row>
        <row r="5339">
          <cell r="D5339" t="str">
            <v>5</v>
          </cell>
          <cell r="M5339">
            <v>10137.66</v>
          </cell>
          <cell r="AF5339" t="str">
            <v>Balance sheet</v>
          </cell>
        </row>
        <row r="5340">
          <cell r="D5340" t="str">
            <v>5</v>
          </cell>
          <cell r="M5340">
            <v>-10137.66</v>
          </cell>
          <cell r="AF5340" t="str">
            <v>P&amp;L</v>
          </cell>
        </row>
        <row r="5341">
          <cell r="D5341" t="str">
            <v>5</v>
          </cell>
          <cell r="M5341">
            <v>7414.31</v>
          </cell>
          <cell r="AF5341" t="str">
            <v>P&amp;L</v>
          </cell>
        </row>
        <row r="5342">
          <cell r="D5342" t="str">
            <v>5</v>
          </cell>
          <cell r="M5342">
            <v>-7414.31</v>
          </cell>
          <cell r="AF5342" t="str">
            <v>P&amp;L</v>
          </cell>
        </row>
        <row r="5343">
          <cell r="D5343" t="str">
            <v>5</v>
          </cell>
          <cell r="M5343">
            <v>4781.96</v>
          </cell>
          <cell r="AF5343" t="str">
            <v>P&amp;L</v>
          </cell>
        </row>
        <row r="5344">
          <cell r="D5344" t="str">
            <v>5</v>
          </cell>
          <cell r="M5344">
            <v>-4781.96</v>
          </cell>
          <cell r="AF5344" t="str">
            <v>P&amp;L</v>
          </cell>
        </row>
        <row r="5345">
          <cell r="D5345" t="str">
            <v>5</v>
          </cell>
          <cell r="M5345">
            <v>30374.46</v>
          </cell>
          <cell r="AF5345" t="str">
            <v>P&amp;L</v>
          </cell>
        </row>
        <row r="5346">
          <cell r="D5346" t="str">
            <v>5</v>
          </cell>
          <cell r="M5346">
            <v>-30374.46</v>
          </cell>
          <cell r="AF5346" t="str">
            <v>P&amp;L</v>
          </cell>
        </row>
        <row r="5347">
          <cell r="D5347" t="str">
            <v>5</v>
          </cell>
          <cell r="M5347">
            <v>1426.85</v>
          </cell>
          <cell r="AF5347" t="str">
            <v>P&amp;L</v>
          </cell>
        </row>
        <row r="5348">
          <cell r="D5348" t="str">
            <v>5</v>
          </cell>
          <cell r="M5348">
            <v>842.22</v>
          </cell>
          <cell r="AF5348" t="str">
            <v>P&amp;L</v>
          </cell>
        </row>
        <row r="5349">
          <cell r="D5349" t="str">
            <v>5</v>
          </cell>
          <cell r="M5349">
            <v>2654.96</v>
          </cell>
          <cell r="AF5349" t="str">
            <v>P&amp;L</v>
          </cell>
        </row>
        <row r="5350">
          <cell r="D5350" t="str">
            <v>5</v>
          </cell>
          <cell r="M5350">
            <v>411.07</v>
          </cell>
          <cell r="AF5350" t="str">
            <v>P&amp;L</v>
          </cell>
        </row>
        <row r="5351">
          <cell r="D5351" t="str">
            <v>5</v>
          </cell>
          <cell r="M5351">
            <v>-1426.85</v>
          </cell>
          <cell r="AF5351" t="str">
            <v>P&amp;L</v>
          </cell>
        </row>
        <row r="5352">
          <cell r="D5352" t="str">
            <v>5</v>
          </cell>
          <cell r="M5352">
            <v>-842.22</v>
          </cell>
          <cell r="AF5352" t="str">
            <v>P&amp;L</v>
          </cell>
        </row>
        <row r="5353">
          <cell r="D5353" t="str">
            <v>5</v>
          </cell>
          <cell r="M5353">
            <v>-2654.96</v>
          </cell>
          <cell r="AF5353" t="str">
            <v>P&amp;L</v>
          </cell>
        </row>
        <row r="5354">
          <cell r="D5354" t="str">
            <v>5</v>
          </cell>
          <cell r="M5354">
            <v>-411.07</v>
          </cell>
          <cell r="AF5354" t="str">
            <v>P&amp;L</v>
          </cell>
        </row>
        <row r="5355">
          <cell r="D5355" t="str">
            <v>5</v>
          </cell>
          <cell r="M5355">
            <v>2126.4</v>
          </cell>
          <cell r="AF5355" t="str">
            <v>P&amp;L</v>
          </cell>
        </row>
        <row r="5356">
          <cell r="D5356" t="str">
            <v>5</v>
          </cell>
          <cell r="M5356">
            <v>-2126.4</v>
          </cell>
          <cell r="AF5356" t="str">
            <v>P&amp;L</v>
          </cell>
        </row>
        <row r="5357">
          <cell r="D5357" t="str">
            <v>3</v>
          </cell>
          <cell r="M5357">
            <v>500</v>
          </cell>
          <cell r="AF5357" t="str">
            <v>P&amp;L</v>
          </cell>
        </row>
        <row r="5358">
          <cell r="D5358" t="str">
            <v>3</v>
          </cell>
          <cell r="M5358">
            <v>1189.5899999999999</v>
          </cell>
          <cell r="AF5358" t="str">
            <v>P&amp;L</v>
          </cell>
        </row>
        <row r="5359">
          <cell r="D5359" t="str">
            <v>3</v>
          </cell>
          <cell r="M5359">
            <v>26.42</v>
          </cell>
          <cell r="AF5359" t="str">
            <v>P&amp;L</v>
          </cell>
        </row>
        <row r="5360">
          <cell r="D5360" t="str">
            <v>3</v>
          </cell>
          <cell r="M5360">
            <v>1214.55</v>
          </cell>
          <cell r="AF5360" t="str">
            <v>P&amp;L</v>
          </cell>
        </row>
        <row r="5361">
          <cell r="D5361" t="str">
            <v>3</v>
          </cell>
          <cell r="M5361">
            <v>11.06</v>
          </cell>
          <cell r="AF5361" t="str">
            <v>P&amp;L</v>
          </cell>
        </row>
        <row r="5362">
          <cell r="D5362" t="str">
            <v>3</v>
          </cell>
          <cell r="M5362">
            <v>7.75</v>
          </cell>
          <cell r="AF5362" t="str">
            <v>P&amp;L</v>
          </cell>
        </row>
        <row r="5363">
          <cell r="D5363" t="str">
            <v>4</v>
          </cell>
          <cell r="M5363">
            <v>904.02</v>
          </cell>
          <cell r="AF5363" t="str">
            <v>P&amp;L</v>
          </cell>
        </row>
        <row r="5364">
          <cell r="D5364" t="str">
            <v>4</v>
          </cell>
          <cell r="M5364">
            <v>597.98</v>
          </cell>
          <cell r="AF5364" t="str">
            <v>P&amp;L</v>
          </cell>
        </row>
        <row r="5365">
          <cell r="D5365" t="str">
            <v>4</v>
          </cell>
          <cell r="M5365">
            <v>943.81</v>
          </cell>
          <cell r="AF5365" t="str">
            <v>P&amp;L</v>
          </cell>
        </row>
        <row r="5366">
          <cell r="D5366" t="str">
            <v>4</v>
          </cell>
          <cell r="M5366">
            <v>6250</v>
          </cell>
          <cell r="AF5366" t="str">
            <v>P&amp;L</v>
          </cell>
        </row>
        <row r="5367">
          <cell r="D5367" t="str">
            <v>5</v>
          </cell>
          <cell r="M5367">
            <v>7928.69</v>
          </cell>
          <cell r="AF5367" t="str">
            <v>P&amp;L</v>
          </cell>
        </row>
        <row r="5368">
          <cell r="D5368" t="str">
            <v>5</v>
          </cell>
          <cell r="M5368">
            <v>11347.33</v>
          </cell>
          <cell r="AF5368" t="str">
            <v>P&amp;L</v>
          </cell>
        </row>
        <row r="5369">
          <cell r="D5369" t="str">
            <v>5</v>
          </cell>
          <cell r="M5369">
            <v>-7928.69</v>
          </cell>
          <cell r="AF5369" t="str">
            <v>P&amp;L</v>
          </cell>
        </row>
        <row r="5370">
          <cell r="D5370" t="str">
            <v>5</v>
          </cell>
          <cell r="M5370">
            <v>-11347.33</v>
          </cell>
          <cell r="AF5370" t="str">
            <v>P&amp;L</v>
          </cell>
        </row>
        <row r="5371">
          <cell r="D5371" t="str">
            <v>4</v>
          </cell>
          <cell r="M5371">
            <v>6000</v>
          </cell>
          <cell r="AF5371" t="str">
            <v>P&amp;L</v>
          </cell>
        </row>
        <row r="5372">
          <cell r="D5372" t="str">
            <v>4</v>
          </cell>
          <cell r="M5372">
            <v>6000</v>
          </cell>
          <cell r="AF5372" t="str">
            <v>P&amp;L</v>
          </cell>
        </row>
        <row r="5373">
          <cell r="D5373" t="str">
            <v>4</v>
          </cell>
          <cell r="M5373">
            <v>6250</v>
          </cell>
          <cell r="AF5373" t="str">
            <v>P&amp;L</v>
          </cell>
        </row>
        <row r="5374">
          <cell r="D5374" t="str">
            <v>4</v>
          </cell>
          <cell r="M5374">
            <v>44091.65</v>
          </cell>
          <cell r="AF5374" t="str">
            <v>P&amp;L</v>
          </cell>
        </row>
        <row r="5375">
          <cell r="D5375" t="str">
            <v>4</v>
          </cell>
          <cell r="M5375">
            <v>13517.61</v>
          </cell>
          <cell r="AF5375" t="str">
            <v>P&amp;L</v>
          </cell>
        </row>
        <row r="5376">
          <cell r="D5376" t="str">
            <v>4</v>
          </cell>
          <cell r="M5376">
            <v>-54078.55</v>
          </cell>
          <cell r="AF5376" t="str">
            <v>P&amp;L</v>
          </cell>
        </row>
        <row r="5377">
          <cell r="D5377" t="str">
            <v>4</v>
          </cell>
          <cell r="M5377">
            <v>-176393.04</v>
          </cell>
          <cell r="AF5377" t="str">
            <v>P&amp;L</v>
          </cell>
        </row>
        <row r="5378">
          <cell r="D5378" t="str">
            <v>4</v>
          </cell>
          <cell r="M5378">
            <v>440.9</v>
          </cell>
          <cell r="AF5378" t="str">
            <v>P&amp;L</v>
          </cell>
        </row>
        <row r="5379">
          <cell r="D5379" t="str">
            <v>4</v>
          </cell>
          <cell r="M5379">
            <v>6250</v>
          </cell>
          <cell r="AF5379" t="str">
            <v>P&amp;L</v>
          </cell>
        </row>
        <row r="5380">
          <cell r="D5380" t="str">
            <v>4</v>
          </cell>
          <cell r="M5380">
            <v>67598.19</v>
          </cell>
          <cell r="AF5380" t="str">
            <v>P&amp;L</v>
          </cell>
        </row>
        <row r="5381">
          <cell r="D5381" t="str">
            <v>4</v>
          </cell>
          <cell r="M5381">
            <v>220491.31</v>
          </cell>
          <cell r="AF5381" t="str">
            <v>P&amp;L</v>
          </cell>
        </row>
        <row r="5382">
          <cell r="D5382" t="str">
            <v>4</v>
          </cell>
          <cell r="M5382">
            <v>2478.9699999999998</v>
          </cell>
          <cell r="AF5382" t="str">
            <v>P&amp;L</v>
          </cell>
        </row>
        <row r="5383">
          <cell r="D5383" t="str">
            <v>5</v>
          </cell>
          <cell r="M5383">
            <v>6480</v>
          </cell>
          <cell r="AF5383" t="str">
            <v>P&amp;L</v>
          </cell>
        </row>
        <row r="5384">
          <cell r="D5384" t="str">
            <v>5</v>
          </cell>
          <cell r="M5384">
            <v>930</v>
          </cell>
          <cell r="AF5384" t="str">
            <v>P&amp;L</v>
          </cell>
        </row>
        <row r="5385">
          <cell r="D5385" t="str">
            <v>5</v>
          </cell>
          <cell r="M5385">
            <v>1218.8499999999999</v>
          </cell>
          <cell r="AF5385" t="str">
            <v>P&amp;L</v>
          </cell>
        </row>
        <row r="5386">
          <cell r="D5386" t="str">
            <v>5</v>
          </cell>
          <cell r="M5386">
            <v>6633.13</v>
          </cell>
          <cell r="AF5386" t="str">
            <v>P&amp;L</v>
          </cell>
        </row>
        <row r="5387">
          <cell r="D5387" t="str">
            <v>5</v>
          </cell>
          <cell r="M5387">
            <v>6239</v>
          </cell>
          <cell r="AF5387" t="str">
            <v>P&amp;L</v>
          </cell>
        </row>
        <row r="5388">
          <cell r="D5388" t="str">
            <v>5</v>
          </cell>
          <cell r="M5388">
            <v>1197.8699999999999</v>
          </cell>
          <cell r="AF5388" t="str">
            <v>P&amp;L</v>
          </cell>
        </row>
        <row r="5389">
          <cell r="D5389" t="str">
            <v>5</v>
          </cell>
          <cell r="M5389">
            <v>6480</v>
          </cell>
          <cell r="AF5389" t="str">
            <v>P&amp;L</v>
          </cell>
        </row>
        <row r="5390">
          <cell r="D5390" t="str">
            <v>5</v>
          </cell>
          <cell r="M5390">
            <v>930</v>
          </cell>
          <cell r="AF5390" t="str">
            <v>P&amp;L</v>
          </cell>
        </row>
        <row r="5391">
          <cell r="D5391" t="str">
            <v>5</v>
          </cell>
          <cell r="M5391">
            <v>5651.31</v>
          </cell>
          <cell r="AF5391" t="str">
            <v>P&amp;L</v>
          </cell>
        </row>
        <row r="5392">
          <cell r="D5392" t="str">
            <v>5</v>
          </cell>
          <cell r="M5392">
            <v>17264.490000000002</v>
          </cell>
          <cell r="AF5392" t="str">
            <v>P&amp;L</v>
          </cell>
        </row>
        <row r="5393">
          <cell r="D5393" t="str">
            <v>5</v>
          </cell>
          <cell r="M5393">
            <v>6480</v>
          </cell>
          <cell r="AF5393" t="str">
            <v>P&amp;L</v>
          </cell>
        </row>
        <row r="5394">
          <cell r="D5394" t="str">
            <v>5</v>
          </cell>
          <cell r="M5394">
            <v>17710</v>
          </cell>
          <cell r="AF5394" t="str">
            <v>P&amp;L</v>
          </cell>
        </row>
        <row r="5395">
          <cell r="D5395" t="str">
            <v>5</v>
          </cell>
          <cell r="M5395">
            <v>10650</v>
          </cell>
          <cell r="AF5395" t="str">
            <v>P&amp;L</v>
          </cell>
        </row>
        <row r="5396">
          <cell r="D5396" t="str">
            <v>5</v>
          </cell>
          <cell r="M5396">
            <v>5551.85</v>
          </cell>
          <cell r="AF5396" t="str">
            <v>P&amp;L</v>
          </cell>
        </row>
        <row r="5397">
          <cell r="D5397" t="str">
            <v>5</v>
          </cell>
          <cell r="M5397">
            <v>7414.31</v>
          </cell>
          <cell r="AF5397" t="str">
            <v>P&amp;L</v>
          </cell>
        </row>
        <row r="5398">
          <cell r="D5398" t="str">
            <v>5</v>
          </cell>
          <cell r="M5398">
            <v>26104.799999999999</v>
          </cell>
          <cell r="AF5398" t="str">
            <v>P&amp;L</v>
          </cell>
        </row>
        <row r="5399">
          <cell r="D5399" t="str">
            <v>5</v>
          </cell>
          <cell r="M5399">
            <v>-7414.31</v>
          </cell>
          <cell r="AF5399" t="str">
            <v>P&amp;L</v>
          </cell>
        </row>
        <row r="5400">
          <cell r="D5400" t="str">
            <v>5</v>
          </cell>
          <cell r="M5400">
            <v>-26104.799999999999</v>
          </cell>
          <cell r="AF5400" t="str">
            <v>P&amp;L</v>
          </cell>
        </row>
        <row r="5401">
          <cell r="D5401" t="str">
            <v>5</v>
          </cell>
          <cell r="M5401">
            <v>9.15</v>
          </cell>
          <cell r="AF5401" t="str">
            <v>P&amp;L</v>
          </cell>
        </row>
        <row r="5402">
          <cell r="D5402" t="str">
            <v>5</v>
          </cell>
          <cell r="M5402">
            <v>7.31</v>
          </cell>
          <cell r="AF5402" t="str">
            <v>P&amp;L</v>
          </cell>
        </row>
        <row r="5403">
          <cell r="D5403" t="str">
            <v>5</v>
          </cell>
          <cell r="M5403">
            <v>1200.06</v>
          </cell>
          <cell r="AF5403" t="str">
            <v>P&amp;L</v>
          </cell>
        </row>
        <row r="5404">
          <cell r="D5404" t="str">
            <v>5</v>
          </cell>
          <cell r="M5404">
            <v>30374.46</v>
          </cell>
          <cell r="AF5404" t="str">
            <v>P&amp;L</v>
          </cell>
        </row>
        <row r="5405">
          <cell r="D5405" t="str">
            <v>5</v>
          </cell>
          <cell r="M5405">
            <v>-1200.06</v>
          </cell>
          <cell r="AF5405" t="str">
            <v>P&amp;L</v>
          </cell>
        </row>
        <row r="5406">
          <cell r="D5406" t="str">
            <v>5</v>
          </cell>
          <cell r="M5406">
            <v>-30374.46</v>
          </cell>
          <cell r="AF5406" t="str">
            <v>P&amp;L</v>
          </cell>
        </row>
        <row r="5407">
          <cell r="D5407" t="str">
            <v>5</v>
          </cell>
          <cell r="M5407">
            <v>1323.92</v>
          </cell>
          <cell r="AF5407" t="str">
            <v>P&amp;L</v>
          </cell>
        </row>
        <row r="5408">
          <cell r="D5408" t="str">
            <v>5</v>
          </cell>
          <cell r="M5408">
            <v>4781.96</v>
          </cell>
          <cell r="AF5408" t="str">
            <v>P&amp;L</v>
          </cell>
        </row>
        <row r="5409">
          <cell r="D5409" t="str">
            <v>5</v>
          </cell>
          <cell r="M5409">
            <v>-1323.92</v>
          </cell>
          <cell r="AF5409" t="str">
            <v>P&amp;L</v>
          </cell>
        </row>
        <row r="5410">
          <cell r="D5410" t="str">
            <v>5</v>
          </cell>
          <cell r="M5410">
            <v>-4781.96</v>
          </cell>
          <cell r="AF5410" t="str">
            <v>P&amp;L</v>
          </cell>
        </row>
        <row r="5411">
          <cell r="D5411" t="str">
            <v>5</v>
          </cell>
          <cell r="M5411">
            <v>5551.85</v>
          </cell>
          <cell r="AF5411" t="str">
            <v>P&amp;L</v>
          </cell>
        </row>
        <row r="5412">
          <cell r="D5412" t="str">
            <v>5</v>
          </cell>
          <cell r="M5412">
            <v>10.050000000000001</v>
          </cell>
          <cell r="AF5412" t="str">
            <v>P&amp;L</v>
          </cell>
        </row>
        <row r="5413">
          <cell r="D5413" t="str">
            <v>5</v>
          </cell>
          <cell r="M5413">
            <v>1296</v>
          </cell>
          <cell r="AF5413" t="str">
            <v>P&amp;L</v>
          </cell>
        </row>
        <row r="5414">
          <cell r="D5414" t="str">
            <v>5</v>
          </cell>
          <cell r="M5414">
            <v>3.35</v>
          </cell>
          <cell r="AF5414" t="str">
            <v>P&amp;L</v>
          </cell>
        </row>
        <row r="5415">
          <cell r="D5415" t="str">
            <v>5</v>
          </cell>
          <cell r="M5415">
            <v>2130</v>
          </cell>
          <cell r="AF5415" t="str">
            <v>P&amp;L</v>
          </cell>
        </row>
        <row r="5416">
          <cell r="D5416" t="str">
            <v>5</v>
          </cell>
          <cell r="M5416">
            <v>2130</v>
          </cell>
          <cell r="AF5416" t="str">
            <v>P&amp;L</v>
          </cell>
        </row>
        <row r="5417">
          <cell r="D5417" t="str">
            <v>5</v>
          </cell>
          <cell r="M5417">
            <v>2592</v>
          </cell>
          <cell r="AF5417" t="str">
            <v>P&amp;L</v>
          </cell>
        </row>
        <row r="5418">
          <cell r="D5418" t="str">
            <v>5</v>
          </cell>
          <cell r="M5418">
            <v>9.98</v>
          </cell>
          <cell r="AF5418" t="str">
            <v>P&amp;L</v>
          </cell>
        </row>
        <row r="5419">
          <cell r="D5419" t="str">
            <v>5</v>
          </cell>
          <cell r="M5419">
            <v>9.9700000000000006</v>
          </cell>
          <cell r="AF5419" t="str">
            <v>P&amp;L</v>
          </cell>
        </row>
        <row r="5420">
          <cell r="D5420" t="str">
            <v>5</v>
          </cell>
          <cell r="M5420">
            <v>-5184</v>
          </cell>
          <cell r="AF5420" t="str">
            <v>P&amp;L</v>
          </cell>
        </row>
        <row r="5421">
          <cell r="D5421" t="str">
            <v>5</v>
          </cell>
          <cell r="M5421">
            <v>253.68</v>
          </cell>
          <cell r="AF5421" t="str">
            <v>P&amp;L</v>
          </cell>
        </row>
        <row r="5422">
          <cell r="D5422" t="str">
            <v>5</v>
          </cell>
          <cell r="M5422">
            <v>2156.2600000000002</v>
          </cell>
          <cell r="AF5422" t="str">
            <v>P&amp;L</v>
          </cell>
        </row>
        <row r="5423">
          <cell r="D5423" t="str">
            <v>5</v>
          </cell>
          <cell r="M5423">
            <v>6740.64</v>
          </cell>
          <cell r="AF5423" t="str">
            <v>P&amp;L</v>
          </cell>
        </row>
        <row r="5424">
          <cell r="D5424" t="str">
            <v>5</v>
          </cell>
          <cell r="M5424">
            <v>-597.98</v>
          </cell>
          <cell r="AF5424" t="str">
            <v>P&amp;L</v>
          </cell>
        </row>
        <row r="5425">
          <cell r="D5425" t="str">
            <v>5</v>
          </cell>
          <cell r="M5425">
            <v>-943.81</v>
          </cell>
          <cell r="AF5425" t="str">
            <v>P&amp;L</v>
          </cell>
        </row>
        <row r="5426">
          <cell r="D5426" t="str">
            <v>5</v>
          </cell>
          <cell r="M5426">
            <v>2592</v>
          </cell>
          <cell r="AF5426" t="str">
            <v>P&amp;L</v>
          </cell>
        </row>
        <row r="5427">
          <cell r="D5427" t="str">
            <v>5</v>
          </cell>
          <cell r="M5427">
            <v>-6250</v>
          </cell>
          <cell r="AF5427" t="str">
            <v>P&amp;L</v>
          </cell>
        </row>
        <row r="5428">
          <cell r="D5428" t="str">
            <v>5</v>
          </cell>
          <cell r="M5428">
            <v>-6000</v>
          </cell>
          <cell r="AF5428" t="str">
            <v>P&amp;L</v>
          </cell>
        </row>
        <row r="5429">
          <cell r="D5429" t="str">
            <v>5</v>
          </cell>
          <cell r="M5429">
            <v>7410</v>
          </cell>
          <cell r="AF5429" t="str">
            <v>P&amp;L</v>
          </cell>
        </row>
        <row r="5430">
          <cell r="D5430" t="str">
            <v>5</v>
          </cell>
          <cell r="M5430">
            <v>-6000</v>
          </cell>
          <cell r="AF5430" t="str">
            <v>P&amp;L</v>
          </cell>
        </row>
        <row r="5431">
          <cell r="D5431" t="str">
            <v>5</v>
          </cell>
          <cell r="M5431">
            <v>74.680000000000007</v>
          </cell>
          <cell r="AF5431" t="str">
            <v>P&amp;L</v>
          </cell>
        </row>
        <row r="5432">
          <cell r="D5432" t="str">
            <v>5</v>
          </cell>
          <cell r="M5432">
            <v>-74.680000000000007</v>
          </cell>
          <cell r="AF5432" t="str">
            <v>Balance sheet</v>
          </cell>
        </row>
        <row r="5433">
          <cell r="D5433" t="str">
            <v>5</v>
          </cell>
          <cell r="M5433">
            <v>-11.22</v>
          </cell>
          <cell r="AF5433" t="str">
            <v>P&amp;L</v>
          </cell>
        </row>
        <row r="5434">
          <cell r="D5434" t="str">
            <v>5</v>
          </cell>
          <cell r="M5434">
            <v>11.22</v>
          </cell>
          <cell r="AF5434" t="str">
            <v>Balance sheet</v>
          </cell>
        </row>
        <row r="5435">
          <cell r="D5435" t="str">
            <v>5</v>
          </cell>
          <cell r="M5435">
            <v>-92.2</v>
          </cell>
          <cell r="AF5435" t="str">
            <v>P&amp;L</v>
          </cell>
        </row>
        <row r="5436">
          <cell r="D5436" t="str">
            <v>5</v>
          </cell>
          <cell r="M5436">
            <v>92.2</v>
          </cell>
          <cell r="AF5436" t="str">
            <v>Balance sheet</v>
          </cell>
        </row>
        <row r="5437">
          <cell r="D5437" t="str">
            <v>5</v>
          </cell>
          <cell r="M5437">
            <v>-259.02999999999997</v>
          </cell>
          <cell r="AF5437" t="str">
            <v>P&amp;L</v>
          </cell>
        </row>
        <row r="5438">
          <cell r="D5438" t="str">
            <v>5</v>
          </cell>
          <cell r="M5438">
            <v>259.02999999999997</v>
          </cell>
          <cell r="AF5438" t="str">
            <v>Balance sheet</v>
          </cell>
        </row>
        <row r="5439">
          <cell r="D5439" t="str">
            <v>5</v>
          </cell>
          <cell r="M5439">
            <v>1863.95</v>
          </cell>
          <cell r="AF5439" t="str">
            <v>P&amp;L</v>
          </cell>
        </row>
        <row r="5440">
          <cell r="D5440" t="str">
            <v>5</v>
          </cell>
          <cell r="M5440">
            <v>-1863.95</v>
          </cell>
          <cell r="AF5440" t="str">
            <v>Balance sheet</v>
          </cell>
        </row>
        <row r="5441">
          <cell r="D5441" t="str">
            <v>5</v>
          </cell>
          <cell r="M5441">
            <v>154.58000000000001</v>
          </cell>
          <cell r="AF5441" t="str">
            <v>P&amp;L</v>
          </cell>
        </row>
        <row r="5442">
          <cell r="D5442" t="str">
            <v>5</v>
          </cell>
          <cell r="M5442">
            <v>-154.58000000000001</v>
          </cell>
          <cell r="AF5442" t="str">
            <v>Balance sheet</v>
          </cell>
        </row>
        <row r="5443">
          <cell r="D5443" t="str">
            <v>5</v>
          </cell>
          <cell r="M5443">
            <v>-1.33</v>
          </cell>
          <cell r="AF5443" t="str">
            <v>P&amp;L</v>
          </cell>
        </row>
        <row r="5444">
          <cell r="D5444" t="str">
            <v>5</v>
          </cell>
          <cell r="M5444">
            <v>1.33</v>
          </cell>
          <cell r="AF5444" t="str">
            <v>Balance sheet</v>
          </cell>
        </row>
        <row r="5445">
          <cell r="D5445" t="str">
            <v>5</v>
          </cell>
          <cell r="M5445">
            <v>-231.47</v>
          </cell>
          <cell r="AF5445" t="str">
            <v>P&amp;L</v>
          </cell>
        </row>
        <row r="5446">
          <cell r="D5446" t="str">
            <v>5</v>
          </cell>
          <cell r="M5446">
            <v>231.47</v>
          </cell>
          <cell r="AF5446" t="str">
            <v>Balance sheet</v>
          </cell>
        </row>
        <row r="5447">
          <cell r="D5447" t="str">
            <v>5</v>
          </cell>
          <cell r="M5447">
            <v>-7.81</v>
          </cell>
          <cell r="AF5447" t="str">
            <v>P&amp;L</v>
          </cell>
        </row>
        <row r="5448">
          <cell r="D5448" t="str">
            <v>5</v>
          </cell>
          <cell r="M5448">
            <v>7.81</v>
          </cell>
          <cell r="AF5448" t="str">
            <v>Balance sheet</v>
          </cell>
        </row>
        <row r="5449">
          <cell r="D5449" t="str">
            <v>5</v>
          </cell>
          <cell r="M5449">
            <v>-1.17</v>
          </cell>
          <cell r="AF5449" t="str">
            <v>P&amp;L</v>
          </cell>
        </row>
        <row r="5450">
          <cell r="D5450" t="str">
            <v>5</v>
          </cell>
          <cell r="M5450">
            <v>1.17</v>
          </cell>
          <cell r="AF5450" t="str">
            <v>Balance sheet</v>
          </cell>
        </row>
        <row r="5451">
          <cell r="D5451" t="str">
            <v>5</v>
          </cell>
          <cell r="M5451">
            <v>-1.05</v>
          </cell>
          <cell r="AF5451" t="str">
            <v>P&amp;L</v>
          </cell>
        </row>
        <row r="5452">
          <cell r="D5452" t="str">
            <v>5</v>
          </cell>
          <cell r="M5452">
            <v>1.05</v>
          </cell>
          <cell r="AF5452" t="str">
            <v>Balance sheet</v>
          </cell>
        </row>
        <row r="5453">
          <cell r="D5453" t="str">
            <v>5</v>
          </cell>
          <cell r="M5453">
            <v>-211.99</v>
          </cell>
          <cell r="AF5453" t="str">
            <v>P&amp;L</v>
          </cell>
        </row>
        <row r="5454">
          <cell r="D5454" t="str">
            <v>5</v>
          </cell>
          <cell r="M5454">
            <v>211.99</v>
          </cell>
          <cell r="AF5454" t="str">
            <v>Balance sheet</v>
          </cell>
        </row>
        <row r="5455">
          <cell r="D5455" t="str">
            <v>5</v>
          </cell>
          <cell r="M5455">
            <v>2.8</v>
          </cell>
          <cell r="AF5455" t="str">
            <v>P&amp;L</v>
          </cell>
        </row>
        <row r="5456">
          <cell r="D5456" t="str">
            <v>5</v>
          </cell>
          <cell r="M5456">
            <v>-2.8</v>
          </cell>
          <cell r="AF5456" t="str">
            <v>Balance sheet</v>
          </cell>
        </row>
        <row r="5457">
          <cell r="D5457" t="str">
            <v>5</v>
          </cell>
          <cell r="M5457">
            <v>-424.52</v>
          </cell>
          <cell r="AF5457" t="str">
            <v>P&amp;L</v>
          </cell>
        </row>
        <row r="5458">
          <cell r="D5458" t="str">
            <v>5</v>
          </cell>
          <cell r="M5458">
            <v>424.52</v>
          </cell>
          <cell r="AF5458" t="str">
            <v>Balance sheet</v>
          </cell>
        </row>
        <row r="5459">
          <cell r="D5459" t="str">
            <v>5</v>
          </cell>
          <cell r="M5459">
            <v>18.829999999999998</v>
          </cell>
          <cell r="AF5459" t="str">
            <v>P&amp;L</v>
          </cell>
        </row>
        <row r="5460">
          <cell r="D5460" t="str">
            <v>5</v>
          </cell>
          <cell r="M5460">
            <v>-18.829999999999998</v>
          </cell>
          <cell r="AF5460" t="str">
            <v>Balance sheet</v>
          </cell>
        </row>
        <row r="5461">
          <cell r="D5461" t="str">
            <v>5</v>
          </cell>
          <cell r="M5461">
            <v>1.65</v>
          </cell>
          <cell r="AF5461" t="str">
            <v>P&amp;L</v>
          </cell>
        </row>
        <row r="5462">
          <cell r="D5462" t="str">
            <v>5</v>
          </cell>
          <cell r="M5462">
            <v>-1.65</v>
          </cell>
          <cell r="AF5462" t="str">
            <v>Balance sheet</v>
          </cell>
        </row>
        <row r="5463">
          <cell r="D5463" t="str">
            <v>5</v>
          </cell>
          <cell r="M5463">
            <v>7.74</v>
          </cell>
          <cell r="AF5463" t="str">
            <v>P&amp;L</v>
          </cell>
        </row>
        <row r="5464">
          <cell r="D5464" t="str">
            <v>5</v>
          </cell>
          <cell r="M5464">
            <v>-7.74</v>
          </cell>
          <cell r="AF5464" t="str">
            <v>Balance sheet</v>
          </cell>
        </row>
        <row r="5465">
          <cell r="D5465" t="str">
            <v>5</v>
          </cell>
          <cell r="M5465">
            <v>7.0000000000000007E-2</v>
          </cell>
          <cell r="AF5465" t="str">
            <v>P&amp;L</v>
          </cell>
        </row>
        <row r="5466">
          <cell r="D5466" t="str">
            <v>5</v>
          </cell>
          <cell r="M5466">
            <v>-7.0000000000000007E-2</v>
          </cell>
          <cell r="AF5466" t="str">
            <v>Balance sheet</v>
          </cell>
        </row>
        <row r="5467">
          <cell r="D5467" t="str">
            <v>5</v>
          </cell>
          <cell r="M5467">
            <v>-4.8499999999999996</v>
          </cell>
          <cell r="AF5467" t="str">
            <v>P&amp;L</v>
          </cell>
        </row>
        <row r="5468">
          <cell r="D5468" t="str">
            <v>5</v>
          </cell>
          <cell r="M5468">
            <v>4.8499999999999996</v>
          </cell>
          <cell r="AF5468" t="str">
            <v>Balance sheet</v>
          </cell>
        </row>
        <row r="5469">
          <cell r="D5469" t="str">
            <v>5</v>
          </cell>
          <cell r="M5469">
            <v>1417.99</v>
          </cell>
          <cell r="AF5469" t="str">
            <v>P&amp;L</v>
          </cell>
        </row>
        <row r="5470">
          <cell r="D5470" t="str">
            <v>5</v>
          </cell>
          <cell r="M5470">
            <v>-1417.99</v>
          </cell>
          <cell r="AF5470" t="str">
            <v>Balance sheet</v>
          </cell>
        </row>
        <row r="5471">
          <cell r="D5471" t="str">
            <v>5</v>
          </cell>
          <cell r="M5471">
            <v>-5021.62</v>
          </cell>
          <cell r="AF5471" t="str">
            <v>P&amp;L</v>
          </cell>
        </row>
        <row r="5472">
          <cell r="D5472" t="str">
            <v>5</v>
          </cell>
          <cell r="M5472">
            <v>5021.62</v>
          </cell>
          <cell r="AF5472" t="str">
            <v>Balance sheet</v>
          </cell>
        </row>
        <row r="5473">
          <cell r="D5473" t="str">
            <v>5</v>
          </cell>
          <cell r="M5473">
            <v>-11107.33</v>
          </cell>
          <cell r="AF5473" t="str">
            <v>P&amp;L</v>
          </cell>
        </row>
        <row r="5474">
          <cell r="D5474" t="str">
            <v>5</v>
          </cell>
          <cell r="M5474">
            <v>11107.33</v>
          </cell>
          <cell r="AF5474" t="str">
            <v>Balance sheet</v>
          </cell>
        </row>
        <row r="5475">
          <cell r="D5475" t="str">
            <v>5</v>
          </cell>
          <cell r="M5475">
            <v>-753.5</v>
          </cell>
          <cell r="AF5475" t="str">
            <v>P&amp;L</v>
          </cell>
        </row>
        <row r="5476">
          <cell r="D5476" t="str">
            <v>5</v>
          </cell>
          <cell r="M5476">
            <v>753.5</v>
          </cell>
          <cell r="AF5476" t="str">
            <v>Balance sheet</v>
          </cell>
        </row>
        <row r="5477">
          <cell r="D5477" t="str">
            <v>5</v>
          </cell>
          <cell r="M5477">
            <v>2396.27</v>
          </cell>
          <cell r="AF5477" t="str">
            <v>P&amp;L</v>
          </cell>
        </row>
        <row r="5478">
          <cell r="D5478" t="str">
            <v>5</v>
          </cell>
          <cell r="M5478">
            <v>-2396.27</v>
          </cell>
          <cell r="AF5478" t="str">
            <v>Balance sheet</v>
          </cell>
        </row>
        <row r="5479">
          <cell r="D5479" t="str">
            <v>5</v>
          </cell>
          <cell r="M5479">
            <v>3406.86</v>
          </cell>
          <cell r="AF5479" t="str">
            <v>P&amp;L</v>
          </cell>
        </row>
        <row r="5480">
          <cell r="D5480" t="str">
            <v>5</v>
          </cell>
          <cell r="M5480">
            <v>-3406.86</v>
          </cell>
          <cell r="AF5480" t="str">
            <v>Balance sheet</v>
          </cell>
        </row>
        <row r="5481">
          <cell r="D5481" t="str">
            <v>5</v>
          </cell>
          <cell r="M5481">
            <v>-203.38</v>
          </cell>
          <cell r="AF5481" t="str">
            <v>P&amp;L</v>
          </cell>
        </row>
        <row r="5482">
          <cell r="D5482" t="str">
            <v>5</v>
          </cell>
          <cell r="M5482">
            <v>203.38</v>
          </cell>
          <cell r="AF5482" t="str">
            <v>Balance sheet</v>
          </cell>
        </row>
        <row r="5483">
          <cell r="D5483" t="str">
            <v>5</v>
          </cell>
          <cell r="M5483">
            <v>-3812.22</v>
          </cell>
          <cell r="AF5483" t="str">
            <v>P&amp;L</v>
          </cell>
        </row>
        <row r="5484">
          <cell r="D5484" t="str">
            <v>5</v>
          </cell>
          <cell r="M5484">
            <v>3812.22</v>
          </cell>
          <cell r="AF5484" t="str">
            <v>Balance sheet</v>
          </cell>
        </row>
        <row r="5485">
          <cell r="D5485" t="str">
            <v>5</v>
          </cell>
          <cell r="M5485">
            <v>209.14</v>
          </cell>
          <cell r="AF5485" t="str">
            <v>P&amp;L</v>
          </cell>
        </row>
        <row r="5486">
          <cell r="D5486" t="str">
            <v>5</v>
          </cell>
          <cell r="M5486">
            <v>-209.14</v>
          </cell>
          <cell r="AF5486" t="str">
            <v>Balance sheet</v>
          </cell>
        </row>
        <row r="5487">
          <cell r="D5487" t="str">
            <v>5</v>
          </cell>
          <cell r="M5487">
            <v>271.18</v>
          </cell>
          <cell r="AF5487" t="str">
            <v>P&amp;L</v>
          </cell>
        </row>
        <row r="5488">
          <cell r="D5488" t="str">
            <v>5</v>
          </cell>
          <cell r="M5488">
            <v>-271.18</v>
          </cell>
          <cell r="AF5488" t="str">
            <v>Balance sheet</v>
          </cell>
        </row>
        <row r="5489">
          <cell r="D5489" t="str">
            <v>5</v>
          </cell>
          <cell r="M5489">
            <v>0.09</v>
          </cell>
          <cell r="AF5489" t="str">
            <v>P&amp;L</v>
          </cell>
        </row>
        <row r="5490">
          <cell r="D5490" t="str">
            <v>5</v>
          </cell>
          <cell r="M5490">
            <v>-0.09</v>
          </cell>
          <cell r="AF5490" t="str">
            <v>Balance sheet</v>
          </cell>
        </row>
        <row r="5491">
          <cell r="D5491" t="str">
            <v>5</v>
          </cell>
          <cell r="M5491">
            <v>-269.36</v>
          </cell>
          <cell r="AF5491" t="str">
            <v>P&amp;L</v>
          </cell>
        </row>
        <row r="5492">
          <cell r="D5492" t="str">
            <v>5</v>
          </cell>
          <cell r="M5492">
            <v>269.36</v>
          </cell>
          <cell r="AF5492" t="str">
            <v>Balance sheet</v>
          </cell>
        </row>
        <row r="5493">
          <cell r="D5493" t="str">
            <v>5</v>
          </cell>
          <cell r="M5493">
            <v>-34.11</v>
          </cell>
          <cell r="AF5493" t="str">
            <v>P&amp;L</v>
          </cell>
        </row>
        <row r="5494">
          <cell r="D5494" t="str">
            <v>5</v>
          </cell>
          <cell r="M5494">
            <v>34.11</v>
          </cell>
          <cell r="AF5494" t="str">
            <v>Balance sheet</v>
          </cell>
        </row>
        <row r="5495">
          <cell r="D5495" t="str">
            <v>5</v>
          </cell>
          <cell r="M5495">
            <v>-209.14</v>
          </cell>
          <cell r="AF5495" t="str">
            <v>P&amp;L</v>
          </cell>
        </row>
        <row r="5496">
          <cell r="D5496" t="str">
            <v>5</v>
          </cell>
          <cell r="M5496">
            <v>209.14</v>
          </cell>
          <cell r="AF5496" t="str">
            <v>Balance sheet</v>
          </cell>
        </row>
        <row r="5497">
          <cell r="D5497" t="str">
            <v>5</v>
          </cell>
          <cell r="M5497">
            <v>-271.18</v>
          </cell>
          <cell r="AF5497" t="str">
            <v>P&amp;L</v>
          </cell>
        </row>
        <row r="5498">
          <cell r="D5498" t="str">
            <v>5</v>
          </cell>
          <cell r="M5498">
            <v>271.18</v>
          </cell>
          <cell r="AF5498" t="str">
            <v>Balance sheet</v>
          </cell>
        </row>
        <row r="5499">
          <cell r="D5499" t="str">
            <v>5</v>
          </cell>
          <cell r="M5499">
            <v>-0.09</v>
          </cell>
          <cell r="AF5499" t="str">
            <v>P&amp;L</v>
          </cell>
        </row>
        <row r="5500">
          <cell r="D5500" t="str">
            <v>5</v>
          </cell>
          <cell r="M5500">
            <v>0.09</v>
          </cell>
          <cell r="AF5500" t="str">
            <v>Balance sheet</v>
          </cell>
        </row>
        <row r="5501">
          <cell r="D5501" t="str">
            <v>5</v>
          </cell>
          <cell r="M5501">
            <v>269.36</v>
          </cell>
          <cell r="AF5501" t="str">
            <v>P&amp;L</v>
          </cell>
        </row>
        <row r="5502">
          <cell r="D5502" t="str">
            <v>5</v>
          </cell>
          <cell r="M5502">
            <v>-269.36</v>
          </cell>
          <cell r="AF5502" t="str">
            <v>Balance sheet</v>
          </cell>
        </row>
        <row r="5503">
          <cell r="D5503" t="str">
            <v>5</v>
          </cell>
          <cell r="M5503">
            <v>-3577.84</v>
          </cell>
          <cell r="AF5503" t="str">
            <v>P&amp;L</v>
          </cell>
        </row>
        <row r="5504">
          <cell r="D5504" t="str">
            <v>5</v>
          </cell>
          <cell r="M5504">
            <v>3577.84</v>
          </cell>
          <cell r="AF5504" t="str">
            <v>Balance sheet</v>
          </cell>
        </row>
        <row r="5505">
          <cell r="D5505" t="str">
            <v>5</v>
          </cell>
          <cell r="M5505">
            <v>4.2300000000000004</v>
          </cell>
          <cell r="AF5505" t="str">
            <v>P&amp;L</v>
          </cell>
        </row>
        <row r="5506">
          <cell r="D5506" t="str">
            <v>5</v>
          </cell>
          <cell r="M5506">
            <v>-4.2300000000000004</v>
          </cell>
          <cell r="AF5506" t="str">
            <v>Balance sheet</v>
          </cell>
        </row>
        <row r="5507">
          <cell r="D5507" t="str">
            <v>5</v>
          </cell>
          <cell r="M5507">
            <v>835.01</v>
          </cell>
          <cell r="AF5507" t="str">
            <v>P&amp;L</v>
          </cell>
        </row>
        <row r="5508">
          <cell r="D5508" t="str">
            <v>5</v>
          </cell>
          <cell r="M5508">
            <v>5096.57</v>
          </cell>
          <cell r="AF5508" t="str">
            <v>P&amp;L</v>
          </cell>
        </row>
        <row r="5509">
          <cell r="D5509" t="str">
            <v>5</v>
          </cell>
          <cell r="M5509">
            <v>118349.06</v>
          </cell>
          <cell r="AF5509" t="str">
            <v>P&amp;L</v>
          </cell>
        </row>
        <row r="5510">
          <cell r="D5510" t="str">
            <v>5</v>
          </cell>
          <cell r="M5510">
            <v>110.29</v>
          </cell>
          <cell r="AF5510" t="str">
            <v>P&amp;L</v>
          </cell>
        </row>
        <row r="5511">
          <cell r="D5511" t="str">
            <v>5</v>
          </cell>
          <cell r="M5511">
            <v>-835.01</v>
          </cell>
          <cell r="AF5511" t="str">
            <v>Balance sheet</v>
          </cell>
        </row>
        <row r="5512">
          <cell r="D5512" t="str">
            <v>5</v>
          </cell>
          <cell r="M5512">
            <v>-5096.57</v>
          </cell>
          <cell r="AF5512" t="str">
            <v>Balance sheet</v>
          </cell>
        </row>
        <row r="5513">
          <cell r="D5513" t="str">
            <v>5</v>
          </cell>
          <cell r="M5513">
            <v>-118349.06</v>
          </cell>
          <cell r="AF5513" t="str">
            <v>Balance sheet</v>
          </cell>
        </row>
        <row r="5514">
          <cell r="D5514" t="str">
            <v>5</v>
          </cell>
          <cell r="M5514">
            <v>-110.29</v>
          </cell>
          <cell r="AF5514" t="str">
            <v>Balance sheet</v>
          </cell>
        </row>
        <row r="5515">
          <cell r="D5515" t="str">
            <v>5</v>
          </cell>
          <cell r="M5515">
            <v>12285</v>
          </cell>
          <cell r="AF5515" t="str">
            <v>Balance sheet</v>
          </cell>
        </row>
        <row r="5516">
          <cell r="D5516" t="str">
            <v>5</v>
          </cell>
          <cell r="M5516">
            <v>-12285</v>
          </cell>
          <cell r="AF5516" t="str">
            <v>Balance sheet</v>
          </cell>
        </row>
        <row r="5517">
          <cell r="D5517" t="str">
            <v>5</v>
          </cell>
          <cell r="M5517">
            <v>-19009.41</v>
          </cell>
          <cell r="AF5517" t="str">
            <v>Balance sheet</v>
          </cell>
        </row>
        <row r="5518">
          <cell r="D5518" t="str">
            <v>5</v>
          </cell>
          <cell r="M5518">
            <v>19009.41</v>
          </cell>
          <cell r="AF5518" t="str">
            <v>Balance sheet</v>
          </cell>
        </row>
        <row r="5519">
          <cell r="D5519" t="str">
            <v>5</v>
          </cell>
          <cell r="M5519">
            <v>-0.01</v>
          </cell>
          <cell r="AF5519" t="str">
            <v>Balance sheet</v>
          </cell>
        </row>
        <row r="5520">
          <cell r="D5520" t="str">
            <v>5</v>
          </cell>
          <cell r="M5520">
            <v>0.01</v>
          </cell>
          <cell r="AF5520" t="str">
            <v>P&amp;L</v>
          </cell>
        </row>
        <row r="5521">
          <cell r="D5521" t="str">
            <v>5</v>
          </cell>
          <cell r="M5521">
            <v>-7730.14</v>
          </cell>
          <cell r="AF5521" t="str">
            <v>Balance sheet</v>
          </cell>
        </row>
        <row r="5522">
          <cell r="D5522" t="str">
            <v>5</v>
          </cell>
          <cell r="M5522">
            <v>7730.14</v>
          </cell>
          <cell r="AF5522" t="str">
            <v>Balance sheet</v>
          </cell>
        </row>
        <row r="5523">
          <cell r="D5523" t="str">
            <v>5</v>
          </cell>
          <cell r="M5523">
            <v>-42245.02</v>
          </cell>
          <cell r="AF5523" t="str">
            <v>P&amp;L</v>
          </cell>
        </row>
        <row r="5524">
          <cell r="D5524" t="str">
            <v>5</v>
          </cell>
          <cell r="M5524">
            <v>-28867.84</v>
          </cell>
          <cell r="AF5524" t="str">
            <v>P&amp;L</v>
          </cell>
        </row>
        <row r="5525">
          <cell r="D5525" t="str">
            <v>5</v>
          </cell>
          <cell r="M5525">
            <v>-351.32</v>
          </cell>
          <cell r="AF5525" t="str">
            <v>P&amp;L</v>
          </cell>
        </row>
        <row r="5526">
          <cell r="D5526" t="str">
            <v>5</v>
          </cell>
          <cell r="M5526">
            <v>-805.37</v>
          </cell>
          <cell r="AF5526" t="str">
            <v>P&amp;L</v>
          </cell>
        </row>
        <row r="5527">
          <cell r="D5527" t="str">
            <v>5</v>
          </cell>
          <cell r="M5527">
            <v>-181.59</v>
          </cell>
          <cell r="AF5527" t="str">
            <v>P&amp;L</v>
          </cell>
        </row>
        <row r="5528">
          <cell r="D5528" t="str">
            <v>5</v>
          </cell>
          <cell r="M5528">
            <v>72451.14</v>
          </cell>
          <cell r="AF5528" t="str">
            <v>Balance sheet</v>
          </cell>
        </row>
        <row r="5529">
          <cell r="D5529" t="str">
            <v>5</v>
          </cell>
          <cell r="M5529">
            <v>7943.16</v>
          </cell>
          <cell r="AF5529" t="str">
            <v>Balance sheet</v>
          </cell>
        </row>
        <row r="5530">
          <cell r="D5530" t="str">
            <v>5</v>
          </cell>
          <cell r="M5530">
            <v>-7943.16</v>
          </cell>
          <cell r="AF5530" t="str">
            <v>Balance sheet</v>
          </cell>
        </row>
        <row r="5531">
          <cell r="D5531" t="str">
            <v>5</v>
          </cell>
          <cell r="M5531">
            <v>12779.7</v>
          </cell>
          <cell r="AF5531" t="str">
            <v>P&amp;L</v>
          </cell>
        </row>
        <row r="5532">
          <cell r="D5532" t="str">
            <v>5</v>
          </cell>
          <cell r="M5532">
            <v>10688.32</v>
          </cell>
          <cell r="AF5532" t="str">
            <v>P&amp;L</v>
          </cell>
        </row>
        <row r="5533">
          <cell r="D5533" t="str">
            <v>5</v>
          </cell>
          <cell r="M5533">
            <v>25804.79</v>
          </cell>
          <cell r="AF5533" t="str">
            <v>P&amp;L</v>
          </cell>
        </row>
        <row r="5534">
          <cell r="D5534" t="str">
            <v>5</v>
          </cell>
          <cell r="M5534">
            <v>42548.87</v>
          </cell>
          <cell r="AF5534" t="str">
            <v>P&amp;L</v>
          </cell>
        </row>
        <row r="5535">
          <cell r="D5535" t="str">
            <v>5</v>
          </cell>
          <cell r="M5535">
            <v>51110.75</v>
          </cell>
          <cell r="AF5535" t="str">
            <v>P&amp;L</v>
          </cell>
        </row>
        <row r="5536">
          <cell r="D5536" t="str">
            <v>5</v>
          </cell>
          <cell r="M5536">
            <v>20409.990000000002</v>
          </cell>
          <cell r="AF5536" t="str">
            <v>P&amp;L</v>
          </cell>
        </row>
        <row r="5537">
          <cell r="D5537" t="str">
            <v>5</v>
          </cell>
          <cell r="M5537">
            <v>20200.84</v>
          </cell>
          <cell r="AF5537" t="str">
            <v>P&amp;L</v>
          </cell>
        </row>
        <row r="5538">
          <cell r="D5538" t="str">
            <v>5</v>
          </cell>
          <cell r="M5538">
            <v>-183543.26</v>
          </cell>
          <cell r="AF5538" t="str">
            <v>Balance sheet</v>
          </cell>
        </row>
        <row r="5539">
          <cell r="D5539" t="str">
            <v>5</v>
          </cell>
          <cell r="M5539">
            <v>-8520</v>
          </cell>
          <cell r="AF5539" t="str">
            <v>Balance sheet</v>
          </cell>
        </row>
        <row r="5540">
          <cell r="D5540" t="str">
            <v>5</v>
          </cell>
          <cell r="M5540">
            <v>-2130</v>
          </cell>
          <cell r="AF5540" t="str">
            <v>P&amp;L</v>
          </cell>
        </row>
        <row r="5541">
          <cell r="D5541" t="str">
            <v>5</v>
          </cell>
          <cell r="M5541">
            <v>10650</v>
          </cell>
          <cell r="AF5541" t="str">
            <v>Balance sheet</v>
          </cell>
        </row>
        <row r="5542">
          <cell r="D5542" t="str">
            <v>5</v>
          </cell>
          <cell r="M5542">
            <v>-6250</v>
          </cell>
          <cell r="AF5542" t="str">
            <v>P&amp;L</v>
          </cell>
        </row>
        <row r="5543">
          <cell r="D5543" t="str">
            <v>5</v>
          </cell>
          <cell r="M5543">
            <v>-6480</v>
          </cell>
          <cell r="AF5543" t="str">
            <v>P&amp;L</v>
          </cell>
        </row>
        <row r="5544">
          <cell r="D5544" t="str">
            <v>5</v>
          </cell>
          <cell r="M5544">
            <v>12000</v>
          </cell>
          <cell r="AF5544" t="str">
            <v>Balance sheet</v>
          </cell>
        </row>
        <row r="5545">
          <cell r="D5545" t="str">
            <v>5</v>
          </cell>
          <cell r="M5545">
            <v>-6490</v>
          </cell>
          <cell r="AF5545" t="str">
            <v>P&amp;L</v>
          </cell>
        </row>
        <row r="5546">
          <cell r="D5546" t="str">
            <v>5</v>
          </cell>
          <cell r="M5546">
            <v>6490</v>
          </cell>
          <cell r="AF5546" t="str">
            <v>Balance sheet</v>
          </cell>
        </row>
        <row r="5547">
          <cell r="D5547" t="str">
            <v>5</v>
          </cell>
          <cell r="M5547">
            <v>-4650</v>
          </cell>
          <cell r="AF5547" t="str">
            <v>P&amp;L</v>
          </cell>
        </row>
        <row r="5548">
          <cell r="D5548" t="str">
            <v>5</v>
          </cell>
          <cell r="M5548">
            <v>4650</v>
          </cell>
          <cell r="AF5548" t="str">
            <v>Balance sheet</v>
          </cell>
        </row>
        <row r="5549">
          <cell r="D5549" t="str">
            <v>5</v>
          </cell>
          <cell r="M5549">
            <v>-7800</v>
          </cell>
          <cell r="AF5549" t="str">
            <v>P&amp;L</v>
          </cell>
        </row>
        <row r="5550">
          <cell r="D5550" t="str">
            <v>5</v>
          </cell>
          <cell r="M5550">
            <v>7800</v>
          </cell>
          <cell r="AF5550" t="str">
            <v>Balance sheet</v>
          </cell>
        </row>
        <row r="5551">
          <cell r="D5551" t="str">
            <v>5</v>
          </cell>
          <cell r="M5551">
            <v>-500</v>
          </cell>
          <cell r="AF5551" t="str">
            <v>P&amp;L</v>
          </cell>
        </row>
        <row r="5552">
          <cell r="D5552" t="str">
            <v>5</v>
          </cell>
          <cell r="M5552">
            <v>500</v>
          </cell>
          <cell r="AF5552" t="str">
            <v>Balance sheet</v>
          </cell>
        </row>
        <row r="5553">
          <cell r="D5553" t="str">
            <v>5</v>
          </cell>
          <cell r="M5553">
            <v>-7421.54</v>
          </cell>
          <cell r="AF5553" t="str">
            <v>P&amp;L</v>
          </cell>
        </row>
        <row r="5554">
          <cell r="D5554" t="str">
            <v>5</v>
          </cell>
          <cell r="M5554">
            <v>-26130.23</v>
          </cell>
          <cell r="AF5554" t="str">
            <v>P&amp;L</v>
          </cell>
        </row>
        <row r="5555">
          <cell r="D5555" t="str">
            <v>5</v>
          </cell>
          <cell r="M5555">
            <v>33551.769999999997</v>
          </cell>
          <cell r="AF5555" t="str">
            <v>Balance sheet</v>
          </cell>
        </row>
        <row r="5556">
          <cell r="D5556" t="str">
            <v>5</v>
          </cell>
          <cell r="M5556">
            <v>-930</v>
          </cell>
          <cell r="AF5556" t="str">
            <v>P&amp;L</v>
          </cell>
        </row>
        <row r="5557">
          <cell r="D5557" t="str">
            <v>5</v>
          </cell>
          <cell r="M5557">
            <v>6480</v>
          </cell>
          <cell r="AF5557" t="str">
            <v>P&amp;L</v>
          </cell>
        </row>
        <row r="5558">
          <cell r="D5558" t="str">
            <v>5</v>
          </cell>
          <cell r="M5558">
            <v>12500</v>
          </cell>
          <cell r="AF5558" t="str">
            <v>Balance sheet</v>
          </cell>
        </row>
        <row r="5559">
          <cell r="D5559" t="str">
            <v>5</v>
          </cell>
          <cell r="M5559">
            <v>-35472.129999999997</v>
          </cell>
          <cell r="AF5559" t="str">
            <v>Balance sheet</v>
          </cell>
        </row>
        <row r="5560">
          <cell r="D5560" t="str">
            <v>5</v>
          </cell>
          <cell r="M5560">
            <v>35472.129999999997</v>
          </cell>
          <cell r="AF5560" t="str">
            <v>Balance sheet</v>
          </cell>
        </row>
        <row r="5561">
          <cell r="D5561" t="str">
            <v>5</v>
          </cell>
          <cell r="M5561">
            <v>8631.41</v>
          </cell>
          <cell r="AF5561" t="str">
            <v>Balance sheet</v>
          </cell>
        </row>
        <row r="5562">
          <cell r="D5562" t="str">
            <v>5</v>
          </cell>
          <cell r="M5562">
            <v>-8631.41</v>
          </cell>
          <cell r="AF5562" t="str">
            <v>Balance sheet</v>
          </cell>
        </row>
        <row r="5563">
          <cell r="D5563" t="str">
            <v>5</v>
          </cell>
          <cell r="M5563">
            <v>58.02</v>
          </cell>
          <cell r="AF5563" t="str">
            <v>P&amp;L</v>
          </cell>
        </row>
        <row r="5564">
          <cell r="D5564" t="str">
            <v>5</v>
          </cell>
          <cell r="M5564">
            <v>-58.02</v>
          </cell>
          <cell r="AF5564" t="str">
            <v>P&amp;L</v>
          </cell>
        </row>
        <row r="5565">
          <cell r="D5565" t="str">
            <v>5</v>
          </cell>
          <cell r="M5565">
            <v>61863</v>
          </cell>
          <cell r="AF5565" t="str">
            <v>Balance sheet</v>
          </cell>
        </row>
        <row r="5566">
          <cell r="D5566" t="str">
            <v>5</v>
          </cell>
          <cell r="M5566">
            <v>-61863</v>
          </cell>
          <cell r="AF5566" t="str">
            <v>Balance sheet</v>
          </cell>
        </row>
        <row r="5567">
          <cell r="D5567" t="str">
            <v>5</v>
          </cell>
          <cell r="M5567">
            <v>34.950000000000003</v>
          </cell>
          <cell r="AF5567" t="str">
            <v>Balance sheet</v>
          </cell>
        </row>
        <row r="5568">
          <cell r="D5568" t="str">
            <v>5</v>
          </cell>
          <cell r="M5568">
            <v>-34.950000000000003</v>
          </cell>
          <cell r="AF5568" t="str">
            <v>Balance sheet</v>
          </cell>
        </row>
        <row r="5569">
          <cell r="D5569" t="str">
            <v>5</v>
          </cell>
          <cell r="M5569">
            <v>405.53</v>
          </cell>
          <cell r="AF5569" t="str">
            <v>Balance sheet</v>
          </cell>
        </row>
        <row r="5570">
          <cell r="D5570" t="str">
            <v>5</v>
          </cell>
          <cell r="M5570">
            <v>-405.53</v>
          </cell>
          <cell r="AF5570" t="str">
            <v>Balance sheet</v>
          </cell>
        </row>
        <row r="5571">
          <cell r="D5571" t="str">
            <v>5</v>
          </cell>
          <cell r="M5571">
            <v>288.39999999999998</v>
          </cell>
          <cell r="AF5571" t="str">
            <v>Balance sheet</v>
          </cell>
        </row>
        <row r="5572">
          <cell r="D5572" t="str">
            <v>5</v>
          </cell>
          <cell r="M5572">
            <v>-288.39999999999998</v>
          </cell>
          <cell r="AF5572" t="str">
            <v>Balance sheet</v>
          </cell>
        </row>
        <row r="5573">
          <cell r="D5573" t="str">
            <v>5</v>
          </cell>
          <cell r="M5573">
            <v>34.65</v>
          </cell>
          <cell r="AF5573" t="str">
            <v>Balance sheet</v>
          </cell>
        </row>
        <row r="5574">
          <cell r="D5574" t="str">
            <v>5</v>
          </cell>
          <cell r="M5574">
            <v>-34.65</v>
          </cell>
          <cell r="AF5574" t="str">
            <v>Balance sheet</v>
          </cell>
        </row>
        <row r="5575">
          <cell r="D5575" t="str">
            <v>5</v>
          </cell>
          <cell r="M5575">
            <v>1435.15</v>
          </cell>
          <cell r="AF5575" t="str">
            <v>Balance sheet</v>
          </cell>
        </row>
        <row r="5576">
          <cell r="D5576" t="str">
            <v>5</v>
          </cell>
          <cell r="M5576">
            <v>-1435.15</v>
          </cell>
          <cell r="AF5576" t="str">
            <v>Balance sheet</v>
          </cell>
        </row>
        <row r="5577">
          <cell r="D5577" t="str">
            <v>5</v>
          </cell>
          <cell r="M5577">
            <v>237.35</v>
          </cell>
          <cell r="AF5577" t="str">
            <v>Balance sheet</v>
          </cell>
        </row>
        <row r="5578">
          <cell r="D5578" t="str">
            <v>5</v>
          </cell>
          <cell r="M5578">
            <v>-237.35</v>
          </cell>
          <cell r="AF5578" t="str">
            <v>Balance sheet</v>
          </cell>
        </row>
        <row r="5579">
          <cell r="D5579" t="str">
            <v>5</v>
          </cell>
          <cell r="M5579">
            <v>7419.62</v>
          </cell>
          <cell r="AF5579" t="str">
            <v>Balance sheet</v>
          </cell>
        </row>
        <row r="5580">
          <cell r="D5580" t="str">
            <v>5</v>
          </cell>
          <cell r="M5580">
            <v>-7419.62</v>
          </cell>
          <cell r="AF5580" t="str">
            <v>Balance sheet</v>
          </cell>
        </row>
        <row r="5581">
          <cell r="D5581" t="str">
            <v>5</v>
          </cell>
          <cell r="M5581">
            <v>72.680000000000007</v>
          </cell>
          <cell r="AF5581" t="str">
            <v>Balance sheet</v>
          </cell>
        </row>
        <row r="5582">
          <cell r="D5582" t="str">
            <v>5</v>
          </cell>
          <cell r="M5582">
            <v>-72.680000000000007</v>
          </cell>
          <cell r="AF5582" t="str">
            <v>Balance sheet</v>
          </cell>
        </row>
        <row r="5583">
          <cell r="D5583" t="str">
            <v>5</v>
          </cell>
          <cell r="M5583">
            <v>191.82</v>
          </cell>
          <cell r="AF5583" t="str">
            <v>Balance sheet</v>
          </cell>
        </row>
        <row r="5584">
          <cell r="D5584" t="str">
            <v>5</v>
          </cell>
          <cell r="M5584">
            <v>-191.82</v>
          </cell>
          <cell r="AF5584" t="str">
            <v>Balance sheet</v>
          </cell>
        </row>
        <row r="5585">
          <cell r="D5585" t="str">
            <v>5</v>
          </cell>
          <cell r="M5585">
            <v>24.95</v>
          </cell>
          <cell r="AF5585" t="str">
            <v>Balance sheet</v>
          </cell>
        </row>
        <row r="5586">
          <cell r="D5586" t="str">
            <v>5</v>
          </cell>
          <cell r="M5586">
            <v>-24.95</v>
          </cell>
          <cell r="AF5586" t="str">
            <v>Balance sheet</v>
          </cell>
        </row>
        <row r="5587">
          <cell r="D5587" t="str">
            <v>5</v>
          </cell>
          <cell r="M5587">
            <v>116.51</v>
          </cell>
          <cell r="AF5587" t="str">
            <v>Balance sheet</v>
          </cell>
        </row>
        <row r="5588">
          <cell r="D5588" t="str">
            <v>5</v>
          </cell>
          <cell r="M5588">
            <v>-116.51</v>
          </cell>
          <cell r="AF5588" t="str">
            <v>Balance sheet</v>
          </cell>
        </row>
        <row r="5589">
          <cell r="D5589" t="str">
            <v>5</v>
          </cell>
          <cell r="M5589">
            <v>27.63</v>
          </cell>
          <cell r="AF5589" t="str">
            <v>Balance sheet</v>
          </cell>
        </row>
        <row r="5590">
          <cell r="D5590" t="str">
            <v>5</v>
          </cell>
          <cell r="M5590">
            <v>-27.63</v>
          </cell>
          <cell r="AF5590" t="str">
            <v>Balance sheet</v>
          </cell>
        </row>
        <row r="5591">
          <cell r="D5591" t="str">
            <v>5</v>
          </cell>
          <cell r="M5591">
            <v>133.83000000000001</v>
          </cell>
          <cell r="AF5591" t="str">
            <v>Balance sheet</v>
          </cell>
        </row>
        <row r="5592">
          <cell r="D5592" t="str">
            <v>5</v>
          </cell>
          <cell r="M5592">
            <v>-133.83000000000001</v>
          </cell>
          <cell r="AF5592" t="str">
            <v>Balance sheet</v>
          </cell>
        </row>
        <row r="5593">
          <cell r="D5593" t="str">
            <v>5</v>
          </cell>
          <cell r="M5593">
            <v>-0.01</v>
          </cell>
          <cell r="AF5593" t="str">
            <v>Balance sheet</v>
          </cell>
        </row>
        <row r="5594">
          <cell r="D5594" t="str">
            <v>5</v>
          </cell>
          <cell r="M5594">
            <v>0.01</v>
          </cell>
          <cell r="AF5594" t="str">
            <v>P&amp;L</v>
          </cell>
        </row>
        <row r="5595">
          <cell r="D5595" t="str">
            <v>5</v>
          </cell>
          <cell r="M5595">
            <v>1037.72</v>
          </cell>
          <cell r="AF5595" t="str">
            <v>Balance sheet</v>
          </cell>
        </row>
        <row r="5596">
          <cell r="D5596" t="str">
            <v>5</v>
          </cell>
          <cell r="M5596">
            <v>-1037.72</v>
          </cell>
          <cell r="AF5596" t="str">
            <v>Balance sheet</v>
          </cell>
        </row>
        <row r="5597">
          <cell r="D5597" t="str">
            <v>5</v>
          </cell>
          <cell r="M5597">
            <v>9569.2000000000007</v>
          </cell>
          <cell r="AF5597" t="str">
            <v>Balance sheet</v>
          </cell>
        </row>
        <row r="5598">
          <cell r="D5598" t="str">
            <v>5</v>
          </cell>
          <cell r="M5598">
            <v>-13877.9</v>
          </cell>
          <cell r="AF5598" t="str">
            <v>Balance sheet</v>
          </cell>
        </row>
        <row r="5599">
          <cell r="D5599" t="str">
            <v>5</v>
          </cell>
          <cell r="M5599">
            <v>13077.56</v>
          </cell>
          <cell r="AF5599" t="str">
            <v>Balance sheet</v>
          </cell>
        </row>
        <row r="5600">
          <cell r="D5600" t="str">
            <v>5</v>
          </cell>
          <cell r="M5600">
            <v>-9036.83</v>
          </cell>
          <cell r="AF5600" t="str">
            <v>Balance sheet</v>
          </cell>
        </row>
        <row r="5601">
          <cell r="D5601" t="str">
            <v>5</v>
          </cell>
          <cell r="M5601">
            <v>297.89</v>
          </cell>
          <cell r="AF5601" t="str">
            <v>P&amp;L</v>
          </cell>
        </row>
        <row r="5602">
          <cell r="D5602" t="str">
            <v>5</v>
          </cell>
          <cell r="M5602">
            <v>-29.92</v>
          </cell>
          <cell r="AF5602" t="str">
            <v>P&amp;L</v>
          </cell>
        </row>
        <row r="5603">
          <cell r="D5603" t="str">
            <v>5</v>
          </cell>
          <cell r="M5603">
            <v>-23374</v>
          </cell>
          <cell r="AF5603" t="str">
            <v>P&amp;L</v>
          </cell>
        </row>
        <row r="5604">
          <cell r="D5604" t="str">
            <v>5</v>
          </cell>
          <cell r="M5604">
            <v>23374</v>
          </cell>
          <cell r="AF5604" t="str">
            <v>Balance sheet</v>
          </cell>
        </row>
        <row r="5605">
          <cell r="D5605" t="str">
            <v>5</v>
          </cell>
          <cell r="M5605">
            <v>-41666.67</v>
          </cell>
          <cell r="AF5605" t="str">
            <v>P&amp;L</v>
          </cell>
        </row>
        <row r="5606">
          <cell r="D5606" t="str">
            <v>5</v>
          </cell>
          <cell r="M5606">
            <v>41666.67</v>
          </cell>
          <cell r="AF5606" t="str">
            <v>Balance sheet</v>
          </cell>
        </row>
        <row r="5607">
          <cell r="D5607" t="str">
            <v>5</v>
          </cell>
          <cell r="M5607">
            <v>-30864.2</v>
          </cell>
          <cell r="AF5607" t="str">
            <v>P&amp;L</v>
          </cell>
        </row>
        <row r="5608">
          <cell r="D5608" t="str">
            <v>5</v>
          </cell>
          <cell r="M5608">
            <v>30864.2</v>
          </cell>
          <cell r="AF5608" t="str">
            <v>Balance sheet</v>
          </cell>
        </row>
        <row r="5609">
          <cell r="D5609" t="str">
            <v>5</v>
          </cell>
          <cell r="M5609">
            <v>-15321.56</v>
          </cell>
          <cell r="AF5609" t="str">
            <v>P&amp;L</v>
          </cell>
        </row>
        <row r="5610">
          <cell r="D5610" t="str">
            <v>5</v>
          </cell>
          <cell r="M5610">
            <v>15321.56</v>
          </cell>
          <cell r="AF5610" t="str">
            <v>P&amp;L</v>
          </cell>
        </row>
        <row r="5611">
          <cell r="D5611" t="str">
            <v>5</v>
          </cell>
          <cell r="M5611">
            <v>-117.41</v>
          </cell>
          <cell r="AF5611" t="str">
            <v>P&amp;L</v>
          </cell>
        </row>
        <row r="5612">
          <cell r="D5612" t="str">
            <v>5</v>
          </cell>
          <cell r="M5612">
            <v>-67.45</v>
          </cell>
          <cell r="AF5612" t="str">
            <v>P&amp;L</v>
          </cell>
        </row>
        <row r="5613">
          <cell r="D5613" t="str">
            <v>5</v>
          </cell>
          <cell r="M5613">
            <v>-3287.31</v>
          </cell>
          <cell r="AF5613" t="str">
            <v>P&amp;L</v>
          </cell>
        </row>
        <row r="5614">
          <cell r="D5614" t="str">
            <v>5</v>
          </cell>
          <cell r="M5614">
            <v>-193.35</v>
          </cell>
          <cell r="AF5614" t="str">
            <v>P&amp;L</v>
          </cell>
        </row>
        <row r="5615">
          <cell r="D5615" t="str">
            <v>5</v>
          </cell>
          <cell r="M5615">
            <v>-34.92</v>
          </cell>
          <cell r="AF5615" t="str">
            <v>P&amp;L</v>
          </cell>
        </row>
        <row r="5616">
          <cell r="D5616" t="str">
            <v>5</v>
          </cell>
          <cell r="M5616">
            <v>-22.3</v>
          </cell>
          <cell r="AF5616" t="str">
            <v>P&amp;L</v>
          </cell>
        </row>
        <row r="5617">
          <cell r="D5617" t="str">
            <v>5</v>
          </cell>
          <cell r="M5617">
            <v>-193.35</v>
          </cell>
          <cell r="AF5617" t="str">
            <v>P&amp;L</v>
          </cell>
        </row>
        <row r="5618">
          <cell r="D5618" t="str">
            <v>5</v>
          </cell>
          <cell r="M5618">
            <v>-379.14</v>
          </cell>
          <cell r="AF5618" t="str">
            <v>P&amp;L</v>
          </cell>
        </row>
        <row r="5619">
          <cell r="D5619" t="str">
            <v>5</v>
          </cell>
          <cell r="M5619">
            <v>-293.29000000000002</v>
          </cell>
          <cell r="AF5619" t="str">
            <v>P&amp;L</v>
          </cell>
        </row>
        <row r="5620">
          <cell r="D5620" t="str">
            <v>5</v>
          </cell>
          <cell r="M5620">
            <v>-20.98</v>
          </cell>
          <cell r="AF5620" t="str">
            <v>P&amp;L</v>
          </cell>
        </row>
        <row r="5621">
          <cell r="D5621" t="str">
            <v>5</v>
          </cell>
          <cell r="M5621">
            <v>-3.07</v>
          </cell>
          <cell r="AF5621" t="str">
            <v>P&amp;L</v>
          </cell>
        </row>
        <row r="5622">
          <cell r="D5622" t="str">
            <v>5</v>
          </cell>
          <cell r="M5622">
            <v>930</v>
          </cell>
          <cell r="AF5622" t="str">
            <v>P&amp;L</v>
          </cell>
        </row>
        <row r="5623">
          <cell r="D5623" t="str">
            <v>5</v>
          </cell>
          <cell r="M5623">
            <v>1197.8699999999999</v>
          </cell>
          <cell r="AF5623" t="str">
            <v>P&amp;L</v>
          </cell>
        </row>
        <row r="5624">
          <cell r="D5624" t="str">
            <v>5</v>
          </cell>
          <cell r="M5624">
            <v>6154.36</v>
          </cell>
          <cell r="AF5624" t="str">
            <v>Balance sheet</v>
          </cell>
        </row>
        <row r="5625">
          <cell r="D5625" t="str">
            <v>5</v>
          </cell>
          <cell r="M5625">
            <v>-1166.6600000000001</v>
          </cell>
          <cell r="AF5625" t="str">
            <v>P&amp;L</v>
          </cell>
        </row>
        <row r="5626">
          <cell r="D5626" t="str">
            <v>5</v>
          </cell>
          <cell r="M5626">
            <v>1166.6600000000001</v>
          </cell>
          <cell r="AF5626" t="str">
            <v>Balance sheet</v>
          </cell>
        </row>
        <row r="5627">
          <cell r="D5627" t="str">
            <v>5</v>
          </cell>
          <cell r="M5627">
            <v>-1197.8699999999999</v>
          </cell>
          <cell r="AF5627" t="str">
            <v>P&amp;L</v>
          </cell>
        </row>
        <row r="5628">
          <cell r="D5628" t="str">
            <v>5</v>
          </cell>
          <cell r="M5628">
            <v>1833.72</v>
          </cell>
          <cell r="AF5628" t="str">
            <v>P&amp;L</v>
          </cell>
        </row>
        <row r="5629">
          <cell r="D5629" t="str">
            <v>5</v>
          </cell>
          <cell r="M5629">
            <v>-1833.72</v>
          </cell>
          <cell r="AF5629" t="str">
            <v>P&amp;L</v>
          </cell>
        </row>
        <row r="5630">
          <cell r="D5630" t="str">
            <v>5</v>
          </cell>
          <cell r="M5630">
            <v>-1296</v>
          </cell>
          <cell r="AF5630" t="str">
            <v>P&amp;L</v>
          </cell>
        </row>
        <row r="5631">
          <cell r="D5631" t="str">
            <v>5</v>
          </cell>
          <cell r="M5631">
            <v>-6480</v>
          </cell>
          <cell r="AF5631" t="str">
            <v>P&amp;L</v>
          </cell>
        </row>
        <row r="5632">
          <cell r="D5632" t="str">
            <v>5</v>
          </cell>
          <cell r="M5632">
            <v>-930</v>
          </cell>
          <cell r="AF5632" t="str">
            <v>P&amp;L</v>
          </cell>
        </row>
        <row r="5633">
          <cell r="D5633" t="str">
            <v>5</v>
          </cell>
          <cell r="M5633">
            <v>-2592</v>
          </cell>
          <cell r="AF5633" t="str">
            <v>P&amp;L</v>
          </cell>
        </row>
        <row r="5634">
          <cell r="D5634" t="str">
            <v>5</v>
          </cell>
          <cell r="M5634">
            <v>5184</v>
          </cell>
          <cell r="AF5634" t="str">
            <v>P&amp;L</v>
          </cell>
        </row>
        <row r="5635">
          <cell r="D5635" t="str">
            <v>5</v>
          </cell>
          <cell r="M5635">
            <v>7500</v>
          </cell>
          <cell r="AF5635" t="str">
            <v>Balance sheet</v>
          </cell>
        </row>
        <row r="5636">
          <cell r="D5636" t="str">
            <v>5</v>
          </cell>
          <cell r="M5636">
            <v>-7500</v>
          </cell>
          <cell r="AF5636" t="str">
            <v>Balance sheet</v>
          </cell>
        </row>
        <row r="5637">
          <cell r="D5637" t="str">
            <v>5</v>
          </cell>
          <cell r="M5637">
            <v>41040</v>
          </cell>
          <cell r="AF5637" t="str">
            <v>Balance sheet</v>
          </cell>
        </row>
        <row r="5638">
          <cell r="D5638" t="str">
            <v>5</v>
          </cell>
          <cell r="M5638">
            <v>-41040</v>
          </cell>
          <cell r="AF5638" t="str">
            <v>Balance sheet</v>
          </cell>
        </row>
        <row r="5639">
          <cell r="D5639" t="str">
            <v>5</v>
          </cell>
          <cell r="M5639">
            <v>29</v>
          </cell>
          <cell r="AF5639" t="str">
            <v>Balance sheet</v>
          </cell>
        </row>
        <row r="5640">
          <cell r="D5640" t="str">
            <v>5</v>
          </cell>
          <cell r="M5640">
            <v>-29</v>
          </cell>
          <cell r="AF5640" t="str">
            <v>Balance sheet</v>
          </cell>
        </row>
        <row r="5641">
          <cell r="D5641" t="str">
            <v>5</v>
          </cell>
          <cell r="M5641">
            <v>-6490</v>
          </cell>
          <cell r="AF5641" t="str">
            <v>Balance sheet</v>
          </cell>
        </row>
        <row r="5642">
          <cell r="D5642" t="str">
            <v>5</v>
          </cell>
          <cell r="M5642">
            <v>6490</v>
          </cell>
          <cell r="AF5642" t="str">
            <v>Balance sheet</v>
          </cell>
        </row>
        <row r="5643">
          <cell r="D5643" t="str">
            <v>5</v>
          </cell>
          <cell r="M5643">
            <v>-19276.02</v>
          </cell>
          <cell r="AF5643" t="str">
            <v>Balance sheet</v>
          </cell>
        </row>
        <row r="5644">
          <cell r="D5644" t="str">
            <v>5</v>
          </cell>
          <cell r="M5644">
            <v>19276.02</v>
          </cell>
          <cell r="AF5644" t="str">
            <v>Balance sheet</v>
          </cell>
        </row>
        <row r="5645">
          <cell r="D5645" t="str">
            <v>5</v>
          </cell>
          <cell r="M5645">
            <v>-7410</v>
          </cell>
          <cell r="AF5645" t="str">
            <v>Balance sheet</v>
          </cell>
        </row>
        <row r="5646">
          <cell r="D5646" t="str">
            <v>5</v>
          </cell>
          <cell r="M5646">
            <v>7410</v>
          </cell>
          <cell r="AF5646" t="str">
            <v>Balance sheet</v>
          </cell>
        </row>
        <row r="5647">
          <cell r="D5647" t="str">
            <v>5</v>
          </cell>
          <cell r="M5647">
            <v>-5000</v>
          </cell>
          <cell r="AF5647" t="str">
            <v>Balance sheet</v>
          </cell>
        </row>
        <row r="5648">
          <cell r="D5648" t="str">
            <v>5</v>
          </cell>
          <cell r="M5648">
            <v>5000</v>
          </cell>
          <cell r="AF5648" t="str">
            <v>Balance sheet</v>
          </cell>
        </row>
        <row r="5649">
          <cell r="D5649" t="str">
            <v>5</v>
          </cell>
          <cell r="M5649">
            <v>-23283.32</v>
          </cell>
          <cell r="AF5649" t="str">
            <v>Balance sheet</v>
          </cell>
        </row>
        <row r="5650">
          <cell r="D5650" t="str">
            <v>5</v>
          </cell>
          <cell r="M5650">
            <v>23367.95</v>
          </cell>
          <cell r="AF5650" t="str">
            <v>Balance sheet</v>
          </cell>
        </row>
        <row r="5651">
          <cell r="D5651" t="str">
            <v>5</v>
          </cell>
          <cell r="M5651">
            <v>-84.63</v>
          </cell>
          <cell r="AF5651" t="str">
            <v>P&amp;L</v>
          </cell>
        </row>
        <row r="5652">
          <cell r="D5652" t="str">
            <v>5</v>
          </cell>
          <cell r="M5652">
            <v>-48000</v>
          </cell>
          <cell r="AF5652" t="str">
            <v>Balance sheet</v>
          </cell>
        </row>
        <row r="5653">
          <cell r="D5653" t="str">
            <v>5</v>
          </cell>
          <cell r="M5653">
            <v>48000</v>
          </cell>
          <cell r="AF5653" t="str">
            <v>Balance sheet</v>
          </cell>
        </row>
        <row r="5654">
          <cell r="D5654" t="str">
            <v>5</v>
          </cell>
          <cell r="M5654">
            <v>-5022</v>
          </cell>
          <cell r="AF5654" t="str">
            <v>Balance sheet</v>
          </cell>
        </row>
        <row r="5655">
          <cell r="D5655" t="str">
            <v>5</v>
          </cell>
          <cell r="M5655">
            <v>5022</v>
          </cell>
          <cell r="AF5655" t="str">
            <v>Balance sheet</v>
          </cell>
        </row>
        <row r="5656">
          <cell r="D5656" t="str">
            <v>5</v>
          </cell>
          <cell r="M5656">
            <v>-22244.61</v>
          </cell>
          <cell r="AF5656" t="str">
            <v>Balance sheet</v>
          </cell>
        </row>
        <row r="5657">
          <cell r="D5657" t="str">
            <v>5</v>
          </cell>
          <cell r="M5657">
            <v>22115.72</v>
          </cell>
          <cell r="AF5657" t="str">
            <v>Balance sheet</v>
          </cell>
        </row>
        <row r="5658">
          <cell r="D5658" t="str">
            <v>5</v>
          </cell>
          <cell r="M5658">
            <v>128.88999999999999</v>
          </cell>
          <cell r="AF5658" t="str">
            <v>P&amp;L</v>
          </cell>
        </row>
        <row r="5659">
          <cell r="D5659" t="str">
            <v>5</v>
          </cell>
          <cell r="M5659">
            <v>-47.39</v>
          </cell>
          <cell r="AF5659" t="str">
            <v>Balance sheet</v>
          </cell>
        </row>
        <row r="5660">
          <cell r="D5660" t="str">
            <v>5</v>
          </cell>
          <cell r="M5660">
            <v>-0.15</v>
          </cell>
          <cell r="AF5660" t="str">
            <v>P&amp;L</v>
          </cell>
        </row>
        <row r="5661">
          <cell r="D5661" t="str">
            <v>5</v>
          </cell>
          <cell r="M5661">
            <v>0</v>
          </cell>
          <cell r="AF5661" t="str">
            <v>P&amp;L</v>
          </cell>
        </row>
        <row r="5662">
          <cell r="D5662" t="str">
            <v>5</v>
          </cell>
          <cell r="M5662">
            <v>47.54</v>
          </cell>
          <cell r="AF5662" t="str">
            <v>Balance sheet</v>
          </cell>
        </row>
        <row r="5663">
          <cell r="D5663" t="str">
            <v>5</v>
          </cell>
          <cell r="M5663">
            <v>0.01</v>
          </cell>
          <cell r="AF5663" t="str">
            <v>Balance sheet</v>
          </cell>
        </row>
        <row r="5664">
          <cell r="D5664" t="str">
            <v>5</v>
          </cell>
          <cell r="M5664">
            <v>-0.01</v>
          </cell>
          <cell r="AF5664" t="str">
            <v>Balance sheet</v>
          </cell>
        </row>
        <row r="5665">
          <cell r="D5665" t="str">
            <v>5</v>
          </cell>
          <cell r="M5665">
            <v>-849.07</v>
          </cell>
          <cell r="AF5665" t="str">
            <v>Balance sheet</v>
          </cell>
        </row>
        <row r="5666">
          <cell r="D5666" t="str">
            <v>5</v>
          </cell>
          <cell r="M5666">
            <v>849.07</v>
          </cell>
          <cell r="AF5666" t="str">
            <v>Balance sheet</v>
          </cell>
        </row>
        <row r="5667">
          <cell r="D5667" t="str">
            <v>5</v>
          </cell>
          <cell r="M5667">
            <v>-11799</v>
          </cell>
          <cell r="AF5667" t="str">
            <v>Balance sheet</v>
          </cell>
        </row>
        <row r="5668">
          <cell r="D5668" t="str">
            <v>5</v>
          </cell>
          <cell r="M5668">
            <v>11799</v>
          </cell>
          <cell r="AF5668" t="str">
            <v>Balance sheet</v>
          </cell>
        </row>
        <row r="5669">
          <cell r="D5669" t="str">
            <v>5</v>
          </cell>
          <cell r="M5669">
            <v>-5676.95</v>
          </cell>
          <cell r="AF5669" t="str">
            <v>Balance sheet</v>
          </cell>
        </row>
        <row r="5670">
          <cell r="D5670" t="str">
            <v>5</v>
          </cell>
          <cell r="M5670">
            <v>5674.82</v>
          </cell>
          <cell r="AF5670" t="str">
            <v>Balance sheet</v>
          </cell>
        </row>
        <row r="5671">
          <cell r="D5671" t="str">
            <v>5</v>
          </cell>
          <cell r="M5671">
            <v>2.13</v>
          </cell>
          <cell r="AF5671" t="str">
            <v>P&amp;L</v>
          </cell>
        </row>
        <row r="5672">
          <cell r="D5672" t="str">
            <v>5</v>
          </cell>
          <cell r="M5672">
            <v>-18097.3</v>
          </cell>
          <cell r="AF5672" t="str">
            <v>Balance sheet</v>
          </cell>
        </row>
        <row r="5673">
          <cell r="D5673" t="str">
            <v>5</v>
          </cell>
          <cell r="M5673">
            <v>18013.13</v>
          </cell>
          <cell r="AF5673" t="str">
            <v>Balance sheet</v>
          </cell>
        </row>
        <row r="5674">
          <cell r="D5674" t="str">
            <v>5</v>
          </cell>
          <cell r="M5674">
            <v>84.17</v>
          </cell>
          <cell r="AF5674" t="str">
            <v>P&amp;L</v>
          </cell>
        </row>
        <row r="5675">
          <cell r="D5675" t="str">
            <v>5</v>
          </cell>
          <cell r="M5675">
            <v>-1618.62</v>
          </cell>
          <cell r="AF5675" t="str">
            <v>Balance sheet</v>
          </cell>
        </row>
        <row r="5676">
          <cell r="D5676" t="str">
            <v>5</v>
          </cell>
          <cell r="M5676">
            <v>1606.62</v>
          </cell>
          <cell r="AF5676" t="str">
            <v>Balance sheet</v>
          </cell>
        </row>
        <row r="5677">
          <cell r="D5677" t="str">
            <v>5</v>
          </cell>
          <cell r="M5677">
            <v>12</v>
          </cell>
          <cell r="AF5677" t="str">
            <v>P&amp;L</v>
          </cell>
        </row>
        <row r="5678">
          <cell r="D5678" t="str">
            <v>5</v>
          </cell>
          <cell r="M5678">
            <v>-313107.95</v>
          </cell>
          <cell r="AF5678" t="str">
            <v>Balance sheet</v>
          </cell>
        </row>
        <row r="5679">
          <cell r="D5679" t="str">
            <v>5</v>
          </cell>
          <cell r="M5679">
            <v>311136.65000000002</v>
          </cell>
          <cell r="AF5679" t="str">
            <v>Balance sheet</v>
          </cell>
        </row>
        <row r="5680">
          <cell r="D5680" t="str">
            <v>5</v>
          </cell>
          <cell r="M5680">
            <v>1971.3</v>
          </cell>
          <cell r="AF5680" t="str">
            <v>P&amp;L</v>
          </cell>
        </row>
        <row r="5681">
          <cell r="D5681" t="str">
            <v>5</v>
          </cell>
          <cell r="M5681">
            <v>-4784.28</v>
          </cell>
          <cell r="AF5681" t="str">
            <v>Balance sheet</v>
          </cell>
        </row>
        <row r="5682">
          <cell r="D5682" t="str">
            <v>5</v>
          </cell>
          <cell r="M5682">
            <v>4751.75</v>
          </cell>
          <cell r="AF5682" t="str">
            <v>Balance sheet</v>
          </cell>
        </row>
        <row r="5683">
          <cell r="D5683" t="str">
            <v>5</v>
          </cell>
          <cell r="M5683">
            <v>32.53</v>
          </cell>
          <cell r="AF5683" t="str">
            <v>P&amp;L</v>
          </cell>
        </row>
        <row r="5684">
          <cell r="D5684" t="str">
            <v>5</v>
          </cell>
          <cell r="M5684">
            <v>-65579.7</v>
          </cell>
          <cell r="AF5684" t="str">
            <v>Balance sheet</v>
          </cell>
        </row>
        <row r="5685">
          <cell r="D5685" t="str">
            <v>5</v>
          </cell>
          <cell r="M5685">
            <v>65093.63</v>
          </cell>
          <cell r="AF5685" t="str">
            <v>Balance sheet</v>
          </cell>
        </row>
        <row r="5686">
          <cell r="D5686" t="str">
            <v>5</v>
          </cell>
          <cell r="M5686">
            <v>486.07</v>
          </cell>
          <cell r="AF5686" t="str">
            <v>P&amp;L</v>
          </cell>
        </row>
        <row r="5687">
          <cell r="D5687" t="str">
            <v>5</v>
          </cell>
          <cell r="M5687">
            <v>-1206.82</v>
          </cell>
          <cell r="AF5687" t="str">
            <v>Balance sheet</v>
          </cell>
        </row>
        <row r="5688">
          <cell r="D5688" t="str">
            <v>5</v>
          </cell>
          <cell r="M5688">
            <v>1197.8699999999999</v>
          </cell>
          <cell r="AF5688" t="str">
            <v>Balance sheet</v>
          </cell>
        </row>
        <row r="5689">
          <cell r="D5689" t="str">
            <v>5</v>
          </cell>
          <cell r="M5689">
            <v>8.9499999999999993</v>
          </cell>
          <cell r="AF5689" t="str">
            <v>P&amp;L</v>
          </cell>
        </row>
        <row r="5690">
          <cell r="D5690" t="str">
            <v>5</v>
          </cell>
          <cell r="M5690">
            <v>-384.91</v>
          </cell>
          <cell r="AF5690" t="str">
            <v>Balance sheet</v>
          </cell>
        </row>
        <row r="5691">
          <cell r="D5691" t="str">
            <v>5</v>
          </cell>
          <cell r="M5691">
            <v>382.83</v>
          </cell>
          <cell r="AF5691" t="str">
            <v>Balance sheet</v>
          </cell>
        </row>
        <row r="5692">
          <cell r="D5692" t="str">
            <v>5</v>
          </cell>
          <cell r="M5692">
            <v>2.08</v>
          </cell>
          <cell r="AF5692" t="str">
            <v>P&amp;L</v>
          </cell>
        </row>
        <row r="5693">
          <cell r="D5693" t="str">
            <v>5</v>
          </cell>
          <cell r="M5693">
            <v>-1141.1300000000001</v>
          </cell>
          <cell r="AF5693" t="str">
            <v>Balance sheet</v>
          </cell>
        </row>
        <row r="5694">
          <cell r="D5694" t="str">
            <v>5</v>
          </cell>
          <cell r="M5694">
            <v>1134.96</v>
          </cell>
          <cell r="AF5694" t="str">
            <v>Balance sheet</v>
          </cell>
        </row>
        <row r="5695">
          <cell r="D5695" t="str">
            <v>5</v>
          </cell>
          <cell r="M5695">
            <v>6.17</v>
          </cell>
          <cell r="AF5695" t="str">
            <v>P&amp;L</v>
          </cell>
        </row>
        <row r="5696">
          <cell r="D5696" t="str">
            <v>5</v>
          </cell>
          <cell r="M5696">
            <v>-29533.56</v>
          </cell>
          <cell r="AF5696" t="str">
            <v>Balance sheet</v>
          </cell>
        </row>
        <row r="5697">
          <cell r="D5697" t="str">
            <v>5</v>
          </cell>
          <cell r="M5697">
            <v>29429.33</v>
          </cell>
          <cell r="AF5697" t="str">
            <v>Balance sheet</v>
          </cell>
        </row>
        <row r="5698">
          <cell r="D5698" t="str">
            <v>5</v>
          </cell>
          <cell r="M5698">
            <v>104.23</v>
          </cell>
          <cell r="AF5698" t="str">
            <v>P&amp;L</v>
          </cell>
        </row>
        <row r="5699">
          <cell r="D5699" t="str">
            <v>5</v>
          </cell>
          <cell r="M5699">
            <v>-4284.1000000000004</v>
          </cell>
          <cell r="AF5699" t="str">
            <v>Balance sheet</v>
          </cell>
        </row>
        <row r="5700">
          <cell r="D5700" t="str">
            <v>5</v>
          </cell>
          <cell r="M5700">
            <v>4273.5600000000004</v>
          </cell>
          <cell r="AF5700" t="str">
            <v>Balance sheet</v>
          </cell>
        </row>
        <row r="5701">
          <cell r="D5701" t="str">
            <v>5</v>
          </cell>
          <cell r="M5701">
            <v>10.54</v>
          </cell>
          <cell r="AF5701" t="str">
            <v>P&amp;L</v>
          </cell>
        </row>
        <row r="5702">
          <cell r="D5702" t="str">
            <v>5</v>
          </cell>
          <cell r="M5702">
            <v>-9036.83</v>
          </cell>
          <cell r="AF5702" t="str">
            <v>Balance sheet</v>
          </cell>
        </row>
        <row r="5703">
          <cell r="D5703" t="str">
            <v>5</v>
          </cell>
          <cell r="M5703">
            <v>9036.83</v>
          </cell>
          <cell r="AF5703" t="str">
            <v>Balance sheet</v>
          </cell>
        </row>
        <row r="5704">
          <cell r="D5704" t="str">
            <v>5</v>
          </cell>
          <cell r="M5704">
            <v>-8.4</v>
          </cell>
          <cell r="AF5704" t="str">
            <v>Balance sheet</v>
          </cell>
        </row>
        <row r="5705">
          <cell r="D5705" t="str">
            <v>5</v>
          </cell>
          <cell r="M5705">
            <v>8.44</v>
          </cell>
          <cell r="AF5705" t="str">
            <v>Balance sheet</v>
          </cell>
        </row>
        <row r="5706">
          <cell r="D5706" t="str">
            <v>5</v>
          </cell>
          <cell r="M5706">
            <v>-0.04</v>
          </cell>
          <cell r="AF5706" t="str">
            <v>P&amp;L</v>
          </cell>
        </row>
        <row r="5707">
          <cell r="D5707" t="str">
            <v>5</v>
          </cell>
          <cell r="M5707">
            <v>-5804.86</v>
          </cell>
          <cell r="AF5707" t="str">
            <v>Balance sheet</v>
          </cell>
        </row>
        <row r="5708">
          <cell r="D5708" t="str">
            <v>5</v>
          </cell>
          <cell r="M5708">
            <v>5846.83</v>
          </cell>
          <cell r="AF5708" t="str">
            <v>Balance sheet</v>
          </cell>
        </row>
        <row r="5709">
          <cell r="D5709" t="str">
            <v>5</v>
          </cell>
          <cell r="M5709">
            <v>-41.97</v>
          </cell>
          <cell r="AF5709" t="str">
            <v>P&amp;L</v>
          </cell>
        </row>
        <row r="5710">
          <cell r="D5710" t="str">
            <v>5</v>
          </cell>
          <cell r="M5710">
            <v>-768362.1</v>
          </cell>
          <cell r="AF5710" t="str">
            <v>Balance sheet</v>
          </cell>
        </row>
        <row r="5711">
          <cell r="D5711" t="str">
            <v>5</v>
          </cell>
          <cell r="M5711">
            <v>767386.07</v>
          </cell>
          <cell r="AF5711" t="str">
            <v>Balance sheet</v>
          </cell>
        </row>
        <row r="5712">
          <cell r="D5712" t="str">
            <v>5</v>
          </cell>
          <cell r="M5712">
            <v>976.03</v>
          </cell>
          <cell r="AF5712" t="str">
            <v>P&amp;L</v>
          </cell>
        </row>
        <row r="5713">
          <cell r="D5713" t="str">
            <v>5</v>
          </cell>
          <cell r="M5713">
            <v>-13301.56</v>
          </cell>
          <cell r="AF5713" t="str">
            <v>Balance sheet</v>
          </cell>
        </row>
        <row r="5714">
          <cell r="D5714" t="str">
            <v>5</v>
          </cell>
          <cell r="M5714">
            <v>13379.28</v>
          </cell>
          <cell r="AF5714" t="str">
            <v>Balance sheet</v>
          </cell>
        </row>
        <row r="5715">
          <cell r="D5715" t="str">
            <v>5</v>
          </cell>
          <cell r="M5715">
            <v>-77.72</v>
          </cell>
          <cell r="AF5715" t="str">
            <v>P&amp;L</v>
          </cell>
        </row>
        <row r="5716">
          <cell r="D5716" t="str">
            <v>5</v>
          </cell>
          <cell r="M5716">
            <v>-6505.58</v>
          </cell>
          <cell r="AF5716" t="str">
            <v>Balance sheet</v>
          </cell>
        </row>
        <row r="5717">
          <cell r="D5717" t="str">
            <v>5</v>
          </cell>
          <cell r="M5717">
            <v>6594.81</v>
          </cell>
          <cell r="AF5717" t="str">
            <v>Balance sheet</v>
          </cell>
        </row>
        <row r="5718">
          <cell r="D5718" t="str">
            <v>5</v>
          </cell>
          <cell r="M5718">
            <v>-89.23</v>
          </cell>
          <cell r="AF5718" t="str">
            <v>P&amp;L</v>
          </cell>
        </row>
        <row r="5719">
          <cell r="D5719" t="str">
            <v>5</v>
          </cell>
          <cell r="M5719">
            <v>-61.61</v>
          </cell>
          <cell r="AF5719" t="str">
            <v>Balance sheet</v>
          </cell>
        </row>
        <row r="5720">
          <cell r="D5720" t="str">
            <v>5</v>
          </cell>
          <cell r="M5720">
            <v>62.32</v>
          </cell>
          <cell r="AF5720" t="str">
            <v>Balance sheet</v>
          </cell>
        </row>
        <row r="5721">
          <cell r="D5721" t="str">
            <v>5</v>
          </cell>
          <cell r="M5721">
            <v>-0.71</v>
          </cell>
          <cell r="AF5721" t="str">
            <v>P&amp;L</v>
          </cell>
        </row>
        <row r="5722">
          <cell r="D5722" t="str">
            <v>5</v>
          </cell>
          <cell r="M5722">
            <v>-252.91</v>
          </cell>
          <cell r="AF5722" t="str">
            <v>Balance sheet</v>
          </cell>
        </row>
        <row r="5723">
          <cell r="D5723" t="str">
            <v>5</v>
          </cell>
          <cell r="M5723">
            <v>253.68</v>
          </cell>
          <cell r="AF5723" t="str">
            <v>Balance sheet</v>
          </cell>
        </row>
        <row r="5724">
          <cell r="D5724" t="str">
            <v>5</v>
          </cell>
          <cell r="M5724">
            <v>-0.77</v>
          </cell>
          <cell r="AF5724" t="str">
            <v>P&amp;L</v>
          </cell>
        </row>
        <row r="5725">
          <cell r="D5725" t="str">
            <v>5</v>
          </cell>
          <cell r="M5725">
            <v>-6259.5</v>
          </cell>
          <cell r="AF5725" t="str">
            <v>Balance sheet</v>
          </cell>
        </row>
        <row r="5726">
          <cell r="D5726" t="str">
            <v>5</v>
          </cell>
          <cell r="M5726">
            <v>6239</v>
          </cell>
          <cell r="AF5726" t="str">
            <v>Balance sheet</v>
          </cell>
        </row>
        <row r="5727">
          <cell r="D5727" t="str">
            <v>5</v>
          </cell>
          <cell r="M5727">
            <v>20.5</v>
          </cell>
          <cell r="AF5727" t="str">
            <v>P&amp;L</v>
          </cell>
        </row>
        <row r="5728">
          <cell r="D5728" t="str">
            <v>5</v>
          </cell>
          <cell r="M5728">
            <v>-6480</v>
          </cell>
          <cell r="AF5728" t="str">
            <v>Balance sheet</v>
          </cell>
        </row>
        <row r="5729">
          <cell r="D5729" t="str">
            <v>5</v>
          </cell>
          <cell r="M5729">
            <v>6480</v>
          </cell>
          <cell r="AF5729" t="str">
            <v>Balance sheet</v>
          </cell>
        </row>
        <row r="5730">
          <cell r="D5730" t="str">
            <v>5</v>
          </cell>
          <cell r="M5730">
            <v>-54075</v>
          </cell>
          <cell r="AF5730" t="str">
            <v>Balance sheet</v>
          </cell>
        </row>
        <row r="5731">
          <cell r="D5731" t="str">
            <v>5</v>
          </cell>
          <cell r="M5731">
            <v>54245</v>
          </cell>
          <cell r="AF5731" t="str">
            <v>Balance sheet</v>
          </cell>
        </row>
        <row r="5732">
          <cell r="D5732" t="str">
            <v>5</v>
          </cell>
          <cell r="M5732">
            <v>-170</v>
          </cell>
          <cell r="AF5732" t="str">
            <v>P&amp;L</v>
          </cell>
        </row>
        <row r="5733">
          <cell r="D5733" t="str">
            <v>5</v>
          </cell>
          <cell r="M5733">
            <v>-12150</v>
          </cell>
          <cell r="AF5733" t="str">
            <v>Balance sheet</v>
          </cell>
        </row>
        <row r="5734">
          <cell r="D5734" t="str">
            <v>5</v>
          </cell>
          <cell r="M5734">
            <v>12150</v>
          </cell>
          <cell r="AF5734" t="str">
            <v>Balance sheet</v>
          </cell>
        </row>
        <row r="5735">
          <cell r="D5735" t="str">
            <v>5</v>
          </cell>
          <cell r="M5735">
            <v>19009.41</v>
          </cell>
          <cell r="AF5735" t="str">
            <v>Balance sheet</v>
          </cell>
        </row>
        <row r="5736">
          <cell r="D5736" t="str">
            <v>5</v>
          </cell>
          <cell r="M5736">
            <v>-19009.41</v>
          </cell>
          <cell r="AF5736" t="str">
            <v>Balance sheet</v>
          </cell>
        </row>
        <row r="5737">
          <cell r="D5737" t="str">
            <v>5</v>
          </cell>
          <cell r="M5737">
            <v>-5523.36</v>
          </cell>
          <cell r="AF5737" t="str">
            <v>Balance sheet</v>
          </cell>
        </row>
        <row r="5738">
          <cell r="D5738" t="str">
            <v>5</v>
          </cell>
          <cell r="M5738">
            <v>5551.85</v>
          </cell>
          <cell r="AF5738" t="str">
            <v>Balance sheet</v>
          </cell>
        </row>
        <row r="5739">
          <cell r="D5739" t="str">
            <v>5</v>
          </cell>
          <cell r="M5739">
            <v>-28.49</v>
          </cell>
          <cell r="AF5739" t="str">
            <v>P&amp;L</v>
          </cell>
        </row>
        <row r="5740">
          <cell r="D5740" t="str">
            <v>5</v>
          </cell>
          <cell r="M5740">
            <v>-15992.26</v>
          </cell>
          <cell r="AF5740" t="str">
            <v>Balance sheet</v>
          </cell>
        </row>
        <row r="5741">
          <cell r="D5741" t="str">
            <v>5</v>
          </cell>
          <cell r="M5741">
            <v>16065.17</v>
          </cell>
          <cell r="AF5741" t="str">
            <v>Balance sheet</v>
          </cell>
        </row>
        <row r="5742">
          <cell r="D5742" t="str">
            <v>5</v>
          </cell>
          <cell r="M5742">
            <v>-72.91</v>
          </cell>
          <cell r="AF5742" t="str">
            <v>P&amp;L</v>
          </cell>
        </row>
        <row r="5743">
          <cell r="D5743" t="str">
            <v>5</v>
          </cell>
          <cell r="M5743">
            <v>-464.15</v>
          </cell>
          <cell r="AF5743" t="str">
            <v>Balance sheet</v>
          </cell>
        </row>
        <row r="5744">
          <cell r="D5744" t="str">
            <v>5</v>
          </cell>
          <cell r="M5744">
            <v>466.54</v>
          </cell>
          <cell r="AF5744" t="str">
            <v>Balance sheet</v>
          </cell>
        </row>
        <row r="5745">
          <cell r="D5745" t="str">
            <v>5</v>
          </cell>
          <cell r="M5745">
            <v>-2.39</v>
          </cell>
          <cell r="AF5745" t="str">
            <v>P&amp;L</v>
          </cell>
        </row>
        <row r="5746">
          <cell r="D5746" t="str">
            <v>5</v>
          </cell>
          <cell r="M5746">
            <v>-183.16</v>
          </cell>
          <cell r="AF5746" t="str">
            <v>Balance sheet</v>
          </cell>
        </row>
        <row r="5747">
          <cell r="D5747" t="str">
            <v>5</v>
          </cell>
          <cell r="M5747">
            <v>183.99</v>
          </cell>
          <cell r="AF5747" t="str">
            <v>Balance sheet</v>
          </cell>
        </row>
        <row r="5748">
          <cell r="D5748" t="str">
            <v>5</v>
          </cell>
          <cell r="M5748">
            <v>-0.83</v>
          </cell>
          <cell r="AF5748" t="str">
            <v>P&amp;L</v>
          </cell>
        </row>
        <row r="5749">
          <cell r="D5749" t="str">
            <v>5</v>
          </cell>
          <cell r="M5749">
            <v>-62.54</v>
          </cell>
          <cell r="AF5749" t="str">
            <v>Balance sheet</v>
          </cell>
        </row>
        <row r="5750">
          <cell r="D5750" t="str">
            <v>5</v>
          </cell>
          <cell r="M5750">
            <v>62.65</v>
          </cell>
          <cell r="AF5750" t="str">
            <v>Balance sheet</v>
          </cell>
        </row>
        <row r="5751">
          <cell r="D5751" t="str">
            <v>5</v>
          </cell>
          <cell r="M5751">
            <v>-0.11</v>
          </cell>
          <cell r="AF5751" t="str">
            <v>P&amp;L</v>
          </cell>
        </row>
        <row r="5752">
          <cell r="D5752" t="str">
            <v>5</v>
          </cell>
          <cell r="M5752">
            <v>-7710.07</v>
          </cell>
          <cell r="AF5752" t="str">
            <v>Balance sheet</v>
          </cell>
        </row>
        <row r="5753">
          <cell r="D5753" t="str">
            <v>5</v>
          </cell>
          <cell r="M5753">
            <v>7765.37</v>
          </cell>
          <cell r="AF5753" t="str">
            <v>Balance sheet</v>
          </cell>
        </row>
        <row r="5754">
          <cell r="D5754" t="str">
            <v>5</v>
          </cell>
          <cell r="M5754">
            <v>-55.3</v>
          </cell>
          <cell r="AF5754" t="str">
            <v>P&amp;L</v>
          </cell>
        </row>
        <row r="5755">
          <cell r="D5755" t="str">
            <v>5</v>
          </cell>
          <cell r="M5755">
            <v>-925.14</v>
          </cell>
          <cell r="AF5755" t="str">
            <v>Balance sheet</v>
          </cell>
        </row>
        <row r="5756">
          <cell r="D5756" t="str">
            <v>5</v>
          </cell>
          <cell r="M5756">
            <v>934.15</v>
          </cell>
          <cell r="AF5756" t="str">
            <v>Balance sheet</v>
          </cell>
        </row>
        <row r="5757">
          <cell r="D5757" t="str">
            <v>5</v>
          </cell>
          <cell r="M5757">
            <v>-9.01</v>
          </cell>
          <cell r="AF5757" t="str">
            <v>P&amp;L</v>
          </cell>
        </row>
        <row r="5758">
          <cell r="D5758" t="str">
            <v>5</v>
          </cell>
          <cell r="M5758">
            <v>-7948.83</v>
          </cell>
          <cell r="AF5758" t="str">
            <v>Balance sheet</v>
          </cell>
        </row>
        <row r="5759">
          <cell r="D5759" t="str">
            <v>5</v>
          </cell>
          <cell r="M5759">
            <v>8049.42</v>
          </cell>
          <cell r="AF5759" t="str">
            <v>Balance sheet</v>
          </cell>
        </row>
        <row r="5760">
          <cell r="D5760" t="str">
            <v>5</v>
          </cell>
          <cell r="M5760">
            <v>-100.59</v>
          </cell>
          <cell r="AF5760" t="str">
            <v>P&amp;L</v>
          </cell>
        </row>
        <row r="5761">
          <cell r="D5761" t="str">
            <v>5</v>
          </cell>
          <cell r="M5761">
            <v>-183.38</v>
          </cell>
          <cell r="AF5761" t="str">
            <v>Balance sheet</v>
          </cell>
        </row>
        <row r="5762">
          <cell r="D5762" t="str">
            <v>5</v>
          </cell>
          <cell r="M5762">
            <v>185.67</v>
          </cell>
          <cell r="AF5762" t="str">
            <v>Balance sheet</v>
          </cell>
        </row>
        <row r="5763">
          <cell r="D5763" t="str">
            <v>5</v>
          </cell>
          <cell r="M5763">
            <v>-2.29</v>
          </cell>
          <cell r="AF5763" t="str">
            <v>P&amp;L</v>
          </cell>
        </row>
        <row r="5764">
          <cell r="D5764" t="str">
            <v>5</v>
          </cell>
          <cell r="M5764">
            <v>-47914.82</v>
          </cell>
          <cell r="AF5764" t="str">
            <v>Balance sheet</v>
          </cell>
        </row>
        <row r="5765">
          <cell r="D5765" t="str">
            <v>5</v>
          </cell>
          <cell r="M5765">
            <v>48659.61</v>
          </cell>
          <cell r="AF5765" t="str">
            <v>Balance sheet</v>
          </cell>
        </row>
        <row r="5766">
          <cell r="D5766" t="str">
            <v>5</v>
          </cell>
          <cell r="M5766">
            <v>-744.79</v>
          </cell>
          <cell r="AF5766" t="str">
            <v>P&amp;L</v>
          </cell>
        </row>
        <row r="5767">
          <cell r="D5767" t="str">
            <v>5</v>
          </cell>
          <cell r="M5767">
            <v>-9026.19</v>
          </cell>
          <cell r="AF5767" t="str">
            <v>Balance sheet</v>
          </cell>
        </row>
        <row r="5768">
          <cell r="D5768" t="str">
            <v>5</v>
          </cell>
          <cell r="M5768">
            <v>9026.19</v>
          </cell>
          <cell r="AF5768" t="str">
            <v>Balance sheet</v>
          </cell>
        </row>
        <row r="5769">
          <cell r="D5769" t="str">
            <v>5</v>
          </cell>
          <cell r="M5769">
            <v>-17339</v>
          </cell>
          <cell r="AF5769" t="str">
            <v>Balance sheet</v>
          </cell>
        </row>
        <row r="5770">
          <cell r="D5770" t="str">
            <v>5</v>
          </cell>
          <cell r="M5770">
            <v>17710</v>
          </cell>
          <cell r="AF5770" t="str">
            <v>Balance sheet</v>
          </cell>
        </row>
        <row r="5771">
          <cell r="D5771" t="str">
            <v>5</v>
          </cell>
          <cell r="M5771">
            <v>-371</v>
          </cell>
          <cell r="AF5771" t="str">
            <v>P&amp;L</v>
          </cell>
        </row>
        <row r="5772">
          <cell r="D5772" t="str">
            <v>5</v>
          </cell>
          <cell r="M5772">
            <v>-6528.23</v>
          </cell>
          <cell r="AF5772" t="str">
            <v>Balance sheet</v>
          </cell>
        </row>
        <row r="5773">
          <cell r="D5773" t="str">
            <v>5</v>
          </cell>
          <cell r="M5773">
            <v>6633.13</v>
          </cell>
          <cell r="AF5773" t="str">
            <v>Balance sheet</v>
          </cell>
        </row>
        <row r="5774">
          <cell r="D5774" t="str">
            <v>5</v>
          </cell>
          <cell r="M5774">
            <v>-104.9</v>
          </cell>
          <cell r="AF5774" t="str">
            <v>P&amp;L</v>
          </cell>
        </row>
        <row r="5775">
          <cell r="D5775" t="str">
            <v>5</v>
          </cell>
          <cell r="M5775">
            <v>-14876.09</v>
          </cell>
          <cell r="AF5775" t="str">
            <v>Balance sheet</v>
          </cell>
        </row>
        <row r="5776">
          <cell r="D5776" t="str">
            <v>5</v>
          </cell>
          <cell r="M5776">
            <v>14876.09</v>
          </cell>
          <cell r="AF5776" t="str">
            <v>Balance sheet</v>
          </cell>
        </row>
        <row r="5777">
          <cell r="D5777" t="str">
            <v>5</v>
          </cell>
          <cell r="M5777">
            <v>-266.86</v>
          </cell>
          <cell r="AF5777" t="str">
            <v>Balance sheet</v>
          </cell>
        </row>
        <row r="5778">
          <cell r="D5778" t="str">
            <v>5</v>
          </cell>
          <cell r="M5778">
            <v>266.86</v>
          </cell>
          <cell r="AF5778" t="str">
            <v>Balance sheet</v>
          </cell>
        </row>
        <row r="5779">
          <cell r="D5779" t="str">
            <v>5</v>
          </cell>
          <cell r="M5779">
            <v>-6250</v>
          </cell>
          <cell r="AF5779" t="str">
            <v>Balance sheet</v>
          </cell>
        </row>
        <row r="5780">
          <cell r="D5780" t="str">
            <v>5</v>
          </cell>
          <cell r="M5780">
            <v>6250</v>
          </cell>
          <cell r="AF5780" t="str">
            <v>Balance sheet</v>
          </cell>
        </row>
        <row r="5781">
          <cell r="D5781" t="str">
            <v>5</v>
          </cell>
          <cell r="M5781">
            <v>-55000</v>
          </cell>
          <cell r="AF5781" t="str">
            <v>Balance sheet</v>
          </cell>
        </row>
        <row r="5782">
          <cell r="D5782" t="str">
            <v>5</v>
          </cell>
          <cell r="M5782">
            <v>55000</v>
          </cell>
          <cell r="AF5782" t="str">
            <v>Balance sheet</v>
          </cell>
        </row>
        <row r="5783">
          <cell r="D5783" t="str">
            <v>5</v>
          </cell>
          <cell r="M5783">
            <v>-71.12</v>
          </cell>
          <cell r="AF5783" t="str">
            <v>Balance sheet</v>
          </cell>
        </row>
        <row r="5784">
          <cell r="D5784" t="str">
            <v>5</v>
          </cell>
          <cell r="M5784">
            <v>73.92</v>
          </cell>
          <cell r="AF5784" t="str">
            <v>Balance sheet</v>
          </cell>
        </row>
        <row r="5785">
          <cell r="D5785" t="str">
            <v>5</v>
          </cell>
          <cell r="M5785">
            <v>-2.8</v>
          </cell>
          <cell r="AF5785" t="str">
            <v>P&amp;L</v>
          </cell>
        </row>
        <row r="5786">
          <cell r="D5786" t="str">
            <v>5</v>
          </cell>
          <cell r="M5786">
            <v>-2079.6999999999998</v>
          </cell>
          <cell r="AF5786" t="str">
            <v>Balance sheet</v>
          </cell>
        </row>
        <row r="5787">
          <cell r="D5787" t="str">
            <v>5</v>
          </cell>
          <cell r="M5787">
            <v>2156.2600000000002</v>
          </cell>
          <cell r="AF5787" t="str">
            <v>Balance sheet</v>
          </cell>
        </row>
        <row r="5788">
          <cell r="D5788" t="str">
            <v>5</v>
          </cell>
          <cell r="M5788">
            <v>-76.56</v>
          </cell>
          <cell r="AF5788" t="str">
            <v>P&amp;L</v>
          </cell>
        </row>
        <row r="5789">
          <cell r="D5789" t="str">
            <v>5</v>
          </cell>
          <cell r="M5789">
            <v>-11502</v>
          </cell>
          <cell r="AF5789" t="str">
            <v>Balance sheet</v>
          </cell>
        </row>
        <row r="5790">
          <cell r="D5790" t="str">
            <v>5</v>
          </cell>
          <cell r="M5790">
            <v>11502</v>
          </cell>
          <cell r="AF5790" t="str">
            <v>Balance sheet</v>
          </cell>
        </row>
        <row r="5791">
          <cell r="D5791" t="str">
            <v>5</v>
          </cell>
          <cell r="M5791">
            <v>-63.35</v>
          </cell>
          <cell r="AF5791" t="str">
            <v>Balance sheet</v>
          </cell>
        </row>
        <row r="5792">
          <cell r="D5792" t="str">
            <v>5</v>
          </cell>
          <cell r="M5792">
            <v>-0.11</v>
          </cell>
          <cell r="AF5792" t="str">
            <v>P&amp;L</v>
          </cell>
        </row>
        <row r="5793">
          <cell r="D5793" t="str">
            <v>5</v>
          </cell>
          <cell r="M5793">
            <v>0</v>
          </cell>
          <cell r="AF5793" t="str">
            <v>P&amp;L</v>
          </cell>
        </row>
        <row r="5794">
          <cell r="D5794" t="str">
            <v>5</v>
          </cell>
          <cell r="M5794">
            <v>63.46</v>
          </cell>
          <cell r="AF5794" t="str">
            <v>Balance sheet</v>
          </cell>
        </row>
        <row r="5795">
          <cell r="D5795" t="str">
            <v>5</v>
          </cell>
          <cell r="M5795">
            <v>0.01</v>
          </cell>
          <cell r="AF5795" t="str">
            <v>Balance sheet</v>
          </cell>
        </row>
        <row r="5796">
          <cell r="D5796" t="str">
            <v>5</v>
          </cell>
          <cell r="M5796">
            <v>-0.01</v>
          </cell>
          <cell r="AF5796" t="str">
            <v>Balance sheet</v>
          </cell>
        </row>
        <row r="5797">
          <cell r="D5797" t="str">
            <v>5</v>
          </cell>
          <cell r="M5797">
            <v>-16547.28</v>
          </cell>
          <cell r="AF5797" t="str">
            <v>Balance sheet</v>
          </cell>
        </row>
        <row r="5798">
          <cell r="D5798" t="str">
            <v>5</v>
          </cell>
          <cell r="M5798">
            <v>16547.28</v>
          </cell>
          <cell r="AF5798" t="str">
            <v>Balance sheet</v>
          </cell>
        </row>
        <row r="5799">
          <cell r="D5799" t="str">
            <v>5</v>
          </cell>
          <cell r="M5799">
            <v>-581.96</v>
          </cell>
          <cell r="AF5799" t="str">
            <v>Balance sheet</v>
          </cell>
        </row>
        <row r="5800">
          <cell r="D5800" t="str">
            <v>5</v>
          </cell>
          <cell r="M5800">
            <v>577.51</v>
          </cell>
          <cell r="AF5800" t="str">
            <v>Balance sheet</v>
          </cell>
        </row>
        <row r="5801">
          <cell r="D5801" t="str">
            <v>5</v>
          </cell>
          <cell r="M5801">
            <v>4.45</v>
          </cell>
          <cell r="AF5801" t="str">
            <v>P&amp;L</v>
          </cell>
        </row>
        <row r="5802">
          <cell r="D5802" t="str">
            <v>5</v>
          </cell>
          <cell r="M5802">
            <v>-2549.92</v>
          </cell>
          <cell r="AF5802" t="str">
            <v>Balance sheet</v>
          </cell>
        </row>
        <row r="5803">
          <cell r="D5803" t="str">
            <v>5</v>
          </cell>
          <cell r="M5803">
            <v>2581.42</v>
          </cell>
          <cell r="AF5803" t="str">
            <v>Balance sheet</v>
          </cell>
        </row>
        <row r="5804">
          <cell r="D5804" t="str">
            <v>5</v>
          </cell>
          <cell r="M5804">
            <v>-31.5</v>
          </cell>
          <cell r="AF5804" t="str">
            <v>P&amp;L</v>
          </cell>
        </row>
        <row r="5805">
          <cell r="D5805" t="str">
            <v>5</v>
          </cell>
          <cell r="M5805">
            <v>-6086.46</v>
          </cell>
          <cell r="AF5805" t="str">
            <v>Balance sheet</v>
          </cell>
        </row>
        <row r="5806">
          <cell r="D5806" t="str">
            <v>5</v>
          </cell>
          <cell r="M5806">
            <v>6105.88</v>
          </cell>
          <cell r="AF5806" t="str">
            <v>Balance sheet</v>
          </cell>
        </row>
        <row r="5807">
          <cell r="D5807" t="str">
            <v>5</v>
          </cell>
          <cell r="M5807">
            <v>-19.420000000000002</v>
          </cell>
          <cell r="AF5807" t="str">
            <v>P&amp;L</v>
          </cell>
        </row>
        <row r="5808">
          <cell r="D5808" t="str">
            <v>5</v>
          </cell>
          <cell r="M5808">
            <v>-44052.15</v>
          </cell>
          <cell r="AF5808" t="str">
            <v>Balance sheet</v>
          </cell>
        </row>
        <row r="5809">
          <cell r="D5809" t="str">
            <v>5</v>
          </cell>
          <cell r="M5809">
            <v>44888.71</v>
          </cell>
          <cell r="AF5809" t="str">
            <v>Balance sheet</v>
          </cell>
        </row>
        <row r="5810">
          <cell r="D5810" t="str">
            <v>5</v>
          </cell>
          <cell r="M5810">
            <v>-836.56</v>
          </cell>
          <cell r="AF5810" t="str">
            <v>P&amp;L</v>
          </cell>
        </row>
        <row r="5811">
          <cell r="D5811" t="str">
            <v>5</v>
          </cell>
          <cell r="M5811">
            <v>-7777.78</v>
          </cell>
          <cell r="AF5811" t="str">
            <v>Balance sheet</v>
          </cell>
        </row>
        <row r="5812">
          <cell r="D5812" t="str">
            <v>5</v>
          </cell>
          <cell r="M5812">
            <v>7765.12</v>
          </cell>
          <cell r="AF5812" t="str">
            <v>Balance sheet</v>
          </cell>
        </row>
        <row r="5813">
          <cell r="D5813" t="str">
            <v>5</v>
          </cell>
          <cell r="M5813">
            <v>12.66</v>
          </cell>
          <cell r="AF5813" t="str">
            <v>P&amp;L</v>
          </cell>
        </row>
        <row r="5814">
          <cell r="D5814" t="str">
            <v>5</v>
          </cell>
          <cell r="M5814">
            <v>-29</v>
          </cell>
          <cell r="AF5814" t="str">
            <v>Balance sheet</v>
          </cell>
        </row>
        <row r="5815">
          <cell r="D5815" t="str">
            <v>5</v>
          </cell>
          <cell r="M5815">
            <v>29</v>
          </cell>
          <cell r="AF5815" t="str">
            <v>Balance sheet</v>
          </cell>
        </row>
        <row r="5816">
          <cell r="D5816" t="str">
            <v>5</v>
          </cell>
          <cell r="M5816">
            <v>968.75</v>
          </cell>
          <cell r="AF5816" t="str">
            <v>Balance sheet</v>
          </cell>
        </row>
        <row r="5817">
          <cell r="D5817" t="str">
            <v>5</v>
          </cell>
          <cell r="M5817">
            <v>-968.75</v>
          </cell>
          <cell r="AF5817" t="str">
            <v>P&amp;L</v>
          </cell>
        </row>
        <row r="5818">
          <cell r="D5818" t="str">
            <v>5</v>
          </cell>
          <cell r="M5818">
            <v>38000</v>
          </cell>
          <cell r="AF5818" t="str">
            <v>Balance sheet</v>
          </cell>
        </row>
        <row r="5819">
          <cell r="D5819" t="str">
            <v>5</v>
          </cell>
          <cell r="M5819">
            <v>3040</v>
          </cell>
          <cell r="AF5819" t="str">
            <v>Balance sheet</v>
          </cell>
        </row>
        <row r="5820">
          <cell r="D5820" t="str">
            <v>5</v>
          </cell>
          <cell r="M5820">
            <v>-41040</v>
          </cell>
          <cell r="AF5820" t="str">
            <v>Balance sheet</v>
          </cell>
        </row>
        <row r="5821">
          <cell r="D5821" t="str">
            <v>5</v>
          </cell>
          <cell r="M5821">
            <v>-38000</v>
          </cell>
          <cell r="AF5821" t="str">
            <v>Balance sheet</v>
          </cell>
        </row>
        <row r="5822">
          <cell r="D5822" t="str">
            <v>5</v>
          </cell>
          <cell r="M5822">
            <v>-3040</v>
          </cell>
          <cell r="AF5822" t="str">
            <v>Balance sheet</v>
          </cell>
        </row>
        <row r="5823">
          <cell r="D5823" t="str">
            <v>5</v>
          </cell>
          <cell r="M5823">
            <v>41040</v>
          </cell>
          <cell r="AF5823" t="str">
            <v>Balance sheet</v>
          </cell>
        </row>
        <row r="5824">
          <cell r="D5824" t="str">
            <v>5</v>
          </cell>
          <cell r="M5824">
            <v>-8791</v>
          </cell>
          <cell r="AF5824" t="str">
            <v>P&amp;L</v>
          </cell>
        </row>
        <row r="5825">
          <cell r="D5825" t="str">
            <v>5</v>
          </cell>
          <cell r="M5825">
            <v>-16209</v>
          </cell>
          <cell r="AF5825" t="str">
            <v>Balance sheet</v>
          </cell>
        </row>
        <row r="5826">
          <cell r="D5826" t="str">
            <v>5</v>
          </cell>
          <cell r="M5826">
            <v>25000</v>
          </cell>
          <cell r="AF5826" t="str">
            <v>Balance sheet</v>
          </cell>
        </row>
        <row r="5827">
          <cell r="D5827" t="str">
            <v>5</v>
          </cell>
          <cell r="M5827">
            <v>135000</v>
          </cell>
          <cell r="AF5827" t="str">
            <v>Balance sheet</v>
          </cell>
        </row>
        <row r="5828">
          <cell r="D5828" t="str">
            <v>5</v>
          </cell>
          <cell r="M5828">
            <v>-6114</v>
          </cell>
          <cell r="AF5828" t="str">
            <v>P&amp;L</v>
          </cell>
        </row>
        <row r="5829">
          <cell r="D5829" t="str">
            <v>5</v>
          </cell>
          <cell r="M5829">
            <v>-118886</v>
          </cell>
          <cell r="AF5829" t="str">
            <v>Balance sheet</v>
          </cell>
        </row>
        <row r="5830">
          <cell r="D5830" t="str">
            <v>5</v>
          </cell>
          <cell r="M5830">
            <v>-10000</v>
          </cell>
          <cell r="AF5830" t="str">
            <v>Balance sheet</v>
          </cell>
        </row>
        <row r="5831">
          <cell r="D5831" t="str">
            <v>5</v>
          </cell>
          <cell r="M5831">
            <v>4069.94</v>
          </cell>
          <cell r="AF5831" t="str">
            <v>Balance sheet</v>
          </cell>
        </row>
        <row r="5832">
          <cell r="D5832" t="str">
            <v>5</v>
          </cell>
          <cell r="M5832">
            <v>-298.45999999999998</v>
          </cell>
          <cell r="AF5832" t="str">
            <v>P&amp;L</v>
          </cell>
        </row>
        <row r="5833">
          <cell r="D5833" t="str">
            <v>5</v>
          </cell>
          <cell r="M5833">
            <v>-3470</v>
          </cell>
          <cell r="AF5833" t="str">
            <v>Balance sheet</v>
          </cell>
        </row>
        <row r="5834">
          <cell r="D5834" t="str">
            <v>5</v>
          </cell>
          <cell r="M5834">
            <v>-301.48</v>
          </cell>
          <cell r="AF5834" t="str">
            <v>Balance sheet</v>
          </cell>
        </row>
        <row r="5835">
          <cell r="D5835" t="str">
            <v>5</v>
          </cell>
          <cell r="M5835">
            <v>35000</v>
          </cell>
          <cell r="AF5835" t="str">
            <v>Balance sheet</v>
          </cell>
        </row>
        <row r="5836">
          <cell r="D5836" t="str">
            <v>5</v>
          </cell>
          <cell r="M5836">
            <v>-35000</v>
          </cell>
          <cell r="AF5836" t="str">
            <v>Balance sheet</v>
          </cell>
        </row>
        <row r="5837">
          <cell r="D5837" t="str">
            <v>5</v>
          </cell>
          <cell r="M5837">
            <v>81000</v>
          </cell>
          <cell r="AF5837" t="str">
            <v>Balance sheet</v>
          </cell>
        </row>
        <row r="5838">
          <cell r="D5838" t="str">
            <v>5</v>
          </cell>
          <cell r="M5838">
            <v>-12775</v>
          </cell>
          <cell r="AF5838" t="str">
            <v>P&amp;L</v>
          </cell>
        </row>
        <row r="5839">
          <cell r="D5839" t="str">
            <v>5</v>
          </cell>
          <cell r="M5839">
            <v>-30495</v>
          </cell>
          <cell r="AF5839" t="str">
            <v>Balance sheet</v>
          </cell>
        </row>
        <row r="5840">
          <cell r="D5840" t="str">
            <v>5</v>
          </cell>
          <cell r="M5840">
            <v>-31730</v>
          </cell>
          <cell r="AF5840" t="str">
            <v>Balance sheet</v>
          </cell>
        </row>
        <row r="5841">
          <cell r="D5841" t="str">
            <v>5</v>
          </cell>
          <cell r="M5841">
            <v>-6000</v>
          </cell>
          <cell r="AF5841" t="str">
            <v>Balance sheet</v>
          </cell>
        </row>
        <row r="5842">
          <cell r="D5842" t="str">
            <v>5</v>
          </cell>
          <cell r="M5842">
            <v>-62.65</v>
          </cell>
          <cell r="AF5842" t="str">
            <v>Balance sheet</v>
          </cell>
        </row>
        <row r="5843">
          <cell r="D5843" t="str">
            <v>5</v>
          </cell>
          <cell r="M5843">
            <v>41.71</v>
          </cell>
          <cell r="AF5843" t="str">
            <v>P&amp;L</v>
          </cell>
        </row>
        <row r="5844">
          <cell r="D5844" t="str">
            <v>5</v>
          </cell>
          <cell r="M5844">
            <v>4.4800000000000004</v>
          </cell>
          <cell r="AF5844" t="str">
            <v>P&amp;L</v>
          </cell>
        </row>
        <row r="5845">
          <cell r="D5845" t="str">
            <v>5</v>
          </cell>
          <cell r="M5845">
            <v>16.46</v>
          </cell>
          <cell r="AF5845" t="str">
            <v>P&amp;L</v>
          </cell>
        </row>
        <row r="5846">
          <cell r="D5846" t="str">
            <v>5</v>
          </cell>
          <cell r="M5846">
            <v>-61.04</v>
          </cell>
          <cell r="AF5846" t="str">
            <v>Balance sheet</v>
          </cell>
        </row>
        <row r="5847">
          <cell r="D5847" t="str">
            <v>5</v>
          </cell>
          <cell r="M5847">
            <v>61.04</v>
          </cell>
          <cell r="AF5847" t="str">
            <v>P&amp;L</v>
          </cell>
        </row>
        <row r="5848">
          <cell r="D5848" t="str">
            <v>5</v>
          </cell>
          <cell r="M5848">
            <v>-11799</v>
          </cell>
          <cell r="AF5848" t="str">
            <v>Balance sheet</v>
          </cell>
        </row>
        <row r="5849">
          <cell r="D5849" t="str">
            <v>5</v>
          </cell>
          <cell r="M5849">
            <v>5899.5</v>
          </cell>
          <cell r="AF5849" t="str">
            <v>P&amp;L</v>
          </cell>
        </row>
        <row r="5850">
          <cell r="D5850" t="str">
            <v>5</v>
          </cell>
          <cell r="M5850">
            <v>-471.96</v>
          </cell>
          <cell r="AF5850" t="str">
            <v>Balance sheet</v>
          </cell>
        </row>
        <row r="5851">
          <cell r="D5851" t="str">
            <v>5</v>
          </cell>
          <cell r="M5851">
            <v>471.96</v>
          </cell>
          <cell r="AF5851" t="str">
            <v>Balance sheet</v>
          </cell>
        </row>
        <row r="5852">
          <cell r="D5852" t="str">
            <v>5</v>
          </cell>
          <cell r="M5852">
            <v>5899.5</v>
          </cell>
          <cell r="AF5852" t="str">
            <v>P&amp;L</v>
          </cell>
        </row>
        <row r="5853">
          <cell r="D5853" t="str">
            <v>5</v>
          </cell>
          <cell r="M5853">
            <v>-471.96</v>
          </cell>
          <cell r="AF5853" t="str">
            <v>Balance sheet</v>
          </cell>
        </row>
        <row r="5854">
          <cell r="D5854" t="str">
            <v>5</v>
          </cell>
          <cell r="M5854">
            <v>471.96</v>
          </cell>
          <cell r="AF5854" t="str">
            <v>Balance sheet</v>
          </cell>
        </row>
        <row r="5855">
          <cell r="D5855" t="str">
            <v>5</v>
          </cell>
          <cell r="M5855">
            <v>-18013.13</v>
          </cell>
          <cell r="AF5855" t="str">
            <v>Balance sheet</v>
          </cell>
        </row>
        <row r="5856">
          <cell r="D5856" t="str">
            <v>5</v>
          </cell>
          <cell r="M5856">
            <v>18013.13</v>
          </cell>
          <cell r="AF5856" t="str">
            <v>P&amp;L</v>
          </cell>
        </row>
        <row r="5857">
          <cell r="D5857" t="str">
            <v>5</v>
          </cell>
          <cell r="M5857">
            <v>-1606.62</v>
          </cell>
          <cell r="AF5857" t="str">
            <v>Balance sheet</v>
          </cell>
        </row>
        <row r="5858">
          <cell r="D5858" t="str">
            <v>5</v>
          </cell>
          <cell r="M5858">
            <v>1487.61</v>
          </cell>
          <cell r="AF5858" t="str">
            <v>P&amp;L</v>
          </cell>
        </row>
        <row r="5859">
          <cell r="D5859" t="str">
            <v>5</v>
          </cell>
          <cell r="M5859">
            <v>119.01</v>
          </cell>
          <cell r="AF5859" t="str">
            <v>Balance sheet</v>
          </cell>
        </row>
        <row r="5860">
          <cell r="D5860" t="str">
            <v>5</v>
          </cell>
          <cell r="M5860">
            <v>-266.86</v>
          </cell>
          <cell r="AF5860" t="str">
            <v>Balance sheet</v>
          </cell>
        </row>
        <row r="5861">
          <cell r="D5861" t="str">
            <v>5</v>
          </cell>
          <cell r="M5861">
            <v>266.86</v>
          </cell>
          <cell r="AF5861" t="str">
            <v>P&amp;L</v>
          </cell>
        </row>
        <row r="5862">
          <cell r="D5862" t="str">
            <v>5</v>
          </cell>
          <cell r="M5862">
            <v>-21.35</v>
          </cell>
          <cell r="AF5862" t="str">
            <v>Balance sheet</v>
          </cell>
        </row>
        <row r="5863">
          <cell r="D5863" t="str">
            <v>5</v>
          </cell>
          <cell r="M5863">
            <v>21.35</v>
          </cell>
          <cell r="AF5863" t="str">
            <v>Balance sheet</v>
          </cell>
        </row>
        <row r="5864">
          <cell r="D5864" t="str">
            <v>5</v>
          </cell>
          <cell r="M5864">
            <v>-8695</v>
          </cell>
          <cell r="AF5864" t="str">
            <v>Balance sheet</v>
          </cell>
        </row>
        <row r="5865">
          <cell r="D5865" t="str">
            <v>5</v>
          </cell>
          <cell r="M5865">
            <v>8695</v>
          </cell>
          <cell r="AF5865" t="str">
            <v>P&amp;L</v>
          </cell>
        </row>
        <row r="5866">
          <cell r="D5866" t="str">
            <v>5</v>
          </cell>
          <cell r="M5866">
            <v>-695.6</v>
          </cell>
          <cell r="AF5866" t="str">
            <v>Balance sheet</v>
          </cell>
        </row>
        <row r="5867">
          <cell r="D5867" t="str">
            <v>5</v>
          </cell>
          <cell r="M5867">
            <v>695.6</v>
          </cell>
          <cell r="AF5867" t="str">
            <v>Balance sheet</v>
          </cell>
        </row>
        <row r="5868">
          <cell r="D5868" t="str">
            <v>5</v>
          </cell>
          <cell r="M5868">
            <v>-331.19</v>
          </cell>
          <cell r="AF5868" t="str">
            <v>Balance sheet</v>
          </cell>
        </row>
        <row r="5869">
          <cell r="D5869" t="str">
            <v>5</v>
          </cell>
          <cell r="M5869">
            <v>331.19</v>
          </cell>
          <cell r="AF5869" t="str">
            <v>P&amp;L</v>
          </cell>
        </row>
        <row r="5870">
          <cell r="D5870" t="str">
            <v>5</v>
          </cell>
          <cell r="M5870">
            <v>-26.5</v>
          </cell>
          <cell r="AF5870" t="str">
            <v>Balance sheet</v>
          </cell>
        </row>
        <row r="5871">
          <cell r="D5871" t="str">
            <v>5</v>
          </cell>
          <cell r="M5871">
            <v>26.5</v>
          </cell>
          <cell r="AF5871" t="str">
            <v>Balance sheet</v>
          </cell>
        </row>
        <row r="5872">
          <cell r="D5872" t="str">
            <v>5</v>
          </cell>
          <cell r="M5872">
            <v>-33519.11</v>
          </cell>
          <cell r="AF5872" t="str">
            <v>Balance sheet</v>
          </cell>
        </row>
        <row r="5873">
          <cell r="D5873" t="str">
            <v>5</v>
          </cell>
          <cell r="M5873">
            <v>7414.31</v>
          </cell>
          <cell r="AF5873" t="str">
            <v>P&amp;L</v>
          </cell>
        </row>
        <row r="5874">
          <cell r="D5874" t="str">
            <v>5</v>
          </cell>
          <cell r="M5874">
            <v>26104.799999999999</v>
          </cell>
          <cell r="AF5874" t="str">
            <v>P&amp;L</v>
          </cell>
        </row>
        <row r="5875">
          <cell r="D5875" t="str">
            <v>5</v>
          </cell>
          <cell r="M5875">
            <v>-1197.8699999999999</v>
          </cell>
          <cell r="AF5875" t="str">
            <v>Balance sheet</v>
          </cell>
        </row>
        <row r="5876">
          <cell r="D5876" t="str">
            <v>5</v>
          </cell>
          <cell r="M5876">
            <v>-7410</v>
          </cell>
          <cell r="AF5876" t="str">
            <v>P&amp;L</v>
          </cell>
        </row>
        <row r="5877">
          <cell r="D5877" t="str">
            <v>5</v>
          </cell>
          <cell r="M5877">
            <v>-31574.52</v>
          </cell>
          <cell r="AF5877" t="str">
            <v>Balance sheet</v>
          </cell>
        </row>
        <row r="5878">
          <cell r="D5878" t="str">
            <v>5</v>
          </cell>
          <cell r="M5878">
            <v>1200.06</v>
          </cell>
          <cell r="AF5878" t="str">
            <v>P&amp;L</v>
          </cell>
        </row>
        <row r="5879">
          <cell r="D5879" t="str">
            <v>5</v>
          </cell>
          <cell r="M5879">
            <v>30374.46</v>
          </cell>
          <cell r="AF5879" t="str">
            <v>P&amp;L</v>
          </cell>
        </row>
        <row r="5880">
          <cell r="D5880" t="str">
            <v>5</v>
          </cell>
          <cell r="M5880">
            <v>-1656.81</v>
          </cell>
          <cell r="AF5880" t="str">
            <v>Balance sheet</v>
          </cell>
        </row>
        <row r="5881">
          <cell r="D5881" t="str">
            <v>5</v>
          </cell>
          <cell r="M5881">
            <v>1656.81</v>
          </cell>
          <cell r="AF5881" t="str">
            <v>P&amp;L</v>
          </cell>
        </row>
        <row r="5882">
          <cell r="D5882" t="str">
            <v>5</v>
          </cell>
          <cell r="M5882">
            <v>-1656.81</v>
          </cell>
          <cell r="AF5882" t="str">
            <v>Balance sheet</v>
          </cell>
        </row>
        <row r="5883">
          <cell r="D5883" t="str">
            <v>5</v>
          </cell>
          <cell r="M5883">
            <v>1656.81</v>
          </cell>
          <cell r="AF5883" t="str">
            <v>P&amp;L</v>
          </cell>
        </row>
        <row r="5884">
          <cell r="D5884" t="str">
            <v>5</v>
          </cell>
          <cell r="M5884">
            <v>-924.61</v>
          </cell>
          <cell r="AF5884" t="str">
            <v>Balance sheet</v>
          </cell>
        </row>
        <row r="5885">
          <cell r="D5885" t="str">
            <v>5</v>
          </cell>
          <cell r="M5885">
            <v>924.61</v>
          </cell>
          <cell r="AF5885" t="str">
            <v>P&amp;L</v>
          </cell>
        </row>
        <row r="5886">
          <cell r="D5886" t="str">
            <v>5</v>
          </cell>
          <cell r="M5886">
            <v>-1976.49</v>
          </cell>
          <cell r="AF5886" t="str">
            <v>Balance sheet</v>
          </cell>
        </row>
        <row r="5887">
          <cell r="D5887" t="str">
            <v>5</v>
          </cell>
          <cell r="M5887">
            <v>1976.49</v>
          </cell>
          <cell r="AF5887" t="str">
            <v>P&amp;L</v>
          </cell>
        </row>
        <row r="5888">
          <cell r="D5888" t="str">
            <v>5</v>
          </cell>
          <cell r="M5888">
            <v>-185.67</v>
          </cell>
          <cell r="AF5888" t="str">
            <v>Balance sheet</v>
          </cell>
        </row>
        <row r="5889">
          <cell r="D5889" t="str">
            <v>5</v>
          </cell>
          <cell r="M5889">
            <v>185.67</v>
          </cell>
          <cell r="AF5889" t="str">
            <v>P&amp;L</v>
          </cell>
        </row>
        <row r="5890">
          <cell r="D5890" t="str">
            <v>5</v>
          </cell>
          <cell r="M5890">
            <v>-6239</v>
          </cell>
          <cell r="AF5890" t="str">
            <v>Balance sheet</v>
          </cell>
        </row>
        <row r="5891">
          <cell r="D5891" t="str">
            <v>5</v>
          </cell>
          <cell r="M5891">
            <v>2130</v>
          </cell>
          <cell r="AF5891" t="str">
            <v>P&amp;L</v>
          </cell>
        </row>
        <row r="5892">
          <cell r="D5892" t="str">
            <v>5</v>
          </cell>
          <cell r="M5892">
            <v>-499.12</v>
          </cell>
          <cell r="AF5892" t="str">
            <v>Balance sheet</v>
          </cell>
        </row>
        <row r="5893">
          <cell r="D5893" t="str">
            <v>5</v>
          </cell>
          <cell r="M5893">
            <v>499.12</v>
          </cell>
          <cell r="AF5893" t="str">
            <v>Balance sheet</v>
          </cell>
        </row>
        <row r="5894">
          <cell r="D5894" t="str">
            <v>5</v>
          </cell>
          <cell r="M5894">
            <v>-11502</v>
          </cell>
          <cell r="AF5894" t="str">
            <v>Balance sheet</v>
          </cell>
        </row>
        <row r="5895">
          <cell r="D5895" t="str">
            <v>5</v>
          </cell>
          <cell r="M5895">
            <v>-2130</v>
          </cell>
          <cell r="AF5895" t="str">
            <v>P&amp;L</v>
          </cell>
        </row>
        <row r="5896">
          <cell r="D5896" t="str">
            <v>5</v>
          </cell>
          <cell r="M5896">
            <v>852</v>
          </cell>
          <cell r="AF5896" t="str">
            <v>Balance sheet</v>
          </cell>
        </row>
        <row r="5897">
          <cell r="D5897" t="str">
            <v>5</v>
          </cell>
          <cell r="M5897">
            <v>-6490</v>
          </cell>
          <cell r="AF5897" t="str">
            <v>Balance sheet</v>
          </cell>
        </row>
        <row r="5898">
          <cell r="D5898" t="str">
            <v>5</v>
          </cell>
          <cell r="M5898">
            <v>6490</v>
          </cell>
          <cell r="AF5898" t="str">
            <v>P&amp;L</v>
          </cell>
        </row>
        <row r="5899">
          <cell r="D5899" t="str">
            <v>5</v>
          </cell>
          <cell r="M5899">
            <v>-519.20000000000005</v>
          </cell>
          <cell r="AF5899" t="str">
            <v>Balance sheet</v>
          </cell>
        </row>
        <row r="5900">
          <cell r="D5900" t="str">
            <v>5</v>
          </cell>
          <cell r="M5900">
            <v>519.20000000000005</v>
          </cell>
          <cell r="AF5900" t="str">
            <v>Balance sheet</v>
          </cell>
        </row>
        <row r="5901">
          <cell r="D5901" t="str">
            <v>5</v>
          </cell>
          <cell r="M5901">
            <v>-587.97</v>
          </cell>
          <cell r="AF5901" t="str">
            <v>Balance sheet</v>
          </cell>
        </row>
        <row r="5902">
          <cell r="D5902" t="str">
            <v>5</v>
          </cell>
          <cell r="M5902">
            <v>587.97</v>
          </cell>
          <cell r="AF5902" t="str">
            <v>P&amp;L</v>
          </cell>
        </row>
        <row r="5903">
          <cell r="D5903" t="str">
            <v>5</v>
          </cell>
          <cell r="M5903">
            <v>-29429.33</v>
          </cell>
          <cell r="AF5903" t="str">
            <v>Balance sheet</v>
          </cell>
        </row>
        <row r="5904">
          <cell r="D5904" t="str">
            <v>5</v>
          </cell>
          <cell r="M5904">
            <v>27249.38</v>
          </cell>
          <cell r="AF5904" t="str">
            <v>P&amp;L</v>
          </cell>
        </row>
        <row r="5905">
          <cell r="D5905" t="str">
            <v>5</v>
          </cell>
          <cell r="M5905">
            <v>2179.9499999999998</v>
          </cell>
          <cell r="AF5905" t="str">
            <v>Balance sheet</v>
          </cell>
        </row>
        <row r="5906">
          <cell r="D5906" t="str">
            <v>5</v>
          </cell>
          <cell r="M5906">
            <v>-31142.15</v>
          </cell>
          <cell r="AF5906" t="str">
            <v>Balance sheet</v>
          </cell>
        </row>
        <row r="5907">
          <cell r="D5907" t="str">
            <v>5</v>
          </cell>
          <cell r="M5907">
            <v>28835.32</v>
          </cell>
          <cell r="AF5907" t="str">
            <v>P&amp;L</v>
          </cell>
        </row>
        <row r="5908">
          <cell r="D5908" t="str">
            <v>5</v>
          </cell>
          <cell r="M5908">
            <v>2306.83</v>
          </cell>
          <cell r="AF5908" t="str">
            <v>Balance sheet</v>
          </cell>
        </row>
        <row r="5909">
          <cell r="D5909" t="str">
            <v>5</v>
          </cell>
          <cell r="M5909">
            <v>-17517.46</v>
          </cell>
          <cell r="AF5909" t="str">
            <v>Balance sheet</v>
          </cell>
        </row>
        <row r="5910">
          <cell r="D5910" t="str">
            <v>5</v>
          </cell>
          <cell r="M5910">
            <v>16219.87</v>
          </cell>
          <cell r="AF5910" t="str">
            <v>P&amp;L</v>
          </cell>
        </row>
        <row r="5911">
          <cell r="D5911" t="str">
            <v>5</v>
          </cell>
          <cell r="M5911">
            <v>1297.5899999999999</v>
          </cell>
          <cell r="AF5911" t="str">
            <v>Balance sheet</v>
          </cell>
        </row>
        <row r="5912">
          <cell r="D5912" t="str">
            <v>5</v>
          </cell>
          <cell r="M5912">
            <v>-90.11</v>
          </cell>
          <cell r="AF5912" t="str">
            <v>Balance sheet</v>
          </cell>
        </row>
        <row r="5913">
          <cell r="D5913" t="str">
            <v>5</v>
          </cell>
          <cell r="M5913">
            <v>90.11</v>
          </cell>
          <cell r="AF5913" t="str">
            <v>P&amp;L</v>
          </cell>
        </row>
        <row r="5914">
          <cell r="D5914" t="str">
            <v>5</v>
          </cell>
          <cell r="M5914">
            <v>-5369.08</v>
          </cell>
          <cell r="AF5914" t="str">
            <v>Balance sheet</v>
          </cell>
        </row>
        <row r="5915">
          <cell r="D5915" t="str">
            <v>5</v>
          </cell>
          <cell r="M5915">
            <v>5369.08</v>
          </cell>
          <cell r="AF5915" t="str">
            <v>P&amp;L</v>
          </cell>
        </row>
        <row r="5916">
          <cell r="D5916" t="str">
            <v>5</v>
          </cell>
          <cell r="M5916">
            <v>-8594.2800000000007</v>
          </cell>
          <cell r="AF5916" t="str">
            <v>Balance sheet</v>
          </cell>
        </row>
        <row r="5917">
          <cell r="D5917" t="str">
            <v>5</v>
          </cell>
          <cell r="M5917">
            <v>8594.2800000000007</v>
          </cell>
          <cell r="AF5917" t="str">
            <v>P&amp;L</v>
          </cell>
        </row>
        <row r="5918">
          <cell r="D5918" t="str">
            <v>5</v>
          </cell>
          <cell r="M5918">
            <v>-6594.81</v>
          </cell>
          <cell r="AF5918" t="str">
            <v>Balance sheet</v>
          </cell>
        </row>
        <row r="5919">
          <cell r="D5919" t="str">
            <v>5</v>
          </cell>
          <cell r="M5919">
            <v>6594.81</v>
          </cell>
          <cell r="AF5919" t="str">
            <v>P&amp;L</v>
          </cell>
        </row>
        <row r="5920">
          <cell r="D5920" t="str">
            <v>5</v>
          </cell>
          <cell r="M5920">
            <v>-527.59</v>
          </cell>
          <cell r="AF5920" t="str">
            <v>Balance sheet</v>
          </cell>
        </row>
        <row r="5921">
          <cell r="D5921" t="str">
            <v>5</v>
          </cell>
          <cell r="M5921">
            <v>527.59</v>
          </cell>
          <cell r="AF5921" t="str">
            <v>Balance sheet</v>
          </cell>
        </row>
        <row r="5922">
          <cell r="D5922" t="str">
            <v>5</v>
          </cell>
          <cell r="M5922">
            <v>-6633.13</v>
          </cell>
          <cell r="AF5922" t="str">
            <v>Balance sheet</v>
          </cell>
        </row>
        <row r="5923">
          <cell r="D5923" t="str">
            <v>5</v>
          </cell>
          <cell r="M5923">
            <v>2130</v>
          </cell>
          <cell r="AF5923" t="str">
            <v>P&amp;L</v>
          </cell>
        </row>
        <row r="5924">
          <cell r="D5924" t="str">
            <v>5</v>
          </cell>
          <cell r="M5924">
            <v>-530.65</v>
          </cell>
          <cell r="AF5924" t="str">
            <v>Balance sheet</v>
          </cell>
        </row>
        <row r="5925">
          <cell r="D5925" t="str">
            <v>5</v>
          </cell>
          <cell r="M5925">
            <v>530.65</v>
          </cell>
          <cell r="AF5925" t="str">
            <v>Balance sheet</v>
          </cell>
        </row>
        <row r="5926">
          <cell r="D5926" t="str">
            <v>5</v>
          </cell>
          <cell r="M5926">
            <v>-5000</v>
          </cell>
          <cell r="AF5926" t="str">
            <v>Balance sheet</v>
          </cell>
        </row>
        <row r="5927">
          <cell r="D5927" t="str">
            <v>5</v>
          </cell>
          <cell r="M5927">
            <v>5000</v>
          </cell>
          <cell r="AF5927" t="str">
            <v>P&amp;L</v>
          </cell>
        </row>
        <row r="5928">
          <cell r="D5928" t="str">
            <v>5</v>
          </cell>
          <cell r="M5928">
            <v>-400</v>
          </cell>
          <cell r="AF5928" t="str">
            <v>Balance sheet</v>
          </cell>
        </row>
        <row r="5929">
          <cell r="D5929" t="str">
            <v>5</v>
          </cell>
          <cell r="M5929">
            <v>400</v>
          </cell>
          <cell r="AF5929" t="str">
            <v>Balance sheet</v>
          </cell>
        </row>
        <row r="5930">
          <cell r="D5930" t="str">
            <v>5</v>
          </cell>
          <cell r="M5930">
            <v>-55000</v>
          </cell>
          <cell r="AF5930" t="str">
            <v>Balance sheet</v>
          </cell>
        </row>
        <row r="5931">
          <cell r="D5931" t="str">
            <v>5</v>
          </cell>
          <cell r="M5931">
            <v>55000</v>
          </cell>
          <cell r="AF5931" t="str">
            <v>P&amp;L</v>
          </cell>
        </row>
        <row r="5932">
          <cell r="D5932" t="str">
            <v>5</v>
          </cell>
          <cell r="M5932">
            <v>-4400</v>
          </cell>
          <cell r="AF5932" t="str">
            <v>Balance sheet</v>
          </cell>
        </row>
        <row r="5933">
          <cell r="D5933" t="str">
            <v>5</v>
          </cell>
          <cell r="M5933">
            <v>4400</v>
          </cell>
          <cell r="AF5933" t="str">
            <v>Balance sheet</v>
          </cell>
        </row>
        <row r="5934">
          <cell r="D5934" t="str">
            <v>5</v>
          </cell>
          <cell r="M5934">
            <v>-23367.95</v>
          </cell>
          <cell r="AF5934" t="str">
            <v>Balance sheet</v>
          </cell>
        </row>
        <row r="5935">
          <cell r="D5935" t="str">
            <v>5</v>
          </cell>
          <cell r="M5935">
            <v>23367.95</v>
          </cell>
          <cell r="AF5935" t="str">
            <v>P&amp;L</v>
          </cell>
        </row>
        <row r="5936">
          <cell r="D5936" t="str">
            <v>5</v>
          </cell>
          <cell r="M5936">
            <v>-1869.44</v>
          </cell>
          <cell r="AF5936" t="str">
            <v>Balance sheet</v>
          </cell>
        </row>
        <row r="5937">
          <cell r="D5937" t="str">
            <v>5</v>
          </cell>
          <cell r="M5937">
            <v>1869.44</v>
          </cell>
          <cell r="AF5937" t="str">
            <v>Balance sheet</v>
          </cell>
        </row>
        <row r="5938">
          <cell r="D5938" t="str">
            <v>5</v>
          </cell>
          <cell r="M5938">
            <v>-19276.02</v>
          </cell>
          <cell r="AF5938" t="str">
            <v>Balance sheet</v>
          </cell>
        </row>
        <row r="5939">
          <cell r="D5939" t="str">
            <v>5</v>
          </cell>
          <cell r="M5939">
            <v>7928.69</v>
          </cell>
          <cell r="AF5939" t="str">
            <v>P&amp;L</v>
          </cell>
        </row>
        <row r="5940">
          <cell r="D5940" t="str">
            <v>5</v>
          </cell>
          <cell r="M5940">
            <v>-634.29999999999995</v>
          </cell>
          <cell r="AF5940" t="str">
            <v>Balance sheet</v>
          </cell>
        </row>
        <row r="5941">
          <cell r="D5941" t="str">
            <v>5</v>
          </cell>
          <cell r="M5941">
            <v>634.29999999999995</v>
          </cell>
          <cell r="AF5941" t="str">
            <v>Balance sheet</v>
          </cell>
        </row>
        <row r="5942">
          <cell r="D5942" t="str">
            <v>5</v>
          </cell>
          <cell r="M5942">
            <v>11347.33</v>
          </cell>
          <cell r="AF5942" t="str">
            <v>P&amp;L</v>
          </cell>
        </row>
        <row r="5943">
          <cell r="D5943" t="str">
            <v>5</v>
          </cell>
          <cell r="M5943">
            <v>-907.79</v>
          </cell>
          <cell r="AF5943" t="str">
            <v>Balance sheet</v>
          </cell>
        </row>
        <row r="5944">
          <cell r="D5944" t="str">
            <v>5</v>
          </cell>
          <cell r="M5944">
            <v>907.79</v>
          </cell>
          <cell r="AF5944" t="str">
            <v>Balance sheet</v>
          </cell>
        </row>
        <row r="5945">
          <cell r="D5945" t="str">
            <v>5</v>
          </cell>
          <cell r="M5945">
            <v>-44929.34</v>
          </cell>
          <cell r="AF5945" t="str">
            <v>Balance sheet</v>
          </cell>
        </row>
        <row r="5946">
          <cell r="D5946" t="str">
            <v>5</v>
          </cell>
          <cell r="M5946">
            <v>41601.24</v>
          </cell>
          <cell r="AF5946" t="str">
            <v>Balance sheet</v>
          </cell>
        </row>
        <row r="5947">
          <cell r="D5947" t="str">
            <v>5</v>
          </cell>
          <cell r="M5947">
            <v>3328.1</v>
          </cell>
          <cell r="AF5947" t="str">
            <v>Balance sheet</v>
          </cell>
        </row>
        <row r="5948">
          <cell r="D5948" t="str">
            <v>5</v>
          </cell>
          <cell r="M5948">
            <v>-7410</v>
          </cell>
          <cell r="AF5948" t="str">
            <v>Balance sheet</v>
          </cell>
        </row>
        <row r="5949">
          <cell r="D5949" t="str">
            <v>5</v>
          </cell>
          <cell r="M5949">
            <v>-2130</v>
          </cell>
          <cell r="AF5949" t="str">
            <v>P&amp;L</v>
          </cell>
        </row>
        <row r="5950">
          <cell r="D5950" t="str">
            <v>5</v>
          </cell>
          <cell r="M5950">
            <v>-518.4</v>
          </cell>
          <cell r="AF5950" t="str">
            <v>Balance sheet</v>
          </cell>
        </row>
        <row r="5951">
          <cell r="D5951" t="str">
            <v>5</v>
          </cell>
          <cell r="M5951">
            <v>518.4</v>
          </cell>
          <cell r="AF5951" t="str">
            <v>Balance sheet</v>
          </cell>
        </row>
        <row r="5952">
          <cell r="D5952" t="str">
            <v>5</v>
          </cell>
          <cell r="M5952">
            <v>253.68</v>
          </cell>
          <cell r="AF5952" t="str">
            <v>P&amp;L</v>
          </cell>
        </row>
        <row r="5953">
          <cell r="D5953" t="str">
            <v>5</v>
          </cell>
          <cell r="M5953">
            <v>-74.400000000000006</v>
          </cell>
          <cell r="AF5953" t="str">
            <v>Balance sheet</v>
          </cell>
        </row>
        <row r="5954">
          <cell r="D5954" t="str">
            <v>5</v>
          </cell>
          <cell r="M5954">
            <v>74.400000000000006</v>
          </cell>
          <cell r="AF5954" t="str">
            <v>Balance sheet</v>
          </cell>
        </row>
        <row r="5955">
          <cell r="D5955" t="str">
            <v>5</v>
          </cell>
          <cell r="M5955">
            <v>-6480</v>
          </cell>
          <cell r="AF5955" t="str">
            <v>Balance sheet</v>
          </cell>
        </row>
        <row r="5956">
          <cell r="D5956" t="str">
            <v>5</v>
          </cell>
          <cell r="M5956">
            <v>-253.68</v>
          </cell>
          <cell r="AF5956" t="str">
            <v>P&amp;L</v>
          </cell>
        </row>
        <row r="5957">
          <cell r="D5957" t="str">
            <v>5</v>
          </cell>
          <cell r="M5957">
            <v>-518.4</v>
          </cell>
          <cell r="AF5957" t="str">
            <v>Balance sheet</v>
          </cell>
        </row>
        <row r="5958">
          <cell r="D5958" t="str">
            <v>5</v>
          </cell>
          <cell r="M5958">
            <v>518.4</v>
          </cell>
          <cell r="AF5958" t="str">
            <v>Balance sheet</v>
          </cell>
        </row>
        <row r="5959">
          <cell r="D5959" t="str">
            <v>5</v>
          </cell>
          <cell r="M5959">
            <v>-17710</v>
          </cell>
          <cell r="AF5959" t="str">
            <v>Balance sheet</v>
          </cell>
        </row>
        <row r="5960">
          <cell r="D5960" t="str">
            <v>5</v>
          </cell>
          <cell r="M5960">
            <v>2156.2600000000002</v>
          </cell>
          <cell r="AF5960" t="str">
            <v>P&amp;L</v>
          </cell>
        </row>
        <row r="5961">
          <cell r="D5961" t="str">
            <v>5</v>
          </cell>
          <cell r="M5961">
            <v>-1416.8</v>
          </cell>
          <cell r="AF5961" t="str">
            <v>Balance sheet</v>
          </cell>
        </row>
        <row r="5962">
          <cell r="D5962" t="str">
            <v>5</v>
          </cell>
          <cell r="M5962">
            <v>1416.8</v>
          </cell>
          <cell r="AF5962" t="str">
            <v>Balance sheet</v>
          </cell>
        </row>
        <row r="5963">
          <cell r="D5963" t="str">
            <v>5</v>
          </cell>
          <cell r="M5963">
            <v>-16301.89</v>
          </cell>
          <cell r="AF5963" t="str">
            <v>Balance sheet</v>
          </cell>
        </row>
        <row r="5964">
          <cell r="D5964" t="str">
            <v>5</v>
          </cell>
          <cell r="M5964">
            <v>15094.34</v>
          </cell>
          <cell r="AF5964" t="str">
            <v>P&amp;L</v>
          </cell>
        </row>
        <row r="5965">
          <cell r="D5965" t="str">
            <v>5</v>
          </cell>
          <cell r="M5965">
            <v>1207.55</v>
          </cell>
          <cell r="AF5965" t="str">
            <v>Balance sheet</v>
          </cell>
        </row>
        <row r="5966">
          <cell r="D5966" t="str">
            <v>5</v>
          </cell>
          <cell r="M5966">
            <v>-47.54</v>
          </cell>
          <cell r="AF5966" t="str">
            <v>Balance sheet</v>
          </cell>
        </row>
        <row r="5967">
          <cell r="D5967" t="str">
            <v>5</v>
          </cell>
          <cell r="M5967">
            <v>47.54</v>
          </cell>
          <cell r="AF5967" t="str">
            <v>P&amp;L</v>
          </cell>
        </row>
        <row r="5968">
          <cell r="D5968" t="str">
            <v>5</v>
          </cell>
          <cell r="M5968">
            <v>-311.2</v>
          </cell>
          <cell r="AF5968" t="str">
            <v>Balance sheet</v>
          </cell>
        </row>
        <row r="5969">
          <cell r="D5969" t="str">
            <v>5</v>
          </cell>
          <cell r="M5969">
            <v>311.2</v>
          </cell>
          <cell r="AF5969" t="str">
            <v>Balance sheet</v>
          </cell>
        </row>
        <row r="5970">
          <cell r="D5970" t="str">
            <v>5</v>
          </cell>
          <cell r="M5970">
            <v>44929.34</v>
          </cell>
          <cell r="AF5970" t="str">
            <v>Balance sheet</v>
          </cell>
        </row>
        <row r="5971">
          <cell r="D5971" t="str">
            <v>5</v>
          </cell>
          <cell r="M5971">
            <v>-41601.24</v>
          </cell>
          <cell r="AF5971" t="str">
            <v>Balance sheet</v>
          </cell>
        </row>
        <row r="5972">
          <cell r="D5972" t="str">
            <v>5</v>
          </cell>
          <cell r="M5972">
            <v>-3328.1</v>
          </cell>
          <cell r="AF5972" t="str">
            <v>Balance sheet</v>
          </cell>
        </row>
        <row r="5973">
          <cell r="D5973" t="str">
            <v>5</v>
          </cell>
          <cell r="M5973">
            <v>-5022</v>
          </cell>
          <cell r="AF5973" t="str">
            <v>Balance sheet</v>
          </cell>
        </row>
        <row r="5974">
          <cell r="D5974" t="str">
            <v>5</v>
          </cell>
          <cell r="M5974">
            <v>4650</v>
          </cell>
          <cell r="AF5974" t="str">
            <v>P&amp;L</v>
          </cell>
        </row>
        <row r="5975">
          <cell r="D5975" t="str">
            <v>5</v>
          </cell>
          <cell r="M5975">
            <v>372</v>
          </cell>
          <cell r="AF5975" t="str">
            <v>Balance sheet</v>
          </cell>
        </row>
        <row r="5976">
          <cell r="D5976" t="str">
            <v>5</v>
          </cell>
          <cell r="M5976">
            <v>-11969.58</v>
          </cell>
          <cell r="AF5976" t="str">
            <v>Balance sheet</v>
          </cell>
        </row>
        <row r="5977">
          <cell r="D5977" t="str">
            <v>5</v>
          </cell>
          <cell r="M5977">
            <v>11071.91</v>
          </cell>
          <cell r="AF5977" t="str">
            <v>Balance sheet</v>
          </cell>
        </row>
        <row r="5978">
          <cell r="D5978" t="str">
            <v>5</v>
          </cell>
          <cell r="M5978">
            <v>885.75</v>
          </cell>
          <cell r="AF5978" t="str">
            <v>Balance sheet</v>
          </cell>
        </row>
        <row r="5979">
          <cell r="D5979" t="str">
            <v>5</v>
          </cell>
          <cell r="M5979">
            <v>11.04</v>
          </cell>
          <cell r="AF5979" t="str">
            <v>P&amp;L</v>
          </cell>
        </row>
        <row r="5980">
          <cell r="D5980" t="str">
            <v>5</v>
          </cell>
          <cell r="M5980">
            <v>0.88</v>
          </cell>
          <cell r="AF5980" t="str">
            <v>Balance sheet</v>
          </cell>
        </row>
        <row r="5981">
          <cell r="D5981" t="str">
            <v>5</v>
          </cell>
          <cell r="M5981">
            <v>11969.58</v>
          </cell>
          <cell r="AF5981" t="str">
            <v>Balance sheet</v>
          </cell>
        </row>
        <row r="5982">
          <cell r="D5982" t="str">
            <v>5</v>
          </cell>
          <cell r="M5982">
            <v>-11071.91</v>
          </cell>
          <cell r="AF5982" t="str">
            <v>Balance sheet</v>
          </cell>
        </row>
        <row r="5983">
          <cell r="D5983" t="str">
            <v>5</v>
          </cell>
          <cell r="M5983">
            <v>-885.75</v>
          </cell>
          <cell r="AF5983" t="str">
            <v>Balance sheet</v>
          </cell>
        </row>
        <row r="5984">
          <cell r="D5984" t="str">
            <v>5</v>
          </cell>
          <cell r="M5984">
            <v>-11.04</v>
          </cell>
          <cell r="AF5984" t="str">
            <v>P&amp;L</v>
          </cell>
        </row>
        <row r="5985">
          <cell r="D5985" t="str">
            <v>5</v>
          </cell>
          <cell r="M5985">
            <v>-0.88</v>
          </cell>
          <cell r="AF5985" t="str">
            <v>Balance sheet</v>
          </cell>
        </row>
        <row r="5986">
          <cell r="D5986" t="str">
            <v>5</v>
          </cell>
          <cell r="M5986">
            <v>-11969.58</v>
          </cell>
          <cell r="AF5986" t="str">
            <v>Balance sheet</v>
          </cell>
        </row>
        <row r="5987">
          <cell r="D5987" t="str">
            <v>5</v>
          </cell>
          <cell r="M5987">
            <v>11071.91</v>
          </cell>
          <cell r="AF5987" t="str">
            <v>Balance sheet</v>
          </cell>
        </row>
        <row r="5988">
          <cell r="D5988" t="str">
            <v>5</v>
          </cell>
          <cell r="M5988">
            <v>885.75</v>
          </cell>
          <cell r="AF5988" t="str">
            <v>Balance sheet</v>
          </cell>
        </row>
        <row r="5989">
          <cell r="D5989" t="str">
            <v>5</v>
          </cell>
          <cell r="M5989">
            <v>11.04</v>
          </cell>
          <cell r="AF5989" t="str">
            <v>P&amp;L</v>
          </cell>
        </row>
        <row r="5990">
          <cell r="D5990" t="str">
            <v>5</v>
          </cell>
          <cell r="M5990">
            <v>0.88</v>
          </cell>
          <cell r="AF5990" t="str">
            <v>Balance sheet</v>
          </cell>
        </row>
        <row r="5991">
          <cell r="D5991" t="str">
            <v>5</v>
          </cell>
          <cell r="M5991">
            <v>11969.58</v>
          </cell>
          <cell r="AF5991" t="str">
            <v>Balance sheet</v>
          </cell>
        </row>
        <row r="5992">
          <cell r="D5992" t="str">
            <v>5</v>
          </cell>
          <cell r="M5992">
            <v>-11071.91</v>
          </cell>
          <cell r="AF5992" t="str">
            <v>Balance sheet</v>
          </cell>
        </row>
        <row r="5993">
          <cell r="D5993" t="str">
            <v>5</v>
          </cell>
          <cell r="M5993">
            <v>-885.75</v>
          </cell>
          <cell r="AF5993" t="str">
            <v>Balance sheet</v>
          </cell>
        </row>
        <row r="5994">
          <cell r="D5994" t="str">
            <v>5</v>
          </cell>
          <cell r="M5994">
            <v>-11.04</v>
          </cell>
          <cell r="AF5994" t="str">
            <v>P&amp;L</v>
          </cell>
        </row>
        <row r="5995">
          <cell r="D5995" t="str">
            <v>5</v>
          </cell>
          <cell r="M5995">
            <v>-0.88</v>
          </cell>
          <cell r="AF5995" t="str">
            <v>Balance sheet</v>
          </cell>
        </row>
        <row r="5996">
          <cell r="D5996" t="str">
            <v>5</v>
          </cell>
          <cell r="M5996">
            <v>-44888.71</v>
          </cell>
          <cell r="AF5996" t="str">
            <v>Balance sheet</v>
          </cell>
        </row>
        <row r="5997">
          <cell r="D5997" t="str">
            <v>5</v>
          </cell>
          <cell r="M5997">
            <v>41522.230000000003</v>
          </cell>
          <cell r="AF5997" t="str">
            <v>Balance sheet</v>
          </cell>
        </row>
        <row r="5998">
          <cell r="D5998" t="str">
            <v>5</v>
          </cell>
          <cell r="M5998">
            <v>3321.78</v>
          </cell>
          <cell r="AF5998" t="str">
            <v>Balance sheet</v>
          </cell>
        </row>
        <row r="5999">
          <cell r="D5999" t="str">
            <v>5</v>
          </cell>
          <cell r="M5999">
            <v>41.39</v>
          </cell>
          <cell r="AF5999" t="str">
            <v>P&amp;L</v>
          </cell>
        </row>
        <row r="6000">
          <cell r="D6000" t="str">
            <v>5</v>
          </cell>
          <cell r="M6000">
            <v>3.31</v>
          </cell>
          <cell r="AF6000" t="str">
            <v>Balance sheet</v>
          </cell>
        </row>
        <row r="6001">
          <cell r="D6001" t="str">
            <v>5</v>
          </cell>
          <cell r="M6001">
            <v>-5697.06</v>
          </cell>
          <cell r="AF6001" t="str">
            <v>Balance sheet</v>
          </cell>
        </row>
        <row r="6002">
          <cell r="D6002" t="str">
            <v>5</v>
          </cell>
          <cell r="M6002">
            <v>5275.06</v>
          </cell>
          <cell r="AF6002" t="str">
            <v>P&amp;L</v>
          </cell>
        </row>
        <row r="6003">
          <cell r="D6003" t="str">
            <v>5</v>
          </cell>
          <cell r="M6003">
            <v>422</v>
          </cell>
          <cell r="AF6003" t="str">
            <v>Balance sheet</v>
          </cell>
        </row>
        <row r="6004">
          <cell r="D6004" t="str">
            <v>5</v>
          </cell>
          <cell r="M6004">
            <v>-258.88</v>
          </cell>
          <cell r="AF6004" t="str">
            <v>Balance sheet</v>
          </cell>
        </row>
        <row r="6005">
          <cell r="D6005" t="str">
            <v>5</v>
          </cell>
          <cell r="M6005">
            <v>239.7</v>
          </cell>
          <cell r="AF6005" t="str">
            <v>P&amp;L</v>
          </cell>
        </row>
        <row r="6006">
          <cell r="D6006" t="str">
            <v>5</v>
          </cell>
          <cell r="M6006">
            <v>19.18</v>
          </cell>
          <cell r="AF6006" t="str">
            <v>Balance sheet</v>
          </cell>
        </row>
        <row r="6007">
          <cell r="D6007" t="str">
            <v>5</v>
          </cell>
          <cell r="M6007">
            <v>-14876.09</v>
          </cell>
          <cell r="AF6007" t="str">
            <v>Balance sheet</v>
          </cell>
        </row>
        <row r="6008">
          <cell r="D6008" t="str">
            <v>5</v>
          </cell>
          <cell r="M6008">
            <v>13774.16</v>
          </cell>
          <cell r="AF6008" t="str">
            <v>P&amp;L</v>
          </cell>
        </row>
        <row r="6009">
          <cell r="D6009" t="str">
            <v>5</v>
          </cell>
          <cell r="M6009">
            <v>1101.93</v>
          </cell>
          <cell r="AF6009" t="str">
            <v>Balance sheet</v>
          </cell>
        </row>
        <row r="6010">
          <cell r="D6010" t="str">
            <v>5</v>
          </cell>
          <cell r="M6010">
            <v>-253.68</v>
          </cell>
          <cell r="AF6010" t="str">
            <v>Balance sheet</v>
          </cell>
        </row>
        <row r="6011">
          <cell r="D6011" t="str">
            <v>5</v>
          </cell>
          <cell r="M6011">
            <v>-2156.2600000000002</v>
          </cell>
          <cell r="AF6011" t="str">
            <v>P&amp;L</v>
          </cell>
        </row>
        <row r="6012">
          <cell r="D6012" t="str">
            <v>5</v>
          </cell>
          <cell r="M6012">
            <v>-2156.2600000000002</v>
          </cell>
          <cell r="AF6012" t="str">
            <v>Balance sheet</v>
          </cell>
        </row>
        <row r="6013">
          <cell r="D6013" t="str">
            <v>5</v>
          </cell>
          <cell r="M6013">
            <v>6740.64</v>
          </cell>
          <cell r="AF6013" t="str">
            <v>P&amp;L</v>
          </cell>
        </row>
        <row r="6014">
          <cell r="D6014" t="str">
            <v>5</v>
          </cell>
          <cell r="M6014">
            <v>-172.5</v>
          </cell>
          <cell r="AF6014" t="str">
            <v>Balance sheet</v>
          </cell>
        </row>
        <row r="6015">
          <cell r="D6015" t="str">
            <v>5</v>
          </cell>
          <cell r="M6015">
            <v>172.5</v>
          </cell>
          <cell r="AF6015" t="str">
            <v>Balance sheet</v>
          </cell>
        </row>
        <row r="6016">
          <cell r="D6016" t="str">
            <v>5</v>
          </cell>
          <cell r="M6016">
            <v>-73.92</v>
          </cell>
          <cell r="AF6016" t="str">
            <v>Balance sheet</v>
          </cell>
        </row>
        <row r="6017">
          <cell r="D6017" t="str">
            <v>5</v>
          </cell>
          <cell r="M6017">
            <v>73.92</v>
          </cell>
          <cell r="AF6017" t="str">
            <v>P&amp;L</v>
          </cell>
        </row>
        <row r="6018">
          <cell r="D6018" t="str">
            <v>5</v>
          </cell>
          <cell r="M6018">
            <v>-5.91</v>
          </cell>
          <cell r="AF6018" t="str">
            <v>Balance sheet</v>
          </cell>
        </row>
        <row r="6019">
          <cell r="D6019" t="str">
            <v>5</v>
          </cell>
          <cell r="M6019">
            <v>5.91</v>
          </cell>
          <cell r="AF6019" t="str">
            <v>Balance sheet</v>
          </cell>
        </row>
        <row r="6020">
          <cell r="D6020" t="str">
            <v>5</v>
          </cell>
          <cell r="M6020">
            <v>-438.96</v>
          </cell>
          <cell r="AF6020" t="str">
            <v>Balance sheet</v>
          </cell>
        </row>
        <row r="6021">
          <cell r="D6021" t="str">
            <v>5</v>
          </cell>
          <cell r="M6021">
            <v>438.96</v>
          </cell>
          <cell r="AF6021" t="str">
            <v>P&amp;L</v>
          </cell>
        </row>
        <row r="6022">
          <cell r="D6022" t="str">
            <v>5</v>
          </cell>
          <cell r="M6022">
            <v>-152.61000000000001</v>
          </cell>
          <cell r="AF6022" t="str">
            <v>Balance sheet</v>
          </cell>
        </row>
        <row r="6023">
          <cell r="D6023" t="str">
            <v>5</v>
          </cell>
          <cell r="M6023">
            <v>152.61000000000001</v>
          </cell>
          <cell r="AF6023" t="str">
            <v>P&amp;L</v>
          </cell>
        </row>
        <row r="6024">
          <cell r="D6024" t="str">
            <v>5</v>
          </cell>
          <cell r="M6024">
            <v>-212.85</v>
          </cell>
          <cell r="AF6024" t="str">
            <v>Balance sheet</v>
          </cell>
        </row>
        <row r="6025">
          <cell r="D6025" t="str">
            <v>5</v>
          </cell>
          <cell r="M6025">
            <v>212.85</v>
          </cell>
          <cell r="AF6025" t="str">
            <v>P&amp;L</v>
          </cell>
        </row>
        <row r="6026">
          <cell r="D6026" t="str">
            <v>5</v>
          </cell>
          <cell r="M6026">
            <v>-432.34</v>
          </cell>
          <cell r="AF6026" t="str">
            <v>Balance sheet</v>
          </cell>
        </row>
        <row r="6027">
          <cell r="D6027" t="str">
            <v>5</v>
          </cell>
          <cell r="M6027">
            <v>432.34</v>
          </cell>
          <cell r="AF6027" t="str">
            <v>P&amp;L</v>
          </cell>
        </row>
        <row r="6028">
          <cell r="D6028" t="str">
            <v>5</v>
          </cell>
          <cell r="M6028">
            <v>-349.4</v>
          </cell>
          <cell r="AF6028" t="str">
            <v>Balance sheet</v>
          </cell>
        </row>
        <row r="6029">
          <cell r="D6029" t="str">
            <v>5</v>
          </cell>
          <cell r="M6029">
            <v>349.4</v>
          </cell>
          <cell r="AF6029" t="str">
            <v>P&amp;L</v>
          </cell>
        </row>
        <row r="6030">
          <cell r="D6030" t="str">
            <v>5</v>
          </cell>
          <cell r="M6030">
            <v>-408.64</v>
          </cell>
          <cell r="AF6030" t="str">
            <v>Balance sheet</v>
          </cell>
        </row>
        <row r="6031">
          <cell r="D6031" t="str">
            <v>5</v>
          </cell>
          <cell r="M6031">
            <v>408.64</v>
          </cell>
          <cell r="AF6031" t="str">
            <v>P&amp;L</v>
          </cell>
        </row>
        <row r="6032">
          <cell r="D6032" t="str">
            <v>5</v>
          </cell>
          <cell r="M6032">
            <v>-288.36</v>
          </cell>
          <cell r="AF6032" t="str">
            <v>Balance sheet</v>
          </cell>
        </row>
        <row r="6033">
          <cell r="D6033" t="str">
            <v>5</v>
          </cell>
          <cell r="M6033">
            <v>288.36</v>
          </cell>
          <cell r="AF6033" t="str">
            <v>P&amp;L</v>
          </cell>
        </row>
        <row r="6034">
          <cell r="D6034" t="str">
            <v>5</v>
          </cell>
          <cell r="M6034">
            <v>-1323.31</v>
          </cell>
          <cell r="AF6034" t="str">
            <v>Balance sheet</v>
          </cell>
        </row>
        <row r="6035">
          <cell r="D6035" t="str">
            <v>5</v>
          </cell>
          <cell r="M6035">
            <v>1323.31</v>
          </cell>
          <cell r="AF6035" t="str">
            <v>P&amp;L</v>
          </cell>
        </row>
        <row r="6036">
          <cell r="D6036" t="str">
            <v>5</v>
          </cell>
          <cell r="M6036">
            <v>-110.45</v>
          </cell>
          <cell r="AF6036" t="str">
            <v>Balance sheet</v>
          </cell>
        </row>
        <row r="6037">
          <cell r="D6037" t="str">
            <v>5</v>
          </cell>
          <cell r="M6037">
            <v>110.45</v>
          </cell>
          <cell r="AF6037" t="str">
            <v>P&amp;L</v>
          </cell>
        </row>
        <row r="6038">
          <cell r="D6038" t="str">
            <v>5</v>
          </cell>
          <cell r="M6038">
            <v>-1192.18</v>
          </cell>
          <cell r="AF6038" t="str">
            <v>Balance sheet</v>
          </cell>
        </row>
        <row r="6039">
          <cell r="D6039" t="str">
            <v>5</v>
          </cell>
          <cell r="M6039">
            <v>1192.18</v>
          </cell>
          <cell r="AF6039" t="str">
            <v>P&amp;L</v>
          </cell>
        </row>
        <row r="6040">
          <cell r="D6040" t="str">
            <v>5</v>
          </cell>
          <cell r="M6040">
            <v>-357.7</v>
          </cell>
          <cell r="AF6040" t="str">
            <v>Balance sheet</v>
          </cell>
        </row>
        <row r="6041">
          <cell r="D6041" t="str">
            <v>5</v>
          </cell>
          <cell r="M6041">
            <v>357.7</v>
          </cell>
          <cell r="AF6041" t="str">
            <v>Balance sheet</v>
          </cell>
        </row>
        <row r="6042">
          <cell r="D6042" t="str">
            <v>5</v>
          </cell>
          <cell r="M6042">
            <v>-894.53</v>
          </cell>
          <cell r="AF6042" t="str">
            <v>Balance sheet</v>
          </cell>
        </row>
        <row r="6043">
          <cell r="D6043" t="str">
            <v>5</v>
          </cell>
          <cell r="M6043">
            <v>894.53</v>
          </cell>
          <cell r="AF6043" t="str">
            <v>P&amp;L</v>
          </cell>
        </row>
        <row r="6044">
          <cell r="D6044" t="str">
            <v>5</v>
          </cell>
          <cell r="M6044">
            <v>-268.39</v>
          </cell>
          <cell r="AF6044" t="str">
            <v>Balance sheet</v>
          </cell>
        </row>
        <row r="6045">
          <cell r="D6045" t="str">
            <v>5</v>
          </cell>
          <cell r="M6045">
            <v>268.39</v>
          </cell>
          <cell r="AF6045" t="str">
            <v>Balance sheet</v>
          </cell>
        </row>
        <row r="6046">
          <cell r="D6046" t="str">
            <v>5</v>
          </cell>
          <cell r="M6046">
            <v>-801.27</v>
          </cell>
          <cell r="AF6046" t="str">
            <v>Balance sheet</v>
          </cell>
        </row>
        <row r="6047">
          <cell r="D6047" t="str">
            <v>5</v>
          </cell>
          <cell r="M6047">
            <v>801.27</v>
          </cell>
          <cell r="AF6047" t="str">
            <v>P&amp;L</v>
          </cell>
        </row>
        <row r="6048">
          <cell r="D6048" t="str">
            <v>5</v>
          </cell>
          <cell r="M6048">
            <v>-5045.5600000000004</v>
          </cell>
          <cell r="AF6048" t="str">
            <v>Balance sheet</v>
          </cell>
        </row>
        <row r="6049">
          <cell r="D6049" t="str">
            <v>5</v>
          </cell>
          <cell r="M6049">
            <v>5045.5600000000004</v>
          </cell>
          <cell r="AF6049" t="str">
            <v>P&amp;L</v>
          </cell>
        </row>
        <row r="6050">
          <cell r="D6050" t="str">
            <v>5</v>
          </cell>
          <cell r="M6050">
            <v>-62.32</v>
          </cell>
          <cell r="AF6050" t="str">
            <v>Balance sheet</v>
          </cell>
        </row>
        <row r="6051">
          <cell r="D6051" t="str">
            <v>5</v>
          </cell>
          <cell r="M6051">
            <v>62.32</v>
          </cell>
          <cell r="AF6051" t="str">
            <v>P&amp;L</v>
          </cell>
        </row>
        <row r="6052">
          <cell r="D6052" t="str">
            <v>5</v>
          </cell>
          <cell r="M6052">
            <v>-4.99</v>
          </cell>
          <cell r="AF6052" t="str">
            <v>Balance sheet</v>
          </cell>
        </row>
        <row r="6053">
          <cell r="D6053" t="str">
            <v>5</v>
          </cell>
          <cell r="M6053">
            <v>4.99</v>
          </cell>
          <cell r="AF6053" t="str">
            <v>Balance sheet</v>
          </cell>
        </row>
        <row r="6054">
          <cell r="D6054" t="str">
            <v>5</v>
          </cell>
          <cell r="M6054">
            <v>14876.09</v>
          </cell>
          <cell r="AF6054" t="str">
            <v>Balance sheet</v>
          </cell>
        </row>
        <row r="6055">
          <cell r="D6055" t="str">
            <v>5</v>
          </cell>
          <cell r="M6055">
            <v>-13774.16</v>
          </cell>
          <cell r="AF6055" t="str">
            <v>P&amp;L</v>
          </cell>
        </row>
        <row r="6056">
          <cell r="D6056" t="str">
            <v>5</v>
          </cell>
          <cell r="M6056">
            <v>-1101.93</v>
          </cell>
          <cell r="AF6056" t="str">
            <v>Balance sheet</v>
          </cell>
        </row>
        <row r="6057">
          <cell r="D6057" t="str">
            <v>5</v>
          </cell>
          <cell r="M6057">
            <v>438.96</v>
          </cell>
          <cell r="AF6057" t="str">
            <v>Balance sheet</v>
          </cell>
        </row>
        <row r="6058">
          <cell r="D6058" t="str">
            <v>5</v>
          </cell>
          <cell r="M6058">
            <v>-438.96</v>
          </cell>
          <cell r="AF6058" t="str">
            <v>P&amp;L</v>
          </cell>
        </row>
        <row r="6059">
          <cell r="D6059" t="str">
            <v>5</v>
          </cell>
          <cell r="M6059">
            <v>152.61000000000001</v>
          </cell>
          <cell r="AF6059" t="str">
            <v>Balance sheet</v>
          </cell>
        </row>
        <row r="6060">
          <cell r="D6060" t="str">
            <v>5</v>
          </cell>
          <cell r="M6060">
            <v>-152.61000000000001</v>
          </cell>
          <cell r="AF6060" t="str">
            <v>P&amp;L</v>
          </cell>
        </row>
        <row r="6061">
          <cell r="D6061" t="str">
            <v>5</v>
          </cell>
          <cell r="M6061">
            <v>212.85</v>
          </cell>
          <cell r="AF6061" t="str">
            <v>Balance sheet</v>
          </cell>
        </row>
        <row r="6062">
          <cell r="D6062" t="str">
            <v>5</v>
          </cell>
          <cell r="M6062">
            <v>-212.85</v>
          </cell>
          <cell r="AF6062" t="str">
            <v>P&amp;L</v>
          </cell>
        </row>
        <row r="6063">
          <cell r="D6063" t="str">
            <v>5</v>
          </cell>
          <cell r="M6063">
            <v>432.34</v>
          </cell>
          <cell r="AF6063" t="str">
            <v>Balance sheet</v>
          </cell>
        </row>
        <row r="6064">
          <cell r="D6064" t="str">
            <v>5</v>
          </cell>
          <cell r="M6064">
            <v>-432.34</v>
          </cell>
          <cell r="AF6064" t="str">
            <v>P&amp;L</v>
          </cell>
        </row>
        <row r="6065">
          <cell r="D6065" t="str">
            <v>5</v>
          </cell>
          <cell r="M6065">
            <v>349.4</v>
          </cell>
          <cell r="AF6065" t="str">
            <v>Balance sheet</v>
          </cell>
        </row>
        <row r="6066">
          <cell r="D6066" t="str">
            <v>5</v>
          </cell>
          <cell r="M6066">
            <v>-349.4</v>
          </cell>
          <cell r="AF6066" t="str">
            <v>P&amp;L</v>
          </cell>
        </row>
        <row r="6067">
          <cell r="D6067" t="str">
            <v>5</v>
          </cell>
          <cell r="M6067">
            <v>408.64</v>
          </cell>
          <cell r="AF6067" t="str">
            <v>Balance sheet</v>
          </cell>
        </row>
        <row r="6068">
          <cell r="D6068" t="str">
            <v>5</v>
          </cell>
          <cell r="M6068">
            <v>-408.64</v>
          </cell>
          <cell r="AF6068" t="str">
            <v>P&amp;L</v>
          </cell>
        </row>
        <row r="6069">
          <cell r="D6069" t="str">
            <v>5</v>
          </cell>
          <cell r="M6069">
            <v>288.36</v>
          </cell>
          <cell r="AF6069" t="str">
            <v>Balance sheet</v>
          </cell>
        </row>
        <row r="6070">
          <cell r="D6070" t="str">
            <v>5</v>
          </cell>
          <cell r="M6070">
            <v>-288.36</v>
          </cell>
          <cell r="AF6070" t="str">
            <v>P&amp;L</v>
          </cell>
        </row>
        <row r="6071">
          <cell r="D6071" t="str">
            <v>5</v>
          </cell>
          <cell r="M6071">
            <v>1323.31</v>
          </cell>
          <cell r="AF6071" t="str">
            <v>Balance sheet</v>
          </cell>
        </row>
        <row r="6072">
          <cell r="D6072" t="str">
            <v>5</v>
          </cell>
          <cell r="M6072">
            <v>-1323.31</v>
          </cell>
          <cell r="AF6072" t="str">
            <v>P&amp;L</v>
          </cell>
        </row>
        <row r="6073">
          <cell r="D6073" t="str">
            <v>5</v>
          </cell>
          <cell r="M6073">
            <v>110.45</v>
          </cell>
          <cell r="AF6073" t="str">
            <v>Balance sheet</v>
          </cell>
        </row>
        <row r="6074">
          <cell r="D6074" t="str">
            <v>5</v>
          </cell>
          <cell r="M6074">
            <v>-110.45</v>
          </cell>
          <cell r="AF6074" t="str">
            <v>P&amp;L</v>
          </cell>
        </row>
        <row r="6075">
          <cell r="D6075" t="str">
            <v>5</v>
          </cell>
          <cell r="M6075">
            <v>1192.18</v>
          </cell>
          <cell r="AF6075" t="str">
            <v>Balance sheet</v>
          </cell>
        </row>
        <row r="6076">
          <cell r="D6076" t="str">
            <v>5</v>
          </cell>
          <cell r="M6076">
            <v>-1192.18</v>
          </cell>
          <cell r="AF6076" t="str">
            <v>P&amp;L</v>
          </cell>
        </row>
        <row r="6077">
          <cell r="D6077" t="str">
            <v>5</v>
          </cell>
          <cell r="M6077">
            <v>357.7</v>
          </cell>
          <cell r="AF6077" t="str">
            <v>Balance sheet</v>
          </cell>
        </row>
        <row r="6078">
          <cell r="D6078" t="str">
            <v>5</v>
          </cell>
          <cell r="M6078">
            <v>-357.7</v>
          </cell>
          <cell r="AF6078" t="str">
            <v>Balance sheet</v>
          </cell>
        </row>
        <row r="6079">
          <cell r="D6079" t="str">
            <v>5</v>
          </cell>
          <cell r="M6079">
            <v>894.53</v>
          </cell>
          <cell r="AF6079" t="str">
            <v>Balance sheet</v>
          </cell>
        </row>
        <row r="6080">
          <cell r="D6080" t="str">
            <v>5</v>
          </cell>
          <cell r="M6080">
            <v>-894.53</v>
          </cell>
          <cell r="AF6080" t="str">
            <v>P&amp;L</v>
          </cell>
        </row>
        <row r="6081">
          <cell r="D6081" t="str">
            <v>5</v>
          </cell>
          <cell r="M6081">
            <v>268.39</v>
          </cell>
          <cell r="AF6081" t="str">
            <v>Balance sheet</v>
          </cell>
        </row>
        <row r="6082">
          <cell r="D6082" t="str">
            <v>5</v>
          </cell>
          <cell r="M6082">
            <v>-268.39</v>
          </cell>
          <cell r="AF6082" t="str">
            <v>Balance sheet</v>
          </cell>
        </row>
        <row r="6083">
          <cell r="D6083" t="str">
            <v>5</v>
          </cell>
          <cell r="M6083">
            <v>-1633.42</v>
          </cell>
          <cell r="AF6083" t="str">
            <v>Balance sheet</v>
          </cell>
        </row>
        <row r="6084">
          <cell r="D6084" t="str">
            <v>5</v>
          </cell>
          <cell r="M6084">
            <v>1633.42</v>
          </cell>
          <cell r="AF6084" t="str">
            <v>P&amp;L</v>
          </cell>
        </row>
        <row r="6085">
          <cell r="D6085" t="str">
            <v>5</v>
          </cell>
          <cell r="M6085">
            <v>-567.88</v>
          </cell>
          <cell r="AF6085" t="str">
            <v>Balance sheet</v>
          </cell>
        </row>
        <row r="6086">
          <cell r="D6086" t="str">
            <v>5</v>
          </cell>
          <cell r="M6086">
            <v>567.88</v>
          </cell>
          <cell r="AF6086" t="str">
            <v>P&amp;L</v>
          </cell>
        </row>
        <row r="6087">
          <cell r="D6087" t="str">
            <v>5</v>
          </cell>
          <cell r="M6087">
            <v>-792.05</v>
          </cell>
          <cell r="AF6087" t="str">
            <v>Balance sheet</v>
          </cell>
        </row>
        <row r="6088">
          <cell r="D6088" t="str">
            <v>5</v>
          </cell>
          <cell r="M6088">
            <v>792.05</v>
          </cell>
          <cell r="AF6088" t="str">
            <v>P&amp;L</v>
          </cell>
        </row>
        <row r="6089">
          <cell r="D6089" t="str">
            <v>5</v>
          </cell>
          <cell r="M6089">
            <v>-1608.76</v>
          </cell>
          <cell r="AF6089" t="str">
            <v>Balance sheet</v>
          </cell>
        </row>
        <row r="6090">
          <cell r="D6090" t="str">
            <v>5</v>
          </cell>
          <cell r="M6090">
            <v>1608.76</v>
          </cell>
          <cell r="AF6090" t="str">
            <v>P&amp;L</v>
          </cell>
        </row>
        <row r="6091">
          <cell r="D6091" t="str">
            <v>5</v>
          </cell>
          <cell r="M6091">
            <v>-1300.1600000000001</v>
          </cell>
          <cell r="AF6091" t="str">
            <v>Balance sheet</v>
          </cell>
        </row>
        <row r="6092">
          <cell r="D6092" t="str">
            <v>5</v>
          </cell>
          <cell r="M6092">
            <v>1300.1600000000001</v>
          </cell>
          <cell r="AF6092" t="str">
            <v>P&amp;L</v>
          </cell>
        </row>
        <row r="6093">
          <cell r="D6093" t="str">
            <v>5</v>
          </cell>
          <cell r="M6093">
            <v>-1520.59</v>
          </cell>
          <cell r="AF6093" t="str">
            <v>Balance sheet</v>
          </cell>
        </row>
        <row r="6094">
          <cell r="D6094" t="str">
            <v>5</v>
          </cell>
          <cell r="M6094">
            <v>1520.59</v>
          </cell>
          <cell r="AF6094" t="str">
            <v>P&amp;L</v>
          </cell>
        </row>
        <row r="6095">
          <cell r="D6095" t="str">
            <v>5</v>
          </cell>
          <cell r="M6095">
            <v>-1073</v>
          </cell>
          <cell r="AF6095" t="str">
            <v>Balance sheet</v>
          </cell>
        </row>
        <row r="6096">
          <cell r="D6096" t="str">
            <v>5</v>
          </cell>
          <cell r="M6096">
            <v>1073</v>
          </cell>
          <cell r="AF6096" t="str">
            <v>P&amp;L</v>
          </cell>
        </row>
        <row r="6097">
          <cell r="D6097" t="str">
            <v>5</v>
          </cell>
          <cell r="M6097">
            <v>-4924.16</v>
          </cell>
          <cell r="AF6097" t="str">
            <v>Balance sheet</v>
          </cell>
        </row>
        <row r="6098">
          <cell r="D6098" t="str">
            <v>5</v>
          </cell>
          <cell r="M6098">
            <v>4924.16</v>
          </cell>
          <cell r="AF6098" t="str">
            <v>P&amp;L</v>
          </cell>
        </row>
        <row r="6099">
          <cell r="D6099" t="str">
            <v>5</v>
          </cell>
          <cell r="M6099">
            <v>-410.97</v>
          </cell>
          <cell r="AF6099" t="str">
            <v>Balance sheet</v>
          </cell>
        </row>
        <row r="6100">
          <cell r="D6100" t="str">
            <v>5</v>
          </cell>
          <cell r="M6100">
            <v>410.97</v>
          </cell>
          <cell r="AF6100" t="str">
            <v>P&amp;L</v>
          </cell>
        </row>
        <row r="6101">
          <cell r="D6101" t="str">
            <v>5</v>
          </cell>
          <cell r="M6101">
            <v>-4436.5200000000004</v>
          </cell>
          <cell r="AF6101" t="str">
            <v>Balance sheet</v>
          </cell>
        </row>
        <row r="6102">
          <cell r="D6102" t="str">
            <v>5</v>
          </cell>
          <cell r="M6102">
            <v>4436.5200000000004</v>
          </cell>
          <cell r="AF6102" t="str">
            <v>P&amp;L</v>
          </cell>
        </row>
        <row r="6103">
          <cell r="D6103" t="str">
            <v>5</v>
          </cell>
          <cell r="M6103">
            <v>-354.92</v>
          </cell>
          <cell r="AF6103" t="str">
            <v>Balance sheet</v>
          </cell>
        </row>
        <row r="6104">
          <cell r="D6104" t="str">
            <v>5</v>
          </cell>
          <cell r="M6104">
            <v>354.92</v>
          </cell>
          <cell r="AF6104" t="str">
            <v>Balance sheet</v>
          </cell>
        </row>
        <row r="6105">
          <cell r="D6105" t="str">
            <v>5</v>
          </cell>
          <cell r="M6105">
            <v>-3328.85</v>
          </cell>
          <cell r="AF6105" t="str">
            <v>Balance sheet</v>
          </cell>
        </row>
        <row r="6106">
          <cell r="D6106" t="str">
            <v>5</v>
          </cell>
          <cell r="M6106">
            <v>3328.85</v>
          </cell>
          <cell r="AF6106" t="str">
            <v>P&amp;L</v>
          </cell>
        </row>
        <row r="6107">
          <cell r="D6107" t="str">
            <v>5</v>
          </cell>
          <cell r="M6107">
            <v>-266.31</v>
          </cell>
          <cell r="AF6107" t="str">
            <v>Balance sheet</v>
          </cell>
        </row>
        <row r="6108">
          <cell r="D6108" t="str">
            <v>5</v>
          </cell>
          <cell r="M6108">
            <v>266.31</v>
          </cell>
          <cell r="AF6108" t="str">
            <v>Balance sheet</v>
          </cell>
        </row>
        <row r="6109">
          <cell r="D6109" t="str">
            <v>5</v>
          </cell>
          <cell r="M6109">
            <v>-1479.49</v>
          </cell>
          <cell r="AF6109" t="str">
            <v>Balance sheet</v>
          </cell>
        </row>
        <row r="6110">
          <cell r="D6110" t="str">
            <v>5</v>
          </cell>
          <cell r="M6110">
            <v>1479.49</v>
          </cell>
          <cell r="AF6110" t="str">
            <v>P&amp;L</v>
          </cell>
        </row>
        <row r="6111">
          <cell r="D6111" t="str">
            <v>5</v>
          </cell>
          <cell r="M6111">
            <v>-54245</v>
          </cell>
          <cell r="AF6111" t="str">
            <v>Balance sheet</v>
          </cell>
        </row>
        <row r="6112">
          <cell r="D6112" t="str">
            <v>5</v>
          </cell>
          <cell r="M6112">
            <v>54245</v>
          </cell>
          <cell r="AF6112" t="str">
            <v>P&amp;L</v>
          </cell>
        </row>
        <row r="6113">
          <cell r="D6113" t="str">
            <v>5</v>
          </cell>
          <cell r="M6113">
            <v>-4339.6000000000004</v>
          </cell>
          <cell r="AF6113" t="str">
            <v>Balance sheet</v>
          </cell>
        </row>
        <row r="6114">
          <cell r="D6114" t="str">
            <v>5</v>
          </cell>
          <cell r="M6114">
            <v>4339.6000000000004</v>
          </cell>
          <cell r="AF6114" t="str">
            <v>Balance sheet</v>
          </cell>
        </row>
        <row r="6115">
          <cell r="D6115" t="str">
            <v>5</v>
          </cell>
          <cell r="M6115">
            <v>-14876.09</v>
          </cell>
          <cell r="AF6115" t="str">
            <v>Balance sheet</v>
          </cell>
        </row>
        <row r="6116">
          <cell r="D6116" t="str">
            <v>5</v>
          </cell>
          <cell r="M6116">
            <v>13774.16</v>
          </cell>
          <cell r="AF6116" t="str">
            <v>Balance sheet</v>
          </cell>
        </row>
        <row r="6117">
          <cell r="D6117" t="str">
            <v>5</v>
          </cell>
          <cell r="M6117">
            <v>1101.93</v>
          </cell>
          <cell r="AF6117" t="str">
            <v>Balance sheet</v>
          </cell>
        </row>
        <row r="6118">
          <cell r="D6118" t="str">
            <v>5</v>
          </cell>
          <cell r="M6118">
            <v>-2234.1799999999998</v>
          </cell>
          <cell r="AF6118" t="str">
            <v>Balance sheet</v>
          </cell>
        </row>
        <row r="6119">
          <cell r="D6119" t="str">
            <v>5</v>
          </cell>
          <cell r="M6119">
            <v>2234.1799999999998</v>
          </cell>
          <cell r="AF6119" t="str">
            <v>P&amp;L</v>
          </cell>
        </row>
        <row r="6120">
          <cell r="D6120" t="str">
            <v>5</v>
          </cell>
          <cell r="M6120">
            <v>-183.99</v>
          </cell>
          <cell r="AF6120" t="str">
            <v>Balance sheet</v>
          </cell>
        </row>
        <row r="6121">
          <cell r="D6121" t="str">
            <v>5</v>
          </cell>
          <cell r="M6121">
            <v>170.36</v>
          </cell>
          <cell r="AF6121" t="str">
            <v>P&amp;L</v>
          </cell>
        </row>
        <row r="6122">
          <cell r="D6122" t="str">
            <v>5</v>
          </cell>
          <cell r="M6122">
            <v>13.63</v>
          </cell>
          <cell r="AF6122" t="str">
            <v>Balance sheet</v>
          </cell>
        </row>
        <row r="6123">
          <cell r="D6123" t="str">
            <v>5</v>
          </cell>
          <cell r="M6123">
            <v>-767386.07</v>
          </cell>
          <cell r="AF6123" t="str">
            <v>Balance sheet</v>
          </cell>
        </row>
        <row r="6124">
          <cell r="D6124" t="str">
            <v>5</v>
          </cell>
          <cell r="M6124">
            <v>767386.07</v>
          </cell>
          <cell r="AF6124" t="str">
            <v>P&amp;L</v>
          </cell>
        </row>
        <row r="6125">
          <cell r="D6125" t="str">
            <v>5</v>
          </cell>
          <cell r="M6125">
            <v>-5551.85</v>
          </cell>
          <cell r="AF6125" t="str">
            <v>Balance sheet</v>
          </cell>
        </row>
        <row r="6126">
          <cell r="D6126" t="str">
            <v>5</v>
          </cell>
          <cell r="M6126">
            <v>-6740.64</v>
          </cell>
          <cell r="AF6126" t="str">
            <v>P&amp;L</v>
          </cell>
        </row>
        <row r="6127">
          <cell r="D6127" t="str">
            <v>5</v>
          </cell>
          <cell r="M6127">
            <v>-466.54</v>
          </cell>
          <cell r="AF6127" t="str">
            <v>Balance sheet</v>
          </cell>
        </row>
        <row r="6128">
          <cell r="D6128" t="str">
            <v>5</v>
          </cell>
          <cell r="M6128">
            <v>466.54</v>
          </cell>
          <cell r="AF6128" t="str">
            <v>P&amp;L</v>
          </cell>
        </row>
        <row r="6129">
          <cell r="D6129" t="str">
            <v>5</v>
          </cell>
          <cell r="M6129">
            <v>-12150</v>
          </cell>
          <cell r="AF6129" t="str">
            <v>Balance sheet</v>
          </cell>
        </row>
        <row r="6130">
          <cell r="D6130" t="str">
            <v>5</v>
          </cell>
          <cell r="M6130">
            <v>12150</v>
          </cell>
          <cell r="AF6130" t="str">
            <v>P&amp;L</v>
          </cell>
        </row>
        <row r="6131">
          <cell r="D6131" t="str">
            <v>5</v>
          </cell>
          <cell r="M6131">
            <v>-972</v>
          </cell>
          <cell r="AF6131" t="str">
            <v>Balance sheet</v>
          </cell>
        </row>
        <row r="6132">
          <cell r="D6132" t="str">
            <v>5</v>
          </cell>
          <cell r="M6132">
            <v>972</v>
          </cell>
          <cell r="AF6132" t="str">
            <v>Balance sheet</v>
          </cell>
        </row>
        <row r="6133">
          <cell r="D6133" t="str">
            <v>5</v>
          </cell>
          <cell r="M6133">
            <v>-263.14</v>
          </cell>
          <cell r="AF6133" t="str">
            <v>Balance sheet</v>
          </cell>
        </row>
        <row r="6134">
          <cell r="D6134" t="str">
            <v>5</v>
          </cell>
          <cell r="M6134">
            <v>263.14</v>
          </cell>
          <cell r="AF6134" t="str">
            <v>P&amp;L</v>
          </cell>
        </row>
        <row r="6135">
          <cell r="D6135" t="str">
            <v>5</v>
          </cell>
          <cell r="M6135">
            <v>-613.39</v>
          </cell>
          <cell r="AF6135" t="str">
            <v>Balance sheet</v>
          </cell>
        </row>
        <row r="6136">
          <cell r="D6136" t="str">
            <v>5</v>
          </cell>
          <cell r="M6136">
            <v>567.95000000000005</v>
          </cell>
          <cell r="AF6136" t="str">
            <v>P&amp;L</v>
          </cell>
        </row>
        <row r="6137">
          <cell r="D6137" t="str">
            <v>5</v>
          </cell>
          <cell r="M6137">
            <v>45.44</v>
          </cell>
          <cell r="AF6137" t="str">
            <v>Balance sheet</v>
          </cell>
        </row>
        <row r="6138">
          <cell r="D6138" t="str">
            <v>5</v>
          </cell>
          <cell r="M6138">
            <v>263.14</v>
          </cell>
          <cell r="AF6138" t="str">
            <v>Balance sheet</v>
          </cell>
        </row>
        <row r="6139">
          <cell r="D6139" t="str">
            <v>5</v>
          </cell>
          <cell r="M6139">
            <v>-263.14</v>
          </cell>
          <cell r="AF6139" t="str">
            <v>P&amp;L</v>
          </cell>
        </row>
        <row r="6140">
          <cell r="D6140" t="str">
            <v>5</v>
          </cell>
          <cell r="M6140">
            <v>-985.13</v>
          </cell>
          <cell r="AF6140" t="str">
            <v>Balance sheet</v>
          </cell>
        </row>
        <row r="6141">
          <cell r="D6141" t="str">
            <v>5</v>
          </cell>
          <cell r="M6141">
            <v>985.13</v>
          </cell>
          <cell r="AF6141" t="str">
            <v>P&amp;L</v>
          </cell>
        </row>
        <row r="6142">
          <cell r="D6142" t="str">
            <v>5</v>
          </cell>
          <cell r="M6142">
            <v>613.39</v>
          </cell>
          <cell r="AF6142" t="str">
            <v>Balance sheet</v>
          </cell>
        </row>
        <row r="6143">
          <cell r="D6143" t="str">
            <v>5</v>
          </cell>
          <cell r="M6143">
            <v>-567.95000000000005</v>
          </cell>
          <cell r="AF6143" t="str">
            <v>P&amp;L</v>
          </cell>
        </row>
        <row r="6144">
          <cell r="D6144" t="str">
            <v>5</v>
          </cell>
          <cell r="M6144">
            <v>-45.44</v>
          </cell>
          <cell r="AF6144" t="str">
            <v>Balance sheet</v>
          </cell>
        </row>
        <row r="6145">
          <cell r="D6145" t="str">
            <v>5</v>
          </cell>
          <cell r="M6145">
            <v>-2296.5100000000002</v>
          </cell>
          <cell r="AF6145" t="str">
            <v>Balance sheet</v>
          </cell>
        </row>
        <row r="6146">
          <cell r="D6146" t="str">
            <v>5</v>
          </cell>
          <cell r="M6146">
            <v>2126.4</v>
          </cell>
          <cell r="AF6146" t="str">
            <v>P&amp;L</v>
          </cell>
        </row>
        <row r="6147">
          <cell r="D6147" t="str">
            <v>5</v>
          </cell>
          <cell r="M6147">
            <v>170.11</v>
          </cell>
          <cell r="AF6147" t="str">
            <v>Balance sheet</v>
          </cell>
        </row>
        <row r="6148">
          <cell r="D6148" t="str">
            <v>5</v>
          </cell>
          <cell r="M6148">
            <v>-16547.28</v>
          </cell>
          <cell r="AF6148" t="str">
            <v>Balance sheet</v>
          </cell>
        </row>
        <row r="6149">
          <cell r="D6149" t="str">
            <v>5</v>
          </cell>
          <cell r="M6149">
            <v>15321.56</v>
          </cell>
          <cell r="AF6149" t="str">
            <v>P&amp;L</v>
          </cell>
        </row>
        <row r="6150">
          <cell r="D6150" t="str">
            <v>5</v>
          </cell>
          <cell r="M6150">
            <v>1225.72</v>
          </cell>
          <cell r="AF6150" t="str">
            <v>Balance sheet</v>
          </cell>
        </row>
        <row r="6151">
          <cell r="D6151" t="str">
            <v>5</v>
          </cell>
          <cell r="M6151">
            <v>-924.16</v>
          </cell>
          <cell r="AF6151" t="str">
            <v>Balance sheet</v>
          </cell>
        </row>
        <row r="6152">
          <cell r="D6152" t="str">
            <v>5</v>
          </cell>
          <cell r="M6152">
            <v>924.16</v>
          </cell>
          <cell r="AF6152" t="str">
            <v>P&amp;L</v>
          </cell>
        </row>
        <row r="6153">
          <cell r="D6153" t="str">
            <v>5</v>
          </cell>
          <cell r="M6153">
            <v>-6126.39</v>
          </cell>
          <cell r="AF6153" t="str">
            <v>Balance sheet</v>
          </cell>
        </row>
        <row r="6154">
          <cell r="D6154" t="str">
            <v>5</v>
          </cell>
          <cell r="M6154">
            <v>6126.39</v>
          </cell>
          <cell r="AF6154" t="str">
            <v>P&amp;L</v>
          </cell>
        </row>
        <row r="6155">
          <cell r="D6155" t="str">
            <v>5</v>
          </cell>
          <cell r="M6155">
            <v>-2853.33</v>
          </cell>
          <cell r="AF6155" t="str">
            <v>Balance sheet</v>
          </cell>
        </row>
        <row r="6156">
          <cell r="D6156" t="str">
            <v>5</v>
          </cell>
          <cell r="M6156">
            <v>2853.33</v>
          </cell>
          <cell r="AF6156" t="str">
            <v>P&amp;L</v>
          </cell>
        </row>
        <row r="6157">
          <cell r="D6157" t="str">
            <v>5</v>
          </cell>
          <cell r="M6157">
            <v>-426.59</v>
          </cell>
          <cell r="AF6157" t="str">
            <v>Balance sheet</v>
          </cell>
        </row>
        <row r="6158">
          <cell r="D6158" t="str">
            <v>5</v>
          </cell>
          <cell r="M6158">
            <v>426.59</v>
          </cell>
          <cell r="AF6158" t="str">
            <v>P&amp;L</v>
          </cell>
        </row>
        <row r="6159">
          <cell r="D6159" t="str">
            <v>5</v>
          </cell>
          <cell r="M6159">
            <v>-994.88</v>
          </cell>
          <cell r="AF6159" t="str">
            <v>Balance sheet</v>
          </cell>
        </row>
        <row r="6160">
          <cell r="D6160" t="str">
            <v>5</v>
          </cell>
          <cell r="M6160">
            <v>994.88</v>
          </cell>
          <cell r="AF6160" t="str">
            <v>P&amp;L</v>
          </cell>
        </row>
        <row r="6161">
          <cell r="D6161" t="str">
            <v>5</v>
          </cell>
          <cell r="M6161">
            <v>-382.82</v>
          </cell>
          <cell r="AF6161" t="str">
            <v>Balance sheet</v>
          </cell>
        </row>
        <row r="6162">
          <cell r="D6162" t="str">
            <v>5</v>
          </cell>
          <cell r="M6162">
            <v>382.82</v>
          </cell>
          <cell r="AF6162" t="str">
            <v>P&amp;L</v>
          </cell>
        </row>
        <row r="6163">
          <cell r="D6163" t="str">
            <v>5</v>
          </cell>
          <cell r="M6163">
            <v>-382.82</v>
          </cell>
          <cell r="AF6163" t="str">
            <v>Balance sheet</v>
          </cell>
        </row>
        <row r="6164">
          <cell r="D6164" t="str">
            <v>5</v>
          </cell>
          <cell r="M6164">
            <v>382.82</v>
          </cell>
          <cell r="AF6164" t="str">
            <v>P&amp;L</v>
          </cell>
        </row>
        <row r="6165">
          <cell r="D6165" t="str">
            <v>5</v>
          </cell>
          <cell r="M6165">
            <v>-129.47</v>
          </cell>
          <cell r="AF6165" t="str">
            <v>Balance sheet</v>
          </cell>
        </row>
        <row r="6166">
          <cell r="D6166" t="str">
            <v>5</v>
          </cell>
          <cell r="M6166">
            <v>119.88</v>
          </cell>
          <cell r="AF6166" t="str">
            <v>P&amp;L</v>
          </cell>
        </row>
        <row r="6167">
          <cell r="D6167" t="str">
            <v>5</v>
          </cell>
          <cell r="M6167">
            <v>9.59</v>
          </cell>
          <cell r="AF6167" t="str">
            <v>Balance sheet</v>
          </cell>
        </row>
        <row r="6168">
          <cell r="D6168" t="str">
            <v>5</v>
          </cell>
          <cell r="M6168">
            <v>-20599.060000000001</v>
          </cell>
          <cell r="AF6168" t="str">
            <v>Balance sheet</v>
          </cell>
        </row>
        <row r="6169">
          <cell r="D6169" t="str">
            <v>5</v>
          </cell>
          <cell r="M6169">
            <v>19073.2</v>
          </cell>
          <cell r="AF6169" t="str">
            <v>P&amp;L</v>
          </cell>
        </row>
        <row r="6170">
          <cell r="D6170" t="str">
            <v>5</v>
          </cell>
          <cell r="M6170">
            <v>1525.86</v>
          </cell>
          <cell r="AF6170" t="str">
            <v>Balance sheet</v>
          </cell>
        </row>
        <row r="6171">
          <cell r="D6171" t="str">
            <v>5</v>
          </cell>
          <cell r="M6171">
            <v>-6105.88</v>
          </cell>
          <cell r="AF6171" t="str">
            <v>Balance sheet</v>
          </cell>
        </row>
        <row r="6172">
          <cell r="D6172" t="str">
            <v>5</v>
          </cell>
          <cell r="M6172">
            <v>1323.92</v>
          </cell>
          <cell r="AF6172" t="str">
            <v>P&amp;L</v>
          </cell>
        </row>
        <row r="6173">
          <cell r="D6173" t="str">
            <v>5</v>
          </cell>
          <cell r="M6173">
            <v>4781.96</v>
          </cell>
          <cell r="AF6173" t="str">
            <v>P&amp;L</v>
          </cell>
        </row>
        <row r="6174">
          <cell r="D6174" t="str">
            <v>5</v>
          </cell>
          <cell r="M6174">
            <v>-123745.29</v>
          </cell>
          <cell r="AF6174" t="str">
            <v>Balance sheet</v>
          </cell>
        </row>
        <row r="6175">
          <cell r="D6175" t="str">
            <v>5</v>
          </cell>
          <cell r="M6175">
            <v>930</v>
          </cell>
          <cell r="AF6175" t="str">
            <v>P&amp;L</v>
          </cell>
        </row>
        <row r="6176">
          <cell r="D6176" t="str">
            <v>5</v>
          </cell>
          <cell r="M6176">
            <v>2260.52</v>
          </cell>
          <cell r="AF6176" t="str">
            <v>Balance sheet</v>
          </cell>
        </row>
        <row r="6177">
          <cell r="D6177" t="str">
            <v>5</v>
          </cell>
          <cell r="M6177">
            <v>-930</v>
          </cell>
          <cell r="AF6177" t="str">
            <v>P&amp;L</v>
          </cell>
        </row>
        <row r="6178">
          <cell r="D6178" t="str">
            <v>5</v>
          </cell>
          <cell r="M6178">
            <v>6905.79</v>
          </cell>
          <cell r="AF6178" t="str">
            <v>Balance sheet</v>
          </cell>
        </row>
        <row r="6179">
          <cell r="D6179" t="str">
            <v>5</v>
          </cell>
          <cell r="M6179">
            <v>985.13</v>
          </cell>
          <cell r="AF6179" t="str">
            <v>Balance sheet</v>
          </cell>
        </row>
        <row r="6180">
          <cell r="D6180" t="str">
            <v>5</v>
          </cell>
          <cell r="M6180">
            <v>-985.13</v>
          </cell>
          <cell r="AF6180" t="str">
            <v>P&amp;L</v>
          </cell>
        </row>
        <row r="6181">
          <cell r="D6181" t="str">
            <v>5</v>
          </cell>
          <cell r="M6181">
            <v>-412</v>
          </cell>
          <cell r="AF6181" t="str">
            <v>Balance sheet</v>
          </cell>
        </row>
        <row r="6182">
          <cell r="D6182" t="str">
            <v>5</v>
          </cell>
          <cell r="M6182">
            <v>412</v>
          </cell>
          <cell r="AF6182" t="str">
            <v>P&amp;L</v>
          </cell>
        </row>
        <row r="6183">
          <cell r="D6183" t="str">
            <v>5</v>
          </cell>
          <cell r="M6183">
            <v>-734.91</v>
          </cell>
          <cell r="AF6183" t="str">
            <v>Balance sheet</v>
          </cell>
        </row>
        <row r="6184">
          <cell r="D6184" t="str">
            <v>5</v>
          </cell>
          <cell r="M6184">
            <v>734.91</v>
          </cell>
          <cell r="AF6184" t="str">
            <v>P&amp;L</v>
          </cell>
        </row>
        <row r="6185">
          <cell r="D6185" t="str">
            <v>5</v>
          </cell>
          <cell r="M6185">
            <v>-911.59</v>
          </cell>
          <cell r="AF6185" t="str">
            <v>Balance sheet</v>
          </cell>
        </row>
        <row r="6186">
          <cell r="D6186" t="str">
            <v>5</v>
          </cell>
          <cell r="M6186">
            <v>911.59</v>
          </cell>
          <cell r="AF6186" t="str">
            <v>P&amp;L</v>
          </cell>
        </row>
        <row r="6187">
          <cell r="D6187" t="str">
            <v>5</v>
          </cell>
          <cell r="M6187">
            <v>-983.59</v>
          </cell>
          <cell r="AF6187" t="str">
            <v>Balance sheet</v>
          </cell>
        </row>
        <row r="6188">
          <cell r="D6188" t="str">
            <v>5</v>
          </cell>
          <cell r="M6188">
            <v>983.59</v>
          </cell>
          <cell r="AF6188" t="str">
            <v>P&amp;L</v>
          </cell>
        </row>
        <row r="6189">
          <cell r="D6189" t="str">
            <v>5</v>
          </cell>
          <cell r="M6189">
            <v>-10511</v>
          </cell>
          <cell r="AF6189" t="str">
            <v>Balance sheet</v>
          </cell>
        </row>
        <row r="6190">
          <cell r="D6190" t="str">
            <v>5</v>
          </cell>
          <cell r="M6190">
            <v>10511</v>
          </cell>
          <cell r="AF6190" t="str">
            <v>P&amp;L</v>
          </cell>
        </row>
        <row r="6191">
          <cell r="D6191" t="str">
            <v>5</v>
          </cell>
          <cell r="M6191">
            <v>-840.88</v>
          </cell>
          <cell r="AF6191" t="str">
            <v>Balance sheet</v>
          </cell>
        </row>
        <row r="6192">
          <cell r="D6192" t="str">
            <v>5</v>
          </cell>
          <cell r="M6192">
            <v>840.88</v>
          </cell>
          <cell r="AF6192" t="str">
            <v>Balance sheet</v>
          </cell>
        </row>
        <row r="6193">
          <cell r="D6193" t="str">
            <v>5</v>
          </cell>
          <cell r="M6193">
            <v>14.85</v>
          </cell>
          <cell r="AF6193" t="str">
            <v>Balance sheet</v>
          </cell>
        </row>
        <row r="6194">
          <cell r="D6194" t="str">
            <v>5</v>
          </cell>
          <cell r="M6194">
            <v>-14.85</v>
          </cell>
          <cell r="AF6194" t="str">
            <v>Balance sheet</v>
          </cell>
        </row>
        <row r="6195">
          <cell r="D6195" t="str">
            <v>5</v>
          </cell>
          <cell r="M6195">
            <v>-6740.64</v>
          </cell>
          <cell r="AF6195" t="str">
            <v>Balance sheet</v>
          </cell>
        </row>
        <row r="6196">
          <cell r="D6196" t="str">
            <v>5</v>
          </cell>
          <cell r="M6196">
            <v>13519.64</v>
          </cell>
          <cell r="AF6196" t="str">
            <v>P&amp;L</v>
          </cell>
        </row>
        <row r="6197">
          <cell r="D6197" t="str">
            <v>5</v>
          </cell>
          <cell r="M6197">
            <v>-539.25</v>
          </cell>
          <cell r="AF6197" t="str">
            <v>Balance sheet</v>
          </cell>
        </row>
        <row r="6198">
          <cell r="D6198" t="str">
            <v>5</v>
          </cell>
          <cell r="M6198">
            <v>539.25</v>
          </cell>
          <cell r="AF6198" t="str">
            <v>Balance sheet</v>
          </cell>
        </row>
        <row r="6199">
          <cell r="D6199" t="str">
            <v>5</v>
          </cell>
          <cell r="M6199">
            <v>-9464.94</v>
          </cell>
          <cell r="AF6199" t="str">
            <v>Balance sheet</v>
          </cell>
        </row>
        <row r="6200">
          <cell r="D6200" t="str">
            <v>5</v>
          </cell>
          <cell r="M6200">
            <v>9464.94</v>
          </cell>
          <cell r="AF6200" t="str">
            <v>P&amp;L</v>
          </cell>
        </row>
        <row r="6201">
          <cell r="D6201" t="str">
            <v>5</v>
          </cell>
          <cell r="M6201">
            <v>-2839.66</v>
          </cell>
          <cell r="AF6201" t="str">
            <v>Balance sheet</v>
          </cell>
        </row>
        <row r="6202">
          <cell r="D6202" t="str">
            <v>5</v>
          </cell>
          <cell r="M6202">
            <v>2839.66</v>
          </cell>
          <cell r="AF6202" t="str">
            <v>Balance sheet</v>
          </cell>
        </row>
        <row r="6203">
          <cell r="D6203" t="str">
            <v>5</v>
          </cell>
          <cell r="M6203">
            <v>-1371.64</v>
          </cell>
          <cell r="AF6203" t="str">
            <v>Balance sheet</v>
          </cell>
        </row>
        <row r="6204">
          <cell r="D6204" t="str">
            <v>5</v>
          </cell>
          <cell r="M6204">
            <v>1371.64</v>
          </cell>
          <cell r="AF6204" t="str">
            <v>P&amp;L</v>
          </cell>
        </row>
        <row r="6205">
          <cell r="D6205" t="str">
            <v>5</v>
          </cell>
          <cell r="M6205">
            <v>-3360.69</v>
          </cell>
          <cell r="AF6205" t="str">
            <v>Balance sheet</v>
          </cell>
        </row>
        <row r="6206">
          <cell r="D6206" t="str">
            <v>5</v>
          </cell>
          <cell r="M6206">
            <v>3360.69</v>
          </cell>
          <cell r="AF6206" t="str">
            <v>P&amp;L</v>
          </cell>
        </row>
        <row r="6207">
          <cell r="D6207" t="str">
            <v>5</v>
          </cell>
          <cell r="M6207">
            <v>-2070.27</v>
          </cell>
          <cell r="AF6207" t="str">
            <v>Balance sheet</v>
          </cell>
        </row>
        <row r="6208">
          <cell r="D6208" t="str">
            <v>5</v>
          </cell>
          <cell r="M6208">
            <v>2070.27</v>
          </cell>
          <cell r="AF6208" t="str">
            <v>P&amp;L</v>
          </cell>
        </row>
        <row r="6209">
          <cell r="D6209" t="str">
            <v>5</v>
          </cell>
          <cell r="M6209">
            <v>2070.27</v>
          </cell>
          <cell r="AF6209" t="str">
            <v>Balance sheet</v>
          </cell>
        </row>
        <row r="6210">
          <cell r="D6210" t="str">
            <v>5</v>
          </cell>
          <cell r="M6210">
            <v>-2070.27</v>
          </cell>
          <cell r="AF6210" t="str">
            <v>P&amp;L</v>
          </cell>
        </row>
        <row r="6211">
          <cell r="D6211" t="str">
            <v>5</v>
          </cell>
          <cell r="M6211">
            <v>-7765.12</v>
          </cell>
          <cell r="AF6211" t="str">
            <v>Balance sheet</v>
          </cell>
        </row>
        <row r="6212">
          <cell r="D6212" t="str">
            <v>5</v>
          </cell>
          <cell r="M6212">
            <v>7765.12</v>
          </cell>
          <cell r="AF6212" t="str">
            <v>P&amp;L</v>
          </cell>
        </row>
        <row r="6213">
          <cell r="D6213" t="str">
            <v>5</v>
          </cell>
          <cell r="M6213">
            <v>9464.94</v>
          </cell>
          <cell r="AF6213" t="str">
            <v>Balance sheet</v>
          </cell>
        </row>
        <row r="6214">
          <cell r="D6214" t="str">
            <v>5</v>
          </cell>
          <cell r="M6214">
            <v>-9464.94</v>
          </cell>
          <cell r="AF6214" t="str">
            <v>P&amp;L</v>
          </cell>
        </row>
        <row r="6215">
          <cell r="D6215" t="str">
            <v>5</v>
          </cell>
          <cell r="M6215">
            <v>2839.66</v>
          </cell>
          <cell r="AF6215" t="str">
            <v>Balance sheet</v>
          </cell>
        </row>
        <row r="6216">
          <cell r="D6216" t="str">
            <v>5</v>
          </cell>
          <cell r="M6216">
            <v>-2839.66</v>
          </cell>
          <cell r="AF6216" t="str">
            <v>Balance sheet</v>
          </cell>
        </row>
        <row r="6217">
          <cell r="D6217" t="str">
            <v>5</v>
          </cell>
          <cell r="M6217">
            <v>-35500.99</v>
          </cell>
          <cell r="AF6217" t="str">
            <v>Balance sheet</v>
          </cell>
        </row>
        <row r="6218">
          <cell r="D6218" t="str">
            <v>5</v>
          </cell>
          <cell r="M6218">
            <v>35500.99</v>
          </cell>
          <cell r="AF6218" t="str">
            <v>P&amp;L</v>
          </cell>
        </row>
        <row r="6219">
          <cell r="D6219" t="str">
            <v>5</v>
          </cell>
          <cell r="M6219">
            <v>-2840.08</v>
          </cell>
          <cell r="AF6219" t="str">
            <v>Balance sheet</v>
          </cell>
        </row>
        <row r="6220">
          <cell r="D6220" t="str">
            <v>5</v>
          </cell>
          <cell r="M6220">
            <v>2840.08</v>
          </cell>
          <cell r="AF6220" t="str">
            <v>Balance sheet</v>
          </cell>
        </row>
        <row r="6221">
          <cell r="D6221" t="str">
            <v>5</v>
          </cell>
          <cell r="M6221">
            <v>-1699.31</v>
          </cell>
          <cell r="AF6221" t="str">
            <v>Balance sheet</v>
          </cell>
        </row>
        <row r="6222">
          <cell r="D6222" t="str">
            <v>5</v>
          </cell>
          <cell r="M6222">
            <v>1573.43</v>
          </cell>
          <cell r="AF6222" t="str">
            <v>P&amp;L</v>
          </cell>
        </row>
        <row r="6223">
          <cell r="D6223" t="str">
            <v>5</v>
          </cell>
          <cell r="M6223">
            <v>125.88</v>
          </cell>
          <cell r="AF6223" t="str">
            <v>Balance sheet</v>
          </cell>
        </row>
        <row r="6224">
          <cell r="D6224" t="str">
            <v>5</v>
          </cell>
          <cell r="M6224">
            <v>-11799</v>
          </cell>
          <cell r="AF6224" t="str">
            <v>Balance sheet</v>
          </cell>
        </row>
        <row r="6225">
          <cell r="D6225" t="str">
            <v>5</v>
          </cell>
          <cell r="M6225">
            <v>5899.5</v>
          </cell>
          <cell r="AF6225" t="str">
            <v>P&amp;L</v>
          </cell>
        </row>
        <row r="6226">
          <cell r="D6226" t="str">
            <v>5</v>
          </cell>
          <cell r="M6226">
            <v>5899.5</v>
          </cell>
          <cell r="AF6226" t="str">
            <v>P&amp;L</v>
          </cell>
        </row>
        <row r="6227">
          <cell r="D6227" t="str">
            <v>5</v>
          </cell>
          <cell r="M6227">
            <v>-63.46</v>
          </cell>
          <cell r="AF6227" t="str">
            <v>Balance sheet</v>
          </cell>
        </row>
        <row r="6228">
          <cell r="D6228" t="str">
            <v>5</v>
          </cell>
          <cell r="M6228">
            <v>63.46</v>
          </cell>
          <cell r="AF6228" t="str">
            <v>P&amp;L</v>
          </cell>
        </row>
        <row r="6229">
          <cell r="D6229" t="str">
            <v>5</v>
          </cell>
          <cell r="M6229">
            <v>-419.2</v>
          </cell>
          <cell r="AF6229" t="str">
            <v>Balance sheet</v>
          </cell>
        </row>
        <row r="6230">
          <cell r="D6230" t="str">
            <v>5</v>
          </cell>
          <cell r="M6230">
            <v>419.2</v>
          </cell>
          <cell r="AF6230" t="str">
            <v>Balance sheet</v>
          </cell>
        </row>
        <row r="6231">
          <cell r="D6231" t="str">
            <v>5</v>
          </cell>
          <cell r="M6231">
            <v>-31.29</v>
          </cell>
          <cell r="AF6231" t="str">
            <v>Balance sheet</v>
          </cell>
        </row>
        <row r="6232">
          <cell r="D6232" t="str">
            <v>5</v>
          </cell>
          <cell r="M6232">
            <v>31.29</v>
          </cell>
          <cell r="AF6232" t="str">
            <v>P&amp;L</v>
          </cell>
        </row>
        <row r="6233">
          <cell r="D6233" t="str">
            <v>5</v>
          </cell>
          <cell r="M6233">
            <v>-2.5</v>
          </cell>
          <cell r="AF6233" t="str">
            <v>Balance sheet</v>
          </cell>
        </row>
        <row r="6234">
          <cell r="D6234" t="str">
            <v>5</v>
          </cell>
          <cell r="M6234">
            <v>2.5</v>
          </cell>
          <cell r="AF6234" t="str">
            <v>Balance sheet</v>
          </cell>
        </row>
        <row r="6235">
          <cell r="D6235" t="str">
            <v>5</v>
          </cell>
          <cell r="M6235">
            <v>-214.79</v>
          </cell>
          <cell r="AF6235" t="str">
            <v>Balance sheet</v>
          </cell>
        </row>
        <row r="6236">
          <cell r="D6236" t="str">
            <v>5</v>
          </cell>
          <cell r="M6236">
            <v>214.79</v>
          </cell>
          <cell r="AF6236" t="str">
            <v>P&amp;L</v>
          </cell>
        </row>
        <row r="6237">
          <cell r="D6237" t="str">
            <v>5</v>
          </cell>
          <cell r="M6237">
            <v>-17.18</v>
          </cell>
          <cell r="AF6237" t="str">
            <v>Balance sheet</v>
          </cell>
        </row>
        <row r="6238">
          <cell r="D6238" t="str">
            <v>5</v>
          </cell>
          <cell r="M6238">
            <v>17.18</v>
          </cell>
          <cell r="AF6238" t="str">
            <v>Balance sheet</v>
          </cell>
        </row>
        <row r="6239">
          <cell r="D6239" t="str">
            <v>5</v>
          </cell>
          <cell r="M6239">
            <v>31.29</v>
          </cell>
          <cell r="AF6239" t="str">
            <v>Balance sheet</v>
          </cell>
        </row>
        <row r="6240">
          <cell r="D6240" t="str">
            <v>5</v>
          </cell>
          <cell r="M6240">
            <v>-31.29</v>
          </cell>
          <cell r="AF6240" t="str">
            <v>P&amp;L</v>
          </cell>
        </row>
        <row r="6241">
          <cell r="D6241" t="str">
            <v>5</v>
          </cell>
          <cell r="M6241">
            <v>2.5</v>
          </cell>
          <cell r="AF6241" t="str">
            <v>Balance sheet</v>
          </cell>
        </row>
        <row r="6242">
          <cell r="D6242" t="str">
            <v>5</v>
          </cell>
          <cell r="M6242">
            <v>-2.5</v>
          </cell>
          <cell r="AF6242" t="str">
            <v>Balance sheet</v>
          </cell>
        </row>
        <row r="6243">
          <cell r="D6243" t="str">
            <v>5</v>
          </cell>
          <cell r="M6243">
            <v>214.79</v>
          </cell>
          <cell r="AF6243" t="str">
            <v>Balance sheet</v>
          </cell>
        </row>
        <row r="6244">
          <cell r="D6244" t="str">
            <v>5</v>
          </cell>
          <cell r="M6244">
            <v>-214.79</v>
          </cell>
          <cell r="AF6244" t="str">
            <v>P&amp;L</v>
          </cell>
        </row>
        <row r="6245">
          <cell r="D6245" t="str">
            <v>5</v>
          </cell>
          <cell r="M6245">
            <v>17.18</v>
          </cell>
          <cell r="AF6245" t="str">
            <v>Balance sheet</v>
          </cell>
        </row>
        <row r="6246">
          <cell r="D6246" t="str">
            <v>5</v>
          </cell>
          <cell r="M6246">
            <v>-17.18</v>
          </cell>
          <cell r="AF6246" t="str">
            <v>Balance sheet</v>
          </cell>
        </row>
        <row r="6247">
          <cell r="D6247" t="str">
            <v>5</v>
          </cell>
          <cell r="M6247">
            <v>-577.51</v>
          </cell>
          <cell r="AF6247" t="str">
            <v>Balance sheet</v>
          </cell>
        </row>
        <row r="6248">
          <cell r="D6248" t="str">
            <v>5</v>
          </cell>
          <cell r="M6248">
            <v>577.51</v>
          </cell>
          <cell r="AF6248" t="str">
            <v>P&amp;L</v>
          </cell>
        </row>
        <row r="6249">
          <cell r="D6249" t="str">
            <v>5</v>
          </cell>
          <cell r="M6249">
            <v>-46.2</v>
          </cell>
          <cell r="AF6249" t="str">
            <v>Balance sheet</v>
          </cell>
        </row>
        <row r="6250">
          <cell r="D6250" t="str">
            <v>5</v>
          </cell>
          <cell r="M6250">
            <v>46.2</v>
          </cell>
          <cell r="AF6250" t="str">
            <v>Balance sheet</v>
          </cell>
        </row>
        <row r="6251">
          <cell r="D6251" t="str">
            <v>5</v>
          </cell>
          <cell r="M6251">
            <v>-31.37</v>
          </cell>
          <cell r="AF6251" t="str">
            <v>Balance sheet</v>
          </cell>
        </row>
        <row r="6252">
          <cell r="D6252" t="str">
            <v>5</v>
          </cell>
          <cell r="M6252">
            <v>31.37</v>
          </cell>
          <cell r="AF6252" t="str">
            <v>P&amp;L</v>
          </cell>
        </row>
        <row r="6253">
          <cell r="D6253" t="str">
            <v>5</v>
          </cell>
          <cell r="M6253">
            <v>-2.5099999999999998</v>
          </cell>
          <cell r="AF6253" t="str">
            <v>Balance sheet</v>
          </cell>
        </row>
        <row r="6254">
          <cell r="D6254" t="str">
            <v>5</v>
          </cell>
          <cell r="M6254">
            <v>2.5099999999999998</v>
          </cell>
          <cell r="AF6254" t="str">
            <v>Balance sheet</v>
          </cell>
        </row>
        <row r="6255">
          <cell r="D6255" t="str">
            <v>5</v>
          </cell>
          <cell r="M6255">
            <v>-215.3</v>
          </cell>
          <cell r="AF6255" t="str">
            <v>Balance sheet</v>
          </cell>
        </row>
        <row r="6256">
          <cell r="D6256" t="str">
            <v>5</v>
          </cell>
          <cell r="M6256">
            <v>215.3</v>
          </cell>
          <cell r="AF6256" t="str">
            <v>P&amp;L</v>
          </cell>
        </row>
        <row r="6257">
          <cell r="D6257" t="str">
            <v>5</v>
          </cell>
          <cell r="M6257">
            <v>-17.22</v>
          </cell>
          <cell r="AF6257" t="str">
            <v>Balance sheet</v>
          </cell>
        </row>
        <row r="6258">
          <cell r="D6258" t="str">
            <v>5</v>
          </cell>
          <cell r="M6258">
            <v>17.22</v>
          </cell>
          <cell r="AF6258" t="str">
            <v>Balance sheet</v>
          </cell>
        </row>
        <row r="6259">
          <cell r="D6259" t="str">
            <v>5</v>
          </cell>
          <cell r="M6259">
            <v>-1835.51</v>
          </cell>
          <cell r="AF6259" t="str">
            <v>Balance sheet</v>
          </cell>
        </row>
        <row r="6260">
          <cell r="D6260" t="str">
            <v>5</v>
          </cell>
          <cell r="M6260">
            <v>1699.55</v>
          </cell>
          <cell r="AF6260" t="str">
            <v>P&amp;L</v>
          </cell>
        </row>
        <row r="6261">
          <cell r="D6261" t="str">
            <v>5</v>
          </cell>
          <cell r="M6261">
            <v>135.96</v>
          </cell>
          <cell r="AF6261" t="str">
            <v>Balance sheet</v>
          </cell>
        </row>
        <row r="6262">
          <cell r="D6262" t="str">
            <v>5</v>
          </cell>
          <cell r="M6262">
            <v>6126.39</v>
          </cell>
          <cell r="AF6262" t="str">
            <v>Balance sheet</v>
          </cell>
        </row>
        <row r="6263">
          <cell r="D6263" t="str">
            <v>5</v>
          </cell>
          <cell r="M6263">
            <v>-6126.39</v>
          </cell>
          <cell r="AF6263" t="str">
            <v>P&amp;L</v>
          </cell>
        </row>
        <row r="6264">
          <cell r="D6264" t="str">
            <v>5</v>
          </cell>
          <cell r="M6264">
            <v>-0.74</v>
          </cell>
          <cell r="AF6264" t="str">
            <v>P&amp;L</v>
          </cell>
        </row>
        <row r="6265">
          <cell r="D6265" t="str">
            <v>5</v>
          </cell>
          <cell r="M6265">
            <v>0.74</v>
          </cell>
          <cell r="AF6265" t="str">
            <v>Balance sheet</v>
          </cell>
        </row>
        <row r="6266">
          <cell r="D6266" t="str">
            <v>5</v>
          </cell>
          <cell r="M6266">
            <v>-0.34</v>
          </cell>
          <cell r="AF6266" t="str">
            <v>P&amp;L</v>
          </cell>
        </row>
        <row r="6267">
          <cell r="D6267" t="str">
            <v>5</v>
          </cell>
          <cell r="M6267">
            <v>0.34</v>
          </cell>
          <cell r="AF6267" t="str">
            <v>Balance sheet</v>
          </cell>
        </row>
        <row r="6268">
          <cell r="D6268" t="str">
            <v>5</v>
          </cell>
          <cell r="M6268">
            <v>10.39</v>
          </cell>
          <cell r="AF6268" t="str">
            <v>P&amp;L</v>
          </cell>
        </row>
        <row r="6269">
          <cell r="D6269" t="str">
            <v>5</v>
          </cell>
          <cell r="M6269">
            <v>-10.39</v>
          </cell>
          <cell r="AF6269" t="str">
            <v>Balance sheet</v>
          </cell>
        </row>
        <row r="6270">
          <cell r="D6270" t="str">
            <v>5</v>
          </cell>
          <cell r="M6270">
            <v>-0.76</v>
          </cell>
          <cell r="AF6270" t="str">
            <v>P&amp;L</v>
          </cell>
        </row>
        <row r="6271">
          <cell r="D6271" t="str">
            <v>5</v>
          </cell>
          <cell r="M6271">
            <v>0.76</v>
          </cell>
          <cell r="AF6271" t="str">
            <v>Balance sheet</v>
          </cell>
        </row>
        <row r="6272">
          <cell r="D6272" t="str">
            <v>5</v>
          </cell>
          <cell r="M6272">
            <v>-1.08</v>
          </cell>
          <cell r="AF6272" t="str">
            <v>P&amp;L</v>
          </cell>
        </row>
        <row r="6273">
          <cell r="D6273" t="str">
            <v>5</v>
          </cell>
          <cell r="M6273">
            <v>1.08</v>
          </cell>
          <cell r="AF6273" t="str">
            <v>Balance sheet</v>
          </cell>
        </row>
        <row r="6274">
          <cell r="D6274" t="str">
            <v>5</v>
          </cell>
          <cell r="M6274">
            <v>-20.79</v>
          </cell>
          <cell r="AF6274" t="str">
            <v>P&amp;L</v>
          </cell>
        </row>
        <row r="6275">
          <cell r="D6275" t="str">
            <v>5</v>
          </cell>
          <cell r="M6275">
            <v>20.79</v>
          </cell>
          <cell r="AF6275" t="str">
            <v>Balance sheet</v>
          </cell>
        </row>
        <row r="6276">
          <cell r="D6276" t="str">
            <v>5</v>
          </cell>
          <cell r="M6276">
            <v>-1.4</v>
          </cell>
          <cell r="AF6276" t="str">
            <v>P&amp;L</v>
          </cell>
        </row>
        <row r="6277">
          <cell r="D6277" t="str">
            <v>5</v>
          </cell>
          <cell r="M6277">
            <v>1.4</v>
          </cell>
          <cell r="AF6277" t="str">
            <v>Balance sheet</v>
          </cell>
        </row>
        <row r="6278">
          <cell r="D6278" t="str">
            <v>5</v>
          </cell>
          <cell r="M6278">
            <v>-18.239999999999998</v>
          </cell>
          <cell r="AF6278" t="str">
            <v>P&amp;L</v>
          </cell>
        </row>
        <row r="6279">
          <cell r="D6279" t="str">
            <v>5</v>
          </cell>
          <cell r="M6279">
            <v>18.239999999999998</v>
          </cell>
          <cell r="AF6279" t="str">
            <v>Balance sheet</v>
          </cell>
        </row>
        <row r="6280">
          <cell r="D6280" t="str">
            <v>5</v>
          </cell>
          <cell r="M6280">
            <v>4.63</v>
          </cell>
          <cell r="AF6280" t="str">
            <v>P&amp;L</v>
          </cell>
        </row>
        <row r="6281">
          <cell r="D6281" t="str">
            <v>5</v>
          </cell>
          <cell r="M6281">
            <v>-4.63</v>
          </cell>
          <cell r="AF6281" t="str">
            <v>Balance sheet</v>
          </cell>
        </row>
        <row r="6282">
          <cell r="D6282" t="str">
            <v>5</v>
          </cell>
          <cell r="M6282">
            <v>0.31</v>
          </cell>
          <cell r="AF6282" t="str">
            <v>P&amp;L</v>
          </cell>
        </row>
        <row r="6283">
          <cell r="D6283" t="str">
            <v>5</v>
          </cell>
          <cell r="M6283">
            <v>-0.31</v>
          </cell>
          <cell r="AF6283" t="str">
            <v>Balance sheet</v>
          </cell>
        </row>
        <row r="6284">
          <cell r="D6284" t="str">
            <v>5</v>
          </cell>
          <cell r="M6284">
            <v>-95.42</v>
          </cell>
          <cell r="AF6284" t="str">
            <v>P&amp;L</v>
          </cell>
        </row>
        <row r="6285">
          <cell r="D6285" t="str">
            <v>5</v>
          </cell>
          <cell r="M6285">
            <v>95.42</v>
          </cell>
          <cell r="AF6285" t="str">
            <v>Balance sheet</v>
          </cell>
        </row>
        <row r="6286">
          <cell r="D6286" t="str">
            <v>5</v>
          </cell>
          <cell r="M6286">
            <v>-870.09</v>
          </cell>
          <cell r="AF6286" t="str">
            <v>P&amp;L</v>
          </cell>
        </row>
        <row r="6287">
          <cell r="D6287" t="str">
            <v>5</v>
          </cell>
          <cell r="M6287">
            <v>870.09</v>
          </cell>
          <cell r="AF6287" t="str">
            <v>Balance sheet</v>
          </cell>
        </row>
        <row r="6288">
          <cell r="D6288" t="str">
            <v>5</v>
          </cell>
          <cell r="M6288">
            <v>24.53</v>
          </cell>
          <cell r="AF6288" t="str">
            <v>P&amp;L</v>
          </cell>
        </row>
        <row r="6289">
          <cell r="D6289" t="str">
            <v>5</v>
          </cell>
          <cell r="M6289">
            <v>-24.53</v>
          </cell>
          <cell r="AF6289" t="str">
            <v>Balance sheet</v>
          </cell>
        </row>
        <row r="6290">
          <cell r="D6290" t="str">
            <v>5</v>
          </cell>
          <cell r="M6290">
            <v>24.54</v>
          </cell>
          <cell r="AF6290" t="str">
            <v>P&amp;L</v>
          </cell>
        </row>
        <row r="6291">
          <cell r="D6291" t="str">
            <v>5</v>
          </cell>
          <cell r="M6291">
            <v>-24.54</v>
          </cell>
          <cell r="AF6291" t="str">
            <v>Balance sheet</v>
          </cell>
        </row>
        <row r="6292">
          <cell r="D6292" t="str">
            <v>5</v>
          </cell>
          <cell r="M6292">
            <v>-1.79</v>
          </cell>
          <cell r="AF6292" t="str">
            <v>P&amp;L</v>
          </cell>
        </row>
        <row r="6293">
          <cell r="D6293" t="str">
            <v>5</v>
          </cell>
          <cell r="M6293">
            <v>1.79</v>
          </cell>
          <cell r="AF6293" t="str">
            <v>Balance sheet</v>
          </cell>
        </row>
        <row r="6294">
          <cell r="D6294" t="str">
            <v>5</v>
          </cell>
          <cell r="M6294">
            <v>0</v>
          </cell>
          <cell r="AF6294" t="str">
            <v>P&amp;L</v>
          </cell>
        </row>
        <row r="6295">
          <cell r="D6295" t="str">
            <v>5</v>
          </cell>
          <cell r="M6295">
            <v>0</v>
          </cell>
          <cell r="AF6295" t="str">
            <v>Balance sheet</v>
          </cell>
        </row>
        <row r="6296">
          <cell r="D6296" t="str">
            <v>5</v>
          </cell>
          <cell r="M6296">
            <v>0</v>
          </cell>
          <cell r="AF6296" t="str">
            <v>P&amp;L</v>
          </cell>
        </row>
        <row r="6297">
          <cell r="D6297" t="str">
            <v>5</v>
          </cell>
          <cell r="M6297">
            <v>0</v>
          </cell>
          <cell r="AF6297" t="str">
            <v>Balance sheet</v>
          </cell>
        </row>
        <row r="6298">
          <cell r="D6298" t="str">
            <v>5</v>
          </cell>
          <cell r="M6298">
            <v>0</v>
          </cell>
          <cell r="AF6298" t="str">
            <v>P&amp;L</v>
          </cell>
        </row>
        <row r="6299">
          <cell r="D6299" t="str">
            <v>5</v>
          </cell>
          <cell r="M6299">
            <v>0</v>
          </cell>
          <cell r="AF6299" t="str">
            <v>Balance sheet</v>
          </cell>
        </row>
        <row r="6300">
          <cell r="D6300" t="str">
            <v>5</v>
          </cell>
          <cell r="M6300">
            <v>0</v>
          </cell>
          <cell r="AF6300" t="str">
            <v>P&amp;L</v>
          </cell>
        </row>
        <row r="6301">
          <cell r="D6301" t="str">
            <v>5</v>
          </cell>
          <cell r="M6301">
            <v>0</v>
          </cell>
          <cell r="AF6301" t="str">
            <v>Balance sheet</v>
          </cell>
        </row>
        <row r="6302">
          <cell r="D6302" t="str">
            <v>5</v>
          </cell>
          <cell r="M6302">
            <v>8565.56</v>
          </cell>
          <cell r="AF6302" t="str">
            <v>Balance sheet</v>
          </cell>
        </row>
        <row r="6303">
          <cell r="D6303" t="str">
            <v>5</v>
          </cell>
          <cell r="M6303">
            <v>30.56</v>
          </cell>
          <cell r="AF6303" t="str">
            <v>Balance sheet</v>
          </cell>
        </row>
        <row r="6304">
          <cell r="D6304" t="str">
            <v>5</v>
          </cell>
          <cell r="M6304">
            <v>-30.56</v>
          </cell>
          <cell r="AF6304" t="str">
            <v>Balance sheet</v>
          </cell>
        </row>
        <row r="6305">
          <cell r="D6305" t="str">
            <v>5</v>
          </cell>
          <cell r="M6305">
            <v>-8565.56</v>
          </cell>
          <cell r="AF6305" t="str">
            <v>Balance sheet</v>
          </cell>
        </row>
        <row r="6306">
          <cell r="D6306" t="str">
            <v>5</v>
          </cell>
          <cell r="M6306">
            <v>6083.47</v>
          </cell>
          <cell r="AF6306" t="str">
            <v>Balance sheet</v>
          </cell>
        </row>
        <row r="6307">
          <cell r="D6307" t="str">
            <v>5</v>
          </cell>
          <cell r="M6307">
            <v>5702.33</v>
          </cell>
          <cell r="AF6307" t="str">
            <v>Balance sheet</v>
          </cell>
        </row>
        <row r="6308">
          <cell r="D6308" t="str">
            <v>5</v>
          </cell>
          <cell r="M6308">
            <v>391.18</v>
          </cell>
          <cell r="AF6308" t="str">
            <v>Balance sheet</v>
          </cell>
        </row>
        <row r="6309">
          <cell r="D6309" t="str">
            <v>5</v>
          </cell>
          <cell r="M6309">
            <v>253.48</v>
          </cell>
          <cell r="AF6309" t="str">
            <v>Balance sheet</v>
          </cell>
        </row>
        <row r="6310">
          <cell r="D6310" t="str">
            <v>5</v>
          </cell>
          <cell r="M6310">
            <v>-12430.46</v>
          </cell>
          <cell r="AF6310" t="str">
            <v>Balance sheet</v>
          </cell>
        </row>
        <row r="6311">
          <cell r="D6311" t="str">
            <v>5</v>
          </cell>
          <cell r="M6311">
            <v>11.37</v>
          </cell>
          <cell r="AF6311" t="str">
            <v>P&amp;L</v>
          </cell>
        </row>
        <row r="6312">
          <cell r="D6312" t="str">
            <v>5</v>
          </cell>
          <cell r="M6312">
            <v>11.37</v>
          </cell>
          <cell r="AF6312" t="str">
            <v>P&amp;L</v>
          </cell>
        </row>
        <row r="6313">
          <cell r="D6313" t="str">
            <v>5</v>
          </cell>
          <cell r="M6313">
            <v>-22.74</v>
          </cell>
          <cell r="AF6313" t="str">
            <v>Balance sheet</v>
          </cell>
        </row>
        <row r="6314">
          <cell r="D6314" t="str">
            <v>5</v>
          </cell>
          <cell r="M6314">
            <v>3141.88</v>
          </cell>
          <cell r="AF6314" t="str">
            <v>P&amp;L</v>
          </cell>
        </row>
        <row r="6315">
          <cell r="D6315" t="str">
            <v>5</v>
          </cell>
          <cell r="M6315">
            <v>11136.69</v>
          </cell>
          <cell r="AF6315" t="str">
            <v>P&amp;L</v>
          </cell>
        </row>
        <row r="6316">
          <cell r="D6316" t="str">
            <v>5</v>
          </cell>
          <cell r="M6316">
            <v>1570.95</v>
          </cell>
          <cell r="AF6316" t="str">
            <v>P&amp;L</v>
          </cell>
        </row>
        <row r="6317">
          <cell r="D6317" t="str">
            <v>5</v>
          </cell>
          <cell r="M6317">
            <v>5568.35</v>
          </cell>
          <cell r="AF6317" t="str">
            <v>P&amp;L</v>
          </cell>
        </row>
        <row r="6318">
          <cell r="D6318" t="str">
            <v>5</v>
          </cell>
          <cell r="M6318">
            <v>121.11</v>
          </cell>
          <cell r="AF6318" t="str">
            <v>P&amp;L</v>
          </cell>
        </row>
        <row r="6319">
          <cell r="D6319" t="str">
            <v>5</v>
          </cell>
          <cell r="M6319">
            <v>544.98</v>
          </cell>
          <cell r="AF6319" t="str">
            <v>P&amp;L</v>
          </cell>
        </row>
        <row r="6320">
          <cell r="D6320" t="str">
            <v>5</v>
          </cell>
          <cell r="M6320">
            <v>16.96</v>
          </cell>
          <cell r="AF6320" t="str">
            <v>P&amp;L</v>
          </cell>
        </row>
        <row r="6321">
          <cell r="D6321" t="str">
            <v>5</v>
          </cell>
          <cell r="M6321">
            <v>76.3</v>
          </cell>
          <cell r="AF6321" t="str">
            <v>P&amp;L</v>
          </cell>
        </row>
        <row r="6322">
          <cell r="D6322" t="str">
            <v>5</v>
          </cell>
          <cell r="M6322">
            <v>3564</v>
          </cell>
          <cell r="AF6322" t="str">
            <v>P&amp;L</v>
          </cell>
        </row>
        <row r="6323">
          <cell r="D6323" t="str">
            <v>5</v>
          </cell>
          <cell r="M6323">
            <v>12348.54</v>
          </cell>
          <cell r="AF6323" t="str">
            <v>P&amp;L</v>
          </cell>
        </row>
        <row r="6324">
          <cell r="D6324" t="str">
            <v>5</v>
          </cell>
          <cell r="M6324">
            <v>201.86</v>
          </cell>
          <cell r="AF6324" t="str">
            <v>P&amp;L</v>
          </cell>
        </row>
        <row r="6325">
          <cell r="D6325" t="str">
            <v>5</v>
          </cell>
          <cell r="M6325">
            <v>908.38</v>
          </cell>
          <cell r="AF6325" t="str">
            <v>P&amp;L</v>
          </cell>
        </row>
        <row r="6326">
          <cell r="D6326" t="str">
            <v>5</v>
          </cell>
          <cell r="M6326">
            <v>361.89</v>
          </cell>
          <cell r="AF6326" t="str">
            <v>P&amp;L</v>
          </cell>
        </row>
        <row r="6327">
          <cell r="D6327" t="str">
            <v>5</v>
          </cell>
          <cell r="M6327">
            <v>1245.57</v>
          </cell>
          <cell r="AF6327" t="str">
            <v>P&amp;L</v>
          </cell>
        </row>
        <row r="6328">
          <cell r="D6328" t="str">
            <v>5</v>
          </cell>
          <cell r="M6328">
            <v>15.14</v>
          </cell>
          <cell r="AF6328" t="str">
            <v>P&amp;L</v>
          </cell>
        </row>
        <row r="6329">
          <cell r="D6329" t="str">
            <v>5</v>
          </cell>
          <cell r="M6329">
            <v>90.83</v>
          </cell>
          <cell r="AF6329" t="str">
            <v>P&amp;L</v>
          </cell>
        </row>
        <row r="6330">
          <cell r="D6330" t="str">
            <v>5</v>
          </cell>
          <cell r="M6330">
            <v>15.71</v>
          </cell>
          <cell r="AF6330" t="str">
            <v>P&amp;L</v>
          </cell>
        </row>
        <row r="6331">
          <cell r="D6331" t="str">
            <v>5</v>
          </cell>
          <cell r="M6331">
            <v>55.68</v>
          </cell>
          <cell r="AF6331" t="str">
            <v>P&amp;L</v>
          </cell>
        </row>
        <row r="6332">
          <cell r="D6332" t="str">
            <v>5</v>
          </cell>
          <cell r="M6332">
            <v>1.82</v>
          </cell>
          <cell r="AF6332" t="str">
            <v>P&amp;L</v>
          </cell>
        </row>
        <row r="6333">
          <cell r="D6333" t="str">
            <v>5</v>
          </cell>
          <cell r="M6333">
            <v>8.17</v>
          </cell>
          <cell r="AF6333" t="str">
            <v>P&amp;L</v>
          </cell>
        </row>
        <row r="6334">
          <cell r="D6334" t="str">
            <v>5</v>
          </cell>
          <cell r="M6334">
            <v>-1713.43</v>
          </cell>
          <cell r="AF6334" t="str">
            <v>Balance sheet</v>
          </cell>
        </row>
        <row r="6335">
          <cell r="D6335" t="str">
            <v>5</v>
          </cell>
          <cell r="M6335">
            <v>-8069.98</v>
          </cell>
          <cell r="AF6335" t="str">
            <v>Balance sheet</v>
          </cell>
        </row>
        <row r="6336">
          <cell r="D6336" t="str">
            <v>5</v>
          </cell>
          <cell r="M6336">
            <v>-1607.46</v>
          </cell>
          <cell r="AF6336" t="str">
            <v>Balance sheet</v>
          </cell>
        </row>
        <row r="6337">
          <cell r="D6337" t="str">
            <v>5</v>
          </cell>
          <cell r="M6337">
            <v>-105.97</v>
          </cell>
          <cell r="AF6337" t="str">
            <v>Balance sheet</v>
          </cell>
        </row>
        <row r="6338">
          <cell r="D6338" t="str">
            <v>5</v>
          </cell>
          <cell r="M6338">
            <v>-71.39</v>
          </cell>
          <cell r="AF6338" t="str">
            <v>Balance sheet</v>
          </cell>
        </row>
        <row r="6339">
          <cell r="D6339" t="str">
            <v>5</v>
          </cell>
          <cell r="M6339">
            <v>-9.99</v>
          </cell>
          <cell r="AF6339" t="str">
            <v>Balance sheet</v>
          </cell>
        </row>
        <row r="6340">
          <cell r="D6340" t="str">
            <v>5</v>
          </cell>
          <cell r="M6340">
            <v>-13.76</v>
          </cell>
          <cell r="AF6340" t="str">
            <v>Balance sheet</v>
          </cell>
        </row>
        <row r="6341">
          <cell r="D6341" t="str">
            <v>5</v>
          </cell>
          <cell r="M6341">
            <v>-29402.83</v>
          </cell>
          <cell r="AF6341" t="str">
            <v>Balance sheet</v>
          </cell>
        </row>
        <row r="6342">
          <cell r="D6342" t="str">
            <v>5</v>
          </cell>
          <cell r="M6342">
            <v>2583.11</v>
          </cell>
          <cell r="AF6342" t="str">
            <v>P&amp;L</v>
          </cell>
        </row>
        <row r="6343">
          <cell r="D6343" t="str">
            <v>5</v>
          </cell>
          <cell r="M6343">
            <v>9168.18</v>
          </cell>
          <cell r="AF6343" t="str">
            <v>P&amp;L</v>
          </cell>
        </row>
        <row r="6344">
          <cell r="D6344" t="str">
            <v>5</v>
          </cell>
          <cell r="M6344">
            <v>-11751.29</v>
          </cell>
          <cell r="AF6344" t="str">
            <v>Balance sheet</v>
          </cell>
        </row>
        <row r="6345">
          <cell r="D6345" t="str">
            <v>5</v>
          </cell>
          <cell r="M6345">
            <v>-244.41</v>
          </cell>
          <cell r="AF6345" t="str">
            <v>Balance sheet</v>
          </cell>
        </row>
        <row r="6346">
          <cell r="D6346" t="str">
            <v>5</v>
          </cell>
          <cell r="M6346">
            <v>11.25</v>
          </cell>
          <cell r="AF6346" t="str">
            <v>P&amp;L</v>
          </cell>
        </row>
        <row r="6347">
          <cell r="D6347" t="str">
            <v>5</v>
          </cell>
          <cell r="M6347">
            <v>48.72</v>
          </cell>
          <cell r="AF6347" t="str">
            <v>P&amp;L</v>
          </cell>
        </row>
        <row r="6348">
          <cell r="D6348" t="str">
            <v>5</v>
          </cell>
          <cell r="M6348">
            <v>184.44</v>
          </cell>
          <cell r="AF6348" t="str">
            <v>P&amp;L</v>
          </cell>
        </row>
        <row r="6349">
          <cell r="D6349" t="str">
            <v>5</v>
          </cell>
          <cell r="M6349">
            <v>29381.05</v>
          </cell>
          <cell r="AF6349" t="str">
            <v>Balance sheet</v>
          </cell>
        </row>
        <row r="6350">
          <cell r="D6350" t="str">
            <v>5</v>
          </cell>
          <cell r="M6350">
            <v>-29381.05</v>
          </cell>
          <cell r="AF6350" t="str">
            <v>Balance sheet</v>
          </cell>
        </row>
        <row r="6351">
          <cell r="D6351" t="str">
            <v>5</v>
          </cell>
          <cell r="M6351">
            <v>-13519.64</v>
          </cell>
          <cell r="AF6351" t="str">
            <v>P&amp;L</v>
          </cell>
        </row>
        <row r="6352">
          <cell r="D6352" t="str">
            <v>5</v>
          </cell>
          <cell r="M6352">
            <v>-2130</v>
          </cell>
          <cell r="AF6352" t="str">
            <v>P&amp;L</v>
          </cell>
        </row>
        <row r="6353">
          <cell r="D6353" t="str">
            <v>5</v>
          </cell>
          <cell r="M6353">
            <v>-19.95</v>
          </cell>
          <cell r="AF6353" t="str">
            <v>Balance sheet</v>
          </cell>
        </row>
        <row r="6354">
          <cell r="D6354" t="str">
            <v>5</v>
          </cell>
          <cell r="M6354">
            <v>0.78</v>
          </cell>
          <cell r="AF6354" t="str">
            <v>Balance sheet</v>
          </cell>
        </row>
        <row r="6355">
          <cell r="D6355" t="str">
            <v>5</v>
          </cell>
          <cell r="M6355">
            <v>-0.78</v>
          </cell>
          <cell r="AF6355" t="str">
            <v>Balance sheet</v>
          </cell>
        </row>
        <row r="6356">
          <cell r="D6356" t="str">
            <v>5</v>
          </cell>
          <cell r="M6356">
            <v>74.11</v>
          </cell>
          <cell r="AF6356" t="str">
            <v>P&amp;L</v>
          </cell>
        </row>
        <row r="6357">
          <cell r="D6357" t="str">
            <v>5</v>
          </cell>
          <cell r="M6357">
            <v>262.66000000000003</v>
          </cell>
          <cell r="AF6357" t="str">
            <v>P&amp;L</v>
          </cell>
        </row>
        <row r="6358">
          <cell r="D6358" t="str">
            <v>5</v>
          </cell>
          <cell r="M6358">
            <v>0.25</v>
          </cell>
          <cell r="AF6358" t="str">
            <v>P&amp;L</v>
          </cell>
        </row>
        <row r="6359">
          <cell r="D6359" t="str">
            <v>5</v>
          </cell>
          <cell r="M6359">
            <v>0.89</v>
          </cell>
          <cell r="AF6359" t="str">
            <v>P&amp;L</v>
          </cell>
        </row>
        <row r="6360">
          <cell r="D6360" t="str">
            <v>5</v>
          </cell>
          <cell r="M6360">
            <v>-337.91</v>
          </cell>
          <cell r="AF6360" t="str">
            <v>Balance sheet</v>
          </cell>
        </row>
        <row r="6361">
          <cell r="D6361" t="str">
            <v>5</v>
          </cell>
          <cell r="M6361">
            <v>36.93</v>
          </cell>
          <cell r="AF6361" t="str">
            <v>P&amp;L</v>
          </cell>
        </row>
        <row r="6362">
          <cell r="D6362" t="str">
            <v>5</v>
          </cell>
          <cell r="M6362">
            <v>130.88</v>
          </cell>
          <cell r="AF6362" t="str">
            <v>P&amp;L</v>
          </cell>
        </row>
        <row r="6363">
          <cell r="D6363" t="str">
            <v>5</v>
          </cell>
          <cell r="M6363">
            <v>-167.81</v>
          </cell>
          <cell r="AF6363" t="str">
            <v>Balance sheet</v>
          </cell>
        </row>
        <row r="6364">
          <cell r="D6364" t="str">
            <v>5</v>
          </cell>
          <cell r="M6364">
            <v>5611.19</v>
          </cell>
          <cell r="AF6364" t="str">
            <v>P&amp;L</v>
          </cell>
        </row>
        <row r="6365">
          <cell r="D6365" t="str">
            <v>5</v>
          </cell>
          <cell r="M6365">
            <v>-5611.19</v>
          </cell>
          <cell r="AF6365" t="str">
            <v>Balance sheet</v>
          </cell>
        </row>
        <row r="6366">
          <cell r="D6366" t="str">
            <v>5</v>
          </cell>
          <cell r="M6366">
            <v>2160.16</v>
          </cell>
          <cell r="AF6366" t="str">
            <v>P&amp;L</v>
          </cell>
        </row>
        <row r="6367">
          <cell r="D6367" t="str">
            <v>5</v>
          </cell>
          <cell r="M6367">
            <v>-2160.16</v>
          </cell>
          <cell r="AF6367" t="str">
            <v>Balance sheet</v>
          </cell>
        </row>
        <row r="6368">
          <cell r="D6368" t="str">
            <v>5</v>
          </cell>
          <cell r="M6368">
            <v>150.86000000000001</v>
          </cell>
          <cell r="AF6368" t="str">
            <v>P&amp;L</v>
          </cell>
        </row>
        <row r="6369">
          <cell r="D6369" t="str">
            <v>5</v>
          </cell>
          <cell r="M6369">
            <v>534.70000000000005</v>
          </cell>
          <cell r="AF6369" t="str">
            <v>P&amp;L</v>
          </cell>
        </row>
        <row r="6370">
          <cell r="D6370" t="str">
            <v>5</v>
          </cell>
          <cell r="M6370">
            <v>-685.56</v>
          </cell>
          <cell r="AF6370" t="str">
            <v>Balance sheet</v>
          </cell>
        </row>
        <row r="6371">
          <cell r="D6371" t="str">
            <v>5</v>
          </cell>
          <cell r="M6371">
            <v>66.959999999999994</v>
          </cell>
          <cell r="AF6371" t="str">
            <v>P&amp;L</v>
          </cell>
        </row>
        <row r="6372">
          <cell r="D6372" t="str">
            <v>5</v>
          </cell>
          <cell r="M6372">
            <v>132.49</v>
          </cell>
          <cell r="AF6372" t="str">
            <v>P&amp;L</v>
          </cell>
        </row>
        <row r="6373">
          <cell r="D6373" t="str">
            <v>5</v>
          </cell>
          <cell r="M6373">
            <v>-199.45</v>
          </cell>
          <cell r="AF6373" t="str">
            <v>Balance sheet</v>
          </cell>
        </row>
        <row r="6374">
          <cell r="D6374" t="str">
            <v>5</v>
          </cell>
          <cell r="M6374">
            <v>-5.59</v>
          </cell>
          <cell r="AF6374" t="str">
            <v>P&amp;L</v>
          </cell>
        </row>
        <row r="6375">
          <cell r="D6375" t="str">
            <v>5</v>
          </cell>
          <cell r="M6375">
            <v>5.59</v>
          </cell>
          <cell r="AF6375" t="str">
            <v>Balance sheet</v>
          </cell>
        </row>
        <row r="6376">
          <cell r="D6376" t="str">
            <v>5</v>
          </cell>
          <cell r="M6376">
            <v>41.57</v>
          </cell>
          <cell r="AF6376" t="str">
            <v>Balance sheet</v>
          </cell>
        </row>
        <row r="6377">
          <cell r="D6377" t="str">
            <v>5</v>
          </cell>
          <cell r="M6377">
            <v>-7.77</v>
          </cell>
          <cell r="AF6377" t="str">
            <v>P&amp;L</v>
          </cell>
        </row>
        <row r="6378">
          <cell r="D6378" t="str">
            <v>5</v>
          </cell>
          <cell r="M6378">
            <v>-33.799999999999997</v>
          </cell>
          <cell r="AF6378" t="str">
            <v>P&amp;L</v>
          </cell>
        </row>
        <row r="6379">
          <cell r="D6379" t="str">
            <v>5</v>
          </cell>
          <cell r="M6379">
            <v>184.44</v>
          </cell>
          <cell r="AF6379" t="str">
            <v>P&amp;L</v>
          </cell>
        </row>
        <row r="6380">
          <cell r="D6380" t="str">
            <v>5</v>
          </cell>
          <cell r="M6380">
            <v>-184.44</v>
          </cell>
          <cell r="AF6380" t="str">
            <v>P&amp;L</v>
          </cell>
        </row>
        <row r="6381">
          <cell r="D6381" t="str">
            <v>5</v>
          </cell>
          <cell r="M6381">
            <v>2160.16</v>
          </cell>
          <cell r="AF6381" t="str">
            <v>P&amp;L</v>
          </cell>
        </row>
        <row r="6382">
          <cell r="D6382" t="str">
            <v>5</v>
          </cell>
          <cell r="M6382">
            <v>-2160.16</v>
          </cell>
          <cell r="AF6382" t="str">
            <v>Balance sheet</v>
          </cell>
        </row>
        <row r="6383">
          <cell r="D6383" t="str">
            <v>5</v>
          </cell>
          <cell r="M6383">
            <v>65092.42</v>
          </cell>
          <cell r="AF6383" t="str">
            <v>Balance sheet</v>
          </cell>
        </row>
        <row r="6384">
          <cell r="D6384" t="str">
            <v>5</v>
          </cell>
          <cell r="M6384">
            <v>-65092.42</v>
          </cell>
          <cell r="AF6384" t="str">
            <v>P&amp;L</v>
          </cell>
        </row>
        <row r="6385">
          <cell r="D6385" t="str">
            <v>5</v>
          </cell>
          <cell r="M6385">
            <v>18.28</v>
          </cell>
          <cell r="AF6385" t="str">
            <v>P&amp;L</v>
          </cell>
        </row>
        <row r="6386">
          <cell r="D6386" t="str">
            <v>5</v>
          </cell>
          <cell r="M6386">
            <v>-18.28</v>
          </cell>
          <cell r="AF6386" t="str">
            <v>Balance sheet</v>
          </cell>
        </row>
        <row r="6387">
          <cell r="D6387" t="str">
            <v>5</v>
          </cell>
          <cell r="M6387">
            <v>-0.17</v>
          </cell>
          <cell r="AF6387" t="str">
            <v>P&amp;L</v>
          </cell>
        </row>
        <row r="6388">
          <cell r="D6388" t="str">
            <v>5</v>
          </cell>
          <cell r="M6388">
            <v>0.17</v>
          </cell>
          <cell r="AF6388" t="str">
            <v>Balance sheet</v>
          </cell>
        </row>
        <row r="6389">
          <cell r="D6389" t="str">
            <v>5</v>
          </cell>
          <cell r="M6389">
            <v>0.04</v>
          </cell>
          <cell r="AF6389" t="str">
            <v>P&amp;L</v>
          </cell>
        </row>
        <row r="6390">
          <cell r="D6390" t="str">
            <v>5</v>
          </cell>
          <cell r="M6390">
            <v>-0.04</v>
          </cell>
          <cell r="AF6390" t="str">
            <v>Balance sheet</v>
          </cell>
        </row>
        <row r="6391">
          <cell r="D6391" t="str">
            <v>5</v>
          </cell>
          <cell r="M6391">
            <v>-21.02</v>
          </cell>
          <cell r="AF6391" t="str">
            <v>P&amp;L</v>
          </cell>
        </row>
        <row r="6392">
          <cell r="D6392" t="str">
            <v>5</v>
          </cell>
          <cell r="M6392">
            <v>21.02</v>
          </cell>
          <cell r="AF6392" t="str">
            <v>Balance sheet</v>
          </cell>
        </row>
        <row r="6393">
          <cell r="D6393" t="str">
            <v>5</v>
          </cell>
          <cell r="M6393">
            <v>-0.71</v>
          </cell>
          <cell r="AF6393" t="str">
            <v>P&amp;L</v>
          </cell>
        </row>
        <row r="6394">
          <cell r="D6394" t="str">
            <v>5</v>
          </cell>
          <cell r="M6394">
            <v>0.71</v>
          </cell>
          <cell r="AF6394" t="str">
            <v>Balance sheet</v>
          </cell>
        </row>
        <row r="6395">
          <cell r="D6395" t="str">
            <v>5</v>
          </cell>
          <cell r="M6395">
            <v>-7.26</v>
          </cell>
          <cell r="AF6395" t="str">
            <v>P&amp;L</v>
          </cell>
        </row>
        <row r="6396">
          <cell r="D6396" t="str">
            <v>5</v>
          </cell>
          <cell r="M6396">
            <v>7.26</v>
          </cell>
          <cell r="AF6396" t="str">
            <v>Balance sheet</v>
          </cell>
        </row>
        <row r="6397">
          <cell r="D6397" t="str">
            <v>5</v>
          </cell>
          <cell r="M6397">
            <v>-0.38</v>
          </cell>
          <cell r="AF6397" t="str">
            <v>P&amp;L</v>
          </cell>
        </row>
        <row r="6398">
          <cell r="D6398" t="str">
            <v>5</v>
          </cell>
          <cell r="M6398">
            <v>0.38</v>
          </cell>
          <cell r="AF6398" t="str">
            <v>Balance sheet</v>
          </cell>
        </row>
        <row r="6399">
          <cell r="D6399" t="str">
            <v>5</v>
          </cell>
          <cell r="M6399">
            <v>-7.92</v>
          </cell>
          <cell r="AF6399" t="str">
            <v>P&amp;L</v>
          </cell>
        </row>
        <row r="6400">
          <cell r="D6400" t="str">
            <v>5</v>
          </cell>
          <cell r="M6400">
            <v>7.92</v>
          </cell>
          <cell r="AF6400" t="str">
            <v>Balance sheet</v>
          </cell>
        </row>
        <row r="6401">
          <cell r="D6401" t="str">
            <v>5</v>
          </cell>
          <cell r="M6401">
            <v>-0.69</v>
          </cell>
          <cell r="AF6401" t="str">
            <v>P&amp;L</v>
          </cell>
        </row>
        <row r="6402">
          <cell r="D6402" t="str">
            <v>5</v>
          </cell>
          <cell r="M6402">
            <v>0.69</v>
          </cell>
          <cell r="AF6402" t="str">
            <v>Balance sheet</v>
          </cell>
        </row>
        <row r="6403">
          <cell r="D6403" t="str">
            <v>5</v>
          </cell>
          <cell r="M6403">
            <v>0.98</v>
          </cell>
          <cell r="AF6403" t="str">
            <v>P&amp;L</v>
          </cell>
        </row>
        <row r="6404">
          <cell r="D6404" t="str">
            <v>5</v>
          </cell>
          <cell r="M6404">
            <v>-0.98</v>
          </cell>
          <cell r="AF6404" t="str">
            <v>Balance sheet</v>
          </cell>
        </row>
        <row r="6405">
          <cell r="D6405" t="str">
            <v>5</v>
          </cell>
          <cell r="M6405">
            <v>-5.91</v>
          </cell>
          <cell r="AF6405" t="str">
            <v>P&amp;L</v>
          </cell>
        </row>
        <row r="6406">
          <cell r="D6406" t="str">
            <v>5</v>
          </cell>
          <cell r="M6406">
            <v>5.91</v>
          </cell>
          <cell r="AF6406" t="str">
            <v>Balance sheet</v>
          </cell>
        </row>
        <row r="6407">
          <cell r="D6407" t="str">
            <v>5</v>
          </cell>
          <cell r="M6407">
            <v>-1.02</v>
          </cell>
          <cell r="AF6407" t="str">
            <v>P&amp;L</v>
          </cell>
        </row>
        <row r="6408">
          <cell r="D6408" t="str">
            <v>5</v>
          </cell>
          <cell r="M6408">
            <v>1.02</v>
          </cell>
          <cell r="AF6408" t="str">
            <v>Balance sheet</v>
          </cell>
        </row>
        <row r="6409">
          <cell r="D6409" t="str">
            <v>5</v>
          </cell>
          <cell r="M6409">
            <v>83.87</v>
          </cell>
          <cell r="AF6409" t="str">
            <v>P&amp;L</v>
          </cell>
        </row>
        <row r="6410">
          <cell r="D6410" t="str">
            <v>5</v>
          </cell>
          <cell r="M6410">
            <v>-83.87</v>
          </cell>
          <cell r="AF6410" t="str">
            <v>Balance sheet</v>
          </cell>
        </row>
        <row r="6411">
          <cell r="D6411" t="str">
            <v>5</v>
          </cell>
          <cell r="M6411">
            <v>-678.46</v>
          </cell>
          <cell r="AF6411" t="str">
            <v>P&amp;L</v>
          </cell>
        </row>
        <row r="6412">
          <cell r="D6412" t="str">
            <v>5</v>
          </cell>
          <cell r="M6412">
            <v>678.46</v>
          </cell>
          <cell r="AF6412" t="str">
            <v>Balance sheet</v>
          </cell>
        </row>
        <row r="6413">
          <cell r="D6413" t="str">
            <v>5</v>
          </cell>
          <cell r="M6413">
            <v>-0.62</v>
          </cell>
          <cell r="AF6413" t="str">
            <v>P&amp;L</v>
          </cell>
        </row>
        <row r="6414">
          <cell r="D6414" t="str">
            <v>5</v>
          </cell>
          <cell r="M6414">
            <v>0.62</v>
          </cell>
          <cell r="AF6414" t="str">
            <v>Balance sheet</v>
          </cell>
        </row>
        <row r="6415">
          <cell r="D6415" t="str">
            <v>5</v>
          </cell>
          <cell r="M6415">
            <v>-0.64</v>
          </cell>
          <cell r="AF6415" t="str">
            <v>P&amp;L</v>
          </cell>
        </row>
        <row r="6416">
          <cell r="D6416" t="str">
            <v>5</v>
          </cell>
          <cell r="M6416">
            <v>0.64</v>
          </cell>
          <cell r="AF6416" t="str">
            <v>Balance sheet</v>
          </cell>
        </row>
        <row r="6417">
          <cell r="D6417" t="str">
            <v>5</v>
          </cell>
          <cell r="M6417">
            <v>10.66</v>
          </cell>
          <cell r="AF6417" t="str">
            <v>P&amp;L</v>
          </cell>
        </row>
        <row r="6418">
          <cell r="D6418" t="str">
            <v>5</v>
          </cell>
          <cell r="M6418">
            <v>-10.66</v>
          </cell>
          <cell r="AF6418" t="str">
            <v>Balance sheet</v>
          </cell>
        </row>
        <row r="6419">
          <cell r="D6419" t="str">
            <v>5</v>
          </cell>
          <cell r="M6419">
            <v>0</v>
          </cell>
          <cell r="AF6419" t="str">
            <v>P&amp;L</v>
          </cell>
        </row>
        <row r="6420">
          <cell r="D6420" t="str">
            <v>5</v>
          </cell>
          <cell r="M6420">
            <v>0</v>
          </cell>
          <cell r="AF6420" t="str">
            <v>Balance sheet</v>
          </cell>
        </row>
        <row r="6421">
          <cell r="D6421" t="str">
            <v>5</v>
          </cell>
          <cell r="M6421">
            <v>0</v>
          </cell>
          <cell r="AF6421" t="str">
            <v>P&amp;L</v>
          </cell>
        </row>
        <row r="6422">
          <cell r="D6422" t="str">
            <v>5</v>
          </cell>
          <cell r="M6422">
            <v>0</v>
          </cell>
          <cell r="AF6422" t="str">
            <v>Balance sheet</v>
          </cell>
        </row>
        <row r="6423">
          <cell r="D6423" t="str">
            <v>5</v>
          </cell>
          <cell r="M6423">
            <v>2717.83</v>
          </cell>
          <cell r="AF6423" t="str">
            <v>P&amp;L</v>
          </cell>
        </row>
        <row r="6424">
          <cell r="D6424" t="str">
            <v>5</v>
          </cell>
          <cell r="M6424">
            <v>-2717.83</v>
          </cell>
          <cell r="AF6424" t="str">
            <v>Balance sheet</v>
          </cell>
        </row>
        <row r="6425">
          <cell r="D6425" t="str">
            <v>5</v>
          </cell>
          <cell r="M6425">
            <v>1265.31</v>
          </cell>
          <cell r="AF6425" t="str">
            <v>P&amp;L</v>
          </cell>
        </row>
        <row r="6426">
          <cell r="D6426" t="str">
            <v>5</v>
          </cell>
          <cell r="M6426">
            <v>-1265.31</v>
          </cell>
          <cell r="AF6426" t="str">
            <v>P&amp;L</v>
          </cell>
        </row>
        <row r="6427">
          <cell r="D6427" t="str">
            <v>5</v>
          </cell>
          <cell r="M6427">
            <v>715.75</v>
          </cell>
          <cell r="AF6427" t="str">
            <v>P&amp;L</v>
          </cell>
        </row>
        <row r="6428">
          <cell r="D6428" t="str">
            <v>5</v>
          </cell>
          <cell r="M6428">
            <v>-715.75</v>
          </cell>
          <cell r="AF6428" t="str">
            <v>Balance sheet</v>
          </cell>
        </row>
        <row r="6429">
          <cell r="D6429" t="str">
            <v>5</v>
          </cell>
          <cell r="M6429">
            <v>179768.71</v>
          </cell>
          <cell r="AF6429" t="str">
            <v>Balance sheet</v>
          </cell>
        </row>
        <row r="6430">
          <cell r="D6430" t="str">
            <v>5</v>
          </cell>
          <cell r="M6430">
            <v>-179768.71</v>
          </cell>
          <cell r="AF6430" t="str">
            <v>Balance sheet</v>
          </cell>
        </row>
        <row r="6431">
          <cell r="D6431" t="str">
            <v>5</v>
          </cell>
          <cell r="M6431">
            <v>0</v>
          </cell>
          <cell r="AF6431" t="str">
            <v>P&amp;L</v>
          </cell>
        </row>
        <row r="6432">
          <cell r="D6432" t="str">
            <v>5</v>
          </cell>
          <cell r="M6432">
            <v>0</v>
          </cell>
          <cell r="AF6432" t="str">
            <v>P&amp;L</v>
          </cell>
        </row>
        <row r="6433">
          <cell r="D6433" t="str">
            <v>5</v>
          </cell>
          <cell r="M6433">
            <v>1.98</v>
          </cell>
          <cell r="AF6433" t="str">
            <v>Balance sheet</v>
          </cell>
        </row>
        <row r="6434">
          <cell r="D6434" t="str">
            <v>5</v>
          </cell>
          <cell r="M6434">
            <v>-1.95</v>
          </cell>
          <cell r="AF6434" t="str">
            <v>Balance sheet</v>
          </cell>
        </row>
        <row r="6435">
          <cell r="D6435" t="str">
            <v>5</v>
          </cell>
          <cell r="M6435">
            <v>-0.03</v>
          </cell>
          <cell r="AF6435" t="str">
            <v>P&amp;L</v>
          </cell>
        </row>
        <row r="6436">
          <cell r="D6436" t="str">
            <v>5</v>
          </cell>
          <cell r="M6436">
            <v>-13652.78</v>
          </cell>
          <cell r="AF6436" t="str">
            <v>P&amp;L</v>
          </cell>
        </row>
        <row r="6437">
          <cell r="D6437" t="str">
            <v>5</v>
          </cell>
          <cell r="M6437">
            <v>13652.78</v>
          </cell>
          <cell r="AF6437" t="str">
            <v>Balance sheet</v>
          </cell>
        </row>
        <row r="6438">
          <cell r="D6438" t="str">
            <v>5</v>
          </cell>
          <cell r="M6438">
            <v>-2160.16</v>
          </cell>
          <cell r="AF6438" t="str">
            <v>P&amp;L</v>
          </cell>
        </row>
        <row r="6439">
          <cell r="D6439" t="str">
            <v>5</v>
          </cell>
          <cell r="M6439">
            <v>2160.16</v>
          </cell>
          <cell r="AF6439" t="str">
            <v>Balance sheet</v>
          </cell>
        </row>
        <row r="6440">
          <cell r="D6440" t="str">
            <v>5</v>
          </cell>
          <cell r="M6440">
            <v>-72451.14</v>
          </cell>
          <cell r="AF6440" t="str">
            <v>Balance sheet</v>
          </cell>
        </row>
        <row r="6441">
          <cell r="D6441" t="str">
            <v>5</v>
          </cell>
          <cell r="M6441">
            <v>72451.14</v>
          </cell>
          <cell r="AF6441" t="str">
            <v>P&amp;L</v>
          </cell>
        </row>
        <row r="6442">
          <cell r="D6442" t="str">
            <v>5</v>
          </cell>
          <cell r="M6442">
            <v>72037</v>
          </cell>
          <cell r="AF6442" t="str">
            <v>Balance sheet</v>
          </cell>
        </row>
        <row r="6443">
          <cell r="D6443" t="str">
            <v>5</v>
          </cell>
          <cell r="M6443">
            <v>-72037</v>
          </cell>
          <cell r="AF6443" t="str">
            <v>Balance sheet</v>
          </cell>
        </row>
        <row r="6444">
          <cell r="D6444" t="str">
            <v>5</v>
          </cell>
          <cell r="M6444">
            <v>0</v>
          </cell>
          <cell r="AF6444" t="str">
            <v>P&amp;L</v>
          </cell>
        </row>
        <row r="6445">
          <cell r="D6445" t="str">
            <v>5</v>
          </cell>
          <cell r="M6445">
            <v>-1344.99</v>
          </cell>
          <cell r="AF6445" t="str">
            <v>Balance sheet</v>
          </cell>
        </row>
        <row r="6446">
          <cell r="D6446" t="str">
            <v>5</v>
          </cell>
          <cell r="M6446">
            <v>0</v>
          </cell>
          <cell r="AF6446" t="str">
            <v>Balance sheet</v>
          </cell>
        </row>
        <row r="6447">
          <cell r="D6447" t="str">
            <v>5</v>
          </cell>
          <cell r="M6447">
            <v>1344.99</v>
          </cell>
          <cell r="AF6447" t="str">
            <v>Balance sheet</v>
          </cell>
        </row>
        <row r="6448">
          <cell r="D6448" t="str">
            <v>5</v>
          </cell>
          <cell r="M6448">
            <v>-227.2</v>
          </cell>
          <cell r="AF6448" t="str">
            <v>Balance sheet</v>
          </cell>
        </row>
        <row r="6449">
          <cell r="D6449" t="str">
            <v>5</v>
          </cell>
          <cell r="M6449">
            <v>226.71</v>
          </cell>
          <cell r="AF6449" t="str">
            <v>Balance sheet</v>
          </cell>
        </row>
        <row r="6450">
          <cell r="D6450" t="str">
            <v>5</v>
          </cell>
          <cell r="M6450">
            <v>1</v>
          </cell>
          <cell r="AF6450" t="str">
            <v>P&amp;L</v>
          </cell>
        </row>
        <row r="6451">
          <cell r="D6451" t="str">
            <v>5</v>
          </cell>
          <cell r="M6451">
            <v>-0.51</v>
          </cell>
          <cell r="AF6451" t="str">
            <v>P&amp;L</v>
          </cell>
        </row>
        <row r="6452">
          <cell r="D6452" t="str">
            <v>5</v>
          </cell>
          <cell r="M6452">
            <v>-299.95</v>
          </cell>
          <cell r="AF6452" t="str">
            <v>Balance sheet</v>
          </cell>
        </row>
        <row r="6453">
          <cell r="D6453" t="str">
            <v>5</v>
          </cell>
          <cell r="M6453">
            <v>300.79000000000002</v>
          </cell>
          <cell r="AF6453" t="str">
            <v>Balance sheet</v>
          </cell>
        </row>
        <row r="6454">
          <cell r="D6454" t="str">
            <v>5</v>
          </cell>
          <cell r="M6454">
            <v>-0.84</v>
          </cell>
          <cell r="AF6454" t="str">
            <v>P&amp;L</v>
          </cell>
        </row>
        <row r="6455">
          <cell r="D6455" t="str">
            <v>5</v>
          </cell>
          <cell r="M6455">
            <v>-471</v>
          </cell>
          <cell r="AF6455" t="str">
            <v>Balance sheet</v>
          </cell>
        </row>
        <row r="6456">
          <cell r="D6456" t="str">
            <v>5</v>
          </cell>
          <cell r="M6456">
            <v>471</v>
          </cell>
          <cell r="AF6456" t="str">
            <v>Balance sheet</v>
          </cell>
        </row>
        <row r="6457">
          <cell r="D6457" t="str">
            <v>5</v>
          </cell>
          <cell r="M6457">
            <v>72037</v>
          </cell>
          <cell r="AF6457" t="str">
            <v>Balance sheet</v>
          </cell>
        </row>
        <row r="6458">
          <cell r="D6458" t="str">
            <v>5</v>
          </cell>
          <cell r="M6458">
            <v>-72037</v>
          </cell>
          <cell r="AF6458" t="str">
            <v>P&amp;L</v>
          </cell>
        </row>
        <row r="6459">
          <cell r="D6459" t="str">
            <v>5</v>
          </cell>
          <cell r="M6459">
            <v>-1316.36</v>
          </cell>
          <cell r="AF6459" t="str">
            <v>Balance sheet</v>
          </cell>
        </row>
        <row r="6460">
          <cell r="D6460" t="str">
            <v>5</v>
          </cell>
          <cell r="M6460">
            <v>936.37</v>
          </cell>
          <cell r="AF6460" t="str">
            <v>P&amp;L</v>
          </cell>
        </row>
        <row r="6461">
          <cell r="D6461" t="str">
            <v>5</v>
          </cell>
          <cell r="M6461">
            <v>109.69</v>
          </cell>
          <cell r="AF6461" t="str">
            <v>Balance sheet</v>
          </cell>
        </row>
        <row r="6462">
          <cell r="D6462" t="str">
            <v>5</v>
          </cell>
          <cell r="M6462">
            <v>109.7</v>
          </cell>
          <cell r="AF6462" t="str">
            <v>Balance sheet</v>
          </cell>
        </row>
        <row r="6463">
          <cell r="D6463" t="str">
            <v>5</v>
          </cell>
          <cell r="M6463">
            <v>-121.88</v>
          </cell>
          <cell r="AF6463" t="str">
            <v>Balance sheet</v>
          </cell>
        </row>
        <row r="6464">
          <cell r="D6464" t="str">
            <v>5</v>
          </cell>
          <cell r="M6464">
            <v>-7.9</v>
          </cell>
          <cell r="AF6464" t="str">
            <v>Balance sheet</v>
          </cell>
        </row>
        <row r="6465">
          <cell r="D6465" t="str">
            <v>5</v>
          </cell>
          <cell r="M6465">
            <v>-936.37</v>
          </cell>
          <cell r="AF6465" t="str">
            <v>P&amp;L</v>
          </cell>
        </row>
        <row r="6466">
          <cell r="D6466" t="str">
            <v>5</v>
          </cell>
          <cell r="M6466">
            <v>0.66</v>
          </cell>
          <cell r="AF6466" t="str">
            <v>Balance sheet</v>
          </cell>
        </row>
        <row r="6467">
          <cell r="D6467" t="str">
            <v>5</v>
          </cell>
          <cell r="M6467">
            <v>0.66</v>
          </cell>
          <cell r="AF6467" t="str">
            <v>Balance sheet</v>
          </cell>
        </row>
        <row r="6468">
          <cell r="D6468" t="str">
            <v>5</v>
          </cell>
          <cell r="M6468">
            <v>-0.73</v>
          </cell>
          <cell r="AF6468" t="str">
            <v>Balance sheet</v>
          </cell>
        </row>
        <row r="6469">
          <cell r="D6469" t="str">
            <v>5</v>
          </cell>
          <cell r="M6469">
            <v>-9.8800000000000008</v>
          </cell>
          <cell r="AF6469" t="str">
            <v>Balance sheet</v>
          </cell>
        </row>
        <row r="6470">
          <cell r="D6470" t="str">
            <v>5</v>
          </cell>
          <cell r="M6470">
            <v>936.37</v>
          </cell>
          <cell r="AF6470" t="str">
            <v>P&amp;L</v>
          </cell>
        </row>
        <row r="6471">
          <cell r="D6471" t="str">
            <v>5</v>
          </cell>
          <cell r="M6471">
            <v>0.83</v>
          </cell>
          <cell r="AF6471" t="str">
            <v>Balance sheet</v>
          </cell>
        </row>
        <row r="6472">
          <cell r="D6472" t="str">
            <v>5</v>
          </cell>
          <cell r="M6472">
            <v>0.82</v>
          </cell>
          <cell r="AF6472" t="str">
            <v>Balance sheet</v>
          </cell>
        </row>
        <row r="6473">
          <cell r="D6473" t="str">
            <v>5</v>
          </cell>
          <cell r="M6473">
            <v>-0.92</v>
          </cell>
          <cell r="AF6473" t="str">
            <v>Balance sheet</v>
          </cell>
        </row>
        <row r="6474">
          <cell r="D6474" t="str">
            <v>5</v>
          </cell>
          <cell r="M6474">
            <v>-10.85</v>
          </cell>
          <cell r="AF6474" t="str">
            <v>Balance sheet</v>
          </cell>
        </row>
        <row r="6475">
          <cell r="D6475" t="str">
            <v>5</v>
          </cell>
          <cell r="M6475">
            <v>-936.37</v>
          </cell>
          <cell r="AF6475" t="str">
            <v>P&amp;L</v>
          </cell>
        </row>
        <row r="6476">
          <cell r="D6476" t="str">
            <v>5</v>
          </cell>
          <cell r="M6476">
            <v>0.91</v>
          </cell>
          <cell r="AF6476" t="str">
            <v>Balance sheet</v>
          </cell>
        </row>
        <row r="6477">
          <cell r="D6477" t="str">
            <v>5</v>
          </cell>
          <cell r="M6477">
            <v>0.9</v>
          </cell>
          <cell r="AF6477" t="str">
            <v>Balance sheet</v>
          </cell>
        </row>
        <row r="6478">
          <cell r="D6478" t="str">
            <v>5</v>
          </cell>
          <cell r="M6478">
            <v>-1.01</v>
          </cell>
          <cell r="AF6478" t="str">
            <v>Balance sheet</v>
          </cell>
        </row>
        <row r="6479">
          <cell r="D6479" t="str">
            <v>5</v>
          </cell>
          <cell r="M6479">
            <v>-300.79000000000002</v>
          </cell>
          <cell r="AF6479" t="str">
            <v>Balance sheet</v>
          </cell>
        </row>
        <row r="6480">
          <cell r="D6480" t="str">
            <v>5</v>
          </cell>
          <cell r="M6480">
            <v>200.53</v>
          </cell>
          <cell r="AF6480" t="str">
            <v>P&amp;L</v>
          </cell>
        </row>
        <row r="6481">
          <cell r="D6481" t="str">
            <v>5</v>
          </cell>
          <cell r="M6481">
            <v>100.26</v>
          </cell>
          <cell r="AF6481" t="str">
            <v>P&amp;L</v>
          </cell>
        </row>
        <row r="6482">
          <cell r="D6482" t="str">
            <v>6</v>
          </cell>
          <cell r="M6482">
            <v>0.79</v>
          </cell>
          <cell r="AF6482" t="str">
            <v>P&amp;L</v>
          </cell>
        </row>
        <row r="6483">
          <cell r="D6483" t="str">
            <v>6</v>
          </cell>
          <cell r="M6483">
            <v>732.19</v>
          </cell>
          <cell r="AF6483" t="str">
            <v>P&amp;L</v>
          </cell>
        </row>
        <row r="6484">
          <cell r="D6484" t="str">
            <v>6</v>
          </cell>
          <cell r="M6484">
            <v>-18.28</v>
          </cell>
          <cell r="AF6484" t="str">
            <v>P&amp;L</v>
          </cell>
        </row>
        <row r="6485">
          <cell r="D6485" t="str">
            <v>6</v>
          </cell>
          <cell r="M6485">
            <v>0.17</v>
          </cell>
          <cell r="AF6485" t="str">
            <v>P&amp;L</v>
          </cell>
        </row>
        <row r="6486">
          <cell r="D6486" t="str">
            <v>6</v>
          </cell>
          <cell r="M6486">
            <v>-0.04</v>
          </cell>
          <cell r="AF6486" t="str">
            <v>P&amp;L</v>
          </cell>
        </row>
        <row r="6487">
          <cell r="D6487" t="str">
            <v>6</v>
          </cell>
          <cell r="M6487">
            <v>21.02</v>
          </cell>
          <cell r="AF6487" t="str">
            <v>P&amp;L</v>
          </cell>
        </row>
        <row r="6488">
          <cell r="D6488" t="str">
            <v>6</v>
          </cell>
          <cell r="M6488">
            <v>0.71</v>
          </cell>
          <cell r="AF6488" t="str">
            <v>P&amp;L</v>
          </cell>
        </row>
        <row r="6489">
          <cell r="D6489" t="str">
            <v>6</v>
          </cell>
          <cell r="M6489">
            <v>7.26</v>
          </cell>
          <cell r="AF6489" t="str">
            <v>P&amp;L</v>
          </cell>
        </row>
        <row r="6490">
          <cell r="D6490" t="str">
            <v>6</v>
          </cell>
          <cell r="M6490">
            <v>0.38</v>
          </cell>
          <cell r="AF6490" t="str">
            <v>P&amp;L</v>
          </cell>
        </row>
        <row r="6491">
          <cell r="D6491" t="str">
            <v>6</v>
          </cell>
          <cell r="M6491">
            <v>7.92</v>
          </cell>
          <cell r="AF6491" t="str">
            <v>P&amp;L</v>
          </cell>
        </row>
        <row r="6492">
          <cell r="D6492" t="str">
            <v>6</v>
          </cell>
          <cell r="M6492">
            <v>0.69</v>
          </cell>
          <cell r="AF6492" t="str">
            <v>P&amp;L</v>
          </cell>
        </row>
        <row r="6493">
          <cell r="D6493" t="str">
            <v>6</v>
          </cell>
          <cell r="M6493">
            <v>-0.98</v>
          </cell>
          <cell r="AF6493" t="str">
            <v>P&amp;L</v>
          </cell>
        </row>
        <row r="6494">
          <cell r="D6494" t="str">
            <v>6</v>
          </cell>
          <cell r="M6494">
            <v>5.91</v>
          </cell>
          <cell r="AF6494" t="str">
            <v>P&amp;L</v>
          </cell>
        </row>
        <row r="6495">
          <cell r="D6495" t="str">
            <v>6</v>
          </cell>
          <cell r="M6495">
            <v>1.02</v>
          </cell>
          <cell r="AF6495" t="str">
            <v>P&amp;L</v>
          </cell>
        </row>
        <row r="6496">
          <cell r="D6496" t="str">
            <v>6</v>
          </cell>
          <cell r="M6496">
            <v>-83.87</v>
          </cell>
          <cell r="AF6496" t="str">
            <v>P&amp;L</v>
          </cell>
        </row>
        <row r="6497">
          <cell r="D6497" t="str">
            <v>6</v>
          </cell>
          <cell r="M6497">
            <v>678.46</v>
          </cell>
          <cell r="AF6497" t="str">
            <v>P&amp;L</v>
          </cell>
        </row>
        <row r="6498">
          <cell r="D6498" t="str">
            <v>6</v>
          </cell>
          <cell r="M6498">
            <v>0.62</v>
          </cell>
          <cell r="AF6498" t="str">
            <v>P&amp;L</v>
          </cell>
        </row>
        <row r="6499">
          <cell r="D6499" t="str">
            <v>6</v>
          </cell>
          <cell r="M6499">
            <v>0.64</v>
          </cell>
          <cell r="AF6499" t="str">
            <v>P&amp;L</v>
          </cell>
        </row>
        <row r="6500">
          <cell r="D6500" t="str">
            <v>6</v>
          </cell>
          <cell r="M6500">
            <v>-10.66</v>
          </cell>
          <cell r="AF6500" t="str">
            <v>P&amp;L</v>
          </cell>
        </row>
        <row r="6501">
          <cell r="D6501" t="str">
            <v>6</v>
          </cell>
          <cell r="M6501">
            <v>0</v>
          </cell>
          <cell r="AF6501" t="str">
            <v>P&amp;L</v>
          </cell>
        </row>
        <row r="6502">
          <cell r="D6502" t="str">
            <v>6</v>
          </cell>
          <cell r="M6502">
            <v>0</v>
          </cell>
          <cell r="AF6502" t="str">
            <v>P&amp;L</v>
          </cell>
        </row>
        <row r="6503">
          <cell r="D6503" t="str">
            <v>6</v>
          </cell>
          <cell r="M6503">
            <v>35.01</v>
          </cell>
          <cell r="AF6503" t="str">
            <v>P&amp;L</v>
          </cell>
        </row>
        <row r="6504">
          <cell r="D6504" t="str">
            <v>6</v>
          </cell>
          <cell r="M6504">
            <v>37.6</v>
          </cell>
          <cell r="AF6504" t="str">
            <v>P&amp;L</v>
          </cell>
        </row>
        <row r="6505">
          <cell r="D6505" t="str">
            <v>6</v>
          </cell>
          <cell r="M6505">
            <v>34.39</v>
          </cell>
          <cell r="AF6505" t="str">
            <v>P&amp;L</v>
          </cell>
        </row>
        <row r="6506">
          <cell r="D6506" t="str">
            <v>6</v>
          </cell>
          <cell r="M6506">
            <v>38.76</v>
          </cell>
          <cell r="AF6506" t="str">
            <v>P&amp;L</v>
          </cell>
        </row>
        <row r="6507">
          <cell r="D6507" t="str">
            <v>6</v>
          </cell>
          <cell r="M6507">
            <v>32.229999999999997</v>
          </cell>
          <cell r="AF6507" t="str">
            <v>P&amp;L</v>
          </cell>
        </row>
        <row r="6508">
          <cell r="D6508" t="str">
            <v>6</v>
          </cell>
          <cell r="M6508">
            <v>36.700000000000003</v>
          </cell>
          <cell r="AF6508" t="str">
            <v>P&amp;L</v>
          </cell>
        </row>
        <row r="6509">
          <cell r="D6509" t="str">
            <v>6</v>
          </cell>
          <cell r="M6509">
            <v>34.46</v>
          </cell>
          <cell r="AF6509" t="str">
            <v>P&amp;L</v>
          </cell>
        </row>
        <row r="6510">
          <cell r="D6510" t="str">
            <v>6</v>
          </cell>
          <cell r="M6510">
            <v>262.06</v>
          </cell>
          <cell r="AF6510" t="str">
            <v>P&amp;L</v>
          </cell>
        </row>
        <row r="6511">
          <cell r="D6511" t="str">
            <v>6</v>
          </cell>
          <cell r="M6511">
            <v>22.49</v>
          </cell>
          <cell r="AF6511" t="str">
            <v>P&amp;L</v>
          </cell>
        </row>
        <row r="6512">
          <cell r="D6512" t="str">
            <v>6</v>
          </cell>
          <cell r="M6512">
            <v>24.52</v>
          </cell>
          <cell r="AF6512" t="str">
            <v>P&amp;L</v>
          </cell>
        </row>
        <row r="6513">
          <cell r="D6513" t="str">
            <v>6</v>
          </cell>
          <cell r="M6513">
            <v>136.04</v>
          </cell>
          <cell r="AF6513" t="str">
            <v>P&amp;L</v>
          </cell>
        </row>
        <row r="6514">
          <cell r="D6514" t="str">
            <v>6</v>
          </cell>
          <cell r="M6514">
            <v>20.38</v>
          </cell>
          <cell r="AF6514" t="str">
            <v>P&amp;L</v>
          </cell>
        </row>
        <row r="6515">
          <cell r="D6515" t="str">
            <v>6</v>
          </cell>
          <cell r="M6515">
            <v>35.479999999999997</v>
          </cell>
          <cell r="AF6515" t="str">
            <v>P&amp;L</v>
          </cell>
        </row>
        <row r="6516">
          <cell r="D6516" t="str">
            <v>6</v>
          </cell>
          <cell r="M6516">
            <v>37.93</v>
          </cell>
          <cell r="AF6516" t="str">
            <v>P&amp;L</v>
          </cell>
        </row>
        <row r="6517">
          <cell r="D6517" t="str">
            <v>6</v>
          </cell>
          <cell r="M6517">
            <v>40</v>
          </cell>
          <cell r="AF6517" t="str">
            <v>P&amp;L</v>
          </cell>
        </row>
        <row r="6518">
          <cell r="D6518" t="str">
            <v>6</v>
          </cell>
          <cell r="M6518">
            <v>40</v>
          </cell>
          <cell r="AF6518" t="str">
            <v>P&amp;L</v>
          </cell>
        </row>
        <row r="6519">
          <cell r="D6519" t="str">
            <v>6</v>
          </cell>
          <cell r="M6519">
            <v>16.46</v>
          </cell>
          <cell r="AF6519" t="str">
            <v>P&amp;L</v>
          </cell>
        </row>
        <row r="6520">
          <cell r="D6520" t="str">
            <v>6</v>
          </cell>
          <cell r="M6520">
            <v>0.01</v>
          </cell>
          <cell r="AF6520" t="str">
            <v>P&amp;L</v>
          </cell>
        </row>
        <row r="6521">
          <cell r="D6521" t="str">
            <v>6</v>
          </cell>
          <cell r="M6521">
            <v>10.84</v>
          </cell>
          <cell r="AF6521" t="str">
            <v>P&amp;L</v>
          </cell>
        </row>
        <row r="6522">
          <cell r="D6522" t="str">
            <v>6</v>
          </cell>
          <cell r="M6522">
            <v>10.84</v>
          </cell>
          <cell r="AF6522" t="str">
            <v>P&amp;L</v>
          </cell>
        </row>
        <row r="6523">
          <cell r="D6523" t="str">
            <v>6</v>
          </cell>
          <cell r="M6523">
            <v>7456.23</v>
          </cell>
          <cell r="AF6523" t="str">
            <v>P&amp;L</v>
          </cell>
        </row>
        <row r="6524">
          <cell r="D6524" t="str">
            <v>6</v>
          </cell>
          <cell r="M6524">
            <v>1384.78</v>
          </cell>
          <cell r="AF6524" t="str">
            <v>P&amp;L</v>
          </cell>
        </row>
        <row r="6525">
          <cell r="D6525" t="str">
            <v>6</v>
          </cell>
          <cell r="M6525">
            <v>11636.5</v>
          </cell>
          <cell r="AF6525" t="str">
            <v>P&amp;L</v>
          </cell>
        </row>
        <row r="6526">
          <cell r="D6526" t="str">
            <v>6</v>
          </cell>
          <cell r="M6526">
            <v>3728.12</v>
          </cell>
          <cell r="AF6526" t="str">
            <v>P&amp;L</v>
          </cell>
        </row>
        <row r="6527">
          <cell r="D6527" t="str">
            <v>6</v>
          </cell>
          <cell r="M6527">
            <v>692.38</v>
          </cell>
          <cell r="AF6527" t="str">
            <v>P&amp;L</v>
          </cell>
        </row>
        <row r="6528">
          <cell r="D6528" t="str">
            <v>6</v>
          </cell>
          <cell r="M6528">
            <v>5818.25</v>
          </cell>
          <cell r="AF6528" t="str">
            <v>P&amp;L</v>
          </cell>
        </row>
        <row r="6529">
          <cell r="D6529" t="str">
            <v>6</v>
          </cell>
          <cell r="M6529">
            <v>141.57</v>
          </cell>
          <cell r="AF6529" t="str">
            <v>P&amp;L</v>
          </cell>
        </row>
        <row r="6530">
          <cell r="D6530" t="str">
            <v>6</v>
          </cell>
          <cell r="M6530">
            <v>60.95</v>
          </cell>
          <cell r="AF6530" t="str">
            <v>P&amp;L</v>
          </cell>
        </row>
        <row r="6531">
          <cell r="D6531" t="str">
            <v>6</v>
          </cell>
          <cell r="M6531">
            <v>601.38</v>
          </cell>
          <cell r="AF6531" t="str">
            <v>P&amp;L</v>
          </cell>
        </row>
        <row r="6532">
          <cell r="D6532" t="str">
            <v>6</v>
          </cell>
          <cell r="M6532">
            <v>8846.9</v>
          </cell>
          <cell r="AF6532" t="str">
            <v>P&amp;L</v>
          </cell>
        </row>
        <row r="6533">
          <cell r="D6533" t="str">
            <v>6</v>
          </cell>
          <cell r="M6533">
            <v>1550.62</v>
          </cell>
          <cell r="AF6533" t="str">
            <v>P&amp;L</v>
          </cell>
        </row>
        <row r="6534">
          <cell r="D6534" t="str">
            <v>6</v>
          </cell>
          <cell r="M6534">
            <v>12816.62</v>
          </cell>
          <cell r="AF6534" t="str">
            <v>P&amp;L</v>
          </cell>
        </row>
        <row r="6535">
          <cell r="D6535" t="str">
            <v>6</v>
          </cell>
          <cell r="M6535">
            <v>235.96</v>
          </cell>
          <cell r="AF6535" t="str">
            <v>P&amp;L</v>
          </cell>
        </row>
        <row r="6536">
          <cell r="D6536" t="str">
            <v>6</v>
          </cell>
          <cell r="M6536">
            <v>101.59</v>
          </cell>
          <cell r="AF6536" t="str">
            <v>P&amp;L</v>
          </cell>
        </row>
        <row r="6537">
          <cell r="D6537" t="str">
            <v>6</v>
          </cell>
          <cell r="M6537">
            <v>1002.4</v>
          </cell>
          <cell r="AF6537" t="str">
            <v>P&amp;L</v>
          </cell>
        </row>
        <row r="6538">
          <cell r="D6538" t="str">
            <v>6</v>
          </cell>
          <cell r="M6538">
            <v>849.04</v>
          </cell>
          <cell r="AF6538" t="str">
            <v>P&amp;L</v>
          </cell>
        </row>
        <row r="6539">
          <cell r="D6539" t="str">
            <v>6</v>
          </cell>
          <cell r="M6539">
            <v>166.18</v>
          </cell>
          <cell r="AF6539" t="str">
            <v>P&amp;L</v>
          </cell>
        </row>
        <row r="6540">
          <cell r="D6540" t="str">
            <v>6</v>
          </cell>
          <cell r="M6540">
            <v>1243.99</v>
          </cell>
          <cell r="AF6540" t="str">
            <v>P&amp;L</v>
          </cell>
        </row>
        <row r="6541">
          <cell r="D6541" t="str">
            <v>6</v>
          </cell>
          <cell r="M6541">
            <v>45.71</v>
          </cell>
          <cell r="AF6541" t="str">
            <v>P&amp;L</v>
          </cell>
        </row>
        <row r="6542">
          <cell r="D6542" t="str">
            <v>6</v>
          </cell>
          <cell r="M6542">
            <v>152.38</v>
          </cell>
          <cell r="AF6542" t="str">
            <v>P&amp;L</v>
          </cell>
        </row>
        <row r="6543">
          <cell r="D6543" t="str">
            <v>6</v>
          </cell>
          <cell r="M6543">
            <v>37.28</v>
          </cell>
          <cell r="AF6543" t="str">
            <v>P&amp;L</v>
          </cell>
        </row>
        <row r="6544">
          <cell r="D6544" t="str">
            <v>6</v>
          </cell>
          <cell r="M6544">
            <v>6.92</v>
          </cell>
          <cell r="AF6544" t="str">
            <v>P&amp;L</v>
          </cell>
        </row>
        <row r="6545">
          <cell r="D6545" t="str">
            <v>6</v>
          </cell>
          <cell r="M6545">
            <v>58.18</v>
          </cell>
          <cell r="AF6545" t="str">
            <v>P&amp;L</v>
          </cell>
        </row>
        <row r="6546">
          <cell r="D6546" t="str">
            <v>6</v>
          </cell>
          <cell r="M6546">
            <v>2.74</v>
          </cell>
          <cell r="AF6546" t="str">
            <v>P&amp;L</v>
          </cell>
        </row>
        <row r="6547">
          <cell r="D6547" t="str">
            <v>6</v>
          </cell>
          <cell r="M6547">
            <v>0.91</v>
          </cell>
          <cell r="AF6547" t="str">
            <v>P&amp;L</v>
          </cell>
        </row>
        <row r="6548">
          <cell r="D6548" t="str">
            <v>6</v>
          </cell>
          <cell r="M6548">
            <v>9.14</v>
          </cell>
          <cell r="AF6548" t="str">
            <v>P&amp;L</v>
          </cell>
        </row>
        <row r="6549">
          <cell r="D6549" t="str">
            <v>6</v>
          </cell>
          <cell r="M6549">
            <v>1137.0999999999999</v>
          </cell>
          <cell r="AF6549" t="str">
            <v>P&amp;L</v>
          </cell>
        </row>
        <row r="6550">
          <cell r="D6550" t="str">
            <v>6</v>
          </cell>
          <cell r="M6550">
            <v>6122.63</v>
          </cell>
          <cell r="AF6550" t="str">
            <v>P&amp;L</v>
          </cell>
        </row>
        <row r="6551">
          <cell r="D6551" t="str">
            <v>6</v>
          </cell>
          <cell r="M6551">
            <v>9183</v>
          </cell>
          <cell r="AF6551" t="str">
            <v>P&amp;L</v>
          </cell>
        </row>
        <row r="6552">
          <cell r="D6552" t="str">
            <v>6</v>
          </cell>
          <cell r="M6552">
            <v>34.1</v>
          </cell>
          <cell r="AF6552" t="str">
            <v>P&amp;L</v>
          </cell>
        </row>
        <row r="6553">
          <cell r="D6553" t="str">
            <v>6</v>
          </cell>
          <cell r="M6553">
            <v>103.62</v>
          </cell>
          <cell r="AF6553" t="str">
            <v>P&amp;L</v>
          </cell>
        </row>
        <row r="6554">
          <cell r="D6554" t="str">
            <v>6</v>
          </cell>
          <cell r="M6554">
            <v>71.92</v>
          </cell>
          <cell r="AF6554" t="str">
            <v>P&amp;L</v>
          </cell>
        </row>
        <row r="6555">
          <cell r="D6555" t="str">
            <v>5</v>
          </cell>
          <cell r="M6555">
            <v>-936.37</v>
          </cell>
          <cell r="AF6555" t="str">
            <v>P&amp;L</v>
          </cell>
        </row>
        <row r="6556">
          <cell r="D6556">
            <v>6</v>
          </cell>
          <cell r="M6556">
            <v>3248.01</v>
          </cell>
          <cell r="AF6556" t="str">
            <v>P&amp;L</v>
          </cell>
        </row>
        <row r="6557">
          <cell r="D6557">
            <v>6</v>
          </cell>
          <cell r="M6557">
            <v>3196.66</v>
          </cell>
          <cell r="AF6557" t="str">
            <v>P&amp;L</v>
          </cell>
        </row>
        <row r="6558">
          <cell r="D6558">
            <v>6</v>
          </cell>
          <cell r="M6558">
            <v>-5179.3599999999997</v>
          </cell>
          <cell r="AF6558" t="str">
            <v>P&amp;L</v>
          </cell>
        </row>
        <row r="6559">
          <cell r="D6559">
            <v>6</v>
          </cell>
          <cell r="M6559">
            <v>-1265.31</v>
          </cell>
          <cell r="AF6559" t="str">
            <v>P&amp;L</v>
          </cell>
        </row>
        <row r="6560">
          <cell r="D6560">
            <v>6</v>
          </cell>
          <cell r="M6560">
            <v>1248.72</v>
          </cell>
          <cell r="AF6560" t="str">
            <v>P&amp;L</v>
          </cell>
        </row>
        <row r="6561">
          <cell r="D6561">
            <v>6</v>
          </cell>
          <cell r="M6561">
            <v>-1248.72</v>
          </cell>
          <cell r="AF6561" t="str">
            <v>P&amp;L</v>
          </cell>
        </row>
        <row r="6562">
          <cell r="D6562">
            <v>6</v>
          </cell>
          <cell r="M6562">
            <v>34384.07</v>
          </cell>
          <cell r="AF6562" t="str">
            <v>P&amp;L</v>
          </cell>
        </row>
        <row r="6563">
          <cell r="D6563">
            <v>6</v>
          </cell>
          <cell r="M6563">
            <v>-57320.07</v>
          </cell>
          <cell r="AF6563" t="str">
            <v>P&amp;L</v>
          </cell>
        </row>
        <row r="6564">
          <cell r="D6564">
            <v>6</v>
          </cell>
          <cell r="M6564">
            <v>22936</v>
          </cell>
          <cell r="AF6564" t="str">
            <v>P&amp;L</v>
          </cell>
        </row>
        <row r="6565">
          <cell r="D6565">
            <v>6</v>
          </cell>
          <cell r="M6565">
            <v>18.18</v>
          </cell>
          <cell r="AF6565" t="str">
            <v>P&amp;L</v>
          </cell>
        </row>
        <row r="6566">
          <cell r="D6566">
            <v>6</v>
          </cell>
          <cell r="M6566">
            <v>-18.18</v>
          </cell>
          <cell r="AF6566" t="str">
            <v>P&amp;L</v>
          </cell>
        </row>
        <row r="6567">
          <cell r="D6567">
            <v>6</v>
          </cell>
          <cell r="M6567">
            <v>27.4</v>
          </cell>
          <cell r="AF6567" t="str">
            <v>P&amp;L</v>
          </cell>
        </row>
        <row r="6568">
          <cell r="D6568">
            <v>6</v>
          </cell>
          <cell r="M6568">
            <v>-27.4</v>
          </cell>
          <cell r="AF6568" t="str">
            <v>P&amp;L</v>
          </cell>
        </row>
        <row r="6569">
          <cell r="D6569">
            <v>6</v>
          </cell>
          <cell r="M6569">
            <v>10.98</v>
          </cell>
          <cell r="AF6569" t="str">
            <v>P&amp;L</v>
          </cell>
        </row>
        <row r="6570">
          <cell r="D6570">
            <v>6</v>
          </cell>
          <cell r="M6570">
            <v>-10.98</v>
          </cell>
          <cell r="AF6570" t="str">
            <v>P&amp;L</v>
          </cell>
        </row>
        <row r="6571">
          <cell r="D6571">
            <v>6</v>
          </cell>
          <cell r="M6571">
            <v>8.59</v>
          </cell>
          <cell r="AF6571" t="str">
            <v>P&amp;L</v>
          </cell>
        </row>
        <row r="6572">
          <cell r="D6572">
            <v>6</v>
          </cell>
          <cell r="M6572">
            <v>-8.59</v>
          </cell>
          <cell r="AF6572" t="str">
            <v>P&amp;L</v>
          </cell>
        </row>
        <row r="6573">
          <cell r="D6573">
            <v>6</v>
          </cell>
          <cell r="M6573">
            <v>77.36</v>
          </cell>
          <cell r="AF6573" t="str">
            <v>P&amp;L</v>
          </cell>
        </row>
        <row r="6574">
          <cell r="D6574">
            <v>6</v>
          </cell>
          <cell r="M6574">
            <v>-54.62</v>
          </cell>
          <cell r="AF6574" t="str">
            <v>P&amp;L</v>
          </cell>
        </row>
        <row r="6575">
          <cell r="D6575">
            <v>6</v>
          </cell>
          <cell r="M6575">
            <v>-22.74</v>
          </cell>
          <cell r="AF6575" t="str">
            <v>P&amp;L</v>
          </cell>
        </row>
        <row r="6576">
          <cell r="D6576">
            <v>6</v>
          </cell>
          <cell r="M6576">
            <v>3248.01</v>
          </cell>
          <cell r="AF6576" t="str">
            <v>P&amp;L</v>
          </cell>
        </row>
        <row r="6577">
          <cell r="D6577">
            <v>6</v>
          </cell>
          <cell r="M6577">
            <v>3196.66</v>
          </cell>
          <cell r="AF6577" t="str">
            <v>P&amp;L</v>
          </cell>
        </row>
        <row r="6578">
          <cell r="D6578">
            <v>6</v>
          </cell>
          <cell r="M6578">
            <v>-5179.3599999999997</v>
          </cell>
          <cell r="AF6578" t="str">
            <v>P&amp;L</v>
          </cell>
        </row>
        <row r="6579">
          <cell r="D6579">
            <v>6</v>
          </cell>
          <cell r="M6579">
            <v>-1265.31</v>
          </cell>
          <cell r="AF6579" t="str">
            <v>P&amp;L</v>
          </cell>
        </row>
        <row r="6580">
          <cell r="D6580">
            <v>6</v>
          </cell>
          <cell r="M6580">
            <v>1248.72</v>
          </cell>
          <cell r="AF6580" t="str">
            <v>P&amp;L</v>
          </cell>
        </row>
        <row r="6581">
          <cell r="D6581">
            <v>6</v>
          </cell>
          <cell r="M6581">
            <v>-1248.72</v>
          </cell>
          <cell r="AF6581" t="str">
            <v>P&amp;L</v>
          </cell>
        </row>
        <row r="6582">
          <cell r="D6582">
            <v>6</v>
          </cell>
          <cell r="M6582">
            <v>34384.07</v>
          </cell>
          <cell r="AF6582" t="str">
            <v>P&amp;L</v>
          </cell>
        </row>
        <row r="6583">
          <cell r="D6583">
            <v>6</v>
          </cell>
          <cell r="M6583">
            <v>-57320.07</v>
          </cell>
          <cell r="AF6583" t="str">
            <v>P&amp;L</v>
          </cell>
        </row>
        <row r="6584">
          <cell r="D6584">
            <v>6</v>
          </cell>
          <cell r="M6584">
            <v>22936</v>
          </cell>
          <cell r="AF6584" t="str">
            <v>P&amp;L</v>
          </cell>
        </row>
        <row r="6585">
          <cell r="D6585">
            <v>6</v>
          </cell>
          <cell r="M6585">
            <v>18.18</v>
          </cell>
          <cell r="AF6585" t="str">
            <v>P&amp;L</v>
          </cell>
        </row>
        <row r="6586">
          <cell r="D6586">
            <v>6</v>
          </cell>
          <cell r="M6586">
            <v>-18.18</v>
          </cell>
          <cell r="AF6586" t="str">
            <v>P&amp;L</v>
          </cell>
        </row>
        <row r="6587">
          <cell r="D6587">
            <v>6</v>
          </cell>
          <cell r="M6587">
            <v>27.4</v>
          </cell>
          <cell r="AF6587" t="str">
            <v>P&amp;L</v>
          </cell>
        </row>
        <row r="6588">
          <cell r="D6588">
            <v>6</v>
          </cell>
          <cell r="M6588">
            <v>-27.4</v>
          </cell>
          <cell r="AF6588" t="str">
            <v>P&amp;L</v>
          </cell>
        </row>
        <row r="6589">
          <cell r="D6589">
            <v>6</v>
          </cell>
          <cell r="M6589">
            <v>10.98</v>
          </cell>
          <cell r="AF6589" t="str">
            <v>P&amp;L</v>
          </cell>
        </row>
        <row r="6590">
          <cell r="D6590">
            <v>6</v>
          </cell>
          <cell r="M6590">
            <v>-10.98</v>
          </cell>
          <cell r="AF6590" t="str">
            <v>P&amp;L</v>
          </cell>
        </row>
        <row r="6591">
          <cell r="D6591">
            <v>6</v>
          </cell>
          <cell r="M6591">
            <v>8.59</v>
          </cell>
          <cell r="AF6591" t="str">
            <v>P&amp;L</v>
          </cell>
        </row>
        <row r="6592">
          <cell r="D6592">
            <v>6</v>
          </cell>
          <cell r="M6592">
            <v>-8.59</v>
          </cell>
          <cell r="AF6592" t="str">
            <v>P&amp;L</v>
          </cell>
        </row>
        <row r="6593">
          <cell r="D6593">
            <v>6</v>
          </cell>
          <cell r="M6593">
            <v>77.36</v>
          </cell>
          <cell r="AF6593" t="str">
            <v>P&amp;L</v>
          </cell>
        </row>
        <row r="6594">
          <cell r="D6594">
            <v>6</v>
          </cell>
          <cell r="M6594">
            <v>-54.62</v>
          </cell>
          <cell r="AF6594" t="str">
            <v>P&amp;L</v>
          </cell>
        </row>
        <row r="6595">
          <cell r="D6595">
            <v>6</v>
          </cell>
          <cell r="M6595">
            <v>-22.74</v>
          </cell>
          <cell r="AF6595" t="str">
            <v>P&amp;L</v>
          </cell>
        </row>
        <row r="6596">
          <cell r="D6596" t="str">
            <v>6</v>
          </cell>
          <cell r="M6596">
            <v>13.84</v>
          </cell>
          <cell r="AF6596" t="str">
            <v>P&amp;L</v>
          </cell>
        </row>
        <row r="6597">
          <cell r="D6597" t="str">
            <v>6</v>
          </cell>
          <cell r="M6597">
            <v>116.33</v>
          </cell>
          <cell r="AF6597" t="str">
            <v>P&amp;L</v>
          </cell>
        </row>
        <row r="6598">
          <cell r="D6598" t="str">
            <v>6</v>
          </cell>
          <cell r="M6598">
            <v>60.78</v>
          </cell>
          <cell r="AF6598" t="str">
            <v>P&amp;L</v>
          </cell>
        </row>
        <row r="6599">
          <cell r="D6599" t="str">
            <v>6</v>
          </cell>
          <cell r="M6599">
            <v>30.68</v>
          </cell>
          <cell r="AF6599" t="str">
            <v>P&amp;L</v>
          </cell>
        </row>
        <row r="6600">
          <cell r="D6600" t="str">
            <v>6</v>
          </cell>
          <cell r="M6600">
            <v>274.86</v>
          </cell>
          <cell r="AF6600" t="str">
            <v>P&amp;L</v>
          </cell>
        </row>
        <row r="6601">
          <cell r="D6601" t="str">
            <v>6</v>
          </cell>
          <cell r="M6601">
            <v>33.96</v>
          </cell>
          <cell r="AF6601" t="str">
            <v>P&amp;L</v>
          </cell>
        </row>
        <row r="6602">
          <cell r="D6602" t="str">
            <v>6</v>
          </cell>
          <cell r="M6602">
            <v>77.17</v>
          </cell>
          <cell r="AF6602" t="str">
            <v>P&amp;L</v>
          </cell>
        </row>
        <row r="6603">
          <cell r="D6603" t="str">
            <v>6</v>
          </cell>
          <cell r="M6603">
            <v>463.01</v>
          </cell>
          <cell r="AF6603" t="str">
            <v>P&amp;L</v>
          </cell>
        </row>
        <row r="6604">
          <cell r="D6604" t="str">
            <v>6</v>
          </cell>
          <cell r="M6604">
            <v>0.08</v>
          </cell>
          <cell r="AF6604" t="str">
            <v>P&amp;L</v>
          </cell>
        </row>
        <row r="6605">
          <cell r="D6605" t="str">
            <v>6</v>
          </cell>
          <cell r="M6605">
            <v>0.75</v>
          </cell>
          <cell r="AF6605" t="str">
            <v>P&amp;L</v>
          </cell>
        </row>
        <row r="6606">
          <cell r="D6606" t="str">
            <v>6</v>
          </cell>
          <cell r="M6606">
            <v>7.0000000000000007E-2</v>
          </cell>
          <cell r="AF6606" t="str">
            <v>P&amp;L</v>
          </cell>
        </row>
        <row r="6607">
          <cell r="D6607" t="str">
            <v>6</v>
          </cell>
          <cell r="M6607">
            <v>6.53</v>
          </cell>
          <cell r="AF6607" t="str">
            <v>P&amp;L</v>
          </cell>
        </row>
        <row r="6608">
          <cell r="D6608" t="str">
            <v>6</v>
          </cell>
          <cell r="M6608">
            <v>58.77</v>
          </cell>
          <cell r="AF6608" t="str">
            <v>P&amp;L</v>
          </cell>
        </row>
        <row r="6609">
          <cell r="D6609" t="str">
            <v>6</v>
          </cell>
          <cell r="M6609">
            <v>13.06</v>
          </cell>
          <cell r="AF6609" t="str">
            <v>P&amp;L</v>
          </cell>
        </row>
        <row r="6610">
          <cell r="D6610" t="str">
            <v>6</v>
          </cell>
          <cell r="M6610">
            <v>-31.84</v>
          </cell>
          <cell r="AF6610" t="str">
            <v>P&amp;L</v>
          </cell>
        </row>
        <row r="6611">
          <cell r="D6611" t="str">
            <v>6</v>
          </cell>
          <cell r="M6611">
            <v>-112.87</v>
          </cell>
          <cell r="AF6611" t="str">
            <v>P&amp;L</v>
          </cell>
        </row>
        <row r="6612">
          <cell r="D6612" t="str">
            <v>5</v>
          </cell>
          <cell r="M6612">
            <v>936.37</v>
          </cell>
          <cell r="AF6612" t="str">
            <v>P&amp;L</v>
          </cell>
        </row>
        <row r="6613">
          <cell r="D6613" t="str">
            <v>5</v>
          </cell>
          <cell r="M6613">
            <v>593.26</v>
          </cell>
          <cell r="AF6613" t="str">
            <v>P&amp;L</v>
          </cell>
        </row>
        <row r="6614">
          <cell r="D6614" t="str">
            <v>6</v>
          </cell>
          <cell r="M6614">
            <v>358.54</v>
          </cell>
          <cell r="AF6614" t="str">
            <v>P&amp;L</v>
          </cell>
        </row>
        <row r="6615">
          <cell r="D6615" t="str">
            <v>6</v>
          </cell>
          <cell r="M6615">
            <v>66.59</v>
          </cell>
          <cell r="AF6615" t="str">
            <v>P&amp;L</v>
          </cell>
        </row>
        <row r="6616">
          <cell r="D6616" t="str">
            <v>6</v>
          </cell>
          <cell r="M6616">
            <v>559.54999999999995</v>
          </cell>
          <cell r="AF6616" t="str">
            <v>P&amp;L</v>
          </cell>
        </row>
        <row r="6617">
          <cell r="D6617" t="str">
            <v>6</v>
          </cell>
          <cell r="M6617">
            <v>-24.18</v>
          </cell>
          <cell r="AF6617" t="str">
            <v>P&amp;L</v>
          </cell>
        </row>
        <row r="6618">
          <cell r="D6618" t="str">
            <v>6</v>
          </cell>
          <cell r="M6618">
            <v>-22.74</v>
          </cell>
          <cell r="AF6618" t="str">
            <v>P&amp;L</v>
          </cell>
        </row>
        <row r="6619">
          <cell r="D6619" t="str">
            <v>6</v>
          </cell>
          <cell r="M6619">
            <v>71.92</v>
          </cell>
          <cell r="AF6619" t="str">
            <v>P&amp;L</v>
          </cell>
        </row>
        <row r="6620">
          <cell r="D6620" t="str">
            <v>6</v>
          </cell>
          <cell r="M6620">
            <v>-89298.64</v>
          </cell>
          <cell r="AF6620" t="str">
            <v>P&amp;L</v>
          </cell>
        </row>
        <row r="6621">
          <cell r="D6621" t="str">
            <v>6</v>
          </cell>
          <cell r="M6621">
            <v>-3.91</v>
          </cell>
          <cell r="AF6621" t="str">
            <v>P&amp;L</v>
          </cell>
        </row>
        <row r="6622">
          <cell r="D6622" t="str">
            <v>6</v>
          </cell>
          <cell r="M6622">
            <v>-21.02</v>
          </cell>
          <cell r="AF6622" t="str">
            <v>P&amp;L</v>
          </cell>
        </row>
        <row r="6623">
          <cell r="D6623" t="str">
            <v>6</v>
          </cell>
          <cell r="M6623">
            <v>0.1</v>
          </cell>
          <cell r="AF6623" t="str">
            <v>P&amp;L</v>
          </cell>
        </row>
        <row r="6624">
          <cell r="D6624" t="str">
            <v>6</v>
          </cell>
          <cell r="M6624">
            <v>-0.71</v>
          </cell>
          <cell r="AF6624" t="str">
            <v>P&amp;L</v>
          </cell>
        </row>
        <row r="6625">
          <cell r="D6625" t="str">
            <v>6</v>
          </cell>
          <cell r="M6625">
            <v>-0.19</v>
          </cell>
          <cell r="AF6625" t="str">
            <v>P&amp;L</v>
          </cell>
        </row>
        <row r="6626">
          <cell r="D6626" t="str">
            <v>6</v>
          </cell>
          <cell r="M6626">
            <v>-1.73</v>
          </cell>
          <cell r="AF6626" t="str">
            <v>P&amp;L</v>
          </cell>
        </row>
        <row r="6627">
          <cell r="D6627" t="str">
            <v>6</v>
          </cell>
          <cell r="M6627">
            <v>87.11</v>
          </cell>
          <cell r="AF6627" t="str">
            <v>P&amp;L</v>
          </cell>
        </row>
        <row r="6628">
          <cell r="D6628" t="str">
            <v>6</v>
          </cell>
          <cell r="M6628">
            <v>121.43</v>
          </cell>
          <cell r="AF6628" t="str">
            <v>P&amp;L</v>
          </cell>
        </row>
        <row r="6629">
          <cell r="D6629" t="str">
            <v>6</v>
          </cell>
          <cell r="M6629">
            <v>-4.2699999999999996</v>
          </cell>
          <cell r="AF6629" t="str">
            <v>P&amp;L</v>
          </cell>
        </row>
        <row r="6630">
          <cell r="D6630" t="str">
            <v>6</v>
          </cell>
          <cell r="M6630">
            <v>-1.62</v>
          </cell>
          <cell r="AF6630" t="str">
            <v>P&amp;L</v>
          </cell>
        </row>
        <row r="6631">
          <cell r="D6631" t="str">
            <v>6</v>
          </cell>
          <cell r="M6631">
            <v>0.01</v>
          </cell>
          <cell r="AF6631" t="str">
            <v>P&amp;L</v>
          </cell>
        </row>
        <row r="6632">
          <cell r="D6632" t="str">
            <v>6</v>
          </cell>
          <cell r="M6632">
            <v>87.78</v>
          </cell>
          <cell r="AF6632" t="str">
            <v>P&amp;L</v>
          </cell>
        </row>
        <row r="6633">
          <cell r="D6633" t="str">
            <v>6</v>
          </cell>
          <cell r="M6633">
            <v>-0.8</v>
          </cell>
          <cell r="AF6633" t="str">
            <v>P&amp;L</v>
          </cell>
        </row>
        <row r="6634">
          <cell r="D6634" t="str">
            <v>6</v>
          </cell>
          <cell r="M6634">
            <v>858.32</v>
          </cell>
          <cell r="AF6634" t="str">
            <v>P&amp;L</v>
          </cell>
        </row>
        <row r="6635">
          <cell r="D6635" t="str">
            <v>6</v>
          </cell>
          <cell r="M6635">
            <v>-19.27</v>
          </cell>
          <cell r="AF6635" t="str">
            <v>P&amp;L</v>
          </cell>
        </row>
        <row r="6636">
          <cell r="D6636" t="str">
            <v>6</v>
          </cell>
          <cell r="M6636">
            <v>-19.29</v>
          </cell>
          <cell r="AF6636" t="str">
            <v>P&amp;L</v>
          </cell>
        </row>
        <row r="6637">
          <cell r="D6637" t="str">
            <v>6</v>
          </cell>
          <cell r="M6637">
            <v>3.85</v>
          </cell>
          <cell r="AF6637" t="str">
            <v>P&amp;L</v>
          </cell>
        </row>
        <row r="6638">
          <cell r="D6638" t="str">
            <v>6</v>
          </cell>
          <cell r="M6638">
            <v>0</v>
          </cell>
          <cell r="AF6638" t="str">
            <v>P&amp;L</v>
          </cell>
        </row>
        <row r="6639">
          <cell r="D6639" t="str">
            <v>6</v>
          </cell>
          <cell r="M6639">
            <v>0</v>
          </cell>
          <cell r="AF6639" t="str">
            <v>P&amp;L</v>
          </cell>
        </row>
        <row r="6640">
          <cell r="D6640" t="str">
            <v>6</v>
          </cell>
          <cell r="M6640">
            <v>2344.6</v>
          </cell>
          <cell r="AF6640" t="str">
            <v>P&amp;L</v>
          </cell>
        </row>
        <row r="6641">
          <cell r="D6641" t="str">
            <v>6</v>
          </cell>
          <cell r="M6641">
            <v>-74.680000000000007</v>
          </cell>
          <cell r="AF6641" t="str">
            <v>P&amp;L</v>
          </cell>
        </row>
        <row r="6642">
          <cell r="D6642" t="str">
            <v>6</v>
          </cell>
          <cell r="M6642">
            <v>11.22</v>
          </cell>
          <cell r="AF6642" t="str">
            <v>P&amp;L</v>
          </cell>
        </row>
        <row r="6643">
          <cell r="D6643" t="str">
            <v>6</v>
          </cell>
          <cell r="M6643">
            <v>92.2</v>
          </cell>
          <cell r="AF6643" t="str">
            <v>P&amp;L</v>
          </cell>
        </row>
        <row r="6644">
          <cell r="D6644" t="str">
            <v>6</v>
          </cell>
          <cell r="M6644">
            <v>259.02999999999997</v>
          </cell>
          <cell r="AF6644" t="str">
            <v>P&amp;L</v>
          </cell>
        </row>
        <row r="6645">
          <cell r="D6645" t="str">
            <v>6</v>
          </cell>
          <cell r="M6645">
            <v>-1863.95</v>
          </cell>
          <cell r="AF6645" t="str">
            <v>P&amp;L</v>
          </cell>
        </row>
        <row r="6646">
          <cell r="D6646" t="str">
            <v>6</v>
          </cell>
          <cell r="M6646">
            <v>-154.58000000000001</v>
          </cell>
          <cell r="AF6646" t="str">
            <v>P&amp;L</v>
          </cell>
        </row>
        <row r="6647">
          <cell r="D6647" t="str">
            <v>6</v>
          </cell>
          <cell r="M6647">
            <v>1.33</v>
          </cell>
          <cell r="AF6647" t="str">
            <v>P&amp;L</v>
          </cell>
        </row>
        <row r="6648">
          <cell r="D6648" t="str">
            <v>6</v>
          </cell>
          <cell r="M6648">
            <v>231.47</v>
          </cell>
          <cell r="AF6648" t="str">
            <v>P&amp;L</v>
          </cell>
        </row>
        <row r="6649">
          <cell r="D6649" t="str">
            <v>6</v>
          </cell>
          <cell r="M6649">
            <v>7.81</v>
          </cell>
          <cell r="AF6649" t="str">
            <v>P&amp;L</v>
          </cell>
        </row>
        <row r="6650">
          <cell r="D6650" t="str">
            <v>6</v>
          </cell>
          <cell r="M6650">
            <v>1.17</v>
          </cell>
          <cell r="AF6650" t="str">
            <v>P&amp;L</v>
          </cell>
        </row>
        <row r="6651">
          <cell r="D6651" t="str">
            <v>6</v>
          </cell>
          <cell r="M6651">
            <v>1.05</v>
          </cell>
          <cell r="AF6651" t="str">
            <v>P&amp;L</v>
          </cell>
        </row>
        <row r="6652">
          <cell r="D6652" t="str">
            <v>6</v>
          </cell>
          <cell r="M6652">
            <v>211.99</v>
          </cell>
          <cell r="AF6652" t="str">
            <v>P&amp;L</v>
          </cell>
        </row>
        <row r="6653">
          <cell r="D6653" t="str">
            <v>6</v>
          </cell>
          <cell r="M6653">
            <v>-2.8</v>
          </cell>
          <cell r="AF6653" t="str">
            <v>P&amp;L</v>
          </cell>
        </row>
        <row r="6654">
          <cell r="D6654" t="str">
            <v>6</v>
          </cell>
          <cell r="M6654">
            <v>424.52</v>
          </cell>
          <cell r="AF6654" t="str">
            <v>P&amp;L</v>
          </cell>
        </row>
        <row r="6655">
          <cell r="D6655" t="str">
            <v>6</v>
          </cell>
          <cell r="M6655">
            <v>-18.829999999999998</v>
          </cell>
          <cell r="AF6655" t="str">
            <v>P&amp;L</v>
          </cell>
        </row>
        <row r="6656">
          <cell r="D6656" t="str">
            <v>6</v>
          </cell>
          <cell r="M6656">
            <v>-1.65</v>
          </cell>
          <cell r="AF6656" t="str">
            <v>P&amp;L</v>
          </cell>
        </row>
        <row r="6657">
          <cell r="D6657" t="str">
            <v>6</v>
          </cell>
          <cell r="M6657">
            <v>-7.74</v>
          </cell>
          <cell r="AF6657" t="str">
            <v>P&amp;L</v>
          </cell>
        </row>
        <row r="6658">
          <cell r="D6658" t="str">
            <v>6</v>
          </cell>
          <cell r="M6658">
            <v>-7.0000000000000007E-2</v>
          </cell>
          <cell r="AF6658" t="str">
            <v>P&amp;L</v>
          </cell>
        </row>
        <row r="6659">
          <cell r="D6659" t="str">
            <v>6</v>
          </cell>
          <cell r="M6659">
            <v>4.8499999999999996</v>
          </cell>
          <cell r="AF6659" t="str">
            <v>P&amp;L</v>
          </cell>
        </row>
        <row r="6660">
          <cell r="D6660" t="str">
            <v>6</v>
          </cell>
          <cell r="M6660">
            <v>-1417.99</v>
          </cell>
          <cell r="AF6660" t="str">
            <v>P&amp;L</v>
          </cell>
        </row>
        <row r="6661">
          <cell r="D6661" t="str">
            <v>6</v>
          </cell>
          <cell r="M6661">
            <v>5021.62</v>
          </cell>
          <cell r="AF6661" t="str">
            <v>P&amp;L</v>
          </cell>
        </row>
        <row r="6662">
          <cell r="D6662" t="str">
            <v>6</v>
          </cell>
          <cell r="M6662">
            <v>11107.33</v>
          </cell>
          <cell r="AF6662" t="str">
            <v>P&amp;L</v>
          </cell>
        </row>
        <row r="6663">
          <cell r="D6663" t="str">
            <v>6</v>
          </cell>
          <cell r="M6663">
            <v>753.5</v>
          </cell>
          <cell r="AF6663" t="str">
            <v>P&amp;L</v>
          </cell>
        </row>
        <row r="6664">
          <cell r="D6664" t="str">
            <v>6</v>
          </cell>
          <cell r="M6664">
            <v>-2396.27</v>
          </cell>
          <cell r="AF6664" t="str">
            <v>P&amp;L</v>
          </cell>
        </row>
        <row r="6665">
          <cell r="D6665" t="str">
            <v>6</v>
          </cell>
          <cell r="M6665">
            <v>-3406.86</v>
          </cell>
          <cell r="AF6665" t="str">
            <v>P&amp;L</v>
          </cell>
        </row>
        <row r="6666">
          <cell r="D6666" t="str">
            <v>6</v>
          </cell>
          <cell r="M6666">
            <v>203.38</v>
          </cell>
          <cell r="AF6666" t="str">
            <v>P&amp;L</v>
          </cell>
        </row>
        <row r="6667">
          <cell r="D6667" t="str">
            <v>6</v>
          </cell>
          <cell r="M6667">
            <v>3812.22</v>
          </cell>
          <cell r="AF6667" t="str">
            <v>P&amp;L</v>
          </cell>
        </row>
        <row r="6668">
          <cell r="D6668" t="str">
            <v>6</v>
          </cell>
          <cell r="M6668">
            <v>-209.14</v>
          </cell>
          <cell r="AF6668" t="str">
            <v>P&amp;L</v>
          </cell>
        </row>
        <row r="6669">
          <cell r="D6669" t="str">
            <v>6</v>
          </cell>
          <cell r="M6669">
            <v>-271.18</v>
          </cell>
          <cell r="AF6669" t="str">
            <v>P&amp;L</v>
          </cell>
        </row>
        <row r="6670">
          <cell r="D6670" t="str">
            <v>6</v>
          </cell>
          <cell r="M6670">
            <v>-0.09</v>
          </cell>
          <cell r="AF6670" t="str">
            <v>P&amp;L</v>
          </cell>
        </row>
        <row r="6671">
          <cell r="D6671" t="str">
            <v>6</v>
          </cell>
          <cell r="M6671">
            <v>269.36</v>
          </cell>
          <cell r="AF6671" t="str">
            <v>P&amp;L</v>
          </cell>
        </row>
        <row r="6672">
          <cell r="D6672" t="str">
            <v>6</v>
          </cell>
          <cell r="M6672">
            <v>34.11</v>
          </cell>
          <cell r="AF6672" t="str">
            <v>P&amp;L</v>
          </cell>
        </row>
        <row r="6673">
          <cell r="D6673" t="str">
            <v>6</v>
          </cell>
          <cell r="M6673">
            <v>209.14</v>
          </cell>
          <cell r="AF6673" t="str">
            <v>P&amp;L</v>
          </cell>
        </row>
        <row r="6674">
          <cell r="D6674" t="str">
            <v>6</v>
          </cell>
          <cell r="M6674">
            <v>271.18</v>
          </cell>
          <cell r="AF6674" t="str">
            <v>P&amp;L</v>
          </cell>
        </row>
        <row r="6675">
          <cell r="D6675" t="str">
            <v>6</v>
          </cell>
          <cell r="M6675">
            <v>0.09</v>
          </cell>
          <cell r="AF6675" t="str">
            <v>P&amp;L</v>
          </cell>
        </row>
        <row r="6676">
          <cell r="D6676" t="str">
            <v>6</v>
          </cell>
          <cell r="M6676">
            <v>-269.36</v>
          </cell>
          <cell r="AF6676" t="str">
            <v>P&amp;L</v>
          </cell>
        </row>
        <row r="6677">
          <cell r="D6677" t="str">
            <v>6</v>
          </cell>
          <cell r="M6677">
            <v>3577.84</v>
          </cell>
          <cell r="AF6677" t="str">
            <v>P&amp;L</v>
          </cell>
        </row>
        <row r="6678">
          <cell r="D6678" t="str">
            <v>6</v>
          </cell>
          <cell r="M6678">
            <v>-4.2300000000000004</v>
          </cell>
          <cell r="AF6678" t="str">
            <v>P&amp;L</v>
          </cell>
        </row>
        <row r="6679">
          <cell r="D6679" t="str">
            <v>6</v>
          </cell>
          <cell r="M6679">
            <v>22.01</v>
          </cell>
          <cell r="AF6679" t="str">
            <v>P&amp;L</v>
          </cell>
        </row>
        <row r="6680">
          <cell r="D6680" t="str">
            <v>6</v>
          </cell>
          <cell r="M6680">
            <v>18.02</v>
          </cell>
          <cell r="AF6680" t="str">
            <v>P&amp;L</v>
          </cell>
        </row>
        <row r="6681">
          <cell r="D6681" t="str">
            <v>6</v>
          </cell>
          <cell r="M6681">
            <v>22.17</v>
          </cell>
          <cell r="AF6681" t="str">
            <v>P&amp;L</v>
          </cell>
        </row>
        <row r="6682">
          <cell r="D6682" t="str">
            <v>6</v>
          </cell>
          <cell r="M6682">
            <v>15</v>
          </cell>
          <cell r="AF6682" t="str">
            <v>P&amp;L</v>
          </cell>
        </row>
        <row r="6683">
          <cell r="D6683" t="str">
            <v>6</v>
          </cell>
          <cell r="M6683">
            <v>22.17</v>
          </cell>
          <cell r="AF6683" t="str">
            <v>P&amp;L</v>
          </cell>
        </row>
        <row r="6684">
          <cell r="D6684" t="str">
            <v>6</v>
          </cell>
          <cell r="M6684">
            <v>32</v>
          </cell>
          <cell r="AF6684" t="str">
            <v>P&amp;L</v>
          </cell>
        </row>
        <row r="6685">
          <cell r="D6685" t="str">
            <v>6</v>
          </cell>
          <cell r="M6685">
            <v>22.16</v>
          </cell>
          <cell r="AF6685" t="str">
            <v>P&amp;L</v>
          </cell>
        </row>
        <row r="6686">
          <cell r="D6686" t="str">
            <v>6</v>
          </cell>
          <cell r="M6686">
            <v>15</v>
          </cell>
          <cell r="AF6686" t="str">
            <v>P&amp;L</v>
          </cell>
        </row>
        <row r="6687">
          <cell r="D6687" t="str">
            <v>6</v>
          </cell>
          <cell r="M6687">
            <v>22.15</v>
          </cell>
          <cell r="AF6687" t="str">
            <v>P&amp;L</v>
          </cell>
        </row>
        <row r="6688">
          <cell r="D6688" t="str">
            <v>6</v>
          </cell>
          <cell r="M6688">
            <v>0.15</v>
          </cell>
          <cell r="AF6688" t="str">
            <v>P&amp;L</v>
          </cell>
        </row>
        <row r="6689">
          <cell r="D6689" t="str">
            <v>6</v>
          </cell>
          <cell r="M6689">
            <v>0.45</v>
          </cell>
          <cell r="AF6689" t="str">
            <v>P&amp;L</v>
          </cell>
        </row>
        <row r="6690">
          <cell r="D6690" t="str">
            <v>6</v>
          </cell>
          <cell r="M6690">
            <v>22.19</v>
          </cell>
          <cell r="AF6690" t="str">
            <v>P&amp;L</v>
          </cell>
        </row>
        <row r="6691">
          <cell r="D6691" t="str">
            <v>6</v>
          </cell>
          <cell r="M6691">
            <v>0.15</v>
          </cell>
          <cell r="AF6691" t="str">
            <v>P&amp;L</v>
          </cell>
        </row>
        <row r="6692">
          <cell r="D6692" t="str">
            <v>6</v>
          </cell>
          <cell r="M6692">
            <v>13.34</v>
          </cell>
          <cell r="AF6692" t="str">
            <v>P&amp;L</v>
          </cell>
        </row>
        <row r="6693">
          <cell r="D6693" t="str">
            <v>6</v>
          </cell>
          <cell r="M6693">
            <v>0.3</v>
          </cell>
          <cell r="AF6693" t="str">
            <v>P&amp;L</v>
          </cell>
        </row>
        <row r="6694">
          <cell r="D6694" t="str">
            <v>6</v>
          </cell>
          <cell r="M6694">
            <v>0.15</v>
          </cell>
          <cell r="AF6694" t="str">
            <v>P&amp;L</v>
          </cell>
        </row>
        <row r="6695">
          <cell r="D6695" t="str">
            <v>6</v>
          </cell>
          <cell r="M6695">
            <v>0.45</v>
          </cell>
          <cell r="AF6695" t="str">
            <v>P&amp;L</v>
          </cell>
        </row>
        <row r="6696">
          <cell r="D6696" t="str">
            <v>6</v>
          </cell>
          <cell r="M6696">
            <v>0.3</v>
          </cell>
          <cell r="AF6696" t="str">
            <v>P&amp;L</v>
          </cell>
        </row>
        <row r="6697">
          <cell r="D6697" t="str">
            <v>5</v>
          </cell>
          <cell r="M6697">
            <v>-593.26</v>
          </cell>
          <cell r="AF6697" t="str">
            <v>P&amp;L</v>
          </cell>
        </row>
        <row r="6698">
          <cell r="D6698" t="str">
            <v>5</v>
          </cell>
          <cell r="M6698">
            <v>593.26</v>
          </cell>
          <cell r="AF6698" t="str">
            <v>P&amp;L</v>
          </cell>
        </row>
        <row r="6699">
          <cell r="D6699" t="str">
            <v>6</v>
          </cell>
          <cell r="M6699">
            <v>0.3</v>
          </cell>
          <cell r="AF6699" t="str">
            <v>P&amp;L</v>
          </cell>
        </row>
        <row r="6700">
          <cell r="D6700" t="str">
            <v>6</v>
          </cell>
          <cell r="M6700">
            <v>700000</v>
          </cell>
          <cell r="AF6700" t="str">
            <v>P&amp;L</v>
          </cell>
        </row>
        <row r="6701">
          <cell r="D6701" t="str">
            <v>6</v>
          </cell>
          <cell r="M6701">
            <v>-700000</v>
          </cell>
          <cell r="AF6701" t="str">
            <v>P&amp;L</v>
          </cell>
        </row>
        <row r="6702">
          <cell r="D6702" t="str">
            <v>6</v>
          </cell>
          <cell r="M6702">
            <v>0.45</v>
          </cell>
          <cell r="AF6702" t="str">
            <v>P&amp;L</v>
          </cell>
        </row>
        <row r="6703">
          <cell r="D6703" t="str">
            <v>6</v>
          </cell>
          <cell r="M6703">
            <v>0.15</v>
          </cell>
          <cell r="AF6703" t="str">
            <v>P&amp;L</v>
          </cell>
        </row>
        <row r="6704">
          <cell r="D6704" t="str">
            <v>6</v>
          </cell>
          <cell r="M6704">
            <v>13.46</v>
          </cell>
          <cell r="AF6704" t="str">
            <v>P&amp;L</v>
          </cell>
        </row>
        <row r="6705">
          <cell r="D6705" t="str">
            <v>6</v>
          </cell>
          <cell r="M6705">
            <v>0.3</v>
          </cell>
          <cell r="AF6705" t="str">
            <v>P&amp;L</v>
          </cell>
        </row>
        <row r="6706">
          <cell r="D6706" t="str">
            <v>6</v>
          </cell>
          <cell r="M6706">
            <v>0.3</v>
          </cell>
          <cell r="AF6706" t="str">
            <v>P&amp;L</v>
          </cell>
        </row>
        <row r="6707">
          <cell r="D6707" t="str">
            <v>6</v>
          </cell>
          <cell r="M6707">
            <v>0.15</v>
          </cell>
          <cell r="AF6707" t="str">
            <v>P&amp;L</v>
          </cell>
        </row>
        <row r="6708">
          <cell r="D6708" t="str">
            <v>6</v>
          </cell>
          <cell r="M6708">
            <v>22.16</v>
          </cell>
          <cell r="AF6708" t="str">
            <v>P&amp;L</v>
          </cell>
        </row>
        <row r="6709">
          <cell r="D6709" t="str">
            <v>6</v>
          </cell>
          <cell r="M6709">
            <v>18.010000000000002</v>
          </cell>
          <cell r="AF6709" t="str">
            <v>P&amp;L</v>
          </cell>
        </row>
        <row r="6710">
          <cell r="D6710" t="str">
            <v>6</v>
          </cell>
          <cell r="M6710">
            <v>22.19</v>
          </cell>
          <cell r="AF6710" t="str">
            <v>P&amp;L</v>
          </cell>
        </row>
        <row r="6711">
          <cell r="D6711" t="str">
            <v>6</v>
          </cell>
          <cell r="M6711">
            <v>15</v>
          </cell>
          <cell r="AF6711" t="str">
            <v>P&amp;L</v>
          </cell>
        </row>
        <row r="6712">
          <cell r="D6712" t="str">
            <v>6</v>
          </cell>
          <cell r="M6712">
            <v>22.21</v>
          </cell>
          <cell r="AF6712" t="str">
            <v>P&amp;L</v>
          </cell>
        </row>
        <row r="6713">
          <cell r="D6713" t="str">
            <v>6</v>
          </cell>
          <cell r="M6713">
            <v>15</v>
          </cell>
          <cell r="AF6713" t="str">
            <v>P&amp;L</v>
          </cell>
        </row>
        <row r="6714">
          <cell r="D6714" t="str">
            <v>6</v>
          </cell>
          <cell r="M6714">
            <v>22.2</v>
          </cell>
          <cell r="AF6714" t="str">
            <v>P&amp;L</v>
          </cell>
        </row>
        <row r="6715">
          <cell r="D6715" t="str">
            <v>6</v>
          </cell>
          <cell r="M6715">
            <v>32</v>
          </cell>
          <cell r="AF6715" t="str">
            <v>P&amp;L</v>
          </cell>
        </row>
        <row r="6716">
          <cell r="D6716" t="str">
            <v>6</v>
          </cell>
          <cell r="M6716">
            <v>22.16</v>
          </cell>
          <cell r="AF6716" t="str">
            <v>P&amp;L</v>
          </cell>
        </row>
        <row r="6717">
          <cell r="D6717" t="str">
            <v>6</v>
          </cell>
          <cell r="M6717">
            <v>32</v>
          </cell>
          <cell r="AF6717" t="str">
            <v>P&amp;L</v>
          </cell>
        </row>
        <row r="6718">
          <cell r="D6718" t="str">
            <v>6</v>
          </cell>
          <cell r="M6718">
            <v>12.91</v>
          </cell>
          <cell r="AF6718" t="str">
            <v>P&amp;L</v>
          </cell>
        </row>
        <row r="6719">
          <cell r="D6719" t="str">
            <v>6</v>
          </cell>
          <cell r="M6719">
            <v>22.21</v>
          </cell>
          <cell r="AF6719" t="str">
            <v>P&amp;L</v>
          </cell>
        </row>
        <row r="6720">
          <cell r="D6720" t="str">
            <v>6</v>
          </cell>
          <cell r="M6720">
            <v>19.190000000000001</v>
          </cell>
          <cell r="AF6720" t="str">
            <v>P&amp;L</v>
          </cell>
        </row>
        <row r="6721">
          <cell r="D6721" t="str">
            <v>6</v>
          </cell>
          <cell r="M6721">
            <v>22.19</v>
          </cell>
          <cell r="AF6721" t="str">
            <v>P&amp;L</v>
          </cell>
        </row>
        <row r="6722">
          <cell r="D6722" t="str">
            <v>6</v>
          </cell>
          <cell r="M6722">
            <v>15</v>
          </cell>
          <cell r="AF6722" t="str">
            <v>P&amp;L</v>
          </cell>
        </row>
        <row r="6723">
          <cell r="D6723" t="str">
            <v>6</v>
          </cell>
          <cell r="M6723">
            <v>22.05</v>
          </cell>
          <cell r="AF6723" t="str">
            <v>P&amp;L</v>
          </cell>
        </row>
        <row r="6724">
          <cell r="D6724" t="str">
            <v>6</v>
          </cell>
          <cell r="M6724">
            <v>15</v>
          </cell>
          <cell r="AF6724" t="str">
            <v>P&amp;L</v>
          </cell>
        </row>
        <row r="6725">
          <cell r="D6725" t="str">
            <v>6</v>
          </cell>
          <cell r="M6725">
            <v>-6592.58</v>
          </cell>
          <cell r="AF6725" t="str">
            <v>P&amp;L</v>
          </cell>
        </row>
        <row r="6726">
          <cell r="D6726" t="str">
            <v>6</v>
          </cell>
          <cell r="M6726">
            <v>22620</v>
          </cell>
          <cell r="AF6726" t="str">
            <v>P&amp;L</v>
          </cell>
        </row>
        <row r="6727">
          <cell r="D6727" t="str">
            <v>6</v>
          </cell>
          <cell r="M6727">
            <v>-3232</v>
          </cell>
          <cell r="AF6727" t="str">
            <v>P&amp;L</v>
          </cell>
        </row>
        <row r="6728">
          <cell r="D6728" t="str">
            <v>6</v>
          </cell>
          <cell r="M6728">
            <v>-2049</v>
          </cell>
          <cell r="AF6728" t="str">
            <v>P&amp;L</v>
          </cell>
        </row>
        <row r="6729">
          <cell r="D6729" t="str">
            <v>6</v>
          </cell>
          <cell r="M6729">
            <v>-376</v>
          </cell>
          <cell r="AF6729" t="str">
            <v>P&amp;L</v>
          </cell>
        </row>
        <row r="6730">
          <cell r="D6730" t="str">
            <v>6</v>
          </cell>
          <cell r="M6730">
            <v>-5769</v>
          </cell>
          <cell r="AF6730" t="str">
            <v>P&amp;L</v>
          </cell>
        </row>
        <row r="6731">
          <cell r="D6731" t="str">
            <v>6</v>
          </cell>
          <cell r="M6731">
            <v>-3709</v>
          </cell>
          <cell r="AF6731" t="str">
            <v>P&amp;L</v>
          </cell>
        </row>
        <row r="6732">
          <cell r="D6732" t="str">
            <v>6</v>
          </cell>
          <cell r="M6732">
            <v>-3115</v>
          </cell>
          <cell r="AF6732" t="str">
            <v>P&amp;L</v>
          </cell>
        </row>
        <row r="6733">
          <cell r="D6733" t="str">
            <v>6</v>
          </cell>
          <cell r="M6733">
            <v>-3279</v>
          </cell>
          <cell r="AF6733" t="str">
            <v>P&amp;L</v>
          </cell>
        </row>
        <row r="6734">
          <cell r="D6734" t="str">
            <v>6</v>
          </cell>
          <cell r="M6734">
            <v>-4511</v>
          </cell>
          <cell r="AF6734" t="str">
            <v>P&amp;L</v>
          </cell>
        </row>
        <row r="6735">
          <cell r="D6735" t="str">
            <v>6</v>
          </cell>
          <cell r="M6735">
            <v>-2446</v>
          </cell>
          <cell r="AF6735" t="str">
            <v>P&amp;L</v>
          </cell>
        </row>
        <row r="6736">
          <cell r="D6736" t="str">
            <v>6</v>
          </cell>
          <cell r="M6736">
            <v>-2863</v>
          </cell>
          <cell r="AF6736" t="str">
            <v>P&amp;L</v>
          </cell>
        </row>
        <row r="6737">
          <cell r="D6737" t="str">
            <v>6</v>
          </cell>
          <cell r="M6737">
            <v>-8242</v>
          </cell>
          <cell r="AF6737" t="str">
            <v>P&amp;L</v>
          </cell>
        </row>
        <row r="6738">
          <cell r="D6738" t="str">
            <v>6</v>
          </cell>
          <cell r="M6738">
            <v>-20380</v>
          </cell>
          <cell r="AF6738" t="str">
            <v>P&amp;L</v>
          </cell>
        </row>
        <row r="6739">
          <cell r="D6739" t="str">
            <v>6</v>
          </cell>
          <cell r="M6739">
            <v>-11413</v>
          </cell>
          <cell r="AF6739" t="str">
            <v>P&amp;L</v>
          </cell>
        </row>
        <row r="6740">
          <cell r="D6740" t="str">
            <v>6</v>
          </cell>
          <cell r="M6740">
            <v>-12363</v>
          </cell>
          <cell r="AF6740" t="str">
            <v>P&amp;L</v>
          </cell>
        </row>
        <row r="6741">
          <cell r="D6741" t="str">
            <v>6</v>
          </cell>
          <cell r="M6741">
            <v>-309</v>
          </cell>
          <cell r="AF6741" t="str">
            <v>P&amp;L</v>
          </cell>
        </row>
        <row r="6742">
          <cell r="D6742" t="str">
            <v>6</v>
          </cell>
          <cell r="M6742">
            <v>1380.82</v>
          </cell>
          <cell r="AF6742" t="str">
            <v>P&amp;L</v>
          </cell>
        </row>
        <row r="6743">
          <cell r="D6743" t="str">
            <v>6</v>
          </cell>
          <cell r="M6743">
            <v>812.82</v>
          </cell>
          <cell r="AF6743" t="str">
            <v>P&amp;L</v>
          </cell>
        </row>
        <row r="6744">
          <cell r="D6744" t="str">
            <v>6</v>
          </cell>
          <cell r="M6744">
            <v>2569.3200000000002</v>
          </cell>
          <cell r="AF6744" t="str">
            <v>P&amp;L</v>
          </cell>
        </row>
        <row r="6745">
          <cell r="D6745" t="str">
            <v>6</v>
          </cell>
          <cell r="M6745">
            <v>986.3</v>
          </cell>
          <cell r="AF6745" t="str">
            <v>P&amp;L</v>
          </cell>
        </row>
        <row r="6746">
          <cell r="D6746" t="str">
            <v>6</v>
          </cell>
          <cell r="M6746">
            <v>821.57</v>
          </cell>
          <cell r="AF6746" t="str">
            <v>P&amp;L</v>
          </cell>
        </row>
        <row r="6747">
          <cell r="D6747" t="str">
            <v>6</v>
          </cell>
          <cell r="M6747">
            <v>1129.03</v>
          </cell>
          <cell r="AF6747" t="str">
            <v>P&amp;L</v>
          </cell>
        </row>
        <row r="6748">
          <cell r="D6748" t="str">
            <v>6</v>
          </cell>
          <cell r="M6748">
            <v>397.8</v>
          </cell>
          <cell r="AF6748" t="str">
            <v>P&amp;L</v>
          </cell>
        </row>
        <row r="6749">
          <cell r="D6749" t="str">
            <v>6</v>
          </cell>
          <cell r="M6749">
            <v>3934.43</v>
          </cell>
          <cell r="AF6749" t="str">
            <v>P&amp;L</v>
          </cell>
        </row>
        <row r="6750">
          <cell r="D6750" t="str">
            <v>6</v>
          </cell>
          <cell r="M6750">
            <v>861.56</v>
          </cell>
          <cell r="AF6750" t="str">
            <v>P&amp;L</v>
          </cell>
        </row>
        <row r="6751">
          <cell r="D6751" t="str">
            <v>6</v>
          </cell>
          <cell r="M6751">
            <v>1915.41</v>
          </cell>
          <cell r="AF6751" t="str">
            <v>P&amp;L</v>
          </cell>
        </row>
        <row r="6752">
          <cell r="D6752" t="str">
            <v>6</v>
          </cell>
          <cell r="M6752">
            <v>-83.15</v>
          </cell>
          <cell r="AF6752" t="str">
            <v>P&amp;L</v>
          </cell>
        </row>
        <row r="6753">
          <cell r="D6753" t="str">
            <v>6</v>
          </cell>
          <cell r="M6753">
            <v>-38.82</v>
          </cell>
          <cell r="AF6753" t="str">
            <v>P&amp;L</v>
          </cell>
        </row>
        <row r="6754">
          <cell r="D6754" t="str">
            <v>6</v>
          </cell>
          <cell r="M6754">
            <v>-648.83000000000004</v>
          </cell>
          <cell r="AF6754" t="str">
            <v>P&amp;L</v>
          </cell>
        </row>
        <row r="6755">
          <cell r="D6755" t="str">
            <v>6</v>
          </cell>
          <cell r="M6755">
            <v>-22.28</v>
          </cell>
          <cell r="AF6755" t="str">
            <v>P&amp;L</v>
          </cell>
        </row>
        <row r="6756">
          <cell r="D6756" t="str">
            <v>6</v>
          </cell>
          <cell r="M6756">
            <v>-2874</v>
          </cell>
          <cell r="AF6756" t="str">
            <v>P&amp;L</v>
          </cell>
        </row>
        <row r="6757">
          <cell r="D6757" t="str">
            <v>6</v>
          </cell>
          <cell r="M6757">
            <v>10.97</v>
          </cell>
          <cell r="AF6757" t="str">
            <v>P&amp;L</v>
          </cell>
        </row>
        <row r="6758">
          <cell r="D6758" t="str">
            <v>6</v>
          </cell>
          <cell r="M6758">
            <v>66.56</v>
          </cell>
          <cell r="AF6758" t="str">
            <v>P&amp;L</v>
          </cell>
        </row>
        <row r="6759">
          <cell r="D6759" t="str">
            <v>6</v>
          </cell>
          <cell r="M6759">
            <v>63.59</v>
          </cell>
          <cell r="AF6759" t="str">
            <v>P&amp;L</v>
          </cell>
        </row>
        <row r="6760">
          <cell r="D6760" t="str">
            <v>6</v>
          </cell>
          <cell r="M6760">
            <v>68.349999999999994</v>
          </cell>
          <cell r="AF6760" t="str">
            <v>P&amp;L</v>
          </cell>
        </row>
        <row r="6761">
          <cell r="D6761" t="str">
            <v>6</v>
          </cell>
          <cell r="M6761">
            <v>4.43</v>
          </cell>
          <cell r="AF6761" t="str">
            <v>P&amp;L</v>
          </cell>
        </row>
        <row r="6762">
          <cell r="D6762" t="str">
            <v>6</v>
          </cell>
          <cell r="M6762">
            <v>97.77</v>
          </cell>
          <cell r="AF6762" t="str">
            <v>P&amp;L</v>
          </cell>
        </row>
        <row r="6763">
          <cell r="D6763" t="str">
            <v>6</v>
          </cell>
          <cell r="M6763">
            <v>47.81</v>
          </cell>
          <cell r="AF6763" t="str">
            <v>P&amp;L</v>
          </cell>
        </row>
        <row r="6764">
          <cell r="D6764" t="str">
            <v>6</v>
          </cell>
          <cell r="M6764">
            <v>22.21</v>
          </cell>
          <cell r="AF6764" t="str">
            <v>P&amp;L</v>
          </cell>
        </row>
        <row r="6765">
          <cell r="D6765" t="str">
            <v>6</v>
          </cell>
          <cell r="M6765">
            <v>38.15</v>
          </cell>
          <cell r="AF6765" t="str">
            <v>P&amp;L</v>
          </cell>
        </row>
        <row r="6766">
          <cell r="D6766" t="str">
            <v>6</v>
          </cell>
          <cell r="M6766">
            <v>58.93</v>
          </cell>
          <cell r="AF6766" t="str">
            <v>P&amp;L</v>
          </cell>
        </row>
        <row r="6767">
          <cell r="D6767" t="str">
            <v>6</v>
          </cell>
          <cell r="M6767">
            <v>30.58</v>
          </cell>
          <cell r="AF6767" t="str">
            <v>P&amp;L</v>
          </cell>
        </row>
        <row r="6768">
          <cell r="D6768" t="str">
            <v>6</v>
          </cell>
          <cell r="M6768">
            <v>33.35</v>
          </cell>
          <cell r="AF6768" t="str">
            <v>P&amp;L</v>
          </cell>
        </row>
        <row r="6769">
          <cell r="D6769" t="str">
            <v>6</v>
          </cell>
          <cell r="M6769">
            <v>9.44</v>
          </cell>
          <cell r="AF6769" t="str">
            <v>P&amp;L</v>
          </cell>
        </row>
        <row r="6770">
          <cell r="D6770" t="str">
            <v>6</v>
          </cell>
          <cell r="M6770">
            <v>117.59</v>
          </cell>
          <cell r="AF6770" t="str">
            <v>P&amp;L</v>
          </cell>
        </row>
        <row r="6771">
          <cell r="D6771" t="str">
            <v>6</v>
          </cell>
          <cell r="M6771">
            <v>111.74</v>
          </cell>
          <cell r="AF6771" t="str">
            <v>P&amp;L</v>
          </cell>
        </row>
        <row r="6772">
          <cell r="D6772" t="str">
            <v>6</v>
          </cell>
          <cell r="M6772">
            <v>99.28</v>
          </cell>
          <cell r="AF6772" t="str">
            <v>P&amp;L</v>
          </cell>
        </row>
        <row r="6773">
          <cell r="D6773" t="str">
            <v>6</v>
          </cell>
          <cell r="M6773">
            <v>224.32</v>
          </cell>
          <cell r="AF6773" t="str">
            <v>P&amp;L</v>
          </cell>
        </row>
        <row r="6774">
          <cell r="D6774" t="str">
            <v>6</v>
          </cell>
          <cell r="M6774">
            <v>15.81</v>
          </cell>
          <cell r="AF6774" t="str">
            <v>P&amp;L</v>
          </cell>
        </row>
        <row r="6775">
          <cell r="D6775" t="str">
            <v>6</v>
          </cell>
          <cell r="M6775">
            <v>6090.05</v>
          </cell>
          <cell r="AF6775" t="str">
            <v>P&amp;L</v>
          </cell>
        </row>
        <row r="6776">
          <cell r="D6776" t="str">
            <v>6</v>
          </cell>
          <cell r="M6776">
            <v>2948.53</v>
          </cell>
          <cell r="AF6776" t="str">
            <v>P&amp;L</v>
          </cell>
        </row>
        <row r="6777">
          <cell r="D6777" t="str">
            <v>6</v>
          </cell>
          <cell r="M6777">
            <v>4733.03</v>
          </cell>
          <cell r="AF6777" t="str">
            <v>P&amp;L</v>
          </cell>
        </row>
        <row r="6778">
          <cell r="D6778" t="str">
            <v>6</v>
          </cell>
          <cell r="M6778">
            <v>2884.19</v>
          </cell>
          <cell r="AF6778" t="str">
            <v>P&amp;L</v>
          </cell>
        </row>
        <row r="6779">
          <cell r="D6779" t="str">
            <v>6</v>
          </cell>
          <cell r="M6779">
            <v>9765.57</v>
          </cell>
          <cell r="AF6779" t="str">
            <v>P&amp;L</v>
          </cell>
        </row>
        <row r="6780">
          <cell r="D6780" t="str">
            <v>6</v>
          </cell>
          <cell r="M6780">
            <v>6470.94</v>
          </cell>
          <cell r="AF6780" t="str">
            <v>P&amp;L</v>
          </cell>
        </row>
        <row r="6781">
          <cell r="D6781" t="str">
            <v>6</v>
          </cell>
          <cell r="M6781">
            <v>25855.64</v>
          </cell>
          <cell r="AF6781" t="str">
            <v>P&amp;L</v>
          </cell>
        </row>
        <row r="6782">
          <cell r="D6782" t="str">
            <v>6</v>
          </cell>
          <cell r="M6782">
            <v>10575.36</v>
          </cell>
          <cell r="AF6782" t="str">
            <v>P&amp;L</v>
          </cell>
        </row>
        <row r="6783">
          <cell r="D6783" t="str">
            <v>6</v>
          </cell>
          <cell r="M6783">
            <v>12392.4</v>
          </cell>
          <cell r="AF6783" t="str">
            <v>P&amp;L</v>
          </cell>
        </row>
        <row r="6784">
          <cell r="D6784" t="str">
            <v>6</v>
          </cell>
          <cell r="M6784">
            <v>2107.6799999999998</v>
          </cell>
          <cell r="AF6784" t="str">
            <v>P&amp;L</v>
          </cell>
        </row>
        <row r="6785">
          <cell r="D6785" t="str">
            <v>6</v>
          </cell>
          <cell r="M6785">
            <v>4806.9799999999996</v>
          </cell>
          <cell r="AF6785" t="str">
            <v>P&amp;L</v>
          </cell>
        </row>
        <row r="6786">
          <cell r="D6786" t="str">
            <v>6</v>
          </cell>
          <cell r="M6786">
            <v>11406.6</v>
          </cell>
          <cell r="AF6786" t="str">
            <v>P&amp;L</v>
          </cell>
        </row>
        <row r="6787">
          <cell r="D6787" t="str">
            <v>6</v>
          </cell>
          <cell r="M6787">
            <v>7691.17</v>
          </cell>
          <cell r="AF6787" t="str">
            <v>P&amp;L</v>
          </cell>
        </row>
        <row r="6788">
          <cell r="D6788" t="str">
            <v>6</v>
          </cell>
          <cell r="M6788">
            <v>5546.52</v>
          </cell>
          <cell r="AF6788" t="str">
            <v>P&amp;L</v>
          </cell>
        </row>
        <row r="6789">
          <cell r="D6789" t="str">
            <v>6</v>
          </cell>
          <cell r="M6789">
            <v>22586.16</v>
          </cell>
          <cell r="AF6789" t="str">
            <v>P&amp;L</v>
          </cell>
        </row>
        <row r="6790">
          <cell r="D6790" t="str">
            <v>6</v>
          </cell>
          <cell r="M6790">
            <v>17604.64</v>
          </cell>
          <cell r="AF6790" t="str">
            <v>P&amp;L</v>
          </cell>
        </row>
        <row r="6791">
          <cell r="D6791" t="str">
            <v>6</v>
          </cell>
          <cell r="M6791">
            <v>8708.0300000000007</v>
          </cell>
          <cell r="AF6791" t="str">
            <v>P&amp;L</v>
          </cell>
        </row>
        <row r="6792">
          <cell r="D6792" t="str">
            <v>6</v>
          </cell>
          <cell r="M6792">
            <v>29230.880000000001</v>
          </cell>
          <cell r="AF6792" t="str">
            <v>P&amp;L</v>
          </cell>
        </row>
        <row r="6793">
          <cell r="D6793" t="str">
            <v>6</v>
          </cell>
          <cell r="M6793">
            <v>22586.16</v>
          </cell>
          <cell r="AF6793" t="str">
            <v>P&amp;L</v>
          </cell>
        </row>
        <row r="6794">
          <cell r="D6794" t="str">
            <v>6</v>
          </cell>
          <cell r="M6794">
            <v>1996.75</v>
          </cell>
          <cell r="AF6794" t="str">
            <v>P&amp;L</v>
          </cell>
        </row>
        <row r="6795">
          <cell r="D6795" t="str">
            <v>6</v>
          </cell>
          <cell r="M6795">
            <v>7546.22</v>
          </cell>
          <cell r="AF6795" t="str">
            <v>P&amp;L</v>
          </cell>
        </row>
        <row r="6796">
          <cell r="D6796" t="str">
            <v>6</v>
          </cell>
          <cell r="M6796">
            <v>19563.939999999999</v>
          </cell>
          <cell r="AF6796" t="str">
            <v>P&amp;L</v>
          </cell>
        </row>
        <row r="6797">
          <cell r="D6797" t="str">
            <v>6</v>
          </cell>
          <cell r="M6797">
            <v>8234.1</v>
          </cell>
          <cell r="AF6797" t="str">
            <v>P&amp;L</v>
          </cell>
        </row>
        <row r="6798">
          <cell r="D6798" t="str">
            <v>6</v>
          </cell>
          <cell r="M6798">
            <v>15655.19</v>
          </cell>
          <cell r="AF6798" t="str">
            <v>P&amp;L</v>
          </cell>
        </row>
        <row r="6799">
          <cell r="D6799" t="str">
            <v>6</v>
          </cell>
          <cell r="M6799">
            <v>11179.56</v>
          </cell>
          <cell r="AF6799" t="str">
            <v>P&amp;L</v>
          </cell>
        </row>
        <row r="6800">
          <cell r="D6800" t="str">
            <v>6</v>
          </cell>
          <cell r="M6800">
            <v>32563.71</v>
          </cell>
          <cell r="AF6800" t="str">
            <v>P&amp;L</v>
          </cell>
        </row>
        <row r="6801">
          <cell r="D6801" t="str">
            <v>6</v>
          </cell>
          <cell r="M6801">
            <v>20846</v>
          </cell>
          <cell r="AF6801" t="str">
            <v>P&amp;L</v>
          </cell>
        </row>
        <row r="6802">
          <cell r="D6802" t="str">
            <v>6</v>
          </cell>
          <cell r="M6802">
            <v>82318.31</v>
          </cell>
          <cell r="AF6802" t="str">
            <v>P&amp;L</v>
          </cell>
        </row>
        <row r="6803">
          <cell r="D6803" t="str">
            <v>6</v>
          </cell>
          <cell r="M6803">
            <v>34632.26</v>
          </cell>
          <cell r="AF6803" t="str">
            <v>P&amp;L</v>
          </cell>
        </row>
        <row r="6804">
          <cell r="D6804" t="str">
            <v>6</v>
          </cell>
          <cell r="M6804">
            <v>12743.74</v>
          </cell>
          <cell r="AF6804" t="str">
            <v>P&amp;L</v>
          </cell>
        </row>
        <row r="6805">
          <cell r="D6805" t="str">
            <v>6</v>
          </cell>
          <cell r="M6805">
            <v>40716.31</v>
          </cell>
          <cell r="AF6805" t="str">
            <v>P&amp;L</v>
          </cell>
        </row>
        <row r="6806">
          <cell r="D6806" t="str">
            <v>6</v>
          </cell>
          <cell r="M6806">
            <v>15253.43</v>
          </cell>
          <cell r="AF6806" t="str">
            <v>P&amp;L</v>
          </cell>
        </row>
        <row r="6807">
          <cell r="D6807" t="str">
            <v>6</v>
          </cell>
          <cell r="M6807">
            <v>37405.86</v>
          </cell>
          <cell r="AF6807" t="str">
            <v>P&amp;L</v>
          </cell>
        </row>
        <row r="6808">
          <cell r="D6808" t="str">
            <v>6</v>
          </cell>
          <cell r="M6808">
            <v>23149.97</v>
          </cell>
          <cell r="AF6808" t="str">
            <v>P&amp;L</v>
          </cell>
        </row>
        <row r="6809">
          <cell r="D6809" t="str">
            <v>6</v>
          </cell>
          <cell r="M6809">
            <v>17737.78</v>
          </cell>
          <cell r="AF6809" t="str">
            <v>P&amp;L</v>
          </cell>
        </row>
        <row r="6810">
          <cell r="D6810" t="str">
            <v>6</v>
          </cell>
          <cell r="M6810">
            <v>70489.279999999999</v>
          </cell>
          <cell r="AF6810" t="str">
            <v>P&amp;L</v>
          </cell>
        </row>
        <row r="6811">
          <cell r="D6811" t="str">
            <v>6</v>
          </cell>
          <cell r="M6811">
            <v>57329.32</v>
          </cell>
          <cell r="AF6811" t="str">
            <v>P&amp;L</v>
          </cell>
        </row>
        <row r="6812">
          <cell r="D6812" t="str">
            <v>6</v>
          </cell>
          <cell r="M6812">
            <v>27464.97</v>
          </cell>
          <cell r="AF6812" t="str">
            <v>P&amp;L</v>
          </cell>
        </row>
        <row r="6813">
          <cell r="D6813" t="str">
            <v>6</v>
          </cell>
          <cell r="M6813">
            <v>94555.02</v>
          </cell>
          <cell r="AF6813" t="str">
            <v>P&amp;L</v>
          </cell>
        </row>
        <row r="6814">
          <cell r="D6814" t="str">
            <v>6</v>
          </cell>
          <cell r="M6814">
            <v>69336.84</v>
          </cell>
          <cell r="AF6814" t="str">
            <v>P&amp;L</v>
          </cell>
        </row>
        <row r="6815">
          <cell r="D6815" t="str">
            <v>6</v>
          </cell>
          <cell r="M6815">
            <v>5805.01</v>
          </cell>
          <cell r="AF6815" t="str">
            <v>P&amp;L</v>
          </cell>
        </row>
        <row r="6816">
          <cell r="D6816" t="str">
            <v>6</v>
          </cell>
          <cell r="M6816">
            <v>23508.74</v>
          </cell>
          <cell r="AF6816" t="str">
            <v>P&amp;L</v>
          </cell>
        </row>
        <row r="6817">
          <cell r="D6817" t="str">
            <v>6</v>
          </cell>
          <cell r="M6817">
            <v>896.69</v>
          </cell>
          <cell r="AF6817" t="str">
            <v>P&amp;L</v>
          </cell>
        </row>
        <row r="6818">
          <cell r="D6818" t="str">
            <v>6</v>
          </cell>
          <cell r="M6818">
            <v>1671.51</v>
          </cell>
          <cell r="AF6818" t="str">
            <v>P&amp;L</v>
          </cell>
        </row>
        <row r="6819">
          <cell r="D6819" t="str">
            <v>6</v>
          </cell>
          <cell r="M6819">
            <v>245.97</v>
          </cell>
          <cell r="AF6819" t="str">
            <v>P&amp;L</v>
          </cell>
        </row>
        <row r="6820">
          <cell r="D6820" t="str">
            <v>6</v>
          </cell>
          <cell r="M6820">
            <v>1491.88</v>
          </cell>
          <cell r="AF6820" t="str">
            <v>P&amp;L</v>
          </cell>
        </row>
        <row r="6821">
          <cell r="D6821" t="str">
            <v>6</v>
          </cell>
          <cell r="M6821">
            <v>245.97</v>
          </cell>
          <cell r="AF6821" t="str">
            <v>P&amp;L</v>
          </cell>
        </row>
        <row r="6822">
          <cell r="D6822" t="str">
            <v>6</v>
          </cell>
          <cell r="M6822">
            <v>894.45</v>
          </cell>
          <cell r="AF6822" t="str">
            <v>P&amp;L</v>
          </cell>
        </row>
        <row r="6823">
          <cell r="D6823" t="str">
            <v>6</v>
          </cell>
          <cell r="M6823">
            <v>4548.3</v>
          </cell>
          <cell r="AF6823" t="str">
            <v>P&amp;L</v>
          </cell>
        </row>
        <row r="6824">
          <cell r="D6824" t="str">
            <v>6</v>
          </cell>
          <cell r="M6824">
            <v>896.69</v>
          </cell>
          <cell r="AF6824" t="str">
            <v>P&amp;L</v>
          </cell>
        </row>
        <row r="6825">
          <cell r="D6825" t="str">
            <v>6</v>
          </cell>
          <cell r="M6825">
            <v>896.69</v>
          </cell>
          <cell r="AF6825" t="str">
            <v>P&amp;L</v>
          </cell>
        </row>
        <row r="6826">
          <cell r="D6826" t="str">
            <v>6</v>
          </cell>
          <cell r="M6826">
            <v>919.05</v>
          </cell>
          <cell r="AF6826" t="str">
            <v>P&amp;L</v>
          </cell>
        </row>
        <row r="6827">
          <cell r="D6827" t="str">
            <v>6</v>
          </cell>
          <cell r="M6827">
            <v>896.69</v>
          </cell>
          <cell r="AF6827" t="str">
            <v>P&amp;L</v>
          </cell>
        </row>
        <row r="6828">
          <cell r="D6828" t="str">
            <v>6</v>
          </cell>
          <cell r="M6828">
            <v>916.82</v>
          </cell>
          <cell r="AF6828" t="str">
            <v>P&amp;L</v>
          </cell>
        </row>
        <row r="6829">
          <cell r="D6829" t="str">
            <v>6</v>
          </cell>
          <cell r="M6829">
            <v>2690.07</v>
          </cell>
          <cell r="AF6829" t="str">
            <v>P&amp;L</v>
          </cell>
        </row>
        <row r="6830">
          <cell r="D6830" t="str">
            <v>6</v>
          </cell>
          <cell r="M6830">
            <v>896.69</v>
          </cell>
          <cell r="AF6830" t="str">
            <v>P&amp;L</v>
          </cell>
        </row>
        <row r="6831">
          <cell r="D6831" t="str">
            <v>6</v>
          </cell>
          <cell r="M6831">
            <v>5393.56</v>
          </cell>
          <cell r="AF6831" t="str">
            <v>P&amp;L</v>
          </cell>
        </row>
        <row r="6832">
          <cell r="D6832" t="str">
            <v>6</v>
          </cell>
          <cell r="M6832">
            <v>1815.74</v>
          </cell>
          <cell r="AF6832" t="str">
            <v>P&amp;L</v>
          </cell>
        </row>
        <row r="6833">
          <cell r="D6833" t="str">
            <v>6</v>
          </cell>
          <cell r="M6833">
            <v>1791.14</v>
          </cell>
          <cell r="AF6833" t="str">
            <v>P&amp;L</v>
          </cell>
        </row>
        <row r="6834">
          <cell r="D6834" t="str">
            <v>6</v>
          </cell>
          <cell r="M6834">
            <v>3651.61</v>
          </cell>
          <cell r="AF6834" t="str">
            <v>P&amp;L</v>
          </cell>
        </row>
        <row r="6835">
          <cell r="D6835" t="str">
            <v>6</v>
          </cell>
          <cell r="M6835">
            <v>6544.42</v>
          </cell>
          <cell r="AF6835" t="str">
            <v>P&amp;L</v>
          </cell>
        </row>
        <row r="6836">
          <cell r="D6836" t="str">
            <v>6</v>
          </cell>
          <cell r="M6836">
            <v>903.4</v>
          </cell>
          <cell r="AF6836" t="str">
            <v>P&amp;L</v>
          </cell>
        </row>
        <row r="6837">
          <cell r="D6837" t="str">
            <v>6</v>
          </cell>
          <cell r="M6837">
            <v>1844.07</v>
          </cell>
          <cell r="AF6837" t="str">
            <v>P&amp;L</v>
          </cell>
        </row>
        <row r="6838">
          <cell r="D6838" t="str">
            <v>6</v>
          </cell>
          <cell r="M6838">
            <v>16.77</v>
          </cell>
          <cell r="AF6838" t="str">
            <v>P&amp;L</v>
          </cell>
        </row>
        <row r="6839">
          <cell r="D6839" t="str">
            <v>6</v>
          </cell>
          <cell r="M6839">
            <v>16.77</v>
          </cell>
          <cell r="AF6839" t="str">
            <v>P&amp;L</v>
          </cell>
        </row>
        <row r="6840">
          <cell r="D6840" t="str">
            <v>6</v>
          </cell>
          <cell r="M6840">
            <v>8.39</v>
          </cell>
          <cell r="AF6840" t="str">
            <v>P&amp;L</v>
          </cell>
        </row>
        <row r="6841">
          <cell r="D6841" t="str">
            <v>6</v>
          </cell>
          <cell r="M6841">
            <v>15.84</v>
          </cell>
          <cell r="AF6841" t="str">
            <v>P&amp;L</v>
          </cell>
        </row>
        <row r="6842">
          <cell r="D6842" t="str">
            <v>6</v>
          </cell>
          <cell r="M6842">
            <v>33.54</v>
          </cell>
          <cell r="AF6842" t="str">
            <v>P&amp;L</v>
          </cell>
        </row>
        <row r="6843">
          <cell r="D6843" t="str">
            <v>6</v>
          </cell>
          <cell r="M6843">
            <v>16.77</v>
          </cell>
          <cell r="AF6843" t="str">
            <v>P&amp;L</v>
          </cell>
        </row>
        <row r="6844">
          <cell r="D6844" t="str">
            <v>6</v>
          </cell>
          <cell r="M6844">
            <v>58.7</v>
          </cell>
          <cell r="AF6844" t="str">
            <v>P&amp;L</v>
          </cell>
        </row>
        <row r="6845">
          <cell r="D6845" t="str">
            <v>6</v>
          </cell>
          <cell r="M6845">
            <v>33.54</v>
          </cell>
          <cell r="AF6845" t="str">
            <v>P&amp;L</v>
          </cell>
        </row>
        <row r="6846">
          <cell r="D6846" t="str">
            <v>6</v>
          </cell>
          <cell r="M6846">
            <v>16.77</v>
          </cell>
          <cell r="AF6846" t="str">
            <v>P&amp;L</v>
          </cell>
        </row>
        <row r="6847">
          <cell r="D6847" t="str">
            <v>6</v>
          </cell>
          <cell r="M6847">
            <v>25.16</v>
          </cell>
          <cell r="AF6847" t="str">
            <v>P&amp;L</v>
          </cell>
        </row>
        <row r="6848">
          <cell r="D6848" t="str">
            <v>6</v>
          </cell>
          <cell r="M6848">
            <v>8.39</v>
          </cell>
          <cell r="AF6848" t="str">
            <v>P&amp;L</v>
          </cell>
        </row>
        <row r="6849">
          <cell r="D6849" t="str">
            <v>6</v>
          </cell>
          <cell r="M6849">
            <v>8.39</v>
          </cell>
          <cell r="AF6849" t="str">
            <v>P&amp;L</v>
          </cell>
        </row>
        <row r="6850">
          <cell r="D6850" t="str">
            <v>6</v>
          </cell>
          <cell r="M6850">
            <v>25.16</v>
          </cell>
          <cell r="AF6850" t="str">
            <v>P&amp;L</v>
          </cell>
        </row>
        <row r="6851">
          <cell r="D6851" t="str">
            <v>6</v>
          </cell>
          <cell r="M6851">
            <v>16.77</v>
          </cell>
          <cell r="AF6851" t="str">
            <v>P&amp;L</v>
          </cell>
        </row>
        <row r="6852">
          <cell r="D6852" t="str">
            <v>6</v>
          </cell>
          <cell r="M6852">
            <v>67.08</v>
          </cell>
          <cell r="AF6852" t="str">
            <v>P&amp;L</v>
          </cell>
        </row>
        <row r="6853">
          <cell r="D6853" t="str">
            <v>6</v>
          </cell>
          <cell r="M6853">
            <v>33.54</v>
          </cell>
          <cell r="AF6853" t="str">
            <v>P&amp;L</v>
          </cell>
        </row>
        <row r="6854">
          <cell r="D6854" t="str">
            <v>6</v>
          </cell>
          <cell r="M6854">
            <v>25.16</v>
          </cell>
          <cell r="AF6854" t="str">
            <v>P&amp;L</v>
          </cell>
        </row>
        <row r="6855">
          <cell r="D6855" t="str">
            <v>6</v>
          </cell>
          <cell r="M6855">
            <v>67.08</v>
          </cell>
          <cell r="AF6855" t="str">
            <v>P&amp;L</v>
          </cell>
        </row>
        <row r="6856">
          <cell r="D6856" t="str">
            <v>6</v>
          </cell>
          <cell r="M6856">
            <v>75.47</v>
          </cell>
          <cell r="AF6856" t="str">
            <v>P&amp;L</v>
          </cell>
        </row>
        <row r="6857">
          <cell r="D6857" t="str">
            <v>6</v>
          </cell>
          <cell r="M6857">
            <v>8.39</v>
          </cell>
          <cell r="AF6857" t="str">
            <v>P&amp;L</v>
          </cell>
        </row>
        <row r="6858">
          <cell r="D6858" t="str">
            <v>6</v>
          </cell>
          <cell r="M6858">
            <v>16.77</v>
          </cell>
          <cell r="AF6858" t="str">
            <v>P&amp;L</v>
          </cell>
        </row>
        <row r="6859">
          <cell r="D6859" t="str">
            <v>6</v>
          </cell>
          <cell r="M6859">
            <v>760.29</v>
          </cell>
          <cell r="AF6859" t="str">
            <v>P&amp;L</v>
          </cell>
        </row>
        <row r="6860">
          <cell r="D6860" t="str">
            <v>6</v>
          </cell>
          <cell r="M6860">
            <v>1406.53</v>
          </cell>
          <cell r="AF6860" t="str">
            <v>P&amp;L</v>
          </cell>
        </row>
        <row r="6861">
          <cell r="D6861" t="str">
            <v>6</v>
          </cell>
          <cell r="M6861">
            <v>178.89</v>
          </cell>
          <cell r="AF6861" t="str">
            <v>P&amp;L</v>
          </cell>
        </row>
        <row r="6862">
          <cell r="D6862" t="str">
            <v>6</v>
          </cell>
          <cell r="M6862">
            <v>1267.1400000000001</v>
          </cell>
          <cell r="AF6862" t="str">
            <v>P&amp;L</v>
          </cell>
        </row>
        <row r="6863">
          <cell r="D6863" t="str">
            <v>6</v>
          </cell>
          <cell r="M6863">
            <v>178.89</v>
          </cell>
          <cell r="AF6863" t="str">
            <v>P&amp;L</v>
          </cell>
        </row>
        <row r="6864">
          <cell r="D6864" t="str">
            <v>6</v>
          </cell>
          <cell r="M6864">
            <v>760.29</v>
          </cell>
          <cell r="AF6864" t="str">
            <v>P&amp;L</v>
          </cell>
        </row>
        <row r="6865">
          <cell r="D6865" t="str">
            <v>6</v>
          </cell>
          <cell r="M6865">
            <v>3801.43</v>
          </cell>
          <cell r="AF6865" t="str">
            <v>P&amp;L</v>
          </cell>
        </row>
        <row r="6866">
          <cell r="D6866" t="str">
            <v>6</v>
          </cell>
          <cell r="M6866">
            <v>760.29</v>
          </cell>
          <cell r="AF6866" t="str">
            <v>P&amp;L</v>
          </cell>
        </row>
        <row r="6867">
          <cell r="D6867" t="str">
            <v>6</v>
          </cell>
          <cell r="M6867">
            <v>760.29</v>
          </cell>
          <cell r="AF6867" t="str">
            <v>P&amp;L</v>
          </cell>
        </row>
        <row r="6868">
          <cell r="D6868" t="str">
            <v>6</v>
          </cell>
          <cell r="M6868">
            <v>760.29</v>
          </cell>
          <cell r="AF6868" t="str">
            <v>P&amp;L</v>
          </cell>
        </row>
        <row r="6869">
          <cell r="D6869" t="str">
            <v>6</v>
          </cell>
          <cell r="M6869">
            <v>760.29</v>
          </cell>
          <cell r="AF6869" t="str">
            <v>P&amp;L</v>
          </cell>
        </row>
        <row r="6870">
          <cell r="D6870" t="str">
            <v>6</v>
          </cell>
          <cell r="M6870">
            <v>760.29</v>
          </cell>
          <cell r="AF6870" t="str">
            <v>P&amp;L</v>
          </cell>
        </row>
        <row r="6871">
          <cell r="D6871" t="str">
            <v>6</v>
          </cell>
          <cell r="M6871">
            <v>2280.86</v>
          </cell>
          <cell r="AF6871" t="str">
            <v>P&amp;L</v>
          </cell>
        </row>
        <row r="6872">
          <cell r="D6872" t="str">
            <v>6</v>
          </cell>
          <cell r="M6872">
            <v>760.29</v>
          </cell>
          <cell r="AF6872" t="str">
            <v>P&amp;L</v>
          </cell>
        </row>
        <row r="6873">
          <cell r="D6873" t="str">
            <v>6</v>
          </cell>
          <cell r="M6873">
            <v>4561.72</v>
          </cell>
          <cell r="AF6873" t="str">
            <v>P&amp;L</v>
          </cell>
        </row>
        <row r="6874">
          <cell r="D6874" t="str">
            <v>6</v>
          </cell>
          <cell r="M6874">
            <v>1520.57</v>
          </cell>
          <cell r="AF6874" t="str">
            <v>P&amp;L</v>
          </cell>
        </row>
        <row r="6875">
          <cell r="D6875" t="str">
            <v>6</v>
          </cell>
          <cell r="M6875">
            <v>1520.57</v>
          </cell>
          <cell r="AF6875" t="str">
            <v>P&amp;L</v>
          </cell>
        </row>
        <row r="6876">
          <cell r="D6876" t="str">
            <v>6</v>
          </cell>
          <cell r="M6876">
            <v>2862.25</v>
          </cell>
          <cell r="AF6876" t="str">
            <v>P&amp;L</v>
          </cell>
        </row>
        <row r="6877">
          <cell r="D6877" t="str">
            <v>6</v>
          </cell>
          <cell r="M6877">
            <v>5500.89</v>
          </cell>
          <cell r="AF6877" t="str">
            <v>P&amp;L</v>
          </cell>
        </row>
        <row r="6878">
          <cell r="D6878" t="str">
            <v>6</v>
          </cell>
          <cell r="M6878">
            <v>760.29</v>
          </cell>
          <cell r="AF6878" t="str">
            <v>P&amp;L</v>
          </cell>
        </row>
        <row r="6879">
          <cell r="D6879" t="str">
            <v>6</v>
          </cell>
          <cell r="M6879">
            <v>1520.57</v>
          </cell>
          <cell r="AF6879" t="str">
            <v>P&amp;L</v>
          </cell>
        </row>
        <row r="6880">
          <cell r="D6880" t="str">
            <v>6</v>
          </cell>
          <cell r="M6880">
            <v>894.45</v>
          </cell>
          <cell r="AF6880" t="str">
            <v>P&amp;L</v>
          </cell>
        </row>
        <row r="6881">
          <cell r="D6881" t="str">
            <v>6</v>
          </cell>
          <cell r="M6881">
            <v>1910.88</v>
          </cell>
          <cell r="AF6881" t="str">
            <v>P&amp;L</v>
          </cell>
        </row>
        <row r="6882">
          <cell r="D6882" t="str">
            <v>6</v>
          </cell>
          <cell r="M6882">
            <v>1707.6</v>
          </cell>
          <cell r="AF6882" t="str">
            <v>P&amp;L</v>
          </cell>
        </row>
        <row r="6883">
          <cell r="D6883" t="str">
            <v>6</v>
          </cell>
          <cell r="M6883">
            <v>1490.76</v>
          </cell>
          <cell r="AF6883" t="str">
            <v>P&amp;L</v>
          </cell>
        </row>
        <row r="6884">
          <cell r="D6884" t="str">
            <v>6</v>
          </cell>
          <cell r="M6884">
            <v>1981.74</v>
          </cell>
          <cell r="AF6884" t="str">
            <v>P&amp;L</v>
          </cell>
        </row>
        <row r="6885">
          <cell r="D6885" t="str">
            <v>6</v>
          </cell>
          <cell r="M6885">
            <v>-802563.55</v>
          </cell>
          <cell r="AF6885" t="str">
            <v>P&amp;L</v>
          </cell>
        </row>
        <row r="6886">
          <cell r="D6886" t="str">
            <v>6</v>
          </cell>
          <cell r="M6886">
            <v>239.53</v>
          </cell>
          <cell r="AF6886" t="str">
            <v>P&amp;L</v>
          </cell>
        </row>
        <row r="6887">
          <cell r="D6887" t="str">
            <v>6</v>
          </cell>
          <cell r="M6887">
            <v>-239.53</v>
          </cell>
          <cell r="AF6887" t="str">
            <v>P&amp;L</v>
          </cell>
        </row>
        <row r="6888">
          <cell r="D6888" t="str">
            <v>6</v>
          </cell>
          <cell r="M6888">
            <v>-1421</v>
          </cell>
          <cell r="AF6888" t="str">
            <v>P&amp;L</v>
          </cell>
        </row>
        <row r="6889">
          <cell r="D6889" t="str">
            <v>6</v>
          </cell>
          <cell r="M6889">
            <v>16</v>
          </cell>
          <cell r="AF6889" t="str">
            <v>P&amp;L</v>
          </cell>
        </row>
        <row r="6890">
          <cell r="D6890" t="str">
            <v>6</v>
          </cell>
          <cell r="M6890">
            <v>25</v>
          </cell>
          <cell r="AF6890" t="str">
            <v>P&amp;L</v>
          </cell>
        </row>
        <row r="6891">
          <cell r="D6891" t="str">
            <v>6</v>
          </cell>
          <cell r="M6891">
            <v>0.3</v>
          </cell>
          <cell r="AF6891" t="str">
            <v>P&amp;L</v>
          </cell>
        </row>
        <row r="6892">
          <cell r="D6892" t="str">
            <v>6</v>
          </cell>
          <cell r="M6892">
            <v>13.32</v>
          </cell>
          <cell r="AF6892" t="str">
            <v>P&amp;L</v>
          </cell>
        </row>
        <row r="6893">
          <cell r="D6893" t="str">
            <v>6</v>
          </cell>
          <cell r="M6893">
            <v>25.88</v>
          </cell>
          <cell r="AF6893" t="str">
            <v>P&amp;L</v>
          </cell>
        </row>
        <row r="6894">
          <cell r="D6894" t="str">
            <v>6</v>
          </cell>
          <cell r="M6894">
            <v>0.44</v>
          </cell>
          <cell r="AF6894" t="str">
            <v>P&amp;L</v>
          </cell>
        </row>
        <row r="6895">
          <cell r="D6895" t="str">
            <v>6</v>
          </cell>
          <cell r="M6895">
            <v>4.57</v>
          </cell>
          <cell r="AF6895" t="str">
            <v>P&amp;L</v>
          </cell>
        </row>
        <row r="6896">
          <cell r="D6896" t="str">
            <v>6</v>
          </cell>
          <cell r="M6896">
            <v>16.489999999999998</v>
          </cell>
          <cell r="AF6896" t="str">
            <v>P&amp;L</v>
          </cell>
        </row>
        <row r="6897">
          <cell r="D6897" t="str">
            <v>6</v>
          </cell>
          <cell r="M6897">
            <v>132.22999999999999</v>
          </cell>
          <cell r="AF6897" t="str">
            <v>P&amp;L</v>
          </cell>
        </row>
        <row r="6898">
          <cell r="D6898" t="str">
            <v>6</v>
          </cell>
          <cell r="M6898">
            <v>22</v>
          </cell>
          <cell r="AF6898" t="str">
            <v>P&amp;L</v>
          </cell>
        </row>
        <row r="6899">
          <cell r="D6899" t="str">
            <v>6</v>
          </cell>
          <cell r="M6899">
            <v>15</v>
          </cell>
          <cell r="AF6899" t="str">
            <v>P&amp;L</v>
          </cell>
        </row>
        <row r="6900">
          <cell r="D6900" t="str">
            <v>6</v>
          </cell>
          <cell r="M6900">
            <v>22.04</v>
          </cell>
          <cell r="AF6900" t="str">
            <v>P&amp;L</v>
          </cell>
        </row>
        <row r="6901">
          <cell r="D6901" t="str">
            <v>6</v>
          </cell>
          <cell r="M6901">
            <v>21.94</v>
          </cell>
          <cell r="AF6901" t="str">
            <v>P&amp;L</v>
          </cell>
        </row>
        <row r="6902">
          <cell r="D6902" t="str">
            <v>6</v>
          </cell>
          <cell r="M6902">
            <v>15</v>
          </cell>
          <cell r="AF6902" t="str">
            <v>P&amp;L</v>
          </cell>
        </row>
        <row r="6903">
          <cell r="D6903" t="str">
            <v>6</v>
          </cell>
          <cell r="M6903">
            <v>21.94</v>
          </cell>
          <cell r="AF6903" t="str">
            <v>P&amp;L</v>
          </cell>
        </row>
        <row r="6904">
          <cell r="D6904" t="str">
            <v>6</v>
          </cell>
          <cell r="M6904">
            <v>15</v>
          </cell>
          <cell r="AF6904" t="str">
            <v>P&amp;L</v>
          </cell>
        </row>
        <row r="6905">
          <cell r="D6905" t="str">
            <v>6</v>
          </cell>
          <cell r="M6905">
            <v>21.94</v>
          </cell>
          <cell r="AF6905" t="str">
            <v>P&amp;L</v>
          </cell>
        </row>
        <row r="6906">
          <cell r="D6906" t="str">
            <v>6</v>
          </cell>
          <cell r="M6906">
            <v>21.94</v>
          </cell>
          <cell r="AF6906" t="str">
            <v>P&amp;L</v>
          </cell>
        </row>
        <row r="6907">
          <cell r="D6907" t="str">
            <v>6</v>
          </cell>
          <cell r="M6907">
            <v>32</v>
          </cell>
          <cell r="AF6907" t="str">
            <v>P&amp;L</v>
          </cell>
        </row>
        <row r="6908">
          <cell r="D6908" t="str">
            <v>6</v>
          </cell>
          <cell r="M6908">
            <v>35</v>
          </cell>
          <cell r="AF6908" t="str">
            <v>P&amp;L</v>
          </cell>
        </row>
        <row r="6909">
          <cell r="D6909" t="str">
            <v>6</v>
          </cell>
          <cell r="M6909">
            <v>28292.48</v>
          </cell>
          <cell r="AF6909" t="str">
            <v>P&amp;L</v>
          </cell>
        </row>
        <row r="6910">
          <cell r="D6910" t="str">
            <v>6</v>
          </cell>
          <cell r="M6910">
            <v>34222.69</v>
          </cell>
          <cell r="AF6910" t="str">
            <v>P&amp;L</v>
          </cell>
        </row>
        <row r="6911">
          <cell r="D6911" t="str">
            <v>6</v>
          </cell>
          <cell r="M6911">
            <v>1454.03</v>
          </cell>
          <cell r="AF6911" t="str">
            <v>P&amp;L</v>
          </cell>
        </row>
        <row r="6912">
          <cell r="D6912" t="str">
            <v>6</v>
          </cell>
          <cell r="M6912">
            <v>829.35</v>
          </cell>
          <cell r="AF6912" t="str">
            <v>P&amp;L</v>
          </cell>
        </row>
        <row r="6913">
          <cell r="D6913" t="str">
            <v>6</v>
          </cell>
          <cell r="M6913">
            <v>703.45</v>
          </cell>
          <cell r="AF6913" t="str">
            <v>P&amp;L</v>
          </cell>
        </row>
        <row r="6914">
          <cell r="D6914" t="str">
            <v>6</v>
          </cell>
          <cell r="M6914">
            <v>-19572.55</v>
          </cell>
          <cell r="AF6914" t="str">
            <v>P&amp;L</v>
          </cell>
        </row>
        <row r="6915">
          <cell r="D6915" t="str">
            <v>6</v>
          </cell>
          <cell r="M6915">
            <v>-10548</v>
          </cell>
          <cell r="AF6915" t="str">
            <v>P&amp;L</v>
          </cell>
        </row>
        <row r="6916">
          <cell r="D6916" t="str">
            <v>6</v>
          </cell>
          <cell r="M6916">
            <v>-27403.49</v>
          </cell>
          <cell r="AF6916" t="str">
            <v>P&amp;L</v>
          </cell>
        </row>
        <row r="6917">
          <cell r="D6917" t="str">
            <v>6</v>
          </cell>
          <cell r="M6917">
            <v>-40167.870000000003</v>
          </cell>
          <cell r="AF6917" t="str">
            <v>P&amp;L</v>
          </cell>
        </row>
        <row r="6918">
          <cell r="D6918" t="str">
            <v>6</v>
          </cell>
          <cell r="M6918">
            <v>-68469.16</v>
          </cell>
          <cell r="AF6918" t="str">
            <v>P&amp;L</v>
          </cell>
        </row>
        <row r="6919">
          <cell r="D6919" t="str">
            <v>6</v>
          </cell>
          <cell r="M6919">
            <v>-14790.71</v>
          </cell>
          <cell r="AF6919" t="str">
            <v>P&amp;L</v>
          </cell>
        </row>
        <row r="6920">
          <cell r="D6920" t="str">
            <v>6</v>
          </cell>
          <cell r="M6920">
            <v>-24822.51</v>
          </cell>
          <cell r="AF6920" t="str">
            <v>P&amp;L</v>
          </cell>
        </row>
        <row r="6921">
          <cell r="D6921" t="str">
            <v>6</v>
          </cell>
          <cell r="M6921">
            <v>-11965.69</v>
          </cell>
          <cell r="AF6921" t="str">
            <v>P&amp;L</v>
          </cell>
        </row>
        <row r="6922">
          <cell r="D6922" t="str">
            <v>6</v>
          </cell>
          <cell r="M6922">
            <v>-9590.2999999999993</v>
          </cell>
          <cell r="AF6922" t="str">
            <v>P&amp;L</v>
          </cell>
        </row>
        <row r="6923">
          <cell r="D6923" t="str">
            <v>6</v>
          </cell>
          <cell r="M6923">
            <v>-2546.2199999999998</v>
          </cell>
          <cell r="AF6923" t="str">
            <v>P&amp;L</v>
          </cell>
        </row>
        <row r="6924">
          <cell r="D6924" t="str">
            <v>6</v>
          </cell>
          <cell r="M6924">
            <v>41667.67</v>
          </cell>
          <cell r="AF6924" t="str">
            <v>P&amp;L</v>
          </cell>
        </row>
        <row r="6925">
          <cell r="D6925" t="str">
            <v>6</v>
          </cell>
          <cell r="M6925">
            <v>181818</v>
          </cell>
          <cell r="AF6925" t="str">
            <v>P&amp;L</v>
          </cell>
        </row>
        <row r="6926">
          <cell r="D6926" t="str">
            <v>6</v>
          </cell>
          <cell r="M6926">
            <v>-20588.96</v>
          </cell>
          <cell r="AF6926" t="str">
            <v>P&amp;L</v>
          </cell>
        </row>
        <row r="6927">
          <cell r="D6927" t="str">
            <v>6</v>
          </cell>
          <cell r="M6927">
            <v>-16322.04</v>
          </cell>
          <cell r="AF6927" t="str">
            <v>P&amp;L</v>
          </cell>
        </row>
        <row r="6928">
          <cell r="D6928" t="str">
            <v>6</v>
          </cell>
          <cell r="M6928">
            <v>-5536.64</v>
          </cell>
          <cell r="AF6928" t="str">
            <v>P&amp;L</v>
          </cell>
        </row>
        <row r="6929">
          <cell r="D6929" t="str">
            <v>6</v>
          </cell>
          <cell r="M6929">
            <v>1633.66</v>
          </cell>
          <cell r="AF6929" t="str">
            <v>P&amp;L</v>
          </cell>
        </row>
        <row r="6930">
          <cell r="D6930" t="str">
            <v>6</v>
          </cell>
          <cell r="M6930">
            <v>-1633.66</v>
          </cell>
          <cell r="AF6930" t="str">
            <v>P&amp;L</v>
          </cell>
        </row>
        <row r="6931">
          <cell r="D6931" t="str">
            <v>5</v>
          </cell>
          <cell r="M6931">
            <v>-593.26</v>
          </cell>
          <cell r="AF6931" t="str">
            <v>P&amp;L</v>
          </cell>
        </row>
        <row r="6932">
          <cell r="D6932" t="str">
            <v>5</v>
          </cell>
          <cell r="M6932">
            <v>-593.26</v>
          </cell>
          <cell r="AF6932" t="str">
            <v>P&amp;L</v>
          </cell>
        </row>
        <row r="6933">
          <cell r="D6933" t="str">
            <v>5</v>
          </cell>
          <cell r="M6933">
            <v>593.26</v>
          </cell>
          <cell r="AF6933" t="str">
            <v>P&amp;L</v>
          </cell>
        </row>
        <row r="6934">
          <cell r="D6934" t="str">
            <v>5</v>
          </cell>
          <cell r="M6934">
            <v>6239</v>
          </cell>
          <cell r="AF6934" t="str">
            <v>P&amp;L</v>
          </cell>
        </row>
        <row r="6935">
          <cell r="D6935" t="str">
            <v>5</v>
          </cell>
          <cell r="M6935">
            <v>-6239</v>
          </cell>
          <cell r="AF6935" t="str">
            <v>P&amp;L</v>
          </cell>
        </row>
        <row r="6936">
          <cell r="D6936" t="str">
            <v>5</v>
          </cell>
          <cell r="M6936">
            <v>-5551.85</v>
          </cell>
          <cell r="AF6936" t="str">
            <v>P&amp;L</v>
          </cell>
        </row>
        <row r="6937">
          <cell r="D6937" t="str">
            <v>5</v>
          </cell>
          <cell r="M6937">
            <v>5899.5</v>
          </cell>
          <cell r="AF6937" t="str">
            <v>P&amp;L</v>
          </cell>
        </row>
        <row r="6938">
          <cell r="D6938" t="str">
            <v>5</v>
          </cell>
          <cell r="M6938">
            <v>5899.5</v>
          </cell>
          <cell r="AF6938" t="str">
            <v>P&amp;L</v>
          </cell>
        </row>
        <row r="6939">
          <cell r="D6939" t="str">
            <v>5</v>
          </cell>
          <cell r="M6939">
            <v>5899.5</v>
          </cell>
          <cell r="AF6939" t="str">
            <v>P&amp;L</v>
          </cell>
        </row>
        <row r="6940">
          <cell r="D6940" t="str">
            <v>5</v>
          </cell>
          <cell r="M6940">
            <v>5899.5</v>
          </cell>
          <cell r="AF6940" t="str">
            <v>P&amp;L</v>
          </cell>
        </row>
        <row r="6941">
          <cell r="D6941" t="str">
            <v>5</v>
          </cell>
          <cell r="M6941">
            <v>-5899.5</v>
          </cell>
          <cell r="AF6941" t="str">
            <v>P&amp;L</v>
          </cell>
        </row>
        <row r="6942">
          <cell r="D6942" t="str">
            <v>5</v>
          </cell>
          <cell r="M6942">
            <v>-5899.5</v>
          </cell>
          <cell r="AF6942" t="str">
            <v>P&amp;L</v>
          </cell>
        </row>
        <row r="6943">
          <cell r="D6943" t="str">
            <v>5</v>
          </cell>
          <cell r="M6943">
            <v>-5899.5</v>
          </cell>
          <cell r="AF6943" t="str">
            <v>P&amp;L</v>
          </cell>
        </row>
        <row r="6944">
          <cell r="D6944" t="str">
            <v>5</v>
          </cell>
          <cell r="M6944">
            <v>-5899.5</v>
          </cell>
          <cell r="AF6944" t="str">
            <v>P&amp;L</v>
          </cell>
        </row>
        <row r="6945">
          <cell r="D6945" t="str">
            <v>5</v>
          </cell>
          <cell r="M6945">
            <v>-5651.31</v>
          </cell>
          <cell r="AF6945" t="str">
            <v>P&amp;L</v>
          </cell>
        </row>
        <row r="6946">
          <cell r="D6946" t="str">
            <v>5</v>
          </cell>
          <cell r="M6946">
            <v>-17264.490000000002</v>
          </cell>
          <cell r="AF6946" t="str">
            <v>P&amp;L</v>
          </cell>
        </row>
        <row r="6947">
          <cell r="D6947" t="str">
            <v>5</v>
          </cell>
          <cell r="M6947">
            <v>-253.68</v>
          </cell>
          <cell r="AF6947" t="str">
            <v>P&amp;L</v>
          </cell>
        </row>
        <row r="6948">
          <cell r="D6948" t="str">
            <v>5</v>
          </cell>
          <cell r="M6948">
            <v>-2156.2600000000002</v>
          </cell>
          <cell r="AF6948" t="str">
            <v>P&amp;L</v>
          </cell>
        </row>
        <row r="6949">
          <cell r="D6949" t="str">
            <v>5</v>
          </cell>
          <cell r="M6949">
            <v>-6740.64</v>
          </cell>
          <cell r="AF6949" t="str">
            <v>P&amp;L</v>
          </cell>
        </row>
        <row r="6950">
          <cell r="D6950" t="str">
            <v>5</v>
          </cell>
          <cell r="M6950">
            <v>936.37</v>
          </cell>
          <cell r="AF6950" t="str">
            <v>P&amp;L</v>
          </cell>
        </row>
        <row r="6951">
          <cell r="D6951" t="str">
            <v>5</v>
          </cell>
          <cell r="M6951">
            <v>593.26</v>
          </cell>
          <cell r="AF6951" t="str">
            <v>P&amp;L</v>
          </cell>
        </row>
        <row r="6952">
          <cell r="D6952" t="str">
            <v>5</v>
          </cell>
          <cell r="M6952">
            <v>1833.72</v>
          </cell>
          <cell r="AF6952" t="str">
            <v>P&amp;L</v>
          </cell>
        </row>
        <row r="6953">
          <cell r="D6953" t="str">
            <v>5</v>
          </cell>
          <cell r="M6953">
            <v>-5708.48</v>
          </cell>
          <cell r="AF6953" t="str">
            <v>P&amp;L</v>
          </cell>
        </row>
        <row r="6954">
          <cell r="D6954" t="str">
            <v>5</v>
          </cell>
          <cell r="M6954">
            <v>-17439.150000000001</v>
          </cell>
          <cell r="AF6954" t="str">
            <v>P&amp;L</v>
          </cell>
        </row>
        <row r="6955">
          <cell r="D6955" t="str">
            <v>5</v>
          </cell>
          <cell r="M6955">
            <v>-22605.24</v>
          </cell>
          <cell r="AF6955" t="str">
            <v>P&amp;L</v>
          </cell>
        </row>
        <row r="6956">
          <cell r="D6956" t="str">
            <v>5</v>
          </cell>
          <cell r="M6956">
            <v>-69057.94</v>
          </cell>
          <cell r="AF6956" t="str">
            <v>P&amp;L</v>
          </cell>
        </row>
        <row r="6957">
          <cell r="D6957" t="str">
            <v>5</v>
          </cell>
          <cell r="M6957">
            <v>-5184</v>
          </cell>
          <cell r="AF6957" t="str">
            <v>P&amp;L</v>
          </cell>
        </row>
        <row r="6958">
          <cell r="D6958" t="str">
            <v>5</v>
          </cell>
          <cell r="M6958">
            <v>-5184</v>
          </cell>
          <cell r="AF6958" t="str">
            <v>P&amp;L</v>
          </cell>
        </row>
        <row r="6959">
          <cell r="D6959" t="str">
            <v>5</v>
          </cell>
          <cell r="M6959">
            <v>-8520</v>
          </cell>
          <cell r="AF6959" t="str">
            <v>P&amp;L</v>
          </cell>
        </row>
        <row r="6960">
          <cell r="D6960" t="str">
            <v>5</v>
          </cell>
          <cell r="M6960">
            <v>28256.55</v>
          </cell>
          <cell r="AF6960" t="str">
            <v>P&amp;L</v>
          </cell>
        </row>
        <row r="6961">
          <cell r="D6961" t="str">
            <v>5</v>
          </cell>
          <cell r="M6961">
            <v>86322.43</v>
          </cell>
          <cell r="AF6961" t="str">
            <v>P&amp;L</v>
          </cell>
        </row>
        <row r="6962">
          <cell r="D6962" t="str">
            <v>6</v>
          </cell>
          <cell r="M6962">
            <v>166666.67000000001</v>
          </cell>
          <cell r="AF6962" t="str">
            <v>P&amp;L</v>
          </cell>
        </row>
        <row r="6963">
          <cell r="D6963" t="str">
            <v>6</v>
          </cell>
          <cell r="M6963">
            <v>-166666.67000000001</v>
          </cell>
          <cell r="AF6963" t="str">
            <v>P&amp;L</v>
          </cell>
        </row>
        <row r="6964">
          <cell r="D6964" t="str">
            <v>6</v>
          </cell>
          <cell r="M6964">
            <v>14584.76</v>
          </cell>
          <cell r="AF6964" t="str">
            <v>P&amp;L</v>
          </cell>
        </row>
        <row r="6965">
          <cell r="D6965" t="str">
            <v>6</v>
          </cell>
          <cell r="M6965">
            <v>48677.18</v>
          </cell>
          <cell r="AF6965" t="str">
            <v>P&amp;L</v>
          </cell>
        </row>
        <row r="6966">
          <cell r="D6966" t="str">
            <v>6</v>
          </cell>
          <cell r="M6966">
            <v>82177.16</v>
          </cell>
          <cell r="AF6966" t="str">
            <v>P&amp;L</v>
          </cell>
        </row>
        <row r="6967">
          <cell r="D6967" t="str">
            <v>6</v>
          </cell>
          <cell r="M6967">
            <v>79840.81</v>
          </cell>
          <cell r="AF6967" t="str">
            <v>P&amp;L</v>
          </cell>
        </row>
        <row r="6968">
          <cell r="D6968" t="str">
            <v>6</v>
          </cell>
          <cell r="M6968">
            <v>119467.66</v>
          </cell>
          <cell r="AF6968" t="str">
            <v>P&amp;L</v>
          </cell>
        </row>
        <row r="6969">
          <cell r="D6969" t="str">
            <v>6</v>
          </cell>
          <cell r="M6969">
            <v>93426.8</v>
          </cell>
          <cell r="AF6969" t="str">
            <v>P&amp;L</v>
          </cell>
        </row>
        <row r="6970">
          <cell r="D6970" t="str">
            <v>6</v>
          </cell>
          <cell r="M6970">
            <v>442704.24</v>
          </cell>
          <cell r="AF6970" t="str">
            <v>P&amp;L</v>
          </cell>
        </row>
        <row r="6971">
          <cell r="D6971" t="str">
            <v>6</v>
          </cell>
          <cell r="M6971">
            <v>115407.3</v>
          </cell>
          <cell r="AF6971" t="str">
            <v>P&amp;L</v>
          </cell>
        </row>
        <row r="6972">
          <cell r="D6972" t="str">
            <v>6</v>
          </cell>
          <cell r="M6972">
            <v>167438.96</v>
          </cell>
          <cell r="AF6972" t="str">
            <v>P&amp;L</v>
          </cell>
        </row>
        <row r="6973">
          <cell r="D6973" t="str">
            <v>6</v>
          </cell>
          <cell r="M6973">
            <v>90897.08</v>
          </cell>
          <cell r="AF6973" t="str">
            <v>P&amp;L</v>
          </cell>
        </row>
        <row r="6974">
          <cell r="D6974" t="str">
            <v>6</v>
          </cell>
          <cell r="M6974">
            <v>-447050.32</v>
          </cell>
          <cell r="AF6974" t="str">
            <v>P&amp;L</v>
          </cell>
        </row>
        <row r="6975">
          <cell r="D6975" t="str">
            <v>6</v>
          </cell>
          <cell r="M6975">
            <v>104057.15</v>
          </cell>
          <cell r="AF6975" t="str">
            <v>P&amp;L</v>
          </cell>
        </row>
        <row r="6976">
          <cell r="D6976" t="str">
            <v>6</v>
          </cell>
          <cell r="M6976">
            <v>238807.13</v>
          </cell>
          <cell r="AF6976" t="str">
            <v>P&amp;L</v>
          </cell>
        </row>
        <row r="6977">
          <cell r="D6977" t="str">
            <v>6</v>
          </cell>
          <cell r="M6977">
            <v>110284.48</v>
          </cell>
          <cell r="AF6977" t="str">
            <v>P&amp;L</v>
          </cell>
        </row>
        <row r="6978">
          <cell r="D6978" t="str">
            <v>6</v>
          </cell>
          <cell r="M6978">
            <v>78532.600000000006</v>
          </cell>
          <cell r="AF6978" t="str">
            <v>P&amp;L</v>
          </cell>
        </row>
        <row r="6979">
          <cell r="D6979" t="str">
            <v>6</v>
          </cell>
          <cell r="M6979">
            <v>-1928.86</v>
          </cell>
          <cell r="AF6979" t="str">
            <v>P&amp;L</v>
          </cell>
        </row>
        <row r="6980">
          <cell r="D6980" t="str">
            <v>6</v>
          </cell>
          <cell r="M6980">
            <v>7834.42</v>
          </cell>
          <cell r="AF6980" t="str">
            <v>P&amp;L</v>
          </cell>
        </row>
        <row r="6981">
          <cell r="D6981" t="str">
            <v>6</v>
          </cell>
          <cell r="M6981">
            <v>210825.48</v>
          </cell>
          <cell r="AF6981" t="str">
            <v>P&amp;L</v>
          </cell>
        </row>
        <row r="6982">
          <cell r="D6982" t="str">
            <v>6</v>
          </cell>
          <cell r="M6982">
            <v>31815.14</v>
          </cell>
          <cell r="AF6982" t="str">
            <v>P&amp;L</v>
          </cell>
        </row>
        <row r="6983">
          <cell r="D6983" t="str">
            <v>6</v>
          </cell>
          <cell r="M6983">
            <v>135449.60000000001</v>
          </cell>
          <cell r="AF6983" t="str">
            <v>P&amp;L</v>
          </cell>
        </row>
        <row r="6984">
          <cell r="D6984" t="str">
            <v>6</v>
          </cell>
          <cell r="M6984">
            <v>-1279925.3799999999</v>
          </cell>
          <cell r="AF6984" t="str">
            <v>P&amp;L</v>
          </cell>
        </row>
        <row r="6985">
          <cell r="D6985" t="str">
            <v>6</v>
          </cell>
          <cell r="M6985">
            <v>1147715.5</v>
          </cell>
          <cell r="AF6985" t="str">
            <v>P&amp;L</v>
          </cell>
        </row>
        <row r="6986">
          <cell r="D6986" t="str">
            <v>6</v>
          </cell>
          <cell r="M6986">
            <v>-67030.720000000001</v>
          </cell>
          <cell r="AF6986" t="str">
            <v>P&amp;L</v>
          </cell>
        </row>
        <row r="6987">
          <cell r="D6987" t="str">
            <v>6</v>
          </cell>
          <cell r="M6987">
            <v>-47960.39</v>
          </cell>
          <cell r="AF6987" t="str">
            <v>P&amp;L</v>
          </cell>
        </row>
        <row r="6988">
          <cell r="D6988" t="str">
            <v>6</v>
          </cell>
          <cell r="M6988">
            <v>-54823.1</v>
          </cell>
          <cell r="AF6988" t="str">
            <v>P&amp;L</v>
          </cell>
        </row>
        <row r="6989">
          <cell r="D6989" t="str">
            <v>6</v>
          </cell>
          <cell r="M6989">
            <v>-111279.85</v>
          </cell>
          <cell r="AF6989" t="str">
            <v>P&amp;L</v>
          </cell>
        </row>
        <row r="6990">
          <cell r="D6990" t="str">
            <v>6</v>
          </cell>
          <cell r="M6990">
            <v>-62124.78</v>
          </cell>
          <cell r="AF6990" t="str">
            <v>P&amp;L</v>
          </cell>
        </row>
        <row r="6991">
          <cell r="D6991" t="str">
            <v>6</v>
          </cell>
          <cell r="M6991">
            <v>-306912.15999999997</v>
          </cell>
          <cell r="AF6991" t="str">
            <v>P&amp;L</v>
          </cell>
        </row>
        <row r="6992">
          <cell r="D6992" t="str">
            <v>6</v>
          </cell>
          <cell r="M6992">
            <v>-64272.15</v>
          </cell>
          <cell r="AF6992" t="str">
            <v>P&amp;L</v>
          </cell>
        </row>
        <row r="6993">
          <cell r="D6993" t="str">
            <v>6</v>
          </cell>
          <cell r="M6993">
            <v>-118213.49</v>
          </cell>
          <cell r="AF6993" t="str">
            <v>P&amp;L</v>
          </cell>
        </row>
        <row r="6994">
          <cell r="D6994" t="str">
            <v>6</v>
          </cell>
          <cell r="M6994">
            <v>-48731.87</v>
          </cell>
          <cell r="AF6994" t="str">
            <v>P&amp;L</v>
          </cell>
        </row>
        <row r="6995">
          <cell r="D6995" t="str">
            <v>6</v>
          </cell>
          <cell r="M6995">
            <v>-80102.42</v>
          </cell>
          <cell r="AF6995" t="str">
            <v>P&amp;L</v>
          </cell>
        </row>
        <row r="6996">
          <cell r="D6996" t="str">
            <v>6</v>
          </cell>
          <cell r="M6996">
            <v>-99653.08</v>
          </cell>
          <cell r="AF6996" t="str">
            <v>P&amp;L</v>
          </cell>
        </row>
        <row r="6997">
          <cell r="D6997" t="str">
            <v>6</v>
          </cell>
          <cell r="M6997">
            <v>-186915.08</v>
          </cell>
          <cell r="AF6997" t="str">
            <v>P&amp;L</v>
          </cell>
        </row>
        <row r="6998">
          <cell r="D6998" t="str">
            <v>6</v>
          </cell>
          <cell r="M6998">
            <v>-98219.86</v>
          </cell>
          <cell r="AF6998" t="str">
            <v>P&amp;L</v>
          </cell>
        </row>
        <row r="6999">
          <cell r="D6999" t="str">
            <v>6</v>
          </cell>
          <cell r="M6999">
            <v>-25535.87</v>
          </cell>
          <cell r="AF6999" t="str">
            <v>P&amp;L</v>
          </cell>
        </row>
        <row r="7000">
          <cell r="D7000" t="str">
            <v>6</v>
          </cell>
          <cell r="M7000">
            <v>-69290.929999999993</v>
          </cell>
          <cell r="AF7000" t="str">
            <v>P&amp;L</v>
          </cell>
        </row>
        <row r="7001">
          <cell r="D7001" t="str">
            <v>6</v>
          </cell>
          <cell r="M7001">
            <v>30651.99</v>
          </cell>
          <cell r="AF7001" t="str">
            <v>P&amp;L</v>
          </cell>
        </row>
        <row r="7002">
          <cell r="D7002" t="str">
            <v>6</v>
          </cell>
          <cell r="M7002">
            <v>-108909.55</v>
          </cell>
          <cell r="AF7002" t="str">
            <v>P&amp;L</v>
          </cell>
        </row>
        <row r="7003">
          <cell r="D7003" t="str">
            <v>6</v>
          </cell>
          <cell r="M7003">
            <v>-20087.48</v>
          </cell>
          <cell r="AF7003" t="str">
            <v>P&amp;L</v>
          </cell>
        </row>
        <row r="7004">
          <cell r="D7004" t="str">
            <v>6</v>
          </cell>
          <cell r="M7004">
            <v>-51628.1</v>
          </cell>
          <cell r="AF7004" t="str">
            <v>P&amp;L</v>
          </cell>
        </row>
        <row r="7005">
          <cell r="D7005" t="str">
            <v>6</v>
          </cell>
          <cell r="M7005">
            <v>24329.41</v>
          </cell>
          <cell r="AF7005" t="str">
            <v>P&amp;L</v>
          </cell>
        </row>
        <row r="7006">
          <cell r="D7006" t="str">
            <v>6</v>
          </cell>
          <cell r="M7006">
            <v>13429.45</v>
          </cell>
          <cell r="AF7006" t="str">
            <v>P&amp;L</v>
          </cell>
        </row>
        <row r="7007">
          <cell r="D7007" t="str">
            <v>6</v>
          </cell>
          <cell r="M7007">
            <v>21137.9</v>
          </cell>
          <cell r="AF7007" t="str">
            <v>P&amp;L</v>
          </cell>
        </row>
        <row r="7008">
          <cell r="D7008" t="str">
            <v>6</v>
          </cell>
          <cell r="M7008">
            <v>15511.55</v>
          </cell>
          <cell r="AF7008" t="str">
            <v>P&amp;L</v>
          </cell>
        </row>
        <row r="7009">
          <cell r="D7009" t="str">
            <v>6</v>
          </cell>
          <cell r="M7009">
            <v>31214.959999999999</v>
          </cell>
          <cell r="AF7009" t="str">
            <v>P&amp;L</v>
          </cell>
        </row>
        <row r="7010">
          <cell r="D7010" t="str">
            <v>6</v>
          </cell>
          <cell r="M7010">
            <v>25191.919999999998</v>
          </cell>
          <cell r="AF7010" t="str">
            <v>P&amp;L</v>
          </cell>
        </row>
        <row r="7011">
          <cell r="D7011" t="str">
            <v>6</v>
          </cell>
          <cell r="M7011">
            <v>104494.95</v>
          </cell>
          <cell r="AF7011" t="str">
            <v>P&amp;L</v>
          </cell>
        </row>
        <row r="7012">
          <cell r="D7012" t="str">
            <v>6</v>
          </cell>
          <cell r="M7012">
            <v>45349.2</v>
          </cell>
          <cell r="AF7012" t="str">
            <v>P&amp;L</v>
          </cell>
        </row>
        <row r="7013">
          <cell r="D7013" t="str">
            <v>6</v>
          </cell>
          <cell r="M7013">
            <v>56248.959999999999</v>
          </cell>
          <cell r="AF7013" t="str">
            <v>P&amp;L</v>
          </cell>
        </row>
        <row r="7014">
          <cell r="D7014" t="str">
            <v>6</v>
          </cell>
          <cell r="M7014">
            <v>23186.959999999999</v>
          </cell>
          <cell r="AF7014" t="str">
            <v>P&amp;L</v>
          </cell>
        </row>
        <row r="7015">
          <cell r="D7015" t="str">
            <v>6</v>
          </cell>
          <cell r="M7015">
            <v>59996.14</v>
          </cell>
          <cell r="AF7015" t="str">
            <v>P&amp;L</v>
          </cell>
        </row>
        <row r="7016">
          <cell r="D7016" t="str">
            <v>6</v>
          </cell>
          <cell r="M7016">
            <v>33607.550000000003</v>
          </cell>
          <cell r="AF7016" t="str">
            <v>P&amp;L</v>
          </cell>
        </row>
        <row r="7017">
          <cell r="D7017" t="str">
            <v>6</v>
          </cell>
          <cell r="M7017">
            <v>89511.25</v>
          </cell>
          <cell r="AF7017" t="str">
            <v>P&amp;L</v>
          </cell>
        </row>
        <row r="7018">
          <cell r="D7018" t="str">
            <v>6</v>
          </cell>
          <cell r="M7018">
            <v>80154</v>
          </cell>
          <cell r="AF7018" t="str">
            <v>P&amp;L</v>
          </cell>
        </row>
        <row r="7019">
          <cell r="D7019" t="str">
            <v>6</v>
          </cell>
          <cell r="M7019">
            <v>33004.339999999997</v>
          </cell>
          <cell r="AF7019" t="str">
            <v>P&amp;L</v>
          </cell>
        </row>
        <row r="7020">
          <cell r="D7020" t="str">
            <v>6</v>
          </cell>
          <cell r="M7020">
            <v>110623.93</v>
          </cell>
          <cell r="AF7020" t="str">
            <v>P&amp;L</v>
          </cell>
        </row>
        <row r="7021">
          <cell r="D7021" t="str">
            <v>6</v>
          </cell>
          <cell r="M7021">
            <v>80666.759999999995</v>
          </cell>
          <cell r="AF7021" t="str">
            <v>P&amp;L</v>
          </cell>
        </row>
        <row r="7022">
          <cell r="D7022" t="str">
            <v>6</v>
          </cell>
          <cell r="M7022">
            <v>8290.09</v>
          </cell>
          <cell r="AF7022" t="str">
            <v>P&amp;L</v>
          </cell>
        </row>
        <row r="7023">
          <cell r="D7023" t="str">
            <v>6</v>
          </cell>
          <cell r="M7023">
            <v>34339.42</v>
          </cell>
          <cell r="AF7023" t="str">
            <v>P&amp;L</v>
          </cell>
        </row>
        <row r="7024">
          <cell r="D7024" t="str">
            <v>6</v>
          </cell>
          <cell r="M7024">
            <v>-31435.24</v>
          </cell>
          <cell r="AF7024" t="str">
            <v>P&amp;L</v>
          </cell>
        </row>
        <row r="7025">
          <cell r="D7025" t="str">
            <v>6</v>
          </cell>
          <cell r="M7025">
            <v>48919.28</v>
          </cell>
          <cell r="AF7025" t="str">
            <v>P&amp;L</v>
          </cell>
        </row>
        <row r="7026">
          <cell r="D7026" t="str">
            <v>6</v>
          </cell>
          <cell r="M7026">
            <v>-23543.63</v>
          </cell>
          <cell r="AF7026" t="str">
            <v>P&amp;L</v>
          </cell>
        </row>
        <row r="7027">
          <cell r="D7027" t="str">
            <v>6</v>
          </cell>
          <cell r="M7027">
            <v>-20653.41</v>
          </cell>
          <cell r="AF7027" t="str">
            <v>P&amp;L</v>
          </cell>
        </row>
        <row r="7028">
          <cell r="D7028" t="str">
            <v>6</v>
          </cell>
          <cell r="M7028">
            <v>-47805.84</v>
          </cell>
          <cell r="AF7028" t="str">
            <v>P&amp;L</v>
          </cell>
        </row>
        <row r="7029">
          <cell r="D7029" t="str">
            <v>6</v>
          </cell>
          <cell r="M7029">
            <v>-27465.42</v>
          </cell>
          <cell r="AF7029" t="str">
            <v>P&amp;L</v>
          </cell>
        </row>
        <row r="7030">
          <cell r="D7030" t="str">
            <v>6</v>
          </cell>
          <cell r="M7030">
            <v>-36458.21</v>
          </cell>
          <cell r="AF7030" t="str">
            <v>P&amp;L</v>
          </cell>
        </row>
        <row r="7031">
          <cell r="D7031" t="str">
            <v>6</v>
          </cell>
          <cell r="M7031">
            <v>2335.9899999999998</v>
          </cell>
          <cell r="AF7031" t="str">
            <v>P&amp;L</v>
          </cell>
        </row>
        <row r="7032">
          <cell r="D7032" t="str">
            <v>6</v>
          </cell>
          <cell r="M7032">
            <v>-69408.41</v>
          </cell>
          <cell r="AF7032" t="str">
            <v>P&amp;L</v>
          </cell>
        </row>
        <row r="7033">
          <cell r="D7033" t="str">
            <v>6</v>
          </cell>
          <cell r="M7033">
            <v>-86576.37</v>
          </cell>
          <cell r="AF7033" t="str">
            <v>P&amp;L</v>
          </cell>
        </row>
        <row r="7034">
          <cell r="D7034" t="str">
            <v>6</v>
          </cell>
          <cell r="M7034">
            <v>-26713.56</v>
          </cell>
          <cell r="AF7034" t="str">
            <v>P&amp;L</v>
          </cell>
        </row>
        <row r="7035">
          <cell r="D7035" t="str">
            <v>6</v>
          </cell>
          <cell r="M7035">
            <v>-115005.04</v>
          </cell>
          <cell r="AF7035" t="str">
            <v>P&amp;L</v>
          </cell>
        </row>
        <row r="7036">
          <cell r="D7036" t="str">
            <v>6</v>
          </cell>
          <cell r="M7036">
            <v>91318.49</v>
          </cell>
          <cell r="AF7036" t="str">
            <v>P&amp;L</v>
          </cell>
        </row>
        <row r="7037">
          <cell r="D7037" t="str">
            <v>6</v>
          </cell>
          <cell r="M7037">
            <v>-36507.61</v>
          </cell>
          <cell r="AF7037" t="str">
            <v>P&amp;L</v>
          </cell>
        </row>
        <row r="7038">
          <cell r="D7038" t="str">
            <v>6</v>
          </cell>
          <cell r="M7038">
            <v>-20639.96</v>
          </cell>
          <cell r="AF7038" t="str">
            <v>P&amp;L</v>
          </cell>
        </row>
        <row r="7039">
          <cell r="D7039" t="str">
            <v>6</v>
          </cell>
          <cell r="M7039">
            <v>-160871.34</v>
          </cell>
          <cell r="AF7039" t="str">
            <v>P&amp;L</v>
          </cell>
        </row>
        <row r="7040">
          <cell r="D7040" t="str">
            <v>6</v>
          </cell>
          <cell r="M7040">
            <v>-99951.37</v>
          </cell>
          <cell r="AF7040" t="str">
            <v>P&amp;L</v>
          </cell>
        </row>
        <row r="7041">
          <cell r="D7041" t="str">
            <v>6</v>
          </cell>
          <cell r="M7041">
            <v>166880.66</v>
          </cell>
          <cell r="AF7041" t="str">
            <v>P&amp;L</v>
          </cell>
        </row>
        <row r="7042">
          <cell r="D7042" t="str">
            <v>6</v>
          </cell>
          <cell r="M7042">
            <v>-38140.21</v>
          </cell>
          <cell r="AF7042" t="str">
            <v>P&amp;L</v>
          </cell>
        </row>
        <row r="7043">
          <cell r="D7043" t="str">
            <v>6</v>
          </cell>
          <cell r="M7043">
            <v>-358567.54</v>
          </cell>
          <cell r="AF7043" t="str">
            <v>P&amp;L</v>
          </cell>
        </row>
        <row r="7044">
          <cell r="D7044" t="str">
            <v>6</v>
          </cell>
          <cell r="M7044">
            <v>82985</v>
          </cell>
          <cell r="AF7044" t="str">
            <v>P&amp;L</v>
          </cell>
        </row>
        <row r="7045">
          <cell r="D7045" t="str">
            <v>6</v>
          </cell>
          <cell r="M7045">
            <v>-82985</v>
          </cell>
          <cell r="AF7045" t="str">
            <v>P&amp;L</v>
          </cell>
        </row>
        <row r="7046">
          <cell r="D7046" t="str">
            <v>6</v>
          </cell>
          <cell r="M7046">
            <v>524.61</v>
          </cell>
          <cell r="AF7046" t="str">
            <v>P&amp;L</v>
          </cell>
        </row>
        <row r="7047">
          <cell r="D7047" t="str">
            <v>6</v>
          </cell>
          <cell r="M7047">
            <v>25.85</v>
          </cell>
          <cell r="AF7047" t="str">
            <v>P&amp;L</v>
          </cell>
        </row>
        <row r="7048">
          <cell r="D7048" t="str">
            <v>6</v>
          </cell>
          <cell r="M7048">
            <v>1934.4</v>
          </cell>
          <cell r="AF7048" t="str">
            <v>P&amp;L</v>
          </cell>
        </row>
        <row r="7049">
          <cell r="D7049" t="str">
            <v>6</v>
          </cell>
          <cell r="M7049">
            <v>9810.74</v>
          </cell>
          <cell r="AF7049" t="str">
            <v>P&amp;L</v>
          </cell>
        </row>
        <row r="7050">
          <cell r="D7050" t="str">
            <v>6</v>
          </cell>
          <cell r="M7050">
            <v>193.53</v>
          </cell>
          <cell r="AF7050" t="str">
            <v>P&amp;L</v>
          </cell>
        </row>
        <row r="7051">
          <cell r="D7051" t="str">
            <v>6</v>
          </cell>
          <cell r="M7051">
            <v>4426.0600000000004</v>
          </cell>
          <cell r="AF7051" t="str">
            <v>P&amp;L</v>
          </cell>
        </row>
        <row r="7052">
          <cell r="D7052" t="str">
            <v>6</v>
          </cell>
          <cell r="M7052">
            <v>727.66</v>
          </cell>
          <cell r="AF7052" t="str">
            <v>P&amp;L</v>
          </cell>
        </row>
        <row r="7053">
          <cell r="D7053" t="str">
            <v>6</v>
          </cell>
          <cell r="M7053">
            <v>1575.83</v>
          </cell>
          <cell r="AF7053" t="str">
            <v>P&amp;L</v>
          </cell>
        </row>
        <row r="7054">
          <cell r="D7054" t="str">
            <v>6</v>
          </cell>
          <cell r="M7054">
            <v>-1753.41</v>
          </cell>
          <cell r="AF7054" t="str">
            <v>P&amp;L</v>
          </cell>
        </row>
        <row r="7055">
          <cell r="D7055" t="str">
            <v>6</v>
          </cell>
          <cell r="M7055">
            <v>-5831.04</v>
          </cell>
          <cell r="AF7055" t="str">
            <v>P&amp;L</v>
          </cell>
        </row>
        <row r="7056">
          <cell r="D7056" t="str">
            <v>6</v>
          </cell>
          <cell r="M7056">
            <v>-5853.68</v>
          </cell>
          <cell r="AF7056" t="str">
            <v>P&amp;L</v>
          </cell>
        </row>
        <row r="7057">
          <cell r="D7057" t="str">
            <v>6</v>
          </cell>
          <cell r="M7057">
            <v>-60.65</v>
          </cell>
          <cell r="AF7057" t="str">
            <v>P&amp;L</v>
          </cell>
        </row>
        <row r="7058">
          <cell r="D7058" t="str">
            <v>6</v>
          </cell>
          <cell r="M7058">
            <v>-4246.22</v>
          </cell>
          <cell r="AF7058" t="str">
            <v>P&amp;L</v>
          </cell>
        </row>
        <row r="7059">
          <cell r="D7059" t="str">
            <v>6</v>
          </cell>
          <cell r="M7059">
            <v>-69.930000000000007</v>
          </cell>
          <cell r="AF7059" t="str">
            <v>P&amp;L</v>
          </cell>
        </row>
        <row r="7060">
          <cell r="D7060" t="str">
            <v>6</v>
          </cell>
          <cell r="M7060">
            <v>-1403.75</v>
          </cell>
          <cell r="AF7060" t="str">
            <v>P&amp;L</v>
          </cell>
        </row>
        <row r="7061">
          <cell r="D7061" t="str">
            <v>6</v>
          </cell>
          <cell r="M7061">
            <v>61.04</v>
          </cell>
          <cell r="AF7061" t="str">
            <v>P&amp;L</v>
          </cell>
        </row>
        <row r="7062">
          <cell r="D7062" t="str">
            <v>6</v>
          </cell>
          <cell r="M7062">
            <v>-61.04</v>
          </cell>
          <cell r="AF7062" t="str">
            <v>P&amp;L</v>
          </cell>
        </row>
        <row r="7063">
          <cell r="D7063" t="str">
            <v>6</v>
          </cell>
          <cell r="M7063">
            <v>462.95</v>
          </cell>
          <cell r="AF7063" t="str">
            <v>P&amp;L</v>
          </cell>
        </row>
        <row r="7064">
          <cell r="D7064" t="str">
            <v>6</v>
          </cell>
          <cell r="M7064">
            <v>-46.86</v>
          </cell>
          <cell r="AF7064" t="str">
            <v>P&amp;L</v>
          </cell>
        </row>
        <row r="7065">
          <cell r="D7065" t="str">
            <v>6</v>
          </cell>
          <cell r="M7065">
            <v>-416.09</v>
          </cell>
          <cell r="AF7065" t="str">
            <v>P&amp;L</v>
          </cell>
        </row>
        <row r="7066">
          <cell r="D7066" t="str">
            <v>6</v>
          </cell>
          <cell r="M7066">
            <v>-745.99</v>
          </cell>
          <cell r="AF7066" t="str">
            <v>P&amp;L</v>
          </cell>
        </row>
        <row r="7067">
          <cell r="D7067" t="str">
            <v>6</v>
          </cell>
          <cell r="M7067">
            <v>745.99</v>
          </cell>
          <cell r="AF7067" t="str">
            <v>P&amp;L</v>
          </cell>
        </row>
        <row r="7068">
          <cell r="D7068" t="str">
            <v>6</v>
          </cell>
          <cell r="M7068">
            <v>205.67</v>
          </cell>
          <cell r="AF7068" t="str">
            <v>P&amp;L</v>
          </cell>
        </row>
        <row r="7069">
          <cell r="D7069" t="str">
            <v>6</v>
          </cell>
          <cell r="M7069">
            <v>972.3</v>
          </cell>
          <cell r="AF7069" t="str">
            <v>P&amp;L</v>
          </cell>
        </row>
        <row r="7070">
          <cell r="D7070" t="str">
            <v>6</v>
          </cell>
          <cell r="M7070">
            <v>10536.24</v>
          </cell>
          <cell r="AF7070" t="str">
            <v>P&amp;L</v>
          </cell>
        </row>
        <row r="7071">
          <cell r="D7071" t="str">
            <v>6</v>
          </cell>
          <cell r="M7071">
            <v>5121.07</v>
          </cell>
          <cell r="AF7071" t="str">
            <v>P&amp;L</v>
          </cell>
        </row>
        <row r="7072">
          <cell r="D7072" t="str">
            <v>6</v>
          </cell>
          <cell r="M7072">
            <v>43477.32</v>
          </cell>
          <cell r="AF7072" t="str">
            <v>P&amp;L</v>
          </cell>
        </row>
        <row r="7073">
          <cell r="D7073" t="str">
            <v>6</v>
          </cell>
          <cell r="M7073">
            <v>32769.629999999997</v>
          </cell>
          <cell r="AF7073" t="str">
            <v>P&amp;L</v>
          </cell>
        </row>
        <row r="7074">
          <cell r="D7074" t="str">
            <v>6</v>
          </cell>
          <cell r="M7074">
            <v>18007.900000000001</v>
          </cell>
          <cell r="AF7074" t="str">
            <v>P&amp;L</v>
          </cell>
        </row>
        <row r="7075">
          <cell r="D7075" t="str">
            <v>6</v>
          </cell>
          <cell r="M7075">
            <v>26571.01</v>
          </cell>
          <cell r="AF7075" t="str">
            <v>P&amp;L</v>
          </cell>
        </row>
        <row r="7076">
          <cell r="D7076" t="str">
            <v>6</v>
          </cell>
          <cell r="M7076">
            <v>8938.91</v>
          </cell>
          <cell r="AF7076" t="str">
            <v>P&amp;L</v>
          </cell>
        </row>
        <row r="7077">
          <cell r="D7077" t="str">
            <v>6</v>
          </cell>
          <cell r="M7077">
            <v>349.94</v>
          </cell>
          <cell r="AF7077" t="str">
            <v>P&amp;L</v>
          </cell>
        </row>
        <row r="7078">
          <cell r="D7078" t="str">
            <v>6</v>
          </cell>
          <cell r="M7078">
            <v>382.83</v>
          </cell>
          <cell r="AF7078" t="str">
            <v>P&amp;L</v>
          </cell>
        </row>
        <row r="7079">
          <cell r="D7079" t="str">
            <v>6</v>
          </cell>
          <cell r="M7079">
            <v>-372.68</v>
          </cell>
          <cell r="AF7079" t="str">
            <v>P&amp;L</v>
          </cell>
        </row>
        <row r="7080">
          <cell r="D7080" t="str">
            <v>6</v>
          </cell>
          <cell r="M7080">
            <v>-65235.59</v>
          </cell>
          <cell r="AF7080" t="str">
            <v>P&amp;L</v>
          </cell>
        </row>
        <row r="7081">
          <cell r="D7081" t="str">
            <v>6</v>
          </cell>
          <cell r="M7081">
            <v>-1674.31</v>
          </cell>
          <cell r="AF7081" t="str">
            <v>P&amp;L</v>
          </cell>
        </row>
        <row r="7082">
          <cell r="D7082" t="str">
            <v>6</v>
          </cell>
          <cell r="M7082">
            <v>-6077.44</v>
          </cell>
          <cell r="AF7082" t="str">
            <v>P&amp;L</v>
          </cell>
        </row>
        <row r="7083">
          <cell r="D7083" t="str">
            <v>6</v>
          </cell>
          <cell r="M7083">
            <v>-25509.25</v>
          </cell>
          <cell r="AF7083" t="str">
            <v>P&amp;L</v>
          </cell>
        </row>
        <row r="7084">
          <cell r="D7084" t="str">
            <v>6</v>
          </cell>
          <cell r="M7084">
            <v>-22818.66</v>
          </cell>
          <cell r="AF7084" t="str">
            <v>P&amp;L</v>
          </cell>
        </row>
        <row r="7085">
          <cell r="D7085" t="str">
            <v>6</v>
          </cell>
          <cell r="M7085">
            <v>-2043.07</v>
          </cell>
          <cell r="AF7085" t="str">
            <v>P&amp;L</v>
          </cell>
        </row>
        <row r="7086">
          <cell r="D7086" t="str">
            <v>6</v>
          </cell>
          <cell r="M7086">
            <v>-15450.83</v>
          </cell>
          <cell r="AF7086" t="str">
            <v>P&amp;L</v>
          </cell>
        </row>
        <row r="7087">
          <cell r="D7087" t="str">
            <v>6</v>
          </cell>
          <cell r="M7087">
            <v>-8150.99</v>
          </cell>
          <cell r="AF7087" t="str">
            <v>P&amp;L</v>
          </cell>
        </row>
        <row r="7088">
          <cell r="D7088" t="str">
            <v>6</v>
          </cell>
          <cell r="M7088">
            <v>70.73</v>
          </cell>
          <cell r="AF7088" t="str">
            <v>P&amp;L</v>
          </cell>
        </row>
        <row r="7089">
          <cell r="D7089" t="str">
            <v>6</v>
          </cell>
          <cell r="M7089">
            <v>3676.91</v>
          </cell>
          <cell r="AF7089" t="str">
            <v>P&amp;L</v>
          </cell>
        </row>
        <row r="7090">
          <cell r="D7090" t="str">
            <v>6</v>
          </cell>
          <cell r="M7090">
            <v>253.77</v>
          </cell>
          <cell r="AF7090" t="str">
            <v>P&amp;L</v>
          </cell>
        </row>
        <row r="7091">
          <cell r="D7091" t="str">
            <v>6</v>
          </cell>
          <cell r="M7091">
            <v>66.84</v>
          </cell>
          <cell r="AF7091" t="str">
            <v>P&amp;L</v>
          </cell>
        </row>
        <row r="7092">
          <cell r="D7092" t="str">
            <v>6</v>
          </cell>
          <cell r="M7092">
            <v>41.71</v>
          </cell>
          <cell r="AF7092" t="str">
            <v>P&amp;L</v>
          </cell>
        </row>
        <row r="7093">
          <cell r="D7093" t="str">
            <v>6</v>
          </cell>
          <cell r="M7093">
            <v>-614.78</v>
          </cell>
          <cell r="AF7093" t="str">
            <v>P&amp;L</v>
          </cell>
        </row>
        <row r="7094">
          <cell r="D7094" t="str">
            <v>6</v>
          </cell>
          <cell r="M7094">
            <v>-3495.18</v>
          </cell>
          <cell r="AF7094" t="str">
            <v>P&amp;L</v>
          </cell>
        </row>
        <row r="7095">
          <cell r="D7095" t="str">
            <v>6</v>
          </cell>
          <cell r="M7095">
            <v>3808.94</v>
          </cell>
          <cell r="AF7095" t="str">
            <v>P&amp;L</v>
          </cell>
        </row>
        <row r="7096">
          <cell r="D7096" t="str">
            <v>6</v>
          </cell>
          <cell r="M7096">
            <v>-3808.94</v>
          </cell>
          <cell r="AF7096" t="str">
            <v>P&amp;L</v>
          </cell>
        </row>
        <row r="7097">
          <cell r="D7097" t="str">
            <v>6</v>
          </cell>
          <cell r="M7097">
            <v>4.4800000000000004</v>
          </cell>
          <cell r="AF7097" t="str">
            <v>P&amp;L</v>
          </cell>
        </row>
        <row r="7098">
          <cell r="D7098" t="str">
            <v>6</v>
          </cell>
          <cell r="M7098">
            <v>-4.4800000000000004</v>
          </cell>
          <cell r="AF7098" t="str">
            <v>P&amp;L</v>
          </cell>
        </row>
        <row r="7099">
          <cell r="D7099" t="str">
            <v>6</v>
          </cell>
          <cell r="M7099">
            <v>-1682.67</v>
          </cell>
          <cell r="AF7099" t="str">
            <v>P&amp;L</v>
          </cell>
        </row>
        <row r="7100">
          <cell r="D7100" t="str">
            <v>6</v>
          </cell>
          <cell r="M7100">
            <v>2062.36</v>
          </cell>
          <cell r="AF7100" t="str">
            <v>P&amp;L</v>
          </cell>
        </row>
        <row r="7101">
          <cell r="D7101" t="str">
            <v>6</v>
          </cell>
          <cell r="M7101">
            <v>-379.69</v>
          </cell>
          <cell r="AF7101" t="str">
            <v>P&amp;L</v>
          </cell>
        </row>
        <row r="7102">
          <cell r="D7102" t="str">
            <v>6</v>
          </cell>
          <cell r="M7102">
            <v>9330.2800000000007</v>
          </cell>
          <cell r="AF7102" t="str">
            <v>P&amp;L</v>
          </cell>
        </row>
        <row r="7103">
          <cell r="D7103" t="str">
            <v>6</v>
          </cell>
          <cell r="M7103">
            <v>3638.9</v>
          </cell>
          <cell r="AF7103" t="str">
            <v>P&amp;L</v>
          </cell>
        </row>
        <row r="7104">
          <cell r="D7104" t="str">
            <v>6</v>
          </cell>
          <cell r="M7104">
            <v>394.65</v>
          </cell>
          <cell r="AF7104" t="str">
            <v>P&amp;L</v>
          </cell>
        </row>
        <row r="7105">
          <cell r="D7105" t="str">
            <v>6</v>
          </cell>
          <cell r="M7105">
            <v>-5885.14</v>
          </cell>
          <cell r="AF7105" t="str">
            <v>P&amp;L</v>
          </cell>
        </row>
        <row r="7106">
          <cell r="D7106" t="str">
            <v>6</v>
          </cell>
          <cell r="M7106">
            <v>-4089.2</v>
          </cell>
          <cell r="AF7106" t="str">
            <v>P&amp;L</v>
          </cell>
        </row>
        <row r="7107">
          <cell r="D7107" t="str">
            <v>6</v>
          </cell>
          <cell r="M7107">
            <v>-3272.98</v>
          </cell>
          <cell r="AF7107" t="str">
            <v>P&amp;L</v>
          </cell>
        </row>
        <row r="7108">
          <cell r="D7108" t="str">
            <v>6</v>
          </cell>
          <cell r="M7108">
            <v>-116.51</v>
          </cell>
          <cell r="AF7108" t="str">
            <v>P&amp;L</v>
          </cell>
        </row>
        <row r="7109">
          <cell r="D7109" t="str">
            <v>6</v>
          </cell>
          <cell r="M7109">
            <v>476.49</v>
          </cell>
          <cell r="AF7109" t="str">
            <v>P&amp;L</v>
          </cell>
        </row>
        <row r="7110">
          <cell r="D7110" t="str">
            <v>6</v>
          </cell>
          <cell r="M7110">
            <v>-233.63</v>
          </cell>
          <cell r="AF7110" t="str">
            <v>P&amp;L</v>
          </cell>
        </row>
        <row r="7111">
          <cell r="D7111" t="str">
            <v>6</v>
          </cell>
          <cell r="M7111">
            <v>-242.86</v>
          </cell>
          <cell r="AF7111" t="str">
            <v>P&amp;L</v>
          </cell>
        </row>
        <row r="7112">
          <cell r="D7112" t="str">
            <v>6</v>
          </cell>
          <cell r="M7112">
            <v>155537.45000000001</v>
          </cell>
          <cell r="AF7112" t="str">
            <v>P&amp;L</v>
          </cell>
        </row>
        <row r="7113">
          <cell r="D7113" t="str">
            <v>6</v>
          </cell>
          <cell r="M7113">
            <v>-155110.29</v>
          </cell>
          <cell r="AF7113" t="str">
            <v>P&amp;L</v>
          </cell>
        </row>
        <row r="7114">
          <cell r="D7114" t="str">
            <v>6</v>
          </cell>
          <cell r="M7114">
            <v>-427.16</v>
          </cell>
          <cell r="AF7114" t="str">
            <v>P&amp;L</v>
          </cell>
        </row>
        <row r="7115">
          <cell r="D7115" t="str">
            <v>6</v>
          </cell>
          <cell r="M7115">
            <v>150.28</v>
          </cell>
          <cell r="AF7115" t="str">
            <v>P&amp;L</v>
          </cell>
        </row>
        <row r="7116">
          <cell r="D7116" t="str">
            <v>6</v>
          </cell>
          <cell r="M7116">
            <v>-150.28</v>
          </cell>
          <cell r="AF7116" t="str">
            <v>P&amp;L</v>
          </cell>
        </row>
        <row r="7117">
          <cell r="D7117" t="str">
            <v>6</v>
          </cell>
          <cell r="M7117">
            <v>480.09</v>
          </cell>
          <cell r="AF7117" t="str">
            <v>P&amp;L</v>
          </cell>
        </row>
        <row r="7118">
          <cell r="D7118" t="str">
            <v>6</v>
          </cell>
          <cell r="M7118">
            <v>1096.47</v>
          </cell>
          <cell r="AF7118" t="str">
            <v>P&amp;L</v>
          </cell>
        </row>
        <row r="7119">
          <cell r="D7119" t="str">
            <v>6</v>
          </cell>
          <cell r="M7119">
            <v>16341.63</v>
          </cell>
          <cell r="AF7119" t="str">
            <v>P&amp;L</v>
          </cell>
        </row>
        <row r="7120">
          <cell r="D7120" t="str">
            <v>6</v>
          </cell>
          <cell r="M7120">
            <v>13982.9</v>
          </cell>
          <cell r="AF7120" t="str">
            <v>P&amp;L</v>
          </cell>
        </row>
        <row r="7121">
          <cell r="D7121" t="str">
            <v>6</v>
          </cell>
          <cell r="M7121">
            <v>-17320.740000000002</v>
          </cell>
          <cell r="AF7121" t="str">
            <v>P&amp;L</v>
          </cell>
        </row>
        <row r="7122">
          <cell r="D7122" t="str">
            <v>6</v>
          </cell>
          <cell r="M7122">
            <v>-904.39</v>
          </cell>
          <cell r="AF7122" t="str">
            <v>P&amp;L</v>
          </cell>
        </row>
        <row r="7123">
          <cell r="D7123" t="str">
            <v>6</v>
          </cell>
          <cell r="M7123">
            <v>-4587.45</v>
          </cell>
          <cell r="AF7123" t="str">
            <v>P&amp;L</v>
          </cell>
        </row>
        <row r="7124">
          <cell r="D7124" t="str">
            <v>6</v>
          </cell>
          <cell r="M7124">
            <v>-9088.51</v>
          </cell>
          <cell r="AF7124" t="str">
            <v>P&amp;L</v>
          </cell>
        </row>
        <row r="7125">
          <cell r="D7125" t="str">
            <v>6</v>
          </cell>
          <cell r="M7125">
            <v>10186.120000000001</v>
          </cell>
          <cell r="AF7125" t="str">
            <v>P&amp;L</v>
          </cell>
        </row>
        <row r="7126">
          <cell r="D7126" t="str">
            <v>6</v>
          </cell>
          <cell r="M7126">
            <v>-10186.120000000001</v>
          </cell>
          <cell r="AF7126" t="str">
            <v>P&amp;L</v>
          </cell>
        </row>
        <row r="7127">
          <cell r="D7127" t="str">
            <v>6</v>
          </cell>
          <cell r="M7127">
            <v>109009.67</v>
          </cell>
          <cell r="AF7127" t="str">
            <v>P&amp;L</v>
          </cell>
        </row>
        <row r="7128">
          <cell r="D7128" t="str">
            <v>6</v>
          </cell>
          <cell r="M7128">
            <v>4271.49</v>
          </cell>
          <cell r="AF7128" t="str">
            <v>P&amp;L</v>
          </cell>
        </row>
        <row r="7129">
          <cell r="D7129" t="str">
            <v>6</v>
          </cell>
          <cell r="M7129">
            <v>1610.89</v>
          </cell>
          <cell r="AF7129" t="str">
            <v>P&amp;L</v>
          </cell>
        </row>
        <row r="7130">
          <cell r="D7130" t="str">
            <v>6</v>
          </cell>
          <cell r="M7130">
            <v>2226.39</v>
          </cell>
          <cell r="AF7130" t="str">
            <v>P&amp;L</v>
          </cell>
        </row>
        <row r="7131">
          <cell r="D7131" t="str">
            <v>6</v>
          </cell>
          <cell r="M7131">
            <v>6855</v>
          </cell>
          <cell r="AF7131" t="str">
            <v>P&amp;L</v>
          </cell>
        </row>
        <row r="7132">
          <cell r="D7132" t="str">
            <v>6</v>
          </cell>
          <cell r="M7132">
            <v>36408.870000000003</v>
          </cell>
          <cell r="AF7132" t="str">
            <v>P&amp;L</v>
          </cell>
        </row>
        <row r="7133">
          <cell r="D7133" t="str">
            <v>6</v>
          </cell>
          <cell r="M7133">
            <v>106981.26</v>
          </cell>
          <cell r="AF7133" t="str">
            <v>P&amp;L</v>
          </cell>
        </row>
        <row r="7134">
          <cell r="D7134" t="str">
            <v>6</v>
          </cell>
          <cell r="M7134">
            <v>14522.36</v>
          </cell>
          <cell r="AF7134" t="str">
            <v>P&amp;L</v>
          </cell>
        </row>
        <row r="7135">
          <cell r="D7135" t="str">
            <v>6</v>
          </cell>
          <cell r="M7135">
            <v>-2180.33</v>
          </cell>
          <cell r="AF7135" t="str">
            <v>P&amp;L</v>
          </cell>
        </row>
        <row r="7136">
          <cell r="D7136" t="str">
            <v>6</v>
          </cell>
          <cell r="M7136">
            <v>-133579.10999999999</v>
          </cell>
          <cell r="AF7136" t="str">
            <v>P&amp;L</v>
          </cell>
        </row>
        <row r="7137">
          <cell r="D7137" t="str">
            <v>6</v>
          </cell>
          <cell r="M7137">
            <v>-3871.49</v>
          </cell>
          <cell r="AF7137" t="str">
            <v>P&amp;L</v>
          </cell>
        </row>
        <row r="7138">
          <cell r="D7138" t="str">
            <v>6</v>
          </cell>
          <cell r="M7138">
            <v>-430.74</v>
          </cell>
          <cell r="AF7138" t="str">
            <v>P&amp;L</v>
          </cell>
        </row>
        <row r="7139">
          <cell r="D7139" t="str">
            <v>6</v>
          </cell>
          <cell r="M7139">
            <v>-46.06</v>
          </cell>
          <cell r="AF7139" t="str">
            <v>P&amp;L</v>
          </cell>
        </row>
        <row r="7140">
          <cell r="D7140" t="str">
            <v>6</v>
          </cell>
          <cell r="M7140">
            <v>-6490</v>
          </cell>
          <cell r="AF7140" t="str">
            <v>P&amp;L</v>
          </cell>
        </row>
        <row r="7141">
          <cell r="D7141" t="str">
            <v>6</v>
          </cell>
          <cell r="M7141">
            <v>-14069.83</v>
          </cell>
          <cell r="AF7141" t="str">
            <v>P&amp;L</v>
          </cell>
        </row>
        <row r="7142">
          <cell r="D7142" t="str">
            <v>6</v>
          </cell>
          <cell r="M7142">
            <v>-74960.44</v>
          </cell>
          <cell r="AF7142" t="str">
            <v>P&amp;L</v>
          </cell>
        </row>
        <row r="7143">
          <cell r="D7143" t="str">
            <v>6</v>
          </cell>
          <cell r="M7143">
            <v>-42795.57</v>
          </cell>
          <cell r="AF7143" t="str">
            <v>P&amp;L</v>
          </cell>
        </row>
        <row r="7144">
          <cell r="D7144" t="str">
            <v>6</v>
          </cell>
          <cell r="M7144">
            <v>-3462.36</v>
          </cell>
          <cell r="AF7144" t="str">
            <v>P&amp;L</v>
          </cell>
        </row>
        <row r="7145">
          <cell r="D7145" t="str">
            <v>6</v>
          </cell>
          <cell r="M7145">
            <v>1799.92</v>
          </cell>
          <cell r="AF7145" t="str">
            <v>P&amp;L</v>
          </cell>
        </row>
        <row r="7146">
          <cell r="D7146" t="str">
            <v>6</v>
          </cell>
          <cell r="M7146">
            <v>-1630.72</v>
          </cell>
          <cell r="AF7146" t="str">
            <v>P&amp;L</v>
          </cell>
        </row>
        <row r="7147">
          <cell r="D7147" t="str">
            <v>6</v>
          </cell>
          <cell r="M7147">
            <v>2162.04</v>
          </cell>
          <cell r="AF7147" t="str">
            <v>P&amp;L</v>
          </cell>
        </row>
        <row r="7148">
          <cell r="D7148" t="str">
            <v>6</v>
          </cell>
          <cell r="M7148">
            <v>-2331.2399999999998</v>
          </cell>
          <cell r="AF7148" t="str">
            <v>P&amp;L</v>
          </cell>
        </row>
        <row r="7149">
          <cell r="D7149" t="str">
            <v>6</v>
          </cell>
          <cell r="M7149">
            <v>17652.5</v>
          </cell>
          <cell r="AF7149" t="str">
            <v>P&amp;L</v>
          </cell>
        </row>
        <row r="7150">
          <cell r="D7150" t="str">
            <v>6</v>
          </cell>
          <cell r="M7150">
            <v>-17652.5</v>
          </cell>
          <cell r="AF7150" t="str">
            <v>P&amp;L</v>
          </cell>
        </row>
        <row r="7151">
          <cell r="D7151" t="str">
            <v>6</v>
          </cell>
          <cell r="M7151">
            <v>178231.9</v>
          </cell>
          <cell r="AF7151" t="str">
            <v>P&amp;L</v>
          </cell>
        </row>
        <row r="7152">
          <cell r="D7152" t="str">
            <v>6</v>
          </cell>
          <cell r="M7152">
            <v>-178231.9</v>
          </cell>
          <cell r="AF7152" t="str">
            <v>P&amp;L</v>
          </cell>
        </row>
        <row r="7153">
          <cell r="D7153" t="str">
            <v>6</v>
          </cell>
          <cell r="M7153">
            <v>121590.82</v>
          </cell>
          <cell r="AF7153" t="str">
            <v>P&amp;L</v>
          </cell>
        </row>
        <row r="7154">
          <cell r="D7154" t="str">
            <v>6</v>
          </cell>
          <cell r="M7154">
            <v>-121590.82</v>
          </cell>
          <cell r="AF7154" t="str">
            <v>P&amp;L</v>
          </cell>
        </row>
        <row r="7155">
          <cell r="D7155" t="str">
            <v>6</v>
          </cell>
          <cell r="M7155">
            <v>92240.8</v>
          </cell>
          <cell r="AF7155" t="str">
            <v>P&amp;L</v>
          </cell>
        </row>
        <row r="7156">
          <cell r="D7156" t="str">
            <v>6</v>
          </cell>
          <cell r="M7156">
            <v>-82990.3</v>
          </cell>
          <cell r="AF7156" t="str">
            <v>P&amp;L</v>
          </cell>
        </row>
        <row r="7157">
          <cell r="D7157" t="str">
            <v>6</v>
          </cell>
          <cell r="M7157">
            <v>-9250.5</v>
          </cell>
          <cell r="AF7157" t="str">
            <v>P&amp;L</v>
          </cell>
        </row>
        <row r="7158">
          <cell r="D7158" t="str">
            <v>5</v>
          </cell>
          <cell r="M7158">
            <v>2156.2600000000002</v>
          </cell>
          <cell r="AF7158" t="str">
            <v>P&amp;L</v>
          </cell>
        </row>
        <row r="7159">
          <cell r="D7159" t="str">
            <v>6</v>
          </cell>
          <cell r="M7159">
            <v>-1916.88</v>
          </cell>
          <cell r="AF7159" t="str">
            <v>P&amp;L</v>
          </cell>
        </row>
        <row r="7160">
          <cell r="D7160" t="str">
            <v>6</v>
          </cell>
          <cell r="M7160">
            <v>-2592</v>
          </cell>
          <cell r="AF7160" t="str">
            <v>P&amp;L</v>
          </cell>
        </row>
        <row r="7161">
          <cell r="D7161" t="str">
            <v>6</v>
          </cell>
          <cell r="M7161">
            <v>2581</v>
          </cell>
          <cell r="AF7161" t="str">
            <v>P&amp;L</v>
          </cell>
        </row>
        <row r="7162">
          <cell r="D7162" t="str">
            <v>6</v>
          </cell>
          <cell r="M7162">
            <v>2400</v>
          </cell>
          <cell r="AF7162" t="str">
            <v>P&amp;L</v>
          </cell>
        </row>
        <row r="7163">
          <cell r="D7163" t="str">
            <v>6</v>
          </cell>
          <cell r="M7163">
            <v>-1010</v>
          </cell>
          <cell r="AF7163" t="str">
            <v>P&amp;L</v>
          </cell>
        </row>
        <row r="7164">
          <cell r="D7164" t="str">
            <v>6</v>
          </cell>
          <cell r="M7164">
            <v>14000</v>
          </cell>
          <cell r="AF7164" t="str">
            <v>P&amp;L</v>
          </cell>
        </row>
        <row r="7165">
          <cell r="D7165" t="str">
            <v>6</v>
          </cell>
          <cell r="M7165">
            <v>2750</v>
          </cell>
          <cell r="AF7165" t="str">
            <v>P&amp;L</v>
          </cell>
        </row>
        <row r="7166">
          <cell r="D7166" t="str">
            <v>6</v>
          </cell>
          <cell r="M7166">
            <v>8250</v>
          </cell>
          <cell r="AF7166" t="str">
            <v>P&amp;L</v>
          </cell>
        </row>
        <row r="7167">
          <cell r="D7167" t="str">
            <v>6</v>
          </cell>
          <cell r="M7167">
            <v>4518.8599999999997</v>
          </cell>
          <cell r="AF7167" t="str">
            <v>P&amp;L</v>
          </cell>
        </row>
        <row r="7168">
          <cell r="D7168" t="str">
            <v>6</v>
          </cell>
          <cell r="M7168">
            <v>3180.39</v>
          </cell>
          <cell r="AF7168" t="str">
            <v>P&amp;L</v>
          </cell>
        </row>
        <row r="7169">
          <cell r="D7169" t="str">
            <v>6</v>
          </cell>
          <cell r="M7169">
            <v>1200</v>
          </cell>
          <cell r="AF7169" t="str">
            <v>P&amp;L</v>
          </cell>
        </row>
        <row r="7170">
          <cell r="D7170" t="str">
            <v>6</v>
          </cell>
          <cell r="M7170">
            <v>10000</v>
          </cell>
          <cell r="AF7170" t="str">
            <v>P&amp;L</v>
          </cell>
        </row>
        <row r="7171">
          <cell r="D7171" t="str">
            <v>6</v>
          </cell>
          <cell r="M7171">
            <v>25000</v>
          </cell>
          <cell r="AF7171" t="str">
            <v>P&amp;L</v>
          </cell>
        </row>
        <row r="7172">
          <cell r="D7172" t="str">
            <v>6</v>
          </cell>
          <cell r="M7172">
            <v>1287</v>
          </cell>
          <cell r="AF7172" t="str">
            <v>P&amp;L</v>
          </cell>
        </row>
        <row r="7173">
          <cell r="D7173" t="str">
            <v>5</v>
          </cell>
          <cell r="M7173">
            <v>6740.64</v>
          </cell>
          <cell r="AF7173" t="str">
            <v>P&amp;L</v>
          </cell>
        </row>
        <row r="7174">
          <cell r="D7174" t="str">
            <v>6</v>
          </cell>
          <cell r="M7174">
            <v>-2130</v>
          </cell>
          <cell r="AF7174" t="str">
            <v>P&amp;L</v>
          </cell>
        </row>
        <row r="7175">
          <cell r="D7175" t="str">
            <v>6</v>
          </cell>
          <cell r="M7175">
            <v>-45382.51</v>
          </cell>
          <cell r="AF7175" t="str">
            <v>P&amp;L</v>
          </cell>
        </row>
        <row r="7176">
          <cell r="D7176" t="str">
            <v>6</v>
          </cell>
          <cell r="M7176">
            <v>2282.06</v>
          </cell>
          <cell r="AF7176" t="str">
            <v>P&amp;L</v>
          </cell>
        </row>
        <row r="7177">
          <cell r="D7177" t="str">
            <v>6</v>
          </cell>
          <cell r="M7177">
            <v>3697.87</v>
          </cell>
          <cell r="AF7177" t="str">
            <v>P&amp;L</v>
          </cell>
        </row>
        <row r="7178">
          <cell r="D7178" t="str">
            <v>6</v>
          </cell>
          <cell r="M7178">
            <v>3640.31</v>
          </cell>
          <cell r="AF7178" t="str">
            <v>P&amp;L</v>
          </cell>
        </row>
        <row r="7179">
          <cell r="D7179" t="str">
            <v>6</v>
          </cell>
          <cell r="M7179">
            <v>770.71</v>
          </cell>
          <cell r="AF7179" t="str">
            <v>P&amp;L</v>
          </cell>
        </row>
        <row r="7180">
          <cell r="D7180" t="str">
            <v>6</v>
          </cell>
          <cell r="M7180">
            <v>146.06</v>
          </cell>
          <cell r="AF7180" t="str">
            <v>P&amp;L</v>
          </cell>
        </row>
        <row r="7181">
          <cell r="D7181" t="str">
            <v>6</v>
          </cell>
          <cell r="M7181">
            <v>125.52</v>
          </cell>
          <cell r="AF7181" t="str">
            <v>P&amp;L</v>
          </cell>
        </row>
        <row r="7182">
          <cell r="D7182" t="str">
            <v>6</v>
          </cell>
          <cell r="M7182">
            <v>884.64</v>
          </cell>
          <cell r="AF7182" t="str">
            <v>P&amp;L</v>
          </cell>
        </row>
        <row r="7183">
          <cell r="D7183" t="str">
            <v>6</v>
          </cell>
          <cell r="M7183">
            <v>192.34</v>
          </cell>
          <cell r="AF7183" t="str">
            <v>P&amp;L</v>
          </cell>
        </row>
        <row r="7184">
          <cell r="D7184" t="str">
            <v>6</v>
          </cell>
          <cell r="M7184">
            <v>36.18</v>
          </cell>
          <cell r="AF7184" t="str">
            <v>P&amp;L</v>
          </cell>
        </row>
        <row r="7185">
          <cell r="D7185" t="str">
            <v>6</v>
          </cell>
          <cell r="M7185">
            <v>1476.67</v>
          </cell>
          <cell r="AF7185" t="str">
            <v>P&amp;L</v>
          </cell>
        </row>
        <row r="7186">
          <cell r="D7186" t="str">
            <v>6</v>
          </cell>
          <cell r="M7186">
            <v>500.78</v>
          </cell>
          <cell r="AF7186" t="str">
            <v>P&amp;L</v>
          </cell>
        </row>
        <row r="7187">
          <cell r="D7187" t="str">
            <v>6</v>
          </cell>
          <cell r="M7187">
            <v>1309.74</v>
          </cell>
          <cell r="AF7187" t="str">
            <v>P&amp;L</v>
          </cell>
        </row>
        <row r="7188">
          <cell r="D7188" t="str">
            <v>6</v>
          </cell>
          <cell r="M7188">
            <v>513.62</v>
          </cell>
          <cell r="AF7188" t="str">
            <v>P&amp;L</v>
          </cell>
        </row>
        <row r="7189">
          <cell r="D7189" t="str">
            <v>6</v>
          </cell>
          <cell r="M7189">
            <v>102</v>
          </cell>
          <cell r="AF7189" t="str">
            <v>P&amp;L</v>
          </cell>
        </row>
        <row r="7190">
          <cell r="D7190" t="str">
            <v>6</v>
          </cell>
          <cell r="M7190">
            <v>761.41</v>
          </cell>
          <cell r="AF7190" t="str">
            <v>P&amp;L</v>
          </cell>
        </row>
        <row r="7191">
          <cell r="D7191" t="str">
            <v>6</v>
          </cell>
          <cell r="M7191">
            <v>8.31</v>
          </cell>
          <cell r="AF7191" t="str">
            <v>P&amp;L</v>
          </cell>
        </row>
        <row r="7192">
          <cell r="D7192" t="str">
            <v>6</v>
          </cell>
          <cell r="M7192">
            <v>167.06</v>
          </cell>
          <cell r="AF7192" t="str">
            <v>P&amp;L</v>
          </cell>
        </row>
        <row r="7193">
          <cell r="D7193" t="str">
            <v>6</v>
          </cell>
          <cell r="M7193">
            <v>31.47</v>
          </cell>
          <cell r="AF7193" t="str">
            <v>P&amp;L</v>
          </cell>
        </row>
        <row r="7194">
          <cell r="D7194" t="str">
            <v>6</v>
          </cell>
          <cell r="M7194">
            <v>-16646.75</v>
          </cell>
          <cell r="AF7194" t="str">
            <v>P&amp;L</v>
          </cell>
        </row>
        <row r="7195">
          <cell r="D7195" t="str">
            <v>6</v>
          </cell>
          <cell r="M7195">
            <v>3711.96</v>
          </cell>
          <cell r="AF7195" t="str">
            <v>P&amp;L</v>
          </cell>
        </row>
        <row r="7196">
          <cell r="D7196" t="str">
            <v>6</v>
          </cell>
          <cell r="M7196">
            <v>2328.8200000000002</v>
          </cell>
          <cell r="AF7196" t="str">
            <v>P&amp;L</v>
          </cell>
        </row>
        <row r="7197">
          <cell r="D7197" t="str">
            <v>6</v>
          </cell>
          <cell r="M7197">
            <v>89.1</v>
          </cell>
          <cell r="AF7197" t="str">
            <v>P&amp;L</v>
          </cell>
        </row>
        <row r="7198">
          <cell r="D7198" t="str">
            <v>6</v>
          </cell>
          <cell r="M7198">
            <v>49.53</v>
          </cell>
          <cell r="AF7198" t="str">
            <v>P&amp;L</v>
          </cell>
        </row>
        <row r="7199">
          <cell r="D7199" t="str">
            <v>6</v>
          </cell>
          <cell r="M7199">
            <v>117.59</v>
          </cell>
          <cell r="AF7199" t="str">
            <v>P&amp;L</v>
          </cell>
        </row>
        <row r="7200">
          <cell r="D7200" t="str">
            <v>6</v>
          </cell>
          <cell r="M7200">
            <v>116.11</v>
          </cell>
          <cell r="AF7200" t="str">
            <v>P&amp;L</v>
          </cell>
        </row>
        <row r="7201">
          <cell r="D7201" t="str">
            <v>5</v>
          </cell>
          <cell r="M7201">
            <v>253.68</v>
          </cell>
          <cell r="AF7201" t="str">
            <v>P&amp;L</v>
          </cell>
        </row>
        <row r="7202">
          <cell r="D7202" t="str">
            <v>6</v>
          </cell>
          <cell r="M7202">
            <v>6181</v>
          </cell>
          <cell r="AF7202" t="str">
            <v>P&amp;L</v>
          </cell>
        </row>
        <row r="7203">
          <cell r="D7203" t="str">
            <v>6</v>
          </cell>
          <cell r="M7203">
            <v>613278.76</v>
          </cell>
          <cell r="AF7203" t="str">
            <v>P&amp;L</v>
          </cell>
        </row>
        <row r="7204">
          <cell r="D7204" t="str">
            <v>6</v>
          </cell>
          <cell r="M7204">
            <v>-613278.76</v>
          </cell>
          <cell r="AF7204" t="str">
            <v>P&amp;L</v>
          </cell>
        </row>
        <row r="7205">
          <cell r="D7205" t="str">
            <v>6</v>
          </cell>
          <cell r="M7205">
            <v>1928.86</v>
          </cell>
          <cell r="AF7205" t="str">
            <v>P&amp;L</v>
          </cell>
        </row>
        <row r="7206">
          <cell r="D7206" t="str">
            <v>6</v>
          </cell>
          <cell r="M7206">
            <v>-1928.86</v>
          </cell>
          <cell r="AF7206" t="str">
            <v>P&amp;L</v>
          </cell>
        </row>
        <row r="7207">
          <cell r="D7207" t="str">
            <v>6</v>
          </cell>
          <cell r="M7207">
            <v>11406.6</v>
          </cell>
          <cell r="AF7207" t="str">
            <v>P&amp;L</v>
          </cell>
        </row>
        <row r="7208">
          <cell r="D7208" t="str">
            <v>6</v>
          </cell>
          <cell r="M7208">
            <v>-11406.6</v>
          </cell>
          <cell r="AF7208" t="str">
            <v>P&amp;L</v>
          </cell>
        </row>
        <row r="7209">
          <cell r="D7209" t="str">
            <v>6</v>
          </cell>
          <cell r="M7209">
            <v>211.05</v>
          </cell>
          <cell r="AF7209" t="str">
            <v>P&amp;L</v>
          </cell>
        </row>
        <row r="7210">
          <cell r="D7210" t="str">
            <v>6</v>
          </cell>
          <cell r="M7210">
            <v>1367.16</v>
          </cell>
          <cell r="AF7210" t="str">
            <v>P&amp;L</v>
          </cell>
        </row>
        <row r="7211">
          <cell r="D7211" t="str">
            <v>6</v>
          </cell>
          <cell r="M7211">
            <v>49.25</v>
          </cell>
          <cell r="AF7211" t="str">
            <v>P&amp;L</v>
          </cell>
        </row>
        <row r="7212">
          <cell r="D7212" t="str">
            <v>6</v>
          </cell>
          <cell r="M7212">
            <v>258.58999999999997</v>
          </cell>
          <cell r="AF7212" t="str">
            <v>P&amp;L</v>
          </cell>
        </row>
        <row r="7213">
          <cell r="D7213" t="str">
            <v>6</v>
          </cell>
          <cell r="M7213">
            <v>430.88</v>
          </cell>
          <cell r="AF7213" t="str">
            <v>P&amp;L</v>
          </cell>
        </row>
        <row r="7214">
          <cell r="D7214" t="str">
            <v>6</v>
          </cell>
          <cell r="M7214">
            <v>1033.8699999999999</v>
          </cell>
          <cell r="AF7214" t="str">
            <v>P&amp;L</v>
          </cell>
        </row>
        <row r="7215">
          <cell r="D7215" t="str">
            <v>6</v>
          </cell>
          <cell r="M7215">
            <v>976.11</v>
          </cell>
          <cell r="AF7215" t="str">
            <v>P&amp;L</v>
          </cell>
        </row>
        <row r="7216">
          <cell r="D7216" t="str">
            <v>6</v>
          </cell>
          <cell r="M7216">
            <v>71.61</v>
          </cell>
          <cell r="AF7216" t="str">
            <v>P&amp;L</v>
          </cell>
        </row>
        <row r="7217">
          <cell r="D7217" t="str">
            <v>6</v>
          </cell>
          <cell r="M7217">
            <v>39.31</v>
          </cell>
          <cell r="AF7217" t="str">
            <v>P&amp;L</v>
          </cell>
        </row>
        <row r="7218">
          <cell r="D7218" t="str">
            <v>6</v>
          </cell>
          <cell r="M7218">
            <v>134.6</v>
          </cell>
          <cell r="AF7218" t="str">
            <v>P&amp;L</v>
          </cell>
        </row>
        <row r="7219">
          <cell r="D7219" t="str">
            <v>6</v>
          </cell>
          <cell r="M7219">
            <v>40.9</v>
          </cell>
          <cell r="AF7219" t="str">
            <v>P&amp;L</v>
          </cell>
        </row>
        <row r="7220">
          <cell r="D7220" t="str">
            <v>6</v>
          </cell>
          <cell r="M7220">
            <v>689.25</v>
          </cell>
          <cell r="AF7220" t="str">
            <v>P&amp;L</v>
          </cell>
        </row>
        <row r="7221">
          <cell r="D7221" t="str">
            <v>6</v>
          </cell>
          <cell r="M7221">
            <v>126.15</v>
          </cell>
          <cell r="AF7221" t="str">
            <v>P&amp;L</v>
          </cell>
        </row>
        <row r="7222">
          <cell r="D7222" t="str">
            <v>6</v>
          </cell>
          <cell r="M7222">
            <v>2774.21</v>
          </cell>
          <cell r="AF7222" t="str">
            <v>P&amp;L</v>
          </cell>
        </row>
        <row r="7223">
          <cell r="D7223" t="str">
            <v>6</v>
          </cell>
          <cell r="M7223">
            <v>19.63</v>
          </cell>
          <cell r="AF7223" t="str">
            <v>P&amp;L</v>
          </cell>
        </row>
        <row r="7224">
          <cell r="D7224" t="str">
            <v>6</v>
          </cell>
          <cell r="M7224">
            <v>1755.16</v>
          </cell>
          <cell r="AF7224" t="str">
            <v>P&amp;L</v>
          </cell>
        </row>
        <row r="7225">
          <cell r="D7225" t="str">
            <v>6</v>
          </cell>
          <cell r="M7225">
            <v>3948.39</v>
          </cell>
          <cell r="AF7225" t="str">
            <v>P&amp;L</v>
          </cell>
        </row>
        <row r="7226">
          <cell r="D7226" t="str">
            <v>6</v>
          </cell>
          <cell r="M7226">
            <v>3948.4</v>
          </cell>
          <cell r="AF7226" t="str">
            <v>P&amp;L</v>
          </cell>
        </row>
        <row r="7227">
          <cell r="D7227" t="str">
            <v>6</v>
          </cell>
          <cell r="M7227">
            <v>120.56</v>
          </cell>
          <cell r="AF7227" t="str">
            <v>P&amp;L</v>
          </cell>
        </row>
        <row r="7228">
          <cell r="D7228" t="str">
            <v>6</v>
          </cell>
          <cell r="M7228">
            <v>2939.28</v>
          </cell>
          <cell r="AF7228" t="str">
            <v>P&amp;L</v>
          </cell>
        </row>
        <row r="7229">
          <cell r="D7229" t="str">
            <v>6</v>
          </cell>
          <cell r="M7229">
            <v>775.19</v>
          </cell>
          <cell r="AF7229" t="str">
            <v>P&amp;L</v>
          </cell>
        </row>
        <row r="7230">
          <cell r="D7230" t="str">
            <v>6</v>
          </cell>
          <cell r="M7230">
            <v>8966.86</v>
          </cell>
          <cell r="AF7230" t="str">
            <v>P&amp;L</v>
          </cell>
        </row>
        <row r="7231">
          <cell r="D7231" t="str">
            <v>6</v>
          </cell>
          <cell r="M7231">
            <v>2807.91</v>
          </cell>
          <cell r="AF7231" t="str">
            <v>P&amp;L</v>
          </cell>
        </row>
        <row r="7232">
          <cell r="D7232" t="str">
            <v>6</v>
          </cell>
          <cell r="M7232">
            <v>204.11</v>
          </cell>
          <cell r="AF7232" t="str">
            <v>P&amp;L</v>
          </cell>
        </row>
        <row r="7233">
          <cell r="D7233" t="str">
            <v>6</v>
          </cell>
          <cell r="M7233">
            <v>6979.5</v>
          </cell>
          <cell r="AF7233" t="str">
            <v>P&amp;L</v>
          </cell>
        </row>
        <row r="7234">
          <cell r="D7234" t="str">
            <v>6</v>
          </cell>
          <cell r="M7234">
            <v>-6979.5</v>
          </cell>
          <cell r="AF7234" t="str">
            <v>P&amp;L</v>
          </cell>
        </row>
        <row r="7235">
          <cell r="D7235" t="str">
            <v>6</v>
          </cell>
          <cell r="M7235">
            <v>-5876.64</v>
          </cell>
          <cell r="AF7235" t="str">
            <v>P&amp;L</v>
          </cell>
        </row>
        <row r="7236">
          <cell r="D7236" t="str">
            <v>6</v>
          </cell>
          <cell r="M7236">
            <v>-3631.69</v>
          </cell>
          <cell r="AF7236" t="str">
            <v>P&amp;L</v>
          </cell>
        </row>
        <row r="7237">
          <cell r="D7237" t="str">
            <v>6</v>
          </cell>
          <cell r="M7237">
            <v>6750</v>
          </cell>
          <cell r="AF7237" t="str">
            <v>P&amp;L</v>
          </cell>
        </row>
        <row r="7238">
          <cell r="D7238" t="str">
            <v>6</v>
          </cell>
          <cell r="M7238">
            <v>12000</v>
          </cell>
          <cell r="AF7238" t="str">
            <v>P&amp;L</v>
          </cell>
        </row>
        <row r="7239">
          <cell r="D7239" t="str">
            <v>6</v>
          </cell>
          <cell r="M7239">
            <v>12000</v>
          </cell>
          <cell r="AF7239" t="str">
            <v>P&amp;L</v>
          </cell>
        </row>
        <row r="7240">
          <cell r="D7240" t="str">
            <v>6</v>
          </cell>
          <cell r="M7240">
            <v>333</v>
          </cell>
          <cell r="AF7240" t="str">
            <v>P&amp;L</v>
          </cell>
        </row>
        <row r="7241">
          <cell r="D7241" t="str">
            <v>6</v>
          </cell>
          <cell r="M7241">
            <v>-26.42</v>
          </cell>
          <cell r="AF7241" t="str">
            <v>P&amp;L</v>
          </cell>
        </row>
        <row r="7242">
          <cell r="D7242" t="str">
            <v>6</v>
          </cell>
          <cell r="M7242">
            <v>-1214.55</v>
          </cell>
          <cell r="AF7242" t="str">
            <v>P&amp;L</v>
          </cell>
        </row>
        <row r="7243">
          <cell r="D7243" t="str">
            <v>6</v>
          </cell>
          <cell r="M7243">
            <v>-9600</v>
          </cell>
          <cell r="AF7243" t="str">
            <v>P&amp;L</v>
          </cell>
        </row>
        <row r="7244">
          <cell r="D7244" t="str">
            <v>6</v>
          </cell>
          <cell r="M7244">
            <v>41522.230000000003</v>
          </cell>
          <cell r="AF7244" t="str">
            <v>P&amp;L</v>
          </cell>
        </row>
        <row r="7245">
          <cell r="D7245" t="str">
            <v>6</v>
          </cell>
          <cell r="M7245">
            <v>14.92</v>
          </cell>
          <cell r="AF7245" t="str">
            <v>P&amp;L</v>
          </cell>
        </row>
        <row r="7246">
          <cell r="D7246" t="str">
            <v>6</v>
          </cell>
          <cell r="M7246">
            <v>-41085.269999999997</v>
          </cell>
          <cell r="AF7246" t="str">
            <v>P&amp;L</v>
          </cell>
        </row>
        <row r="7247">
          <cell r="D7247" t="str">
            <v>6</v>
          </cell>
          <cell r="M7247">
            <v>9843.5</v>
          </cell>
          <cell r="AF7247" t="str">
            <v>P&amp;L</v>
          </cell>
        </row>
        <row r="7248">
          <cell r="D7248" t="str">
            <v>6</v>
          </cell>
          <cell r="M7248">
            <v>9249.5</v>
          </cell>
          <cell r="AF7248" t="str">
            <v>P&amp;L</v>
          </cell>
        </row>
        <row r="7249">
          <cell r="D7249" t="str">
            <v>6</v>
          </cell>
          <cell r="M7249">
            <v>253.68</v>
          </cell>
          <cell r="AF7249" t="str">
            <v>P&amp;L</v>
          </cell>
        </row>
        <row r="7250">
          <cell r="D7250" t="str">
            <v>6</v>
          </cell>
          <cell r="M7250">
            <v>253.68</v>
          </cell>
          <cell r="AF7250" t="str">
            <v>P&amp;L</v>
          </cell>
        </row>
        <row r="7251">
          <cell r="D7251" t="str">
            <v>6</v>
          </cell>
          <cell r="M7251">
            <v>11.88</v>
          </cell>
          <cell r="AF7251" t="str">
            <v>P&amp;L</v>
          </cell>
        </row>
        <row r="7252">
          <cell r="D7252" t="str">
            <v>6</v>
          </cell>
          <cell r="M7252">
            <v>15455</v>
          </cell>
          <cell r="AF7252" t="str">
            <v>P&amp;L</v>
          </cell>
        </row>
        <row r="7253">
          <cell r="D7253" t="str">
            <v>6</v>
          </cell>
          <cell r="M7253">
            <v>246.02</v>
          </cell>
          <cell r="AF7253" t="str">
            <v>P&amp;L</v>
          </cell>
        </row>
        <row r="7254">
          <cell r="D7254" t="str">
            <v>6</v>
          </cell>
          <cell r="M7254">
            <v>4572.58</v>
          </cell>
          <cell r="AF7254" t="str">
            <v>P&amp;L</v>
          </cell>
        </row>
        <row r="7255">
          <cell r="D7255" t="str">
            <v>6</v>
          </cell>
          <cell r="M7255">
            <v>-21639.34</v>
          </cell>
          <cell r="AF7255" t="str">
            <v>P&amp;L</v>
          </cell>
        </row>
        <row r="7256">
          <cell r="D7256" t="str">
            <v>6</v>
          </cell>
          <cell r="M7256">
            <v>-1262.74</v>
          </cell>
          <cell r="AF7256" t="str">
            <v>P&amp;L</v>
          </cell>
        </row>
        <row r="7257">
          <cell r="D7257" t="str">
            <v>6</v>
          </cell>
          <cell r="M7257">
            <v>-9393.76</v>
          </cell>
          <cell r="AF7257" t="str">
            <v>P&amp;L</v>
          </cell>
        </row>
        <row r="7258">
          <cell r="D7258" t="str">
            <v>6</v>
          </cell>
          <cell r="M7258">
            <v>-8967.6200000000008</v>
          </cell>
          <cell r="AF7258" t="str">
            <v>P&amp;L</v>
          </cell>
        </row>
        <row r="7259">
          <cell r="D7259" t="str">
            <v>6</v>
          </cell>
          <cell r="M7259">
            <v>-8452.4</v>
          </cell>
          <cell r="AF7259" t="str">
            <v>P&amp;L</v>
          </cell>
        </row>
        <row r="7260">
          <cell r="D7260" t="str">
            <v>6</v>
          </cell>
          <cell r="M7260">
            <v>4095.74</v>
          </cell>
          <cell r="AF7260" t="str">
            <v>P&amp;L</v>
          </cell>
        </row>
        <row r="7261">
          <cell r="D7261" t="str">
            <v>6</v>
          </cell>
          <cell r="M7261">
            <v>9795</v>
          </cell>
          <cell r="AF7261" t="str">
            <v>P&amp;L</v>
          </cell>
        </row>
        <row r="7262">
          <cell r="D7262" t="str">
            <v>6</v>
          </cell>
          <cell r="M7262">
            <v>-1928.86</v>
          </cell>
          <cell r="AF7262" t="str">
            <v>P&amp;L</v>
          </cell>
        </row>
        <row r="7263">
          <cell r="D7263" t="str">
            <v>6</v>
          </cell>
          <cell r="M7263">
            <v>1928.86</v>
          </cell>
          <cell r="AF7263" t="str">
            <v>P&amp;L</v>
          </cell>
        </row>
        <row r="7264">
          <cell r="D7264" t="str">
            <v>6</v>
          </cell>
          <cell r="M7264">
            <v>83340.460000000006</v>
          </cell>
          <cell r="AF7264" t="str">
            <v>P&amp;L</v>
          </cell>
        </row>
        <row r="7265">
          <cell r="D7265" t="str">
            <v>6</v>
          </cell>
          <cell r="M7265">
            <v>930</v>
          </cell>
          <cell r="AF7265" t="str">
            <v>P&amp;L</v>
          </cell>
        </row>
        <row r="7266">
          <cell r="D7266" t="str">
            <v>6</v>
          </cell>
          <cell r="M7266">
            <v>1200</v>
          </cell>
          <cell r="AF7266" t="str">
            <v>P&amp;L</v>
          </cell>
        </row>
        <row r="7267">
          <cell r="D7267" t="str">
            <v>6</v>
          </cell>
          <cell r="M7267">
            <v>-3745.57</v>
          </cell>
          <cell r="AF7267" t="str">
            <v>P&amp;L</v>
          </cell>
        </row>
        <row r="7268">
          <cell r="D7268" t="str">
            <v>6</v>
          </cell>
          <cell r="M7268">
            <v>-2478.9699999999998</v>
          </cell>
          <cell r="AF7268" t="str">
            <v>P&amp;L</v>
          </cell>
        </row>
        <row r="7269">
          <cell r="D7269" t="str">
            <v>6</v>
          </cell>
          <cell r="M7269">
            <v>-69820.77</v>
          </cell>
          <cell r="AF7269" t="str">
            <v>P&amp;L</v>
          </cell>
        </row>
        <row r="7270">
          <cell r="D7270" t="str">
            <v>6</v>
          </cell>
          <cell r="M7270">
            <v>42447.64</v>
          </cell>
          <cell r="AF7270" t="str">
            <v>P&amp;L</v>
          </cell>
        </row>
        <row r="7271">
          <cell r="D7271" t="str">
            <v>6</v>
          </cell>
          <cell r="M7271">
            <v>46034.83</v>
          </cell>
          <cell r="AF7271" t="str">
            <v>P&amp;L</v>
          </cell>
        </row>
        <row r="7272">
          <cell r="D7272" t="str">
            <v>6</v>
          </cell>
          <cell r="M7272">
            <v>803.18</v>
          </cell>
          <cell r="AF7272" t="str">
            <v>P&amp;L</v>
          </cell>
        </row>
        <row r="7273">
          <cell r="D7273" t="str">
            <v>6</v>
          </cell>
          <cell r="M7273">
            <v>1059.8900000000001</v>
          </cell>
          <cell r="AF7273" t="str">
            <v>P&amp;L</v>
          </cell>
        </row>
        <row r="7274">
          <cell r="D7274" t="str">
            <v>6</v>
          </cell>
          <cell r="M7274">
            <v>301.3</v>
          </cell>
          <cell r="AF7274" t="str">
            <v>P&amp;L</v>
          </cell>
        </row>
        <row r="7275">
          <cell r="D7275" t="str">
            <v>6</v>
          </cell>
          <cell r="M7275">
            <v>-14449.69</v>
          </cell>
          <cell r="AF7275" t="str">
            <v>P&amp;L</v>
          </cell>
        </row>
        <row r="7276">
          <cell r="D7276" t="str">
            <v>6</v>
          </cell>
          <cell r="M7276">
            <v>1.83</v>
          </cell>
          <cell r="AF7276" t="str">
            <v>P&amp;L</v>
          </cell>
        </row>
        <row r="7277">
          <cell r="D7277" t="str">
            <v>6</v>
          </cell>
          <cell r="M7277">
            <v>160.87</v>
          </cell>
          <cell r="AF7277" t="str">
            <v>P&amp;L</v>
          </cell>
        </row>
        <row r="7278">
          <cell r="D7278" t="str">
            <v>6</v>
          </cell>
          <cell r="M7278">
            <v>-218.3</v>
          </cell>
          <cell r="AF7278" t="str">
            <v>P&amp;L</v>
          </cell>
        </row>
        <row r="7279">
          <cell r="D7279" t="str">
            <v>6</v>
          </cell>
          <cell r="M7279">
            <v>-15.03</v>
          </cell>
          <cell r="AF7279" t="str">
            <v>P&amp;L</v>
          </cell>
        </row>
        <row r="7280">
          <cell r="D7280" t="str">
            <v>6</v>
          </cell>
          <cell r="M7280">
            <v>-6.78</v>
          </cell>
          <cell r="AF7280" t="str">
            <v>P&amp;L</v>
          </cell>
        </row>
        <row r="7281">
          <cell r="D7281" t="str">
            <v>6</v>
          </cell>
          <cell r="M7281">
            <v>0.18</v>
          </cell>
          <cell r="AF7281" t="str">
            <v>P&amp;L</v>
          </cell>
        </row>
        <row r="7282">
          <cell r="D7282" t="str">
            <v>6</v>
          </cell>
          <cell r="M7282">
            <v>-37.450000000000003</v>
          </cell>
          <cell r="AF7282" t="str">
            <v>P&amp;L</v>
          </cell>
        </row>
        <row r="7283">
          <cell r="D7283" t="str">
            <v>6</v>
          </cell>
          <cell r="M7283">
            <v>-0.12</v>
          </cell>
          <cell r="AF7283" t="str">
            <v>P&amp;L</v>
          </cell>
        </row>
        <row r="7284">
          <cell r="D7284" t="str">
            <v>6</v>
          </cell>
          <cell r="M7284">
            <v>3.37</v>
          </cell>
          <cell r="AF7284" t="str">
            <v>P&amp;L</v>
          </cell>
        </row>
        <row r="7285">
          <cell r="D7285" t="str">
            <v>6</v>
          </cell>
          <cell r="M7285">
            <v>-226.38</v>
          </cell>
          <cell r="AF7285" t="str">
            <v>P&amp;L</v>
          </cell>
        </row>
        <row r="7286">
          <cell r="D7286" t="str">
            <v>6</v>
          </cell>
          <cell r="M7286">
            <v>0.14000000000000001</v>
          </cell>
          <cell r="AF7286" t="str">
            <v>P&amp;L</v>
          </cell>
        </row>
        <row r="7287">
          <cell r="D7287" t="str">
            <v>6</v>
          </cell>
          <cell r="M7287">
            <v>-7.12</v>
          </cell>
          <cell r="AF7287" t="str">
            <v>P&amp;L</v>
          </cell>
        </row>
        <row r="7288">
          <cell r="D7288" t="str">
            <v>6</v>
          </cell>
          <cell r="M7288">
            <v>-11798.9</v>
          </cell>
          <cell r="AF7288" t="str">
            <v>P&amp;L</v>
          </cell>
        </row>
        <row r="7289">
          <cell r="D7289" t="str">
            <v>6</v>
          </cell>
          <cell r="M7289">
            <v>-4949.1899999999996</v>
          </cell>
          <cell r="AF7289" t="str">
            <v>P&amp;L</v>
          </cell>
        </row>
        <row r="7290">
          <cell r="D7290" t="str">
            <v>6</v>
          </cell>
          <cell r="M7290">
            <v>-16418.5</v>
          </cell>
          <cell r="AF7290" t="str">
            <v>P&amp;L</v>
          </cell>
        </row>
        <row r="7291">
          <cell r="D7291" t="str">
            <v>6</v>
          </cell>
          <cell r="M7291">
            <v>-221.42</v>
          </cell>
          <cell r="AF7291" t="str">
            <v>P&amp;L</v>
          </cell>
        </row>
        <row r="7292">
          <cell r="D7292" t="str">
            <v>6</v>
          </cell>
          <cell r="M7292">
            <v>4468.45</v>
          </cell>
          <cell r="AF7292" t="str">
            <v>P&amp;L</v>
          </cell>
        </row>
        <row r="7293">
          <cell r="D7293" t="str">
            <v>6</v>
          </cell>
          <cell r="M7293">
            <v>6639.09</v>
          </cell>
          <cell r="AF7293" t="str">
            <v>P&amp;L</v>
          </cell>
        </row>
        <row r="7294">
          <cell r="D7294" t="str">
            <v>6</v>
          </cell>
          <cell r="M7294">
            <v>-24.98</v>
          </cell>
          <cell r="AF7294" t="str">
            <v>P&amp;L</v>
          </cell>
        </row>
        <row r="7295">
          <cell r="D7295" t="str">
            <v>6</v>
          </cell>
          <cell r="M7295">
            <v>-8027.95</v>
          </cell>
          <cell r="AF7295" t="str">
            <v>P&amp;L</v>
          </cell>
        </row>
        <row r="7296">
          <cell r="D7296" t="str">
            <v>6</v>
          </cell>
          <cell r="M7296">
            <v>366.07</v>
          </cell>
          <cell r="AF7296" t="str">
            <v>P&amp;L</v>
          </cell>
        </row>
        <row r="7297">
          <cell r="D7297" t="str">
            <v>6</v>
          </cell>
          <cell r="M7297">
            <v>531.17999999999995</v>
          </cell>
          <cell r="AF7297" t="str">
            <v>P&amp;L</v>
          </cell>
        </row>
        <row r="7298">
          <cell r="D7298" t="str">
            <v>6</v>
          </cell>
          <cell r="M7298">
            <v>0.01</v>
          </cell>
          <cell r="AF7298" t="str">
            <v>P&amp;L</v>
          </cell>
        </row>
        <row r="7299">
          <cell r="D7299" t="str">
            <v>6</v>
          </cell>
          <cell r="M7299">
            <v>-565.29999999999995</v>
          </cell>
          <cell r="AF7299" t="str">
            <v>P&amp;L</v>
          </cell>
        </row>
        <row r="7300">
          <cell r="D7300" t="str">
            <v>6</v>
          </cell>
          <cell r="M7300">
            <v>-37.049999999999997</v>
          </cell>
          <cell r="AF7300" t="str">
            <v>P&amp;L</v>
          </cell>
        </row>
        <row r="7301">
          <cell r="D7301" t="str">
            <v>6</v>
          </cell>
          <cell r="M7301">
            <v>-366.07</v>
          </cell>
          <cell r="AF7301" t="str">
            <v>P&amp;L</v>
          </cell>
        </row>
        <row r="7302">
          <cell r="D7302" t="str">
            <v>6</v>
          </cell>
          <cell r="M7302">
            <v>-531.17999999999995</v>
          </cell>
          <cell r="AF7302" t="str">
            <v>P&amp;L</v>
          </cell>
        </row>
        <row r="7303">
          <cell r="D7303" t="str">
            <v>6</v>
          </cell>
          <cell r="M7303">
            <v>-0.01</v>
          </cell>
          <cell r="AF7303" t="str">
            <v>P&amp;L</v>
          </cell>
        </row>
        <row r="7304">
          <cell r="D7304" t="str">
            <v>6</v>
          </cell>
          <cell r="M7304">
            <v>565.29999999999995</v>
          </cell>
          <cell r="AF7304" t="str">
            <v>P&amp;L</v>
          </cell>
        </row>
        <row r="7305">
          <cell r="D7305" t="str">
            <v>6</v>
          </cell>
          <cell r="M7305">
            <v>-4150.6000000000004</v>
          </cell>
          <cell r="AF7305" t="str">
            <v>P&amp;L</v>
          </cell>
        </row>
        <row r="7306">
          <cell r="D7306" t="str">
            <v>6</v>
          </cell>
          <cell r="M7306">
            <v>4.42</v>
          </cell>
          <cell r="AF7306" t="str">
            <v>P&amp;L</v>
          </cell>
        </row>
        <row r="7307">
          <cell r="D7307" t="str">
            <v>6</v>
          </cell>
          <cell r="M7307">
            <v>-2218.61</v>
          </cell>
          <cell r="AF7307" t="str">
            <v>P&amp;L</v>
          </cell>
        </row>
        <row r="7308">
          <cell r="D7308" t="str">
            <v>6</v>
          </cell>
          <cell r="M7308">
            <v>-9277.58</v>
          </cell>
          <cell r="AF7308" t="str">
            <v>P&amp;L</v>
          </cell>
        </row>
        <row r="7309">
          <cell r="D7309" t="str">
            <v>6</v>
          </cell>
          <cell r="M7309">
            <v>1412.45</v>
          </cell>
          <cell r="AF7309" t="str">
            <v>P&amp;L</v>
          </cell>
        </row>
        <row r="7310">
          <cell r="D7310" t="str">
            <v>6</v>
          </cell>
          <cell r="M7310">
            <v>-1412.45</v>
          </cell>
          <cell r="AF7310" t="str">
            <v>P&amp;L</v>
          </cell>
        </row>
        <row r="7311">
          <cell r="D7311" t="str">
            <v>6</v>
          </cell>
          <cell r="M7311">
            <v>812.82</v>
          </cell>
          <cell r="AF7311" t="str">
            <v>P&amp;L</v>
          </cell>
        </row>
        <row r="7312">
          <cell r="D7312" t="str">
            <v>6</v>
          </cell>
          <cell r="M7312">
            <v>2569.3200000000002</v>
          </cell>
          <cell r="AF7312" t="str">
            <v>P&amp;L</v>
          </cell>
        </row>
        <row r="7313">
          <cell r="D7313" t="str">
            <v>6</v>
          </cell>
          <cell r="M7313">
            <v>-812.82</v>
          </cell>
          <cell r="AF7313" t="str">
            <v>P&amp;L</v>
          </cell>
        </row>
        <row r="7314">
          <cell r="D7314" t="str">
            <v>6</v>
          </cell>
          <cell r="M7314">
            <v>-2569.3200000000002</v>
          </cell>
          <cell r="AF7314" t="str">
            <v>P&amp;L</v>
          </cell>
        </row>
        <row r="7315">
          <cell r="D7315" t="str">
            <v>6</v>
          </cell>
          <cell r="M7315">
            <v>692.69</v>
          </cell>
          <cell r="AF7315" t="str">
            <v>P&amp;L</v>
          </cell>
        </row>
        <row r="7316">
          <cell r="D7316" t="str">
            <v>6</v>
          </cell>
          <cell r="M7316">
            <v>808.08</v>
          </cell>
          <cell r="AF7316" t="str">
            <v>P&amp;L</v>
          </cell>
        </row>
        <row r="7317">
          <cell r="D7317" t="str">
            <v>6</v>
          </cell>
          <cell r="M7317">
            <v>4648.45</v>
          </cell>
          <cell r="AF7317" t="str">
            <v>P&amp;L</v>
          </cell>
        </row>
        <row r="7318">
          <cell r="D7318" t="str">
            <v>6</v>
          </cell>
          <cell r="M7318">
            <v>114531.33</v>
          </cell>
          <cell r="AF7318" t="str">
            <v>P&amp;L</v>
          </cell>
        </row>
        <row r="7319">
          <cell r="D7319" t="str">
            <v>6</v>
          </cell>
          <cell r="M7319">
            <v>110.28</v>
          </cell>
          <cell r="AF7319" t="str">
            <v>P&amp;L</v>
          </cell>
        </row>
        <row r="7320">
          <cell r="D7320" t="str">
            <v>6</v>
          </cell>
          <cell r="M7320">
            <v>2130</v>
          </cell>
          <cell r="AF7320" t="str">
            <v>P&amp;L</v>
          </cell>
        </row>
        <row r="7321">
          <cell r="D7321" t="str">
            <v>6</v>
          </cell>
          <cell r="M7321">
            <v>-2130</v>
          </cell>
          <cell r="AF7321" t="str">
            <v>P&amp;L</v>
          </cell>
        </row>
        <row r="7322">
          <cell r="D7322" t="str">
            <v>6</v>
          </cell>
          <cell r="M7322">
            <v>1.08</v>
          </cell>
          <cell r="AF7322" t="str">
            <v>P&amp;L</v>
          </cell>
        </row>
        <row r="7323">
          <cell r="D7323" t="str">
            <v>6</v>
          </cell>
          <cell r="M7323">
            <v>65092.42</v>
          </cell>
          <cell r="AF7323" t="str">
            <v>P&amp;L</v>
          </cell>
        </row>
        <row r="7324">
          <cell r="D7324" t="str">
            <v>6</v>
          </cell>
          <cell r="M7324">
            <v>-3248.01</v>
          </cell>
          <cell r="AF7324" t="str">
            <v>P&amp;L</v>
          </cell>
        </row>
        <row r="7325">
          <cell r="D7325" t="str">
            <v>6</v>
          </cell>
          <cell r="M7325">
            <v>-3196.66</v>
          </cell>
          <cell r="AF7325" t="str">
            <v>P&amp;L</v>
          </cell>
        </row>
        <row r="7326">
          <cell r="D7326" t="str">
            <v>6</v>
          </cell>
          <cell r="M7326">
            <v>5179.3599999999997</v>
          </cell>
          <cell r="AF7326" t="str">
            <v>P&amp;L</v>
          </cell>
        </row>
        <row r="7327">
          <cell r="D7327" t="str">
            <v>6</v>
          </cell>
          <cell r="M7327">
            <v>1265.31</v>
          </cell>
          <cell r="AF7327" t="str">
            <v>P&amp;L</v>
          </cell>
        </row>
        <row r="7328">
          <cell r="D7328" t="str">
            <v>6</v>
          </cell>
          <cell r="M7328">
            <v>-1248.72</v>
          </cell>
          <cell r="AF7328" t="str">
            <v>P&amp;L</v>
          </cell>
        </row>
        <row r="7329">
          <cell r="D7329" t="str">
            <v>6</v>
          </cell>
          <cell r="M7329">
            <v>1248.72</v>
          </cell>
          <cell r="AF7329" t="str">
            <v>P&amp;L</v>
          </cell>
        </row>
        <row r="7330">
          <cell r="D7330" t="str">
            <v>6</v>
          </cell>
          <cell r="M7330">
            <v>-34384.07</v>
          </cell>
          <cell r="AF7330" t="str">
            <v>P&amp;L</v>
          </cell>
        </row>
        <row r="7331">
          <cell r="D7331" t="str">
            <v>6</v>
          </cell>
          <cell r="M7331">
            <v>57320.07</v>
          </cell>
          <cell r="AF7331" t="str">
            <v>P&amp;L</v>
          </cell>
        </row>
        <row r="7332">
          <cell r="D7332" t="str">
            <v>6</v>
          </cell>
          <cell r="M7332">
            <v>-22936</v>
          </cell>
          <cell r="AF7332" t="str">
            <v>P&amp;L</v>
          </cell>
        </row>
        <row r="7333">
          <cell r="D7333" t="str">
            <v>6</v>
          </cell>
          <cell r="M7333">
            <v>-18.18</v>
          </cell>
          <cell r="AF7333" t="str">
            <v>P&amp;L</v>
          </cell>
        </row>
        <row r="7334">
          <cell r="D7334" t="str">
            <v>6</v>
          </cell>
          <cell r="M7334">
            <v>18.18</v>
          </cell>
          <cell r="AF7334" t="str">
            <v>P&amp;L</v>
          </cell>
        </row>
        <row r="7335">
          <cell r="D7335" t="str">
            <v>6</v>
          </cell>
          <cell r="M7335">
            <v>-27.4</v>
          </cell>
          <cell r="AF7335" t="str">
            <v>P&amp;L</v>
          </cell>
        </row>
        <row r="7336">
          <cell r="D7336" t="str">
            <v>6</v>
          </cell>
          <cell r="M7336">
            <v>27.4</v>
          </cell>
          <cell r="AF7336" t="str">
            <v>P&amp;L</v>
          </cell>
        </row>
        <row r="7337">
          <cell r="D7337" t="str">
            <v>6</v>
          </cell>
          <cell r="M7337">
            <v>-10.98</v>
          </cell>
          <cell r="AF7337" t="str">
            <v>P&amp;L</v>
          </cell>
        </row>
        <row r="7338">
          <cell r="D7338" t="str">
            <v>6</v>
          </cell>
          <cell r="M7338">
            <v>10.98</v>
          </cell>
          <cell r="AF7338" t="str">
            <v>P&amp;L</v>
          </cell>
        </row>
        <row r="7339">
          <cell r="D7339" t="str">
            <v>6</v>
          </cell>
          <cell r="M7339">
            <v>-8.59</v>
          </cell>
          <cell r="AF7339" t="str">
            <v>P&amp;L</v>
          </cell>
        </row>
        <row r="7340">
          <cell r="D7340" t="str">
            <v>6</v>
          </cell>
          <cell r="M7340">
            <v>8.59</v>
          </cell>
          <cell r="AF7340" t="str">
            <v>P&amp;L</v>
          </cell>
        </row>
        <row r="7341">
          <cell r="D7341" t="str">
            <v>6</v>
          </cell>
          <cell r="M7341">
            <v>-77.36</v>
          </cell>
          <cell r="AF7341" t="str">
            <v>P&amp;L</v>
          </cell>
        </row>
        <row r="7342">
          <cell r="D7342" t="str">
            <v>6</v>
          </cell>
          <cell r="M7342">
            <v>54.62</v>
          </cell>
          <cell r="AF7342" t="str">
            <v>P&amp;L</v>
          </cell>
        </row>
        <row r="7343">
          <cell r="D7343" t="str">
            <v>6</v>
          </cell>
          <cell r="M7343">
            <v>22.74</v>
          </cell>
          <cell r="AF7343" t="str">
            <v>P&amp;L</v>
          </cell>
        </row>
        <row r="7344">
          <cell r="D7344" t="str">
            <v>6</v>
          </cell>
          <cell r="M7344">
            <v>-71.92</v>
          </cell>
          <cell r="AF7344" t="str">
            <v>P&amp;L</v>
          </cell>
        </row>
        <row r="7345">
          <cell r="D7345" t="str">
            <v>6</v>
          </cell>
          <cell r="M7345">
            <v>2.62</v>
          </cell>
          <cell r="AF7345" t="str">
            <v>P&amp;L</v>
          </cell>
        </row>
        <row r="7346">
          <cell r="D7346" t="str">
            <v>6</v>
          </cell>
          <cell r="M7346">
            <v>2.57</v>
          </cell>
          <cell r="AF7346" t="str">
            <v>P&amp;L</v>
          </cell>
        </row>
        <row r="7347">
          <cell r="D7347" t="str">
            <v>6</v>
          </cell>
          <cell r="M7347">
            <v>-2.57</v>
          </cell>
          <cell r="AF7347" t="str">
            <v>P&amp;L</v>
          </cell>
        </row>
        <row r="7348">
          <cell r="D7348" t="str">
            <v>6</v>
          </cell>
          <cell r="M7348">
            <v>-3.04</v>
          </cell>
          <cell r="AF7348" t="str">
            <v>P&amp;L</v>
          </cell>
        </row>
        <row r="7349">
          <cell r="D7349" t="str">
            <v>6</v>
          </cell>
          <cell r="M7349">
            <v>3.04</v>
          </cell>
          <cell r="AF7349" t="str">
            <v>P&amp;L</v>
          </cell>
        </row>
        <row r="7350">
          <cell r="D7350" t="str">
            <v>6</v>
          </cell>
          <cell r="M7350">
            <v>-99.38</v>
          </cell>
          <cell r="AF7350" t="str">
            <v>P&amp;L</v>
          </cell>
        </row>
        <row r="7351">
          <cell r="D7351" t="str">
            <v>6</v>
          </cell>
          <cell r="M7351">
            <v>-1307.1600000000001</v>
          </cell>
          <cell r="AF7351" t="str">
            <v>P&amp;L</v>
          </cell>
        </row>
        <row r="7352">
          <cell r="D7352" t="str">
            <v>6</v>
          </cell>
          <cell r="M7352">
            <v>17.55</v>
          </cell>
          <cell r="AF7352" t="str">
            <v>P&amp;L</v>
          </cell>
        </row>
        <row r="7353">
          <cell r="D7353" t="str">
            <v>6</v>
          </cell>
          <cell r="M7353">
            <v>430.69</v>
          </cell>
          <cell r="AF7353" t="str">
            <v>P&amp;L</v>
          </cell>
        </row>
        <row r="7354">
          <cell r="D7354" t="str">
            <v>6</v>
          </cell>
          <cell r="M7354">
            <v>-36.58</v>
          </cell>
          <cell r="AF7354" t="str">
            <v>P&amp;L</v>
          </cell>
        </row>
        <row r="7355">
          <cell r="D7355" t="str">
            <v>6</v>
          </cell>
          <cell r="M7355">
            <v>15.19</v>
          </cell>
          <cell r="AF7355" t="str">
            <v>P&amp;L</v>
          </cell>
        </row>
        <row r="7356">
          <cell r="D7356" t="str">
            <v>6</v>
          </cell>
          <cell r="M7356">
            <v>-32</v>
          </cell>
          <cell r="AF7356" t="str">
            <v>P&amp;L</v>
          </cell>
        </row>
        <row r="7357">
          <cell r="D7357" t="str">
            <v>6</v>
          </cell>
          <cell r="M7357">
            <v>44.88</v>
          </cell>
          <cell r="AF7357" t="str">
            <v>P&amp;L</v>
          </cell>
        </row>
        <row r="7358">
          <cell r="D7358" t="str">
            <v>6</v>
          </cell>
          <cell r="M7358">
            <v>5.23</v>
          </cell>
          <cell r="AF7358" t="str">
            <v>P&amp;L</v>
          </cell>
        </row>
        <row r="7359">
          <cell r="D7359" t="str">
            <v>6</v>
          </cell>
          <cell r="M7359">
            <v>1421</v>
          </cell>
          <cell r="AF7359" t="str">
            <v>P&amp;L</v>
          </cell>
        </row>
        <row r="7360">
          <cell r="D7360" t="str">
            <v>6</v>
          </cell>
          <cell r="M7360">
            <v>78.81</v>
          </cell>
          <cell r="AF7360" t="str">
            <v>P&amp;L</v>
          </cell>
        </row>
        <row r="7361">
          <cell r="D7361" t="str">
            <v>6</v>
          </cell>
          <cell r="M7361">
            <v>-28115.74</v>
          </cell>
          <cell r="AF7361" t="str">
            <v>P&amp;L</v>
          </cell>
        </row>
        <row r="7362">
          <cell r="D7362" t="str">
            <v>6</v>
          </cell>
          <cell r="M7362">
            <v>-34008.51</v>
          </cell>
          <cell r="AF7362" t="str">
            <v>P&amp;L</v>
          </cell>
        </row>
        <row r="7363">
          <cell r="D7363" t="str">
            <v>6</v>
          </cell>
          <cell r="M7363">
            <v>-1444.94</v>
          </cell>
          <cell r="AF7363" t="str">
            <v>P&amp;L</v>
          </cell>
        </row>
        <row r="7364">
          <cell r="D7364" t="str">
            <v>6</v>
          </cell>
          <cell r="M7364">
            <v>-824.17</v>
          </cell>
          <cell r="AF7364" t="str">
            <v>P&amp;L</v>
          </cell>
        </row>
        <row r="7365">
          <cell r="D7365" t="str">
            <v>6</v>
          </cell>
          <cell r="M7365">
            <v>-699.06</v>
          </cell>
          <cell r="AF7365" t="str">
            <v>P&amp;L</v>
          </cell>
        </row>
        <row r="7366">
          <cell r="D7366" t="str">
            <v>6</v>
          </cell>
          <cell r="M7366">
            <v>1916.88</v>
          </cell>
          <cell r="AF7366" t="str">
            <v>P&amp;L</v>
          </cell>
        </row>
        <row r="7367">
          <cell r="D7367" t="str">
            <v>6</v>
          </cell>
          <cell r="M7367">
            <v>15.58</v>
          </cell>
          <cell r="AF7367" t="str">
            <v>P&amp;L</v>
          </cell>
        </row>
        <row r="7368">
          <cell r="D7368" t="str">
            <v>6</v>
          </cell>
          <cell r="M7368">
            <v>-0.01</v>
          </cell>
          <cell r="AF7368" t="str">
            <v>P&amp;L</v>
          </cell>
        </row>
        <row r="7369">
          <cell r="D7369" t="str">
            <v>6</v>
          </cell>
          <cell r="M7369">
            <v>-117.59</v>
          </cell>
          <cell r="AF7369" t="str">
            <v>P&amp;L</v>
          </cell>
        </row>
        <row r="7370">
          <cell r="D7370" t="str">
            <v>6</v>
          </cell>
          <cell r="M7370">
            <v>-1468.86</v>
          </cell>
          <cell r="AF7370" t="str">
            <v>P&amp;L</v>
          </cell>
        </row>
        <row r="7371">
          <cell r="D7371" t="str">
            <v>6</v>
          </cell>
          <cell r="M7371">
            <v>1468.86</v>
          </cell>
          <cell r="AF7371" t="str">
            <v>P&amp;L</v>
          </cell>
        </row>
        <row r="7372">
          <cell r="D7372" t="str">
            <v>6</v>
          </cell>
          <cell r="M7372">
            <v>0</v>
          </cell>
          <cell r="AF7372" t="str">
            <v>P&amp;L</v>
          </cell>
        </row>
        <row r="7373">
          <cell r="D7373" t="str">
            <v>6</v>
          </cell>
          <cell r="M7373">
            <v>1.06</v>
          </cell>
          <cell r="AF7373" t="str">
            <v>P&amp;L</v>
          </cell>
        </row>
        <row r="7374">
          <cell r="D7374" t="str">
            <v>6</v>
          </cell>
          <cell r="M7374">
            <v>-57.66</v>
          </cell>
          <cell r="AF7374" t="str">
            <v>P&amp;L</v>
          </cell>
        </row>
        <row r="7375">
          <cell r="D7375" t="str">
            <v>6</v>
          </cell>
          <cell r="M7375">
            <v>-245.4</v>
          </cell>
          <cell r="AF7375" t="str">
            <v>P&amp;L</v>
          </cell>
        </row>
        <row r="7376">
          <cell r="D7376" t="str">
            <v>6</v>
          </cell>
          <cell r="M7376">
            <v>-353.87</v>
          </cell>
          <cell r="AF7376" t="str">
            <v>P&amp;L</v>
          </cell>
        </row>
        <row r="7377">
          <cell r="D7377" t="str">
            <v>6</v>
          </cell>
          <cell r="M7377">
            <v>-0.05</v>
          </cell>
          <cell r="AF7377" t="str">
            <v>P&amp;L</v>
          </cell>
        </row>
        <row r="7378">
          <cell r="D7378" t="str">
            <v>6</v>
          </cell>
          <cell r="M7378">
            <v>2.39</v>
          </cell>
          <cell r="AF7378" t="str">
            <v>P&amp;L</v>
          </cell>
        </row>
        <row r="7379">
          <cell r="D7379" t="str">
            <v>6</v>
          </cell>
          <cell r="M7379">
            <v>15.53</v>
          </cell>
          <cell r="AF7379" t="str">
            <v>P&amp;L</v>
          </cell>
        </row>
        <row r="7380">
          <cell r="D7380" t="str">
            <v>6</v>
          </cell>
          <cell r="M7380">
            <v>101.07</v>
          </cell>
          <cell r="AF7380" t="str">
            <v>P&amp;L</v>
          </cell>
        </row>
        <row r="7381">
          <cell r="D7381" t="str">
            <v>6</v>
          </cell>
          <cell r="M7381">
            <v>65.400000000000006</v>
          </cell>
          <cell r="AF7381" t="str">
            <v>P&amp;L</v>
          </cell>
        </row>
        <row r="7382">
          <cell r="D7382" t="str">
            <v>6</v>
          </cell>
          <cell r="M7382">
            <v>-93.32</v>
          </cell>
          <cell r="AF7382" t="str">
            <v>P&amp;L</v>
          </cell>
        </row>
        <row r="7383">
          <cell r="D7383" t="str">
            <v>6</v>
          </cell>
          <cell r="M7383">
            <v>10.38</v>
          </cell>
          <cell r="AF7383" t="str">
            <v>P&amp;L</v>
          </cell>
        </row>
        <row r="7384">
          <cell r="D7384" t="str">
            <v>6</v>
          </cell>
          <cell r="M7384">
            <v>4.8899999999999997</v>
          </cell>
          <cell r="AF7384" t="str">
            <v>P&amp;L</v>
          </cell>
        </row>
        <row r="7385">
          <cell r="D7385" t="str">
            <v>6</v>
          </cell>
          <cell r="M7385">
            <v>-2.73</v>
          </cell>
          <cell r="AF7385" t="str">
            <v>P&amp;L</v>
          </cell>
        </row>
        <row r="7386">
          <cell r="D7386" t="str">
            <v>6</v>
          </cell>
          <cell r="M7386">
            <v>9.14</v>
          </cell>
          <cell r="AF7386" t="str">
            <v>P&amp;L</v>
          </cell>
        </row>
        <row r="7387">
          <cell r="D7387" t="str">
            <v>6</v>
          </cell>
          <cell r="M7387">
            <v>-9.34</v>
          </cell>
          <cell r="AF7387" t="str">
            <v>P&amp;L</v>
          </cell>
        </row>
        <row r="7388">
          <cell r="D7388" t="str">
            <v>6</v>
          </cell>
          <cell r="M7388">
            <v>1.45</v>
          </cell>
          <cell r="AF7388" t="str">
            <v>P&amp;L</v>
          </cell>
        </row>
        <row r="7389">
          <cell r="D7389" t="str">
            <v>6</v>
          </cell>
          <cell r="M7389">
            <v>182.5</v>
          </cell>
          <cell r="AF7389" t="str">
            <v>P&amp;L</v>
          </cell>
        </row>
        <row r="7390">
          <cell r="D7390" t="str">
            <v>6</v>
          </cell>
          <cell r="M7390">
            <v>1.5</v>
          </cell>
          <cell r="AF7390" t="str">
            <v>P&amp;L</v>
          </cell>
        </row>
        <row r="7391">
          <cell r="D7391" t="str">
            <v>6</v>
          </cell>
          <cell r="M7391">
            <v>11.27</v>
          </cell>
          <cell r="AF7391" t="str">
            <v>P&amp;L</v>
          </cell>
        </row>
        <row r="7392">
          <cell r="D7392" t="str">
            <v>6</v>
          </cell>
          <cell r="M7392">
            <v>8.68</v>
          </cell>
          <cell r="AF7392" t="str">
            <v>P&amp;L</v>
          </cell>
        </row>
        <row r="7393">
          <cell r="D7393" t="str">
            <v>6</v>
          </cell>
          <cell r="M7393">
            <v>0.3</v>
          </cell>
          <cell r="AF7393" t="str">
            <v>P&amp;L</v>
          </cell>
        </row>
        <row r="7394">
          <cell r="D7394" t="str">
            <v>6</v>
          </cell>
          <cell r="M7394">
            <v>2.35</v>
          </cell>
          <cell r="AF7394" t="str">
            <v>P&amp;L</v>
          </cell>
        </row>
        <row r="7395">
          <cell r="D7395" t="str">
            <v>6</v>
          </cell>
          <cell r="M7395">
            <v>-0.04</v>
          </cell>
          <cell r="AF7395" t="str">
            <v>P&amp;L</v>
          </cell>
        </row>
        <row r="7396">
          <cell r="D7396" t="str">
            <v>6</v>
          </cell>
          <cell r="M7396">
            <v>3.32</v>
          </cell>
          <cell r="AF7396" t="str">
            <v>P&amp;L</v>
          </cell>
        </row>
        <row r="7397">
          <cell r="D7397" t="str">
            <v>6</v>
          </cell>
          <cell r="M7397">
            <v>35.869999999999997</v>
          </cell>
          <cell r="AF7397" t="str">
            <v>P&amp;L</v>
          </cell>
        </row>
        <row r="7398">
          <cell r="D7398" t="str">
            <v>6</v>
          </cell>
          <cell r="M7398">
            <v>-49.55</v>
          </cell>
          <cell r="AF7398" t="str">
            <v>P&amp;L</v>
          </cell>
        </row>
        <row r="7399">
          <cell r="D7399" t="str">
            <v>6</v>
          </cell>
          <cell r="M7399">
            <v>-37.409999999999997</v>
          </cell>
          <cell r="AF7399" t="str">
            <v>P&amp;L</v>
          </cell>
        </row>
        <row r="7400">
          <cell r="D7400" t="str">
            <v>6</v>
          </cell>
          <cell r="M7400">
            <v>35.33</v>
          </cell>
          <cell r="AF7400" t="str">
            <v>P&amp;L</v>
          </cell>
        </row>
        <row r="7401">
          <cell r="D7401" t="str">
            <v>6</v>
          </cell>
          <cell r="M7401">
            <v>2460.1999999999998</v>
          </cell>
          <cell r="AF7401" t="str">
            <v>P&amp;L</v>
          </cell>
        </row>
        <row r="7402">
          <cell r="D7402" t="str">
            <v>6</v>
          </cell>
          <cell r="M7402">
            <v>-13.28</v>
          </cell>
          <cell r="AF7402" t="str">
            <v>P&amp;L</v>
          </cell>
        </row>
        <row r="7403">
          <cell r="D7403" t="str">
            <v>6</v>
          </cell>
          <cell r="M7403">
            <v>-1.71</v>
          </cell>
          <cell r="AF7403" t="str">
            <v>P&amp;L</v>
          </cell>
        </row>
        <row r="7404">
          <cell r="D7404" t="str">
            <v>6</v>
          </cell>
          <cell r="M7404">
            <v>0.25</v>
          </cell>
          <cell r="AF7404" t="str">
            <v>P&amp;L</v>
          </cell>
        </row>
        <row r="7405">
          <cell r="D7405" t="str">
            <v>6</v>
          </cell>
          <cell r="M7405">
            <v>31.77</v>
          </cell>
          <cell r="AF7405" t="str">
            <v>P&amp;L</v>
          </cell>
        </row>
        <row r="7406">
          <cell r="D7406" t="str">
            <v>6</v>
          </cell>
          <cell r="M7406">
            <v>0.92</v>
          </cell>
          <cell r="AF7406" t="str">
            <v>P&amp;L</v>
          </cell>
        </row>
        <row r="7407">
          <cell r="D7407" t="str">
            <v>6</v>
          </cell>
          <cell r="M7407">
            <v>3.61</v>
          </cell>
          <cell r="AF7407" t="str">
            <v>P&amp;L</v>
          </cell>
        </row>
        <row r="7408">
          <cell r="D7408" t="str">
            <v>6</v>
          </cell>
          <cell r="M7408">
            <v>-690.34</v>
          </cell>
          <cell r="AF7408" t="str">
            <v>P&amp;L</v>
          </cell>
        </row>
        <row r="7409">
          <cell r="D7409" t="str">
            <v>6</v>
          </cell>
          <cell r="M7409">
            <v>-563.51</v>
          </cell>
          <cell r="AF7409" t="str">
            <v>P&amp;L</v>
          </cell>
        </row>
        <row r="7410">
          <cell r="D7410" t="str">
            <v>6</v>
          </cell>
          <cell r="M7410">
            <v>-0.92</v>
          </cell>
          <cell r="AF7410" t="str">
            <v>P&amp;L</v>
          </cell>
        </row>
        <row r="7411">
          <cell r="D7411" t="str">
            <v>6</v>
          </cell>
          <cell r="M7411">
            <v>-65502</v>
          </cell>
          <cell r="AF7411" t="str">
            <v>P&amp;L</v>
          </cell>
        </row>
        <row r="7412">
          <cell r="D7412" t="str">
            <v>6</v>
          </cell>
          <cell r="M7412">
            <v>-1421</v>
          </cell>
          <cell r="AF7412" t="str">
            <v>P&amp;L</v>
          </cell>
        </row>
        <row r="7413">
          <cell r="D7413" t="str">
            <v>6</v>
          </cell>
          <cell r="M7413">
            <v>-1721</v>
          </cell>
          <cell r="AF7413" t="str">
            <v>P&amp;L</v>
          </cell>
        </row>
        <row r="7414">
          <cell r="D7414" t="str">
            <v>6</v>
          </cell>
          <cell r="M7414">
            <v>60.94</v>
          </cell>
          <cell r="AF7414" t="str">
            <v>P&amp;L</v>
          </cell>
        </row>
        <row r="7415">
          <cell r="D7415" t="str">
            <v>6</v>
          </cell>
          <cell r="M7415">
            <v>14.17</v>
          </cell>
          <cell r="AF7415" t="str">
            <v>P&amp;L</v>
          </cell>
        </row>
        <row r="7416">
          <cell r="D7416" t="str">
            <v>6</v>
          </cell>
          <cell r="M7416">
            <v>308.2</v>
          </cell>
          <cell r="AF7416" t="str">
            <v>P&amp;L</v>
          </cell>
        </row>
        <row r="7417">
          <cell r="D7417" t="str">
            <v>6</v>
          </cell>
          <cell r="M7417">
            <v>513</v>
          </cell>
          <cell r="AF7417" t="str">
            <v>P&amp;L</v>
          </cell>
        </row>
        <row r="7418">
          <cell r="D7418" t="str">
            <v>6</v>
          </cell>
          <cell r="M7418">
            <v>6083.87</v>
          </cell>
          <cell r="AF7418" t="str">
            <v>P&amp;L</v>
          </cell>
        </row>
        <row r="7419">
          <cell r="D7419" t="str">
            <v>6</v>
          </cell>
          <cell r="M7419">
            <v>122.55</v>
          </cell>
          <cell r="AF7419" t="str">
            <v>P&amp;L</v>
          </cell>
        </row>
        <row r="7420">
          <cell r="D7420" t="str">
            <v>6</v>
          </cell>
          <cell r="M7420">
            <v>62.76</v>
          </cell>
          <cell r="AF7420" t="str">
            <v>P&amp;L</v>
          </cell>
        </row>
        <row r="7421">
          <cell r="D7421" t="str">
            <v>6</v>
          </cell>
          <cell r="M7421">
            <v>16646.75</v>
          </cell>
          <cell r="AF7421" t="str">
            <v>P&amp;L</v>
          </cell>
        </row>
        <row r="7422">
          <cell r="D7422" t="str">
            <v>6</v>
          </cell>
          <cell r="M7422">
            <v>1187.3599999999999</v>
          </cell>
          <cell r="AF7422" t="str">
            <v>P&amp;L</v>
          </cell>
        </row>
        <row r="7423">
          <cell r="D7423" t="str">
            <v>6</v>
          </cell>
          <cell r="M7423">
            <v>830569.48</v>
          </cell>
          <cell r="AF7423" t="str">
            <v>P&amp;L</v>
          </cell>
        </row>
        <row r="7424">
          <cell r="D7424" t="str">
            <v>6</v>
          </cell>
          <cell r="M7424">
            <v>819.02</v>
          </cell>
          <cell r="AF7424" t="str">
            <v>P&amp;L</v>
          </cell>
        </row>
        <row r="7425">
          <cell r="D7425" t="str">
            <v>6</v>
          </cell>
          <cell r="M7425">
            <v>5650.47</v>
          </cell>
          <cell r="AF7425" t="str">
            <v>P&amp;L</v>
          </cell>
        </row>
        <row r="7426">
          <cell r="D7426" t="str">
            <v>6</v>
          </cell>
          <cell r="M7426">
            <v>2418.04</v>
          </cell>
          <cell r="AF7426" t="str">
            <v>P&amp;L</v>
          </cell>
        </row>
        <row r="7427">
          <cell r="D7427" t="str">
            <v>6</v>
          </cell>
          <cell r="M7427">
            <v>5748.28</v>
          </cell>
          <cell r="AF7427" t="str">
            <v>P&amp;L</v>
          </cell>
        </row>
        <row r="7428">
          <cell r="D7428" t="str">
            <v>6</v>
          </cell>
          <cell r="M7428">
            <v>4539.6099999999997</v>
          </cell>
          <cell r="AF7428" t="str">
            <v>P&amp;L</v>
          </cell>
        </row>
        <row r="7429">
          <cell r="D7429" t="str">
            <v>6</v>
          </cell>
          <cell r="M7429">
            <v>7345.8</v>
          </cell>
          <cell r="AF7429" t="str">
            <v>P&amp;L</v>
          </cell>
        </row>
        <row r="7430">
          <cell r="D7430" t="str">
            <v>6</v>
          </cell>
          <cell r="M7430">
            <v>222.06</v>
          </cell>
          <cell r="AF7430" t="str">
            <v>P&amp;L</v>
          </cell>
        </row>
        <row r="7431">
          <cell r="D7431" t="str">
            <v>6</v>
          </cell>
          <cell r="M7431">
            <v>787.97</v>
          </cell>
          <cell r="AF7431" t="str">
            <v>P&amp;L</v>
          </cell>
        </row>
        <row r="7432">
          <cell r="D7432" t="str">
            <v>6</v>
          </cell>
          <cell r="M7432">
            <v>48.18</v>
          </cell>
          <cell r="AF7432" t="str">
            <v>P&amp;L</v>
          </cell>
        </row>
        <row r="7433">
          <cell r="D7433" t="str">
            <v>6</v>
          </cell>
          <cell r="M7433">
            <v>10972.67</v>
          </cell>
          <cell r="AF7433" t="str">
            <v>P&amp;L</v>
          </cell>
        </row>
        <row r="7434">
          <cell r="D7434" t="str">
            <v>6</v>
          </cell>
          <cell r="M7434">
            <v>11337.64</v>
          </cell>
          <cell r="AF7434" t="str">
            <v>P&amp;L</v>
          </cell>
        </row>
        <row r="7435">
          <cell r="D7435" t="str">
            <v>6</v>
          </cell>
          <cell r="M7435">
            <v>-10972.67</v>
          </cell>
          <cell r="AF7435" t="str">
            <v>P&amp;L</v>
          </cell>
        </row>
        <row r="7436">
          <cell r="D7436" t="str">
            <v>6</v>
          </cell>
          <cell r="M7436">
            <v>-11337.64</v>
          </cell>
          <cell r="AF7436" t="str">
            <v>P&amp;L</v>
          </cell>
        </row>
        <row r="7437">
          <cell r="D7437" t="str">
            <v>6</v>
          </cell>
          <cell r="M7437">
            <v>1601.82</v>
          </cell>
          <cell r="AF7437" t="str">
            <v>P&amp;L</v>
          </cell>
        </row>
        <row r="7438">
          <cell r="D7438" t="str">
            <v>6</v>
          </cell>
          <cell r="M7438">
            <v>1901.08</v>
          </cell>
          <cell r="AF7438" t="str">
            <v>P&amp;L</v>
          </cell>
        </row>
        <row r="7439">
          <cell r="D7439" t="str">
            <v>6</v>
          </cell>
          <cell r="M7439">
            <v>10972.67</v>
          </cell>
          <cell r="AF7439" t="str">
            <v>P&amp;L</v>
          </cell>
        </row>
        <row r="7440">
          <cell r="D7440" t="str">
            <v>6</v>
          </cell>
          <cell r="M7440">
            <v>11337.64</v>
          </cell>
          <cell r="AF7440" t="str">
            <v>P&amp;L</v>
          </cell>
        </row>
        <row r="7441">
          <cell r="D7441" t="str">
            <v>6</v>
          </cell>
          <cell r="M7441">
            <v>594.09</v>
          </cell>
          <cell r="AF7441" t="str">
            <v>P&amp;L</v>
          </cell>
        </row>
        <row r="7442">
          <cell r="D7442" t="str">
            <v>6</v>
          </cell>
          <cell r="M7442">
            <v>4455.67</v>
          </cell>
          <cell r="AF7442" t="str">
            <v>P&amp;L</v>
          </cell>
        </row>
        <row r="7443">
          <cell r="D7443" t="str">
            <v>6</v>
          </cell>
          <cell r="M7443">
            <v>6466.16</v>
          </cell>
          <cell r="AF7443" t="str">
            <v>P&amp;L</v>
          </cell>
        </row>
        <row r="7444">
          <cell r="D7444" t="str">
            <v>6</v>
          </cell>
          <cell r="M7444">
            <v>5210.66</v>
          </cell>
          <cell r="AF7444" t="str">
            <v>P&amp;L</v>
          </cell>
        </row>
        <row r="7445">
          <cell r="D7445" t="str">
            <v>6</v>
          </cell>
          <cell r="M7445">
            <v>223.31</v>
          </cell>
          <cell r="AF7445" t="str">
            <v>P&amp;L</v>
          </cell>
        </row>
        <row r="7446">
          <cell r="D7446" t="str">
            <v>6</v>
          </cell>
          <cell r="M7446">
            <v>8579.9699999999993</v>
          </cell>
          <cell r="AF7446" t="str">
            <v>P&amp;L</v>
          </cell>
        </row>
        <row r="7447">
          <cell r="D7447" t="str">
            <v>6</v>
          </cell>
          <cell r="M7447">
            <v>5990.07</v>
          </cell>
          <cell r="AF7447" t="str">
            <v>P&amp;L</v>
          </cell>
        </row>
        <row r="7448">
          <cell r="D7448" t="str">
            <v>6</v>
          </cell>
          <cell r="M7448">
            <v>17731.96</v>
          </cell>
          <cell r="AF7448" t="str">
            <v>P&amp;L</v>
          </cell>
        </row>
        <row r="7449">
          <cell r="D7449" t="str">
            <v>6</v>
          </cell>
          <cell r="M7449">
            <v>1412.45</v>
          </cell>
          <cell r="AF7449" t="str">
            <v>P&amp;L</v>
          </cell>
        </row>
        <row r="7450">
          <cell r="D7450" t="str">
            <v>6</v>
          </cell>
          <cell r="M7450">
            <v>41648.78</v>
          </cell>
          <cell r="AF7450" t="str">
            <v>P&amp;L</v>
          </cell>
        </row>
        <row r="7451">
          <cell r="D7451" t="str">
            <v>6</v>
          </cell>
          <cell r="M7451">
            <v>10982.58</v>
          </cell>
          <cell r="AF7451" t="str">
            <v>P&amp;L</v>
          </cell>
        </row>
        <row r="7452">
          <cell r="D7452" t="str">
            <v>6</v>
          </cell>
          <cell r="M7452">
            <v>8452.4</v>
          </cell>
          <cell r="AF7452" t="str">
            <v>P&amp;L</v>
          </cell>
        </row>
        <row r="7453">
          <cell r="D7453" t="str">
            <v>6</v>
          </cell>
          <cell r="M7453">
            <v>8965.74</v>
          </cell>
          <cell r="AF7453" t="str">
            <v>P&amp;L</v>
          </cell>
        </row>
        <row r="7454">
          <cell r="D7454" t="str">
            <v>6</v>
          </cell>
          <cell r="M7454">
            <v>9393.76</v>
          </cell>
          <cell r="AF7454" t="str">
            <v>P&amp;L</v>
          </cell>
        </row>
        <row r="7455">
          <cell r="D7455" t="str">
            <v>6</v>
          </cell>
          <cell r="M7455">
            <v>8184.49</v>
          </cell>
          <cell r="AF7455" t="str">
            <v>P&amp;L</v>
          </cell>
        </row>
        <row r="7456">
          <cell r="D7456" t="str">
            <v>6</v>
          </cell>
          <cell r="M7456">
            <v>8967.6200000000008</v>
          </cell>
          <cell r="AF7456" t="str">
            <v>P&amp;L</v>
          </cell>
        </row>
        <row r="7457">
          <cell r="D7457" t="str">
            <v>6</v>
          </cell>
          <cell r="M7457">
            <v>7472.72</v>
          </cell>
          <cell r="AF7457" t="str">
            <v>P&amp;L</v>
          </cell>
        </row>
        <row r="7458">
          <cell r="D7458" t="str">
            <v>6</v>
          </cell>
          <cell r="M7458">
            <v>26024.400000000001</v>
          </cell>
          <cell r="AF7458" t="str">
            <v>P&amp;L</v>
          </cell>
        </row>
        <row r="7459">
          <cell r="D7459" t="str">
            <v>6</v>
          </cell>
          <cell r="M7459">
            <v>802563.55</v>
          </cell>
          <cell r="AF7459" t="str">
            <v>P&amp;L</v>
          </cell>
        </row>
        <row r="7460">
          <cell r="D7460" t="str">
            <v>6</v>
          </cell>
          <cell r="M7460">
            <v>1015.4</v>
          </cell>
          <cell r="AF7460" t="str">
            <v>P&amp;L</v>
          </cell>
        </row>
        <row r="7461">
          <cell r="D7461" t="str">
            <v>6</v>
          </cell>
          <cell r="M7461">
            <v>181392.38</v>
          </cell>
          <cell r="AF7461" t="str">
            <v>P&amp;L</v>
          </cell>
        </row>
        <row r="7462">
          <cell r="D7462" t="str">
            <v>6</v>
          </cell>
          <cell r="M7462">
            <v>792</v>
          </cell>
          <cell r="AF7462" t="str">
            <v>P&amp;L</v>
          </cell>
        </row>
        <row r="7463">
          <cell r="D7463" t="str">
            <v>6</v>
          </cell>
          <cell r="M7463">
            <v>63.55</v>
          </cell>
          <cell r="AF7463" t="str">
            <v>P&amp;L</v>
          </cell>
        </row>
        <row r="7464">
          <cell r="D7464" t="str">
            <v>6</v>
          </cell>
          <cell r="M7464">
            <v>-10982.58</v>
          </cell>
          <cell r="AF7464" t="str">
            <v>P&amp;L</v>
          </cell>
        </row>
        <row r="7465">
          <cell r="D7465" t="str">
            <v>6</v>
          </cell>
          <cell r="M7465">
            <v>-8452.4</v>
          </cell>
          <cell r="AF7465" t="str">
            <v>P&amp;L</v>
          </cell>
        </row>
        <row r="7466">
          <cell r="D7466" t="str">
            <v>6</v>
          </cell>
          <cell r="M7466">
            <v>-8965.74</v>
          </cell>
          <cell r="AF7466" t="str">
            <v>P&amp;L</v>
          </cell>
        </row>
        <row r="7467">
          <cell r="D7467" t="str">
            <v>6</v>
          </cell>
          <cell r="M7467">
            <v>-9393.76</v>
          </cell>
          <cell r="AF7467" t="str">
            <v>P&amp;L</v>
          </cell>
        </row>
        <row r="7468">
          <cell r="D7468" t="str">
            <v>6</v>
          </cell>
          <cell r="M7468">
            <v>-8184.49</v>
          </cell>
          <cell r="AF7468" t="str">
            <v>P&amp;L</v>
          </cell>
        </row>
        <row r="7469">
          <cell r="D7469" t="str">
            <v>6</v>
          </cell>
          <cell r="M7469">
            <v>-8967.6200000000008</v>
          </cell>
          <cell r="AF7469" t="str">
            <v>P&amp;L</v>
          </cell>
        </row>
        <row r="7470">
          <cell r="D7470" t="str">
            <v>6</v>
          </cell>
          <cell r="M7470">
            <v>1680.59</v>
          </cell>
          <cell r="AF7470" t="str">
            <v>P&amp;L</v>
          </cell>
        </row>
        <row r="7471">
          <cell r="D7471" t="str">
            <v>6</v>
          </cell>
          <cell r="M7471">
            <v>233.79</v>
          </cell>
          <cell r="AF7471" t="str">
            <v>P&amp;L</v>
          </cell>
        </row>
        <row r="7472">
          <cell r="D7472" t="str">
            <v>6</v>
          </cell>
          <cell r="M7472">
            <v>410.4</v>
          </cell>
          <cell r="AF7472" t="str">
            <v>P&amp;L</v>
          </cell>
        </row>
        <row r="7473">
          <cell r="D7473" t="str">
            <v>6</v>
          </cell>
          <cell r="M7473">
            <v>216</v>
          </cell>
          <cell r="AF7473" t="str">
            <v>P&amp;L</v>
          </cell>
        </row>
        <row r="7474">
          <cell r="D7474" t="str">
            <v>6</v>
          </cell>
          <cell r="M7474">
            <v>10982.58</v>
          </cell>
          <cell r="AF7474" t="str">
            <v>P&amp;L</v>
          </cell>
        </row>
        <row r="7475">
          <cell r="D7475" t="str">
            <v>6</v>
          </cell>
          <cell r="M7475">
            <v>8452.4</v>
          </cell>
          <cell r="AF7475" t="str">
            <v>P&amp;L</v>
          </cell>
        </row>
        <row r="7476">
          <cell r="D7476" t="str">
            <v>6</v>
          </cell>
          <cell r="M7476">
            <v>8965.74</v>
          </cell>
          <cell r="AF7476" t="str">
            <v>P&amp;L</v>
          </cell>
        </row>
        <row r="7477">
          <cell r="D7477" t="str">
            <v>6</v>
          </cell>
          <cell r="M7477">
            <v>9393.76</v>
          </cell>
          <cell r="AF7477" t="str">
            <v>P&amp;L</v>
          </cell>
        </row>
        <row r="7478">
          <cell r="D7478" t="str">
            <v>6</v>
          </cell>
          <cell r="M7478">
            <v>8184.49</v>
          </cell>
          <cell r="AF7478" t="str">
            <v>P&amp;L</v>
          </cell>
        </row>
        <row r="7479">
          <cell r="D7479" t="str">
            <v>6</v>
          </cell>
          <cell r="M7479">
            <v>8967.6200000000008</v>
          </cell>
          <cell r="AF7479" t="str">
            <v>P&amp;L</v>
          </cell>
        </row>
        <row r="7480">
          <cell r="D7480" t="str">
            <v>6</v>
          </cell>
          <cell r="M7480">
            <v>10716.93</v>
          </cell>
          <cell r="AF7480" t="str">
            <v>P&amp;L</v>
          </cell>
        </row>
        <row r="7481">
          <cell r="D7481" t="str">
            <v>6</v>
          </cell>
          <cell r="M7481">
            <v>1290.32</v>
          </cell>
          <cell r="AF7481" t="str">
            <v>P&amp;L</v>
          </cell>
        </row>
        <row r="7482">
          <cell r="D7482" t="str">
            <v>6</v>
          </cell>
          <cell r="M7482">
            <v>4807.22</v>
          </cell>
          <cell r="AF7482" t="str">
            <v>P&amp;L</v>
          </cell>
        </row>
        <row r="7483">
          <cell r="D7483" t="str">
            <v>6</v>
          </cell>
          <cell r="M7483">
            <v>1330.38</v>
          </cell>
          <cell r="AF7483" t="str">
            <v>P&amp;L</v>
          </cell>
        </row>
        <row r="7484">
          <cell r="D7484" t="str">
            <v>6</v>
          </cell>
          <cell r="M7484">
            <v>405.03</v>
          </cell>
          <cell r="AF7484" t="str">
            <v>P&amp;L</v>
          </cell>
        </row>
        <row r="7485">
          <cell r="D7485" t="str">
            <v>6</v>
          </cell>
          <cell r="M7485">
            <v>6282.34</v>
          </cell>
          <cell r="AF7485" t="str">
            <v>P&amp;L</v>
          </cell>
        </row>
        <row r="7486">
          <cell r="D7486" t="str">
            <v>6</v>
          </cell>
          <cell r="M7486">
            <v>239.53</v>
          </cell>
          <cell r="AF7486" t="str">
            <v>P&amp;L</v>
          </cell>
        </row>
        <row r="7487">
          <cell r="D7487" t="str">
            <v>6</v>
          </cell>
          <cell r="M7487">
            <v>22000</v>
          </cell>
          <cell r="AF7487" t="str">
            <v>P&amp;L</v>
          </cell>
        </row>
        <row r="7488">
          <cell r="D7488" t="str">
            <v>6</v>
          </cell>
          <cell r="M7488">
            <v>6979.5</v>
          </cell>
          <cell r="AF7488" t="str">
            <v>P&amp;L</v>
          </cell>
        </row>
        <row r="7489">
          <cell r="D7489" t="str">
            <v>6</v>
          </cell>
          <cell r="M7489">
            <v>6979.5</v>
          </cell>
          <cell r="AF7489" t="str">
            <v>P&amp;L</v>
          </cell>
        </row>
        <row r="7490">
          <cell r="D7490" t="str">
            <v>6</v>
          </cell>
          <cell r="M7490">
            <v>14.79</v>
          </cell>
          <cell r="AF7490" t="str">
            <v>P&amp;L</v>
          </cell>
        </row>
        <row r="7491">
          <cell r="D7491" t="str">
            <v>7</v>
          </cell>
          <cell r="M7491">
            <v>3.91</v>
          </cell>
          <cell r="AF7491" t="str">
            <v>P&amp;L</v>
          </cell>
        </row>
        <row r="7492">
          <cell r="D7492" t="str">
            <v>7</v>
          </cell>
          <cell r="M7492">
            <v>-3.91</v>
          </cell>
          <cell r="AF7492" t="str">
            <v>Balance sheet</v>
          </cell>
        </row>
        <row r="7493">
          <cell r="D7493" t="str">
            <v>7</v>
          </cell>
          <cell r="M7493">
            <v>21.02</v>
          </cell>
          <cell r="AF7493" t="str">
            <v>P&amp;L</v>
          </cell>
        </row>
        <row r="7494">
          <cell r="D7494" t="str">
            <v>7</v>
          </cell>
          <cell r="M7494">
            <v>-21.02</v>
          </cell>
          <cell r="AF7494" t="str">
            <v>Balance sheet</v>
          </cell>
        </row>
        <row r="7495">
          <cell r="D7495" t="str">
            <v>7</v>
          </cell>
          <cell r="M7495">
            <v>-0.1</v>
          </cell>
          <cell r="AF7495" t="str">
            <v>P&amp;L</v>
          </cell>
        </row>
        <row r="7496">
          <cell r="D7496" t="str">
            <v>7</v>
          </cell>
          <cell r="M7496">
            <v>0.1</v>
          </cell>
          <cell r="AF7496" t="str">
            <v>Balance sheet</v>
          </cell>
        </row>
        <row r="7497">
          <cell r="D7497" t="str">
            <v>7</v>
          </cell>
          <cell r="M7497">
            <v>0.71</v>
          </cell>
          <cell r="AF7497" t="str">
            <v>P&amp;L</v>
          </cell>
        </row>
        <row r="7498">
          <cell r="D7498" t="str">
            <v>7</v>
          </cell>
          <cell r="M7498">
            <v>-0.71</v>
          </cell>
          <cell r="AF7498" t="str">
            <v>Balance sheet</v>
          </cell>
        </row>
        <row r="7499">
          <cell r="D7499" t="str">
            <v>7</v>
          </cell>
          <cell r="M7499">
            <v>0.19</v>
          </cell>
          <cell r="AF7499" t="str">
            <v>P&amp;L</v>
          </cell>
        </row>
        <row r="7500">
          <cell r="D7500" t="str">
            <v>7</v>
          </cell>
          <cell r="M7500">
            <v>-0.19</v>
          </cell>
          <cell r="AF7500" t="str">
            <v>Balance sheet</v>
          </cell>
        </row>
        <row r="7501">
          <cell r="D7501" t="str">
            <v>7</v>
          </cell>
          <cell r="M7501">
            <v>1.73</v>
          </cell>
          <cell r="AF7501" t="str">
            <v>P&amp;L</v>
          </cell>
        </row>
        <row r="7502">
          <cell r="D7502" t="str">
            <v>7</v>
          </cell>
          <cell r="M7502">
            <v>-1.73</v>
          </cell>
          <cell r="AF7502" t="str">
            <v>Balance sheet</v>
          </cell>
        </row>
        <row r="7503">
          <cell r="D7503" t="str">
            <v>7</v>
          </cell>
          <cell r="M7503">
            <v>-87.11</v>
          </cell>
          <cell r="AF7503" t="str">
            <v>P&amp;L</v>
          </cell>
        </row>
        <row r="7504">
          <cell r="D7504" t="str">
            <v>7</v>
          </cell>
          <cell r="M7504">
            <v>87.11</v>
          </cell>
          <cell r="AF7504" t="str">
            <v>Balance sheet</v>
          </cell>
        </row>
        <row r="7505">
          <cell r="D7505" t="str">
            <v>7</v>
          </cell>
          <cell r="M7505">
            <v>-121.43</v>
          </cell>
          <cell r="AF7505" t="str">
            <v>P&amp;L</v>
          </cell>
        </row>
        <row r="7506">
          <cell r="D7506" t="str">
            <v>7</v>
          </cell>
          <cell r="M7506">
            <v>121.43</v>
          </cell>
          <cell r="AF7506" t="str">
            <v>Balance sheet</v>
          </cell>
        </row>
        <row r="7507">
          <cell r="D7507" t="str">
            <v>7</v>
          </cell>
          <cell r="M7507">
            <v>4.2699999999999996</v>
          </cell>
          <cell r="AF7507" t="str">
            <v>P&amp;L</v>
          </cell>
        </row>
        <row r="7508">
          <cell r="D7508" t="str">
            <v>7</v>
          </cell>
          <cell r="M7508">
            <v>-4.2699999999999996</v>
          </cell>
          <cell r="AF7508" t="str">
            <v>Balance sheet</v>
          </cell>
        </row>
        <row r="7509">
          <cell r="D7509" t="str">
            <v>7</v>
          </cell>
          <cell r="M7509">
            <v>1.62</v>
          </cell>
          <cell r="AF7509" t="str">
            <v>P&amp;L</v>
          </cell>
        </row>
        <row r="7510">
          <cell r="D7510" t="str">
            <v>7</v>
          </cell>
          <cell r="M7510">
            <v>-1.62</v>
          </cell>
          <cell r="AF7510" t="str">
            <v>Balance sheet</v>
          </cell>
        </row>
        <row r="7511">
          <cell r="D7511" t="str">
            <v>7</v>
          </cell>
          <cell r="M7511">
            <v>-0.01</v>
          </cell>
          <cell r="AF7511" t="str">
            <v>P&amp;L</v>
          </cell>
        </row>
        <row r="7512">
          <cell r="D7512" t="str">
            <v>7</v>
          </cell>
          <cell r="M7512">
            <v>0.01</v>
          </cell>
          <cell r="AF7512" t="str">
            <v>Balance sheet</v>
          </cell>
        </row>
        <row r="7513">
          <cell r="D7513" t="str">
            <v>7</v>
          </cell>
          <cell r="M7513">
            <v>-87.78</v>
          </cell>
          <cell r="AF7513" t="str">
            <v>P&amp;L</v>
          </cell>
        </row>
        <row r="7514">
          <cell r="D7514" t="str">
            <v>7</v>
          </cell>
          <cell r="M7514">
            <v>87.78</v>
          </cell>
          <cell r="AF7514" t="str">
            <v>Balance sheet</v>
          </cell>
        </row>
        <row r="7515">
          <cell r="D7515" t="str">
            <v>7</v>
          </cell>
          <cell r="M7515">
            <v>0.8</v>
          </cell>
          <cell r="AF7515" t="str">
            <v>P&amp;L</v>
          </cell>
        </row>
        <row r="7516">
          <cell r="D7516" t="str">
            <v>7</v>
          </cell>
          <cell r="M7516">
            <v>-0.8</v>
          </cell>
          <cell r="AF7516" t="str">
            <v>Balance sheet</v>
          </cell>
        </row>
        <row r="7517">
          <cell r="D7517" t="str">
            <v>7</v>
          </cell>
          <cell r="M7517">
            <v>-858.32</v>
          </cell>
          <cell r="AF7517" t="str">
            <v>P&amp;L</v>
          </cell>
        </row>
        <row r="7518">
          <cell r="D7518" t="str">
            <v>7</v>
          </cell>
          <cell r="M7518">
            <v>858.32</v>
          </cell>
          <cell r="AF7518" t="str">
            <v>Balance sheet</v>
          </cell>
        </row>
        <row r="7519">
          <cell r="D7519" t="str">
            <v>7</v>
          </cell>
          <cell r="M7519">
            <v>19.27</v>
          </cell>
          <cell r="AF7519" t="str">
            <v>P&amp;L</v>
          </cell>
        </row>
        <row r="7520">
          <cell r="D7520" t="str">
            <v>7</v>
          </cell>
          <cell r="M7520">
            <v>-19.27</v>
          </cell>
          <cell r="AF7520" t="str">
            <v>Balance sheet</v>
          </cell>
        </row>
        <row r="7521">
          <cell r="D7521" t="str">
            <v>7</v>
          </cell>
          <cell r="M7521">
            <v>19.29</v>
          </cell>
          <cell r="AF7521" t="str">
            <v>P&amp;L</v>
          </cell>
        </row>
        <row r="7522">
          <cell r="D7522" t="str">
            <v>7</v>
          </cell>
          <cell r="M7522">
            <v>-19.29</v>
          </cell>
          <cell r="AF7522" t="str">
            <v>Balance sheet</v>
          </cell>
        </row>
        <row r="7523">
          <cell r="D7523" t="str">
            <v>7</v>
          </cell>
          <cell r="M7523">
            <v>-3.85</v>
          </cell>
          <cell r="AF7523" t="str">
            <v>P&amp;L</v>
          </cell>
        </row>
        <row r="7524">
          <cell r="D7524" t="str">
            <v>7</v>
          </cell>
          <cell r="M7524">
            <v>3.85</v>
          </cell>
          <cell r="AF7524" t="str">
            <v>Balance sheet</v>
          </cell>
        </row>
        <row r="7525">
          <cell r="D7525" t="str">
            <v>7</v>
          </cell>
          <cell r="M7525">
            <v>0</v>
          </cell>
          <cell r="AF7525" t="str">
            <v>P&amp;L</v>
          </cell>
        </row>
        <row r="7526">
          <cell r="D7526" t="str">
            <v>7</v>
          </cell>
          <cell r="M7526">
            <v>0</v>
          </cell>
          <cell r="AF7526" t="str">
            <v>Balance sheet</v>
          </cell>
        </row>
        <row r="7527">
          <cell r="D7527" t="str">
            <v>7</v>
          </cell>
          <cell r="M7527">
            <v>0</v>
          </cell>
          <cell r="AF7527" t="str">
            <v>P&amp;L</v>
          </cell>
        </row>
        <row r="7528">
          <cell r="D7528" t="str">
            <v>7</v>
          </cell>
          <cell r="M7528">
            <v>0</v>
          </cell>
          <cell r="AF7528" t="str">
            <v>Balance sheet</v>
          </cell>
        </row>
        <row r="7529">
          <cell r="D7529" t="str">
            <v>7</v>
          </cell>
          <cell r="M7529">
            <v>10.57</v>
          </cell>
          <cell r="AF7529" t="str">
            <v>P&amp;L</v>
          </cell>
        </row>
        <row r="7530">
          <cell r="D7530" t="str">
            <v>7</v>
          </cell>
          <cell r="M7530">
            <v>10.39</v>
          </cell>
          <cell r="AF7530" t="str">
            <v>P&amp;L</v>
          </cell>
        </row>
        <row r="7531">
          <cell r="D7531" t="str">
            <v>7</v>
          </cell>
          <cell r="M7531">
            <v>25.5</v>
          </cell>
          <cell r="AF7531" t="str">
            <v>P&amp;L</v>
          </cell>
        </row>
        <row r="7532">
          <cell r="D7532" t="str">
            <v>7</v>
          </cell>
          <cell r="M7532">
            <v>57.27</v>
          </cell>
          <cell r="AF7532" t="str">
            <v>P&amp;L</v>
          </cell>
        </row>
        <row r="7533">
          <cell r="D7533" t="str">
            <v>7</v>
          </cell>
          <cell r="M7533">
            <v>104.07</v>
          </cell>
          <cell r="AF7533" t="str">
            <v>P&amp;L</v>
          </cell>
        </row>
        <row r="7534">
          <cell r="D7534" t="str">
            <v>7</v>
          </cell>
          <cell r="M7534">
            <v>-207.8</v>
          </cell>
          <cell r="AF7534" t="str">
            <v>Balance sheet</v>
          </cell>
        </row>
        <row r="7535">
          <cell r="D7535" t="str">
            <v>7</v>
          </cell>
          <cell r="M7535">
            <v>11821.49</v>
          </cell>
          <cell r="AF7535" t="str">
            <v>Balance sheet</v>
          </cell>
        </row>
        <row r="7536">
          <cell r="D7536" t="str">
            <v>7</v>
          </cell>
          <cell r="M7536">
            <v>-11821.49</v>
          </cell>
          <cell r="AF7536" t="str">
            <v>Balance sheet</v>
          </cell>
        </row>
        <row r="7537">
          <cell r="D7537" t="str">
            <v>7</v>
          </cell>
          <cell r="M7537">
            <v>2292.54</v>
          </cell>
          <cell r="AF7537" t="str">
            <v>Balance sheet</v>
          </cell>
        </row>
        <row r="7538">
          <cell r="D7538" t="str">
            <v>7</v>
          </cell>
          <cell r="M7538">
            <v>137.32</v>
          </cell>
          <cell r="AF7538" t="str">
            <v>Balance sheet</v>
          </cell>
        </row>
        <row r="7539">
          <cell r="D7539" t="str">
            <v>7</v>
          </cell>
          <cell r="M7539">
            <v>2145.58</v>
          </cell>
          <cell r="AF7539" t="str">
            <v>Balance sheet</v>
          </cell>
        </row>
        <row r="7540">
          <cell r="D7540" t="str">
            <v>7</v>
          </cell>
          <cell r="M7540">
            <v>118.4</v>
          </cell>
          <cell r="AF7540" t="str">
            <v>Balance sheet</v>
          </cell>
        </row>
        <row r="7541">
          <cell r="D7541" t="str">
            <v>7</v>
          </cell>
          <cell r="M7541">
            <v>59.42</v>
          </cell>
          <cell r="AF7541" t="str">
            <v>Balance sheet</v>
          </cell>
        </row>
        <row r="7542">
          <cell r="D7542" t="str">
            <v>7</v>
          </cell>
          <cell r="M7542">
            <v>15.23</v>
          </cell>
          <cell r="AF7542" t="str">
            <v>Balance sheet</v>
          </cell>
        </row>
        <row r="7543">
          <cell r="D7543" t="str">
            <v>7</v>
          </cell>
          <cell r="M7543">
            <v>44.19</v>
          </cell>
          <cell r="AF7543" t="str">
            <v>Balance sheet</v>
          </cell>
        </row>
        <row r="7544">
          <cell r="D7544" t="str">
            <v>7</v>
          </cell>
          <cell r="M7544">
            <v>2.4700000000000002</v>
          </cell>
          <cell r="AF7544" t="str">
            <v>Balance sheet</v>
          </cell>
        </row>
        <row r="7545">
          <cell r="D7545" t="str">
            <v>7</v>
          </cell>
          <cell r="M7545">
            <v>0.91</v>
          </cell>
          <cell r="AF7545" t="str">
            <v>Balance sheet</v>
          </cell>
        </row>
        <row r="7546">
          <cell r="D7546" t="str">
            <v>7</v>
          </cell>
          <cell r="M7546">
            <v>-4816.0600000000004</v>
          </cell>
          <cell r="AF7546" t="str">
            <v>Balance sheet</v>
          </cell>
        </row>
        <row r="7547">
          <cell r="D7547" t="str">
            <v>7</v>
          </cell>
          <cell r="M7547">
            <v>2504.1799999999998</v>
          </cell>
          <cell r="AF7547" t="str">
            <v>P&amp;L</v>
          </cell>
        </row>
        <row r="7548">
          <cell r="D7548" t="str">
            <v>7</v>
          </cell>
          <cell r="M7548">
            <v>1333.29</v>
          </cell>
          <cell r="AF7548" t="str">
            <v>P&amp;L</v>
          </cell>
        </row>
        <row r="7549">
          <cell r="D7549" t="str">
            <v>7</v>
          </cell>
          <cell r="M7549">
            <v>6718.72</v>
          </cell>
          <cell r="AF7549" t="str">
            <v>P&amp;L</v>
          </cell>
        </row>
        <row r="7550">
          <cell r="D7550" t="str">
            <v>7</v>
          </cell>
          <cell r="M7550">
            <v>-10556.19</v>
          </cell>
          <cell r="AF7550" t="str">
            <v>Balance sheet</v>
          </cell>
        </row>
        <row r="7551">
          <cell r="D7551" t="str">
            <v>7</v>
          </cell>
          <cell r="M7551">
            <v>6086.77</v>
          </cell>
          <cell r="AF7551" t="str">
            <v>P&amp;L</v>
          </cell>
        </row>
        <row r="7552">
          <cell r="D7552" t="str">
            <v>7</v>
          </cell>
          <cell r="M7552">
            <v>3234.92</v>
          </cell>
          <cell r="AF7552" t="str">
            <v>P&amp;L</v>
          </cell>
        </row>
        <row r="7553">
          <cell r="D7553" t="str">
            <v>7</v>
          </cell>
          <cell r="M7553">
            <v>12198.78</v>
          </cell>
          <cell r="AF7553" t="str">
            <v>P&amp;L</v>
          </cell>
        </row>
        <row r="7554">
          <cell r="D7554" t="str">
            <v>7</v>
          </cell>
          <cell r="M7554">
            <v>3043.39</v>
          </cell>
          <cell r="AF7554" t="str">
            <v>P&amp;L</v>
          </cell>
        </row>
        <row r="7555">
          <cell r="D7555" t="str">
            <v>7</v>
          </cell>
          <cell r="M7555">
            <v>1617.45</v>
          </cell>
          <cell r="AF7555" t="str">
            <v>P&amp;L</v>
          </cell>
        </row>
        <row r="7556">
          <cell r="D7556" t="str">
            <v>7</v>
          </cell>
          <cell r="M7556">
            <v>6099.4</v>
          </cell>
          <cell r="AF7556" t="str">
            <v>P&amp;L</v>
          </cell>
        </row>
        <row r="7557">
          <cell r="D7557" t="str">
            <v>7</v>
          </cell>
          <cell r="M7557">
            <v>122.04</v>
          </cell>
          <cell r="AF7557" t="str">
            <v>P&amp;L</v>
          </cell>
        </row>
        <row r="7558">
          <cell r="D7558" t="str">
            <v>7</v>
          </cell>
          <cell r="M7558">
            <v>144.41</v>
          </cell>
          <cell r="AF7558" t="str">
            <v>P&amp;L</v>
          </cell>
        </row>
        <row r="7559">
          <cell r="D7559" t="str">
            <v>7</v>
          </cell>
          <cell r="M7559">
            <v>653.5</v>
          </cell>
          <cell r="AF7559" t="str">
            <v>P&amp;L</v>
          </cell>
        </row>
        <row r="7560">
          <cell r="D7560" t="str">
            <v>7</v>
          </cell>
          <cell r="M7560">
            <v>34.17</v>
          </cell>
          <cell r="AF7560" t="str">
            <v>P&amp;L</v>
          </cell>
        </row>
        <row r="7561">
          <cell r="D7561" t="str">
            <v>7</v>
          </cell>
          <cell r="M7561">
            <v>34.17</v>
          </cell>
          <cell r="AF7561" t="str">
            <v>P&amp;L</v>
          </cell>
        </row>
        <row r="7562">
          <cell r="D7562" t="str">
            <v>7</v>
          </cell>
          <cell r="M7562">
            <v>179.4</v>
          </cell>
          <cell r="AF7562" t="str">
            <v>P&amp;L</v>
          </cell>
        </row>
        <row r="7563">
          <cell r="D7563" t="str">
            <v>7</v>
          </cell>
          <cell r="M7563">
            <v>7204.75</v>
          </cell>
          <cell r="AF7563" t="str">
            <v>P&amp;L</v>
          </cell>
        </row>
        <row r="7564">
          <cell r="D7564" t="str">
            <v>7</v>
          </cell>
          <cell r="M7564">
            <v>3616.93</v>
          </cell>
          <cell r="AF7564" t="str">
            <v>P&amp;L</v>
          </cell>
        </row>
        <row r="7565">
          <cell r="D7565" t="str">
            <v>7</v>
          </cell>
          <cell r="M7565">
            <v>13373.27</v>
          </cell>
          <cell r="AF7565" t="str">
            <v>P&amp;L</v>
          </cell>
        </row>
        <row r="7566">
          <cell r="D7566" t="str">
            <v>7</v>
          </cell>
          <cell r="M7566">
            <v>203.42</v>
          </cell>
          <cell r="AF7566" t="str">
            <v>P&amp;L</v>
          </cell>
        </row>
        <row r="7567">
          <cell r="D7567" t="str">
            <v>7</v>
          </cell>
          <cell r="M7567">
            <v>240.71</v>
          </cell>
          <cell r="AF7567" t="str">
            <v>P&amp;L</v>
          </cell>
        </row>
        <row r="7568">
          <cell r="D7568" t="str">
            <v>7</v>
          </cell>
          <cell r="M7568">
            <v>1089.26</v>
          </cell>
          <cell r="AF7568" t="str">
            <v>P&amp;L</v>
          </cell>
        </row>
        <row r="7569">
          <cell r="D7569" t="str">
            <v>7</v>
          </cell>
          <cell r="M7569">
            <v>699.9</v>
          </cell>
          <cell r="AF7569" t="str">
            <v>P&amp;L</v>
          </cell>
        </row>
        <row r="7570">
          <cell r="D7570" t="str">
            <v>7</v>
          </cell>
          <cell r="M7570">
            <v>388.2</v>
          </cell>
          <cell r="AF7570" t="str">
            <v>P&amp;L</v>
          </cell>
        </row>
        <row r="7571">
          <cell r="D7571" t="str">
            <v>7</v>
          </cell>
          <cell r="M7571">
            <v>1311.3</v>
          </cell>
          <cell r="AF7571" t="str">
            <v>P&amp;L</v>
          </cell>
        </row>
        <row r="7572">
          <cell r="D7572" t="str">
            <v>7</v>
          </cell>
          <cell r="M7572">
            <v>30.51</v>
          </cell>
          <cell r="AF7572" t="str">
            <v>P&amp;L</v>
          </cell>
        </row>
        <row r="7573">
          <cell r="D7573" t="str">
            <v>7</v>
          </cell>
          <cell r="M7573">
            <v>152.55000000000001</v>
          </cell>
          <cell r="AF7573" t="str">
            <v>P&amp;L</v>
          </cell>
        </row>
        <row r="7574">
          <cell r="D7574" t="str">
            <v>7</v>
          </cell>
          <cell r="M7574">
            <v>30.43</v>
          </cell>
          <cell r="AF7574" t="str">
            <v>P&amp;L</v>
          </cell>
        </row>
        <row r="7575">
          <cell r="D7575" t="str">
            <v>7</v>
          </cell>
          <cell r="M7575">
            <v>16.170000000000002</v>
          </cell>
          <cell r="AF7575" t="str">
            <v>P&amp;L</v>
          </cell>
        </row>
        <row r="7576">
          <cell r="D7576" t="str">
            <v>7</v>
          </cell>
          <cell r="M7576">
            <v>60.99</v>
          </cell>
          <cell r="AF7576" t="str">
            <v>P&amp;L</v>
          </cell>
        </row>
        <row r="7577">
          <cell r="D7577" t="str">
            <v>7</v>
          </cell>
          <cell r="M7577">
            <v>1.83</v>
          </cell>
          <cell r="AF7577" t="str">
            <v>P&amp;L</v>
          </cell>
        </row>
        <row r="7578">
          <cell r="D7578" t="str">
            <v>7</v>
          </cell>
          <cell r="M7578">
            <v>2.75</v>
          </cell>
          <cell r="AF7578" t="str">
            <v>P&amp;L</v>
          </cell>
        </row>
        <row r="7579">
          <cell r="D7579" t="str">
            <v>7</v>
          </cell>
          <cell r="M7579">
            <v>10.07</v>
          </cell>
          <cell r="AF7579" t="str">
            <v>P&amp;L</v>
          </cell>
        </row>
        <row r="7580">
          <cell r="D7580" t="str">
            <v>7</v>
          </cell>
          <cell r="M7580">
            <v>-2582.46</v>
          </cell>
          <cell r="AF7580" t="str">
            <v>Balance sheet</v>
          </cell>
        </row>
        <row r="7581">
          <cell r="D7581" t="str">
            <v>7</v>
          </cell>
          <cell r="M7581">
            <v>-12134.82</v>
          </cell>
          <cell r="AF7581" t="str">
            <v>Balance sheet</v>
          </cell>
        </row>
        <row r="7582">
          <cell r="D7582" t="str">
            <v>7</v>
          </cell>
          <cell r="M7582">
            <v>-2399.4</v>
          </cell>
          <cell r="AF7582" t="str">
            <v>Balance sheet</v>
          </cell>
        </row>
        <row r="7583">
          <cell r="D7583" t="str">
            <v>7</v>
          </cell>
          <cell r="M7583">
            <v>-183.06</v>
          </cell>
          <cell r="AF7583" t="str">
            <v>Balance sheet</v>
          </cell>
        </row>
        <row r="7584">
          <cell r="D7584" t="str">
            <v>7</v>
          </cell>
          <cell r="M7584">
            <v>-107.6</v>
          </cell>
          <cell r="AF7584" t="str">
            <v>Balance sheet</v>
          </cell>
        </row>
        <row r="7585">
          <cell r="D7585" t="str">
            <v>7</v>
          </cell>
          <cell r="M7585">
            <v>-14.64</v>
          </cell>
          <cell r="AF7585" t="str">
            <v>Balance sheet</v>
          </cell>
        </row>
        <row r="7586">
          <cell r="D7586" t="str">
            <v>7</v>
          </cell>
          <cell r="M7586">
            <v>-17.059999999999999</v>
          </cell>
          <cell r="AF7586" t="str">
            <v>Balance sheet</v>
          </cell>
        </row>
        <row r="7587">
          <cell r="D7587" t="str">
            <v>7</v>
          </cell>
          <cell r="M7587">
            <v>-5.58</v>
          </cell>
          <cell r="AF7587" t="str">
            <v>Balance sheet</v>
          </cell>
        </row>
        <row r="7588">
          <cell r="D7588" t="str">
            <v>7</v>
          </cell>
          <cell r="M7588">
            <v>-44436.82</v>
          </cell>
          <cell r="AF7588" t="str">
            <v>Balance sheet</v>
          </cell>
        </row>
        <row r="7589">
          <cell r="D7589" t="str">
            <v>7</v>
          </cell>
          <cell r="M7589">
            <v>89368</v>
          </cell>
          <cell r="AF7589" t="str">
            <v>Balance sheet</v>
          </cell>
        </row>
        <row r="7590">
          <cell r="D7590" t="str">
            <v>7</v>
          </cell>
          <cell r="M7590">
            <v>-89368</v>
          </cell>
          <cell r="AF7590" t="str">
            <v>P&amp;L</v>
          </cell>
        </row>
        <row r="7591">
          <cell r="D7591" t="str">
            <v>7</v>
          </cell>
          <cell r="M7591">
            <v>44436.82</v>
          </cell>
          <cell r="AF7591" t="str">
            <v>Balance sheet</v>
          </cell>
        </row>
        <row r="7592">
          <cell r="D7592" t="str">
            <v>7</v>
          </cell>
          <cell r="M7592">
            <v>-44436.82</v>
          </cell>
          <cell r="AF7592" t="str">
            <v>Balance sheet</v>
          </cell>
        </row>
        <row r="7593">
          <cell r="D7593" t="str">
            <v>7</v>
          </cell>
          <cell r="M7593">
            <v>12.97</v>
          </cell>
          <cell r="AF7593" t="str">
            <v>Balance sheet</v>
          </cell>
        </row>
        <row r="7594">
          <cell r="D7594" t="str">
            <v>7</v>
          </cell>
          <cell r="M7594">
            <v>12.97</v>
          </cell>
          <cell r="AF7594" t="str">
            <v>Balance sheet</v>
          </cell>
        </row>
        <row r="7595">
          <cell r="D7595" t="str">
            <v>7</v>
          </cell>
          <cell r="M7595">
            <v>-25.94</v>
          </cell>
          <cell r="AF7595" t="str">
            <v>Balance sheet</v>
          </cell>
        </row>
        <row r="7596">
          <cell r="D7596" t="str">
            <v>7</v>
          </cell>
          <cell r="M7596">
            <v>10.84</v>
          </cell>
          <cell r="AF7596" t="str">
            <v>Balance sheet</v>
          </cell>
        </row>
        <row r="7597">
          <cell r="D7597" t="str">
            <v>7</v>
          </cell>
          <cell r="M7597">
            <v>10.84</v>
          </cell>
          <cell r="AF7597" t="str">
            <v>Balance sheet</v>
          </cell>
        </row>
        <row r="7598">
          <cell r="D7598" t="str">
            <v>7</v>
          </cell>
          <cell r="M7598">
            <v>-21.68</v>
          </cell>
          <cell r="AF7598" t="str">
            <v>Balance sheet</v>
          </cell>
        </row>
        <row r="7599">
          <cell r="D7599" t="str">
            <v>7</v>
          </cell>
          <cell r="M7599">
            <v>61.01</v>
          </cell>
          <cell r="AF7599" t="str">
            <v>P&amp;L</v>
          </cell>
        </row>
        <row r="7600">
          <cell r="D7600" t="str">
            <v>7</v>
          </cell>
          <cell r="M7600">
            <v>5.49</v>
          </cell>
          <cell r="AF7600" t="str">
            <v>Balance sheet</v>
          </cell>
        </row>
        <row r="7601">
          <cell r="D7601" t="str">
            <v>7</v>
          </cell>
          <cell r="M7601">
            <v>5.49</v>
          </cell>
          <cell r="AF7601" t="str">
            <v>Balance sheet</v>
          </cell>
        </row>
        <row r="7602">
          <cell r="D7602" t="str">
            <v>7</v>
          </cell>
          <cell r="M7602">
            <v>-71.989999999999995</v>
          </cell>
          <cell r="AF7602" t="str">
            <v>Balance sheet</v>
          </cell>
        </row>
        <row r="7603">
          <cell r="D7603" t="str">
            <v>7</v>
          </cell>
          <cell r="M7603">
            <v>0</v>
          </cell>
          <cell r="AF7603" t="str">
            <v>P&amp;L</v>
          </cell>
        </row>
        <row r="7604">
          <cell r="D7604" t="str">
            <v>7</v>
          </cell>
          <cell r="M7604">
            <v>0</v>
          </cell>
          <cell r="AF7604" t="str">
            <v>Balance sheet</v>
          </cell>
        </row>
        <row r="7605">
          <cell r="D7605" t="str">
            <v>7</v>
          </cell>
          <cell r="M7605">
            <v>357.68</v>
          </cell>
          <cell r="AF7605" t="str">
            <v>P&amp;L</v>
          </cell>
        </row>
        <row r="7606">
          <cell r="D7606" t="str">
            <v>7</v>
          </cell>
          <cell r="M7606">
            <v>66.430000000000007</v>
          </cell>
          <cell r="AF7606" t="str">
            <v>P&amp;L</v>
          </cell>
        </row>
        <row r="7607">
          <cell r="D7607" t="str">
            <v>7</v>
          </cell>
          <cell r="M7607">
            <v>558.19000000000005</v>
          </cell>
          <cell r="AF7607" t="str">
            <v>P&amp;L</v>
          </cell>
        </row>
        <row r="7608">
          <cell r="D7608" t="str">
            <v>7</v>
          </cell>
          <cell r="M7608">
            <v>-982.3</v>
          </cell>
          <cell r="AF7608" t="str">
            <v>Balance sheet</v>
          </cell>
        </row>
        <row r="7609">
          <cell r="D7609" t="str">
            <v>7</v>
          </cell>
          <cell r="M7609">
            <v>60.87</v>
          </cell>
          <cell r="AF7609" t="str">
            <v>P&amp;L</v>
          </cell>
        </row>
        <row r="7610">
          <cell r="D7610" t="str">
            <v>7</v>
          </cell>
          <cell r="M7610">
            <v>27.39</v>
          </cell>
          <cell r="AF7610" t="str">
            <v>P&amp;L</v>
          </cell>
        </row>
        <row r="7611">
          <cell r="D7611" t="str">
            <v>7</v>
          </cell>
          <cell r="M7611">
            <v>121.99</v>
          </cell>
          <cell r="AF7611" t="str">
            <v>P&amp;L</v>
          </cell>
        </row>
        <row r="7612">
          <cell r="D7612" t="str">
            <v>7</v>
          </cell>
          <cell r="M7612">
            <v>-210.25</v>
          </cell>
          <cell r="AF7612" t="str">
            <v>Balance sheet</v>
          </cell>
        </row>
        <row r="7613">
          <cell r="D7613" t="str">
            <v>6</v>
          </cell>
          <cell r="M7613">
            <v>35039</v>
          </cell>
          <cell r="AF7613" t="str">
            <v>P&amp;L</v>
          </cell>
        </row>
        <row r="7614">
          <cell r="D7614" t="str">
            <v>7</v>
          </cell>
          <cell r="M7614">
            <v>-13.68</v>
          </cell>
          <cell r="AF7614" t="str">
            <v>Balance sheet</v>
          </cell>
        </row>
        <row r="7615">
          <cell r="D7615" t="str">
            <v>7</v>
          </cell>
          <cell r="M7615">
            <v>93.91</v>
          </cell>
          <cell r="AF7615" t="str">
            <v>Balance sheet</v>
          </cell>
        </row>
        <row r="7616">
          <cell r="D7616" t="str">
            <v>7</v>
          </cell>
          <cell r="M7616">
            <v>0.24</v>
          </cell>
          <cell r="AF7616" t="str">
            <v>Balance sheet</v>
          </cell>
        </row>
        <row r="7617">
          <cell r="D7617" t="str">
            <v>7</v>
          </cell>
          <cell r="M7617">
            <v>-93.91</v>
          </cell>
          <cell r="AF7617" t="str">
            <v>P&amp;L</v>
          </cell>
        </row>
        <row r="7618">
          <cell r="D7618" t="str">
            <v>7</v>
          </cell>
          <cell r="M7618">
            <v>-0.24</v>
          </cell>
          <cell r="AF7618" t="str">
            <v>P&amp;L</v>
          </cell>
        </row>
        <row r="7619">
          <cell r="D7619" t="str">
            <v>7</v>
          </cell>
          <cell r="M7619">
            <v>23.91</v>
          </cell>
          <cell r="AF7619" t="str">
            <v>Balance sheet</v>
          </cell>
        </row>
        <row r="7620">
          <cell r="D7620" t="str">
            <v>7</v>
          </cell>
          <cell r="M7620">
            <v>-23.91</v>
          </cell>
          <cell r="AF7620" t="str">
            <v>P&amp;L</v>
          </cell>
        </row>
        <row r="7621">
          <cell r="D7621" t="str">
            <v>7</v>
          </cell>
          <cell r="M7621">
            <v>33.869999999999997</v>
          </cell>
          <cell r="AF7621" t="str">
            <v>P&amp;L</v>
          </cell>
        </row>
        <row r="7622">
          <cell r="D7622" t="str">
            <v>7</v>
          </cell>
          <cell r="M7622">
            <v>30.6</v>
          </cell>
          <cell r="AF7622" t="str">
            <v>P&amp;L</v>
          </cell>
        </row>
        <row r="7623">
          <cell r="D7623" t="str">
            <v>7</v>
          </cell>
          <cell r="M7623">
            <v>274.19</v>
          </cell>
          <cell r="AF7623" t="str">
            <v>P&amp;L</v>
          </cell>
        </row>
        <row r="7624">
          <cell r="D7624" t="str">
            <v>7</v>
          </cell>
          <cell r="M7624">
            <v>12.83</v>
          </cell>
          <cell r="AF7624" t="str">
            <v>P&amp;L</v>
          </cell>
        </row>
        <row r="7625">
          <cell r="D7625" t="str">
            <v>7</v>
          </cell>
          <cell r="M7625">
            <v>76.98</v>
          </cell>
          <cell r="AF7625" t="str">
            <v>P&amp;L</v>
          </cell>
        </row>
        <row r="7626">
          <cell r="D7626" t="str">
            <v>7</v>
          </cell>
          <cell r="M7626">
            <v>7.0000000000000007E-2</v>
          </cell>
          <cell r="AF7626" t="str">
            <v>P&amp;L</v>
          </cell>
        </row>
        <row r="7627">
          <cell r="D7627" t="str">
            <v>7</v>
          </cell>
          <cell r="M7627">
            <v>0.08</v>
          </cell>
          <cell r="AF7627" t="str">
            <v>P&amp;L</v>
          </cell>
        </row>
        <row r="7628">
          <cell r="D7628" t="str">
            <v>7</v>
          </cell>
          <cell r="M7628">
            <v>0.75</v>
          </cell>
          <cell r="AF7628" t="str">
            <v>P&amp;L</v>
          </cell>
        </row>
        <row r="7629">
          <cell r="D7629" t="str">
            <v>7</v>
          </cell>
          <cell r="M7629">
            <v>-33.869999999999997</v>
          </cell>
          <cell r="AF7629" t="str">
            <v>Balance sheet</v>
          </cell>
        </row>
        <row r="7630">
          <cell r="D7630" t="str">
            <v>7</v>
          </cell>
          <cell r="M7630">
            <v>-30.6</v>
          </cell>
          <cell r="AF7630" t="str">
            <v>Balance sheet</v>
          </cell>
        </row>
        <row r="7631">
          <cell r="D7631" t="str">
            <v>7</v>
          </cell>
          <cell r="M7631">
            <v>-274.19</v>
          </cell>
          <cell r="AF7631" t="str">
            <v>Balance sheet</v>
          </cell>
        </row>
        <row r="7632">
          <cell r="D7632" t="str">
            <v>7</v>
          </cell>
          <cell r="M7632">
            <v>-12.83</v>
          </cell>
          <cell r="AF7632" t="str">
            <v>Balance sheet</v>
          </cell>
        </row>
        <row r="7633">
          <cell r="D7633" t="str">
            <v>7</v>
          </cell>
          <cell r="M7633">
            <v>-76.98</v>
          </cell>
          <cell r="AF7633" t="str">
            <v>Balance sheet</v>
          </cell>
        </row>
        <row r="7634">
          <cell r="D7634" t="str">
            <v>7</v>
          </cell>
          <cell r="M7634">
            <v>-7.0000000000000007E-2</v>
          </cell>
          <cell r="AF7634" t="str">
            <v>Balance sheet</v>
          </cell>
        </row>
        <row r="7635">
          <cell r="D7635" t="str">
            <v>7</v>
          </cell>
          <cell r="M7635">
            <v>-0.08</v>
          </cell>
          <cell r="AF7635" t="str">
            <v>Balance sheet</v>
          </cell>
        </row>
        <row r="7636">
          <cell r="D7636" t="str">
            <v>7</v>
          </cell>
          <cell r="M7636">
            <v>-0.75</v>
          </cell>
          <cell r="AF7636" t="str">
            <v>Balance sheet</v>
          </cell>
        </row>
        <row r="7637">
          <cell r="D7637" t="str">
            <v>7</v>
          </cell>
          <cell r="M7637">
            <v>-8.14</v>
          </cell>
          <cell r="AF7637" t="str">
            <v>P&amp;L</v>
          </cell>
        </row>
        <row r="7638">
          <cell r="D7638" t="str">
            <v>7</v>
          </cell>
          <cell r="M7638">
            <v>-71.459999999999994</v>
          </cell>
          <cell r="AF7638" t="str">
            <v>P&amp;L</v>
          </cell>
        </row>
        <row r="7639">
          <cell r="D7639" t="str">
            <v>7</v>
          </cell>
          <cell r="M7639">
            <v>-7.18</v>
          </cell>
          <cell r="AF7639" t="str">
            <v>P&amp;L</v>
          </cell>
        </row>
        <row r="7640">
          <cell r="D7640" t="str">
            <v>7</v>
          </cell>
          <cell r="M7640">
            <v>86.78</v>
          </cell>
          <cell r="AF7640" t="str">
            <v>Balance sheet</v>
          </cell>
        </row>
        <row r="7641">
          <cell r="D7641" t="str">
            <v>7</v>
          </cell>
          <cell r="M7641">
            <v>7.0000000000000007E-2</v>
          </cell>
          <cell r="AF7641" t="str">
            <v>P&amp;L</v>
          </cell>
        </row>
        <row r="7642">
          <cell r="D7642" t="str">
            <v>7</v>
          </cell>
          <cell r="M7642">
            <v>0.68</v>
          </cell>
          <cell r="AF7642" t="str">
            <v>P&amp;L</v>
          </cell>
        </row>
        <row r="7643">
          <cell r="D7643" t="str">
            <v>7</v>
          </cell>
          <cell r="M7643">
            <v>0.06</v>
          </cell>
          <cell r="AF7643" t="str">
            <v>P&amp;L</v>
          </cell>
        </row>
        <row r="7644">
          <cell r="D7644" t="str">
            <v>7</v>
          </cell>
          <cell r="M7644">
            <v>7.35</v>
          </cell>
          <cell r="AF7644" t="str">
            <v>P&amp;L</v>
          </cell>
        </row>
        <row r="7645">
          <cell r="D7645" t="str">
            <v>7</v>
          </cell>
          <cell r="M7645">
            <v>44.08</v>
          </cell>
          <cell r="AF7645" t="str">
            <v>P&amp;L</v>
          </cell>
        </row>
        <row r="7646">
          <cell r="D7646" t="str">
            <v>7</v>
          </cell>
          <cell r="M7646">
            <v>-52.24</v>
          </cell>
          <cell r="AF7646" t="str">
            <v>Balance sheet</v>
          </cell>
        </row>
        <row r="7647">
          <cell r="D7647" t="str">
            <v>7</v>
          </cell>
          <cell r="M7647">
            <v>282.77</v>
          </cell>
          <cell r="AF7647" t="str">
            <v>Balance sheet</v>
          </cell>
        </row>
        <row r="7648">
          <cell r="D7648" t="str">
            <v>7</v>
          </cell>
          <cell r="M7648">
            <v>-282.77</v>
          </cell>
          <cell r="AF7648" t="str">
            <v>Balance sheet</v>
          </cell>
        </row>
        <row r="7649">
          <cell r="D7649" t="str">
            <v>7</v>
          </cell>
          <cell r="M7649">
            <v>0.57999999999999996</v>
          </cell>
          <cell r="AF7649" t="str">
            <v>Balance sheet</v>
          </cell>
        </row>
        <row r="7650">
          <cell r="D7650" t="str">
            <v>7</v>
          </cell>
          <cell r="M7650">
            <v>-0.57999999999999996</v>
          </cell>
          <cell r="AF7650" t="str">
            <v>Balance sheet</v>
          </cell>
        </row>
        <row r="7651">
          <cell r="D7651" t="str">
            <v>7</v>
          </cell>
          <cell r="M7651">
            <v>86420.77</v>
          </cell>
          <cell r="AF7651" t="str">
            <v>Balance sheet</v>
          </cell>
        </row>
        <row r="7652">
          <cell r="D7652" t="str">
            <v>7</v>
          </cell>
          <cell r="M7652">
            <v>-86420.77</v>
          </cell>
          <cell r="AF7652" t="str">
            <v>P&amp;L</v>
          </cell>
        </row>
        <row r="7653">
          <cell r="D7653" t="str">
            <v>7</v>
          </cell>
          <cell r="M7653">
            <v>-0.9</v>
          </cell>
          <cell r="AF7653" t="str">
            <v>P&amp;L</v>
          </cell>
        </row>
        <row r="7654">
          <cell r="D7654" t="str">
            <v>7</v>
          </cell>
          <cell r="M7654">
            <v>0.9</v>
          </cell>
          <cell r="AF7654" t="str">
            <v>Balance sheet</v>
          </cell>
        </row>
        <row r="7655">
          <cell r="D7655" t="str">
            <v>7</v>
          </cell>
          <cell r="M7655">
            <v>-2.69</v>
          </cell>
          <cell r="AF7655" t="str">
            <v>P&amp;L</v>
          </cell>
        </row>
        <row r="7656">
          <cell r="D7656" t="str">
            <v>7</v>
          </cell>
          <cell r="M7656">
            <v>2.69</v>
          </cell>
          <cell r="AF7656" t="str">
            <v>Balance sheet</v>
          </cell>
        </row>
        <row r="7657">
          <cell r="D7657" t="str">
            <v>7</v>
          </cell>
          <cell r="M7657">
            <v>-21.02</v>
          </cell>
          <cell r="AF7657" t="str">
            <v>P&amp;L</v>
          </cell>
        </row>
        <row r="7658">
          <cell r="D7658" t="str">
            <v>7</v>
          </cell>
          <cell r="M7658">
            <v>21.02</v>
          </cell>
          <cell r="AF7658" t="str">
            <v>Balance sheet</v>
          </cell>
        </row>
        <row r="7659">
          <cell r="D7659" t="str">
            <v>7</v>
          </cell>
          <cell r="M7659">
            <v>-0.59</v>
          </cell>
          <cell r="AF7659" t="str">
            <v>P&amp;L</v>
          </cell>
        </row>
        <row r="7660">
          <cell r="D7660" t="str">
            <v>7</v>
          </cell>
          <cell r="M7660">
            <v>0.59</v>
          </cell>
          <cell r="AF7660" t="str">
            <v>Balance sheet</v>
          </cell>
        </row>
        <row r="7661">
          <cell r="D7661" t="str">
            <v>7</v>
          </cell>
          <cell r="M7661">
            <v>-9.82</v>
          </cell>
          <cell r="AF7661" t="str">
            <v>P&amp;L</v>
          </cell>
        </row>
        <row r="7662">
          <cell r="D7662" t="str">
            <v>7</v>
          </cell>
          <cell r="M7662">
            <v>9.82</v>
          </cell>
          <cell r="AF7662" t="str">
            <v>Balance sheet</v>
          </cell>
        </row>
        <row r="7663">
          <cell r="D7663" t="str">
            <v>7</v>
          </cell>
          <cell r="M7663">
            <v>-0.66</v>
          </cell>
          <cell r="AF7663" t="str">
            <v>P&amp;L</v>
          </cell>
        </row>
        <row r="7664">
          <cell r="D7664" t="str">
            <v>7</v>
          </cell>
          <cell r="M7664">
            <v>0.66</v>
          </cell>
          <cell r="AF7664" t="str">
            <v>Balance sheet</v>
          </cell>
        </row>
        <row r="7665">
          <cell r="D7665" t="str">
            <v>7</v>
          </cell>
          <cell r="M7665">
            <v>-9.0299999999999994</v>
          </cell>
          <cell r="AF7665" t="str">
            <v>P&amp;L</v>
          </cell>
        </row>
        <row r="7666">
          <cell r="D7666" t="str">
            <v>7</v>
          </cell>
          <cell r="M7666">
            <v>9.0299999999999994</v>
          </cell>
          <cell r="AF7666" t="str">
            <v>Balance sheet</v>
          </cell>
        </row>
        <row r="7667">
          <cell r="D7667" t="str">
            <v>7</v>
          </cell>
          <cell r="M7667">
            <v>54.23</v>
          </cell>
          <cell r="AF7667" t="str">
            <v>P&amp;L</v>
          </cell>
        </row>
        <row r="7668">
          <cell r="D7668" t="str">
            <v>7</v>
          </cell>
          <cell r="M7668">
            <v>-54.23</v>
          </cell>
          <cell r="AF7668" t="str">
            <v>Balance sheet</v>
          </cell>
        </row>
        <row r="7669">
          <cell r="D7669" t="str">
            <v>7</v>
          </cell>
          <cell r="M7669">
            <v>-100.09</v>
          </cell>
          <cell r="AF7669" t="str">
            <v>P&amp;L</v>
          </cell>
        </row>
        <row r="7670">
          <cell r="D7670" t="str">
            <v>7</v>
          </cell>
          <cell r="M7670">
            <v>100.09</v>
          </cell>
          <cell r="AF7670" t="str">
            <v>Balance sheet</v>
          </cell>
        </row>
        <row r="7671">
          <cell r="D7671" t="str">
            <v>7</v>
          </cell>
          <cell r="M7671">
            <v>-2.62</v>
          </cell>
          <cell r="AF7671" t="str">
            <v>P&amp;L</v>
          </cell>
        </row>
        <row r="7672">
          <cell r="D7672" t="str">
            <v>7</v>
          </cell>
          <cell r="M7672">
            <v>2.62</v>
          </cell>
          <cell r="AF7672" t="str">
            <v>Balance sheet</v>
          </cell>
        </row>
        <row r="7673">
          <cell r="D7673" t="str">
            <v>7</v>
          </cell>
          <cell r="M7673">
            <v>-2.95</v>
          </cell>
          <cell r="AF7673" t="str">
            <v>P&amp;L</v>
          </cell>
        </row>
        <row r="7674">
          <cell r="D7674" t="str">
            <v>7</v>
          </cell>
          <cell r="M7674">
            <v>2.95</v>
          </cell>
          <cell r="AF7674" t="str">
            <v>Balance sheet</v>
          </cell>
        </row>
        <row r="7675">
          <cell r="D7675" t="str">
            <v>7</v>
          </cell>
          <cell r="M7675">
            <v>-0.32</v>
          </cell>
          <cell r="AF7675" t="str">
            <v>P&amp;L</v>
          </cell>
        </row>
        <row r="7676">
          <cell r="D7676" t="str">
            <v>7</v>
          </cell>
          <cell r="M7676">
            <v>0.32</v>
          </cell>
          <cell r="AF7676" t="str">
            <v>Balance sheet</v>
          </cell>
        </row>
        <row r="7677">
          <cell r="D7677" t="str">
            <v>7</v>
          </cell>
          <cell r="M7677">
            <v>-7.0000000000000007E-2</v>
          </cell>
          <cell r="AF7677" t="str">
            <v>P&amp;L</v>
          </cell>
        </row>
        <row r="7678">
          <cell r="D7678" t="str">
            <v>7</v>
          </cell>
          <cell r="M7678">
            <v>7.0000000000000007E-2</v>
          </cell>
          <cell r="AF7678" t="str">
            <v>Balance sheet</v>
          </cell>
        </row>
        <row r="7679">
          <cell r="D7679" t="str">
            <v>7</v>
          </cell>
          <cell r="M7679">
            <v>15.18</v>
          </cell>
          <cell r="AF7679" t="str">
            <v>P&amp;L</v>
          </cell>
        </row>
        <row r="7680">
          <cell r="D7680" t="str">
            <v>7</v>
          </cell>
          <cell r="M7680">
            <v>-15.18</v>
          </cell>
          <cell r="AF7680" t="str">
            <v>Balance sheet</v>
          </cell>
        </row>
        <row r="7681">
          <cell r="D7681" t="str">
            <v>7</v>
          </cell>
          <cell r="M7681">
            <v>3.26</v>
          </cell>
          <cell r="AF7681" t="str">
            <v>P&amp;L</v>
          </cell>
        </row>
        <row r="7682">
          <cell r="D7682" t="str">
            <v>7</v>
          </cell>
          <cell r="M7682">
            <v>-3.26</v>
          </cell>
          <cell r="AF7682" t="str">
            <v>Balance sheet</v>
          </cell>
        </row>
        <row r="7683">
          <cell r="D7683" t="str">
            <v>7</v>
          </cell>
          <cell r="M7683">
            <v>56.9</v>
          </cell>
          <cell r="AF7683" t="str">
            <v>P&amp;L</v>
          </cell>
        </row>
        <row r="7684">
          <cell r="D7684" t="str">
            <v>7</v>
          </cell>
          <cell r="M7684">
            <v>-56.9</v>
          </cell>
          <cell r="AF7684" t="str">
            <v>Balance sheet</v>
          </cell>
        </row>
        <row r="7685">
          <cell r="D7685" t="str">
            <v>7</v>
          </cell>
          <cell r="M7685">
            <v>-13.34</v>
          </cell>
          <cell r="AF7685" t="str">
            <v>P&amp;L</v>
          </cell>
        </row>
        <row r="7686">
          <cell r="D7686" t="str">
            <v>7</v>
          </cell>
          <cell r="M7686">
            <v>13.34</v>
          </cell>
          <cell r="AF7686" t="str">
            <v>Balance sheet</v>
          </cell>
        </row>
        <row r="7687">
          <cell r="D7687" t="str">
            <v>7</v>
          </cell>
          <cell r="M7687">
            <v>-13.36</v>
          </cell>
          <cell r="AF7687" t="str">
            <v>P&amp;L</v>
          </cell>
        </row>
        <row r="7688">
          <cell r="D7688" t="str">
            <v>7</v>
          </cell>
          <cell r="M7688">
            <v>13.36</v>
          </cell>
          <cell r="AF7688" t="str">
            <v>Balance sheet</v>
          </cell>
        </row>
        <row r="7689">
          <cell r="D7689" t="str">
            <v>7</v>
          </cell>
          <cell r="M7689">
            <v>6.11</v>
          </cell>
          <cell r="AF7689" t="str">
            <v>P&amp;L</v>
          </cell>
        </row>
        <row r="7690">
          <cell r="D7690" t="str">
            <v>7</v>
          </cell>
          <cell r="M7690">
            <v>-6.11</v>
          </cell>
          <cell r="AF7690" t="str">
            <v>Balance sheet</v>
          </cell>
        </row>
        <row r="7691">
          <cell r="D7691" t="str">
            <v>7</v>
          </cell>
          <cell r="M7691">
            <v>0</v>
          </cell>
          <cell r="AF7691" t="str">
            <v>P&amp;L</v>
          </cell>
        </row>
        <row r="7692">
          <cell r="D7692" t="str">
            <v>7</v>
          </cell>
          <cell r="M7692">
            <v>0</v>
          </cell>
          <cell r="AF7692" t="str">
            <v>Balance sheet</v>
          </cell>
        </row>
        <row r="7693">
          <cell r="D7693" t="str">
            <v>7</v>
          </cell>
          <cell r="M7693">
            <v>0</v>
          </cell>
          <cell r="AF7693" t="str">
            <v>P&amp;L</v>
          </cell>
        </row>
        <row r="7694">
          <cell r="D7694" t="str">
            <v>7</v>
          </cell>
          <cell r="M7694">
            <v>0</v>
          </cell>
          <cell r="AF7694" t="str">
            <v>Balance sheet</v>
          </cell>
        </row>
        <row r="7695">
          <cell r="D7695" t="str">
            <v>7</v>
          </cell>
          <cell r="M7695">
            <v>2764.74</v>
          </cell>
          <cell r="AF7695" t="str">
            <v>P&amp;L</v>
          </cell>
        </row>
        <row r="7696">
          <cell r="D7696" t="str">
            <v>7</v>
          </cell>
          <cell r="M7696">
            <v>-2764.74</v>
          </cell>
          <cell r="AF7696" t="str">
            <v>Balance sheet</v>
          </cell>
        </row>
        <row r="7697">
          <cell r="D7697" t="str">
            <v>7</v>
          </cell>
          <cell r="M7697">
            <v>439.38</v>
          </cell>
          <cell r="AF7697" t="str">
            <v>P&amp;L</v>
          </cell>
        </row>
        <row r="7698">
          <cell r="D7698" t="str">
            <v>7</v>
          </cell>
          <cell r="M7698">
            <v>1185.92</v>
          </cell>
          <cell r="AF7698" t="str">
            <v>P&amp;L</v>
          </cell>
        </row>
        <row r="7699">
          <cell r="D7699" t="str">
            <v>7</v>
          </cell>
          <cell r="M7699">
            <v>6424.78</v>
          </cell>
          <cell r="AF7699" t="str">
            <v>P&amp;L</v>
          </cell>
        </row>
        <row r="7700">
          <cell r="D7700" t="str">
            <v>7</v>
          </cell>
          <cell r="M7700">
            <v>-439.38</v>
          </cell>
          <cell r="AF7700" t="str">
            <v>P&amp;L</v>
          </cell>
        </row>
        <row r="7701">
          <cell r="D7701" t="str">
            <v>7</v>
          </cell>
          <cell r="M7701">
            <v>-1185.92</v>
          </cell>
          <cell r="AF7701" t="str">
            <v>P&amp;L</v>
          </cell>
        </row>
        <row r="7702">
          <cell r="D7702" t="str">
            <v>7</v>
          </cell>
          <cell r="M7702">
            <v>-6424.78</v>
          </cell>
          <cell r="AF7702" t="str">
            <v>P&amp;L</v>
          </cell>
        </row>
        <row r="7703">
          <cell r="D7703" t="str">
            <v>7</v>
          </cell>
          <cell r="M7703">
            <v>-5.89</v>
          </cell>
          <cell r="AF7703" t="str">
            <v>P&amp;L</v>
          </cell>
        </row>
        <row r="7704">
          <cell r="D7704" t="str">
            <v>7</v>
          </cell>
          <cell r="M7704">
            <v>5.89</v>
          </cell>
          <cell r="AF7704" t="str">
            <v>Balance sheet</v>
          </cell>
        </row>
        <row r="7705">
          <cell r="D7705" t="str">
            <v>7</v>
          </cell>
          <cell r="M7705">
            <v>-21.02</v>
          </cell>
          <cell r="AF7705" t="str">
            <v>P&amp;L</v>
          </cell>
        </row>
        <row r="7706">
          <cell r="D7706" t="str">
            <v>7</v>
          </cell>
          <cell r="M7706">
            <v>21.02</v>
          </cell>
          <cell r="AF7706" t="str">
            <v>Balance sheet</v>
          </cell>
        </row>
        <row r="7707">
          <cell r="D7707" t="str">
            <v>7</v>
          </cell>
          <cell r="M7707">
            <v>-1.83</v>
          </cell>
          <cell r="AF7707" t="str">
            <v>P&amp;L</v>
          </cell>
        </row>
        <row r="7708">
          <cell r="D7708" t="str">
            <v>7</v>
          </cell>
          <cell r="M7708">
            <v>1.83</v>
          </cell>
          <cell r="AF7708" t="str">
            <v>Balance sheet</v>
          </cell>
        </row>
        <row r="7709">
          <cell r="D7709" t="str">
            <v>7</v>
          </cell>
          <cell r="M7709">
            <v>-160.87</v>
          </cell>
          <cell r="AF7709" t="str">
            <v>P&amp;L</v>
          </cell>
        </row>
        <row r="7710">
          <cell r="D7710" t="str">
            <v>7</v>
          </cell>
          <cell r="M7710">
            <v>160.87</v>
          </cell>
          <cell r="AF7710" t="str">
            <v>Balance sheet</v>
          </cell>
        </row>
        <row r="7711">
          <cell r="D7711" t="str">
            <v>7</v>
          </cell>
          <cell r="M7711">
            <v>218.3</v>
          </cell>
          <cell r="AF7711" t="str">
            <v>P&amp;L</v>
          </cell>
        </row>
        <row r="7712">
          <cell r="D7712" t="str">
            <v>7</v>
          </cell>
          <cell r="M7712">
            <v>-218.3</v>
          </cell>
          <cell r="AF7712" t="str">
            <v>Balance sheet</v>
          </cell>
        </row>
        <row r="7713">
          <cell r="D7713" t="str">
            <v>7</v>
          </cell>
          <cell r="M7713">
            <v>15.03</v>
          </cell>
          <cell r="AF7713" t="str">
            <v>P&amp;L</v>
          </cell>
        </row>
        <row r="7714">
          <cell r="D7714" t="str">
            <v>7</v>
          </cell>
          <cell r="M7714">
            <v>-15.03</v>
          </cell>
          <cell r="AF7714" t="str">
            <v>Balance sheet</v>
          </cell>
        </row>
        <row r="7715">
          <cell r="D7715" t="str">
            <v>7</v>
          </cell>
          <cell r="M7715">
            <v>6.78</v>
          </cell>
          <cell r="AF7715" t="str">
            <v>P&amp;L</v>
          </cell>
        </row>
        <row r="7716">
          <cell r="D7716" t="str">
            <v>7</v>
          </cell>
          <cell r="M7716">
            <v>-6.78</v>
          </cell>
          <cell r="AF7716" t="str">
            <v>Balance sheet</v>
          </cell>
        </row>
        <row r="7717">
          <cell r="D7717" t="str">
            <v>7</v>
          </cell>
          <cell r="M7717">
            <v>-0.18</v>
          </cell>
          <cell r="AF7717" t="str">
            <v>P&amp;L</v>
          </cell>
        </row>
        <row r="7718">
          <cell r="D7718" t="str">
            <v>7</v>
          </cell>
          <cell r="M7718">
            <v>0.18</v>
          </cell>
          <cell r="AF7718" t="str">
            <v>Balance sheet</v>
          </cell>
        </row>
        <row r="7719">
          <cell r="D7719" t="str">
            <v>7</v>
          </cell>
          <cell r="M7719">
            <v>37.450000000000003</v>
          </cell>
          <cell r="AF7719" t="str">
            <v>P&amp;L</v>
          </cell>
        </row>
        <row r="7720">
          <cell r="D7720" t="str">
            <v>7</v>
          </cell>
          <cell r="M7720">
            <v>-37.450000000000003</v>
          </cell>
          <cell r="AF7720" t="str">
            <v>Balance sheet</v>
          </cell>
        </row>
        <row r="7721">
          <cell r="D7721" t="str">
            <v>7</v>
          </cell>
          <cell r="M7721">
            <v>0.12</v>
          </cell>
          <cell r="AF7721" t="str">
            <v>P&amp;L</v>
          </cell>
        </row>
        <row r="7722">
          <cell r="D7722" t="str">
            <v>7</v>
          </cell>
          <cell r="M7722">
            <v>-0.12</v>
          </cell>
          <cell r="AF7722" t="str">
            <v>Balance sheet</v>
          </cell>
        </row>
        <row r="7723">
          <cell r="D7723" t="str">
            <v>7</v>
          </cell>
          <cell r="M7723">
            <v>-3.37</v>
          </cell>
          <cell r="AF7723" t="str">
            <v>P&amp;L</v>
          </cell>
        </row>
        <row r="7724">
          <cell r="D7724" t="str">
            <v>7</v>
          </cell>
          <cell r="M7724">
            <v>3.37</v>
          </cell>
          <cell r="AF7724" t="str">
            <v>Balance sheet</v>
          </cell>
        </row>
        <row r="7725">
          <cell r="D7725" t="str">
            <v>7</v>
          </cell>
          <cell r="M7725">
            <v>226.38</v>
          </cell>
          <cell r="AF7725" t="str">
            <v>P&amp;L</v>
          </cell>
        </row>
        <row r="7726">
          <cell r="D7726" t="str">
            <v>7</v>
          </cell>
          <cell r="M7726">
            <v>-226.38</v>
          </cell>
          <cell r="AF7726" t="str">
            <v>Balance sheet</v>
          </cell>
        </row>
        <row r="7727">
          <cell r="D7727" t="str">
            <v>7</v>
          </cell>
          <cell r="M7727">
            <v>-0.14000000000000001</v>
          </cell>
          <cell r="AF7727" t="str">
            <v>P&amp;L</v>
          </cell>
        </row>
        <row r="7728">
          <cell r="D7728" t="str">
            <v>7</v>
          </cell>
          <cell r="M7728">
            <v>0.14000000000000001</v>
          </cell>
          <cell r="AF7728" t="str">
            <v>Balance sheet</v>
          </cell>
        </row>
        <row r="7729">
          <cell r="D7729" t="str">
            <v>7</v>
          </cell>
          <cell r="M7729">
            <v>7.12</v>
          </cell>
          <cell r="AF7729" t="str">
            <v>P&amp;L</v>
          </cell>
        </row>
        <row r="7730">
          <cell r="D7730" t="str">
            <v>7</v>
          </cell>
          <cell r="M7730">
            <v>-7.12</v>
          </cell>
          <cell r="AF7730" t="str">
            <v>Balance sheet</v>
          </cell>
        </row>
        <row r="7731">
          <cell r="D7731" t="str">
            <v>7</v>
          </cell>
          <cell r="M7731">
            <v>11798.9</v>
          </cell>
          <cell r="AF7731" t="str">
            <v>P&amp;L</v>
          </cell>
        </row>
        <row r="7732">
          <cell r="D7732" t="str">
            <v>7</v>
          </cell>
          <cell r="M7732">
            <v>-11798.9</v>
          </cell>
          <cell r="AF7732" t="str">
            <v>Balance sheet</v>
          </cell>
        </row>
        <row r="7733">
          <cell r="D7733" t="str">
            <v>7</v>
          </cell>
          <cell r="M7733">
            <v>4949.1899999999996</v>
          </cell>
          <cell r="AF7733" t="str">
            <v>P&amp;L</v>
          </cell>
        </row>
        <row r="7734">
          <cell r="D7734" t="str">
            <v>7</v>
          </cell>
          <cell r="M7734">
            <v>-4949.1899999999996</v>
          </cell>
          <cell r="AF7734" t="str">
            <v>Balance sheet</v>
          </cell>
        </row>
        <row r="7735">
          <cell r="D7735" t="str">
            <v>7</v>
          </cell>
          <cell r="M7735">
            <v>16418.5</v>
          </cell>
          <cell r="AF7735" t="str">
            <v>P&amp;L</v>
          </cell>
        </row>
        <row r="7736">
          <cell r="D7736" t="str">
            <v>7</v>
          </cell>
          <cell r="M7736">
            <v>-16418.5</v>
          </cell>
          <cell r="AF7736" t="str">
            <v>Balance sheet</v>
          </cell>
        </row>
        <row r="7737">
          <cell r="D7737" t="str">
            <v>7</v>
          </cell>
          <cell r="M7737">
            <v>221.42</v>
          </cell>
          <cell r="AF7737" t="str">
            <v>P&amp;L</v>
          </cell>
        </row>
        <row r="7738">
          <cell r="D7738" t="str">
            <v>7</v>
          </cell>
          <cell r="M7738">
            <v>-221.42</v>
          </cell>
          <cell r="AF7738" t="str">
            <v>Balance sheet</v>
          </cell>
        </row>
        <row r="7739">
          <cell r="D7739" t="str">
            <v>7</v>
          </cell>
          <cell r="M7739">
            <v>-4468.45</v>
          </cell>
          <cell r="AF7739" t="str">
            <v>P&amp;L</v>
          </cell>
        </row>
        <row r="7740">
          <cell r="D7740" t="str">
            <v>7</v>
          </cell>
          <cell r="M7740">
            <v>4468.45</v>
          </cell>
          <cell r="AF7740" t="str">
            <v>Balance sheet</v>
          </cell>
        </row>
        <row r="7741">
          <cell r="D7741" t="str">
            <v>7</v>
          </cell>
          <cell r="M7741">
            <v>-6639.09</v>
          </cell>
          <cell r="AF7741" t="str">
            <v>P&amp;L</v>
          </cell>
        </row>
        <row r="7742">
          <cell r="D7742" t="str">
            <v>7</v>
          </cell>
          <cell r="M7742">
            <v>6639.09</v>
          </cell>
          <cell r="AF7742" t="str">
            <v>Balance sheet</v>
          </cell>
        </row>
        <row r="7743">
          <cell r="D7743" t="str">
            <v>7</v>
          </cell>
          <cell r="M7743">
            <v>24.98</v>
          </cell>
          <cell r="AF7743" t="str">
            <v>P&amp;L</v>
          </cell>
        </row>
        <row r="7744">
          <cell r="D7744" t="str">
            <v>7</v>
          </cell>
          <cell r="M7744">
            <v>-24.98</v>
          </cell>
          <cell r="AF7744" t="str">
            <v>Balance sheet</v>
          </cell>
        </row>
        <row r="7745">
          <cell r="D7745" t="str">
            <v>7</v>
          </cell>
          <cell r="M7745">
            <v>8027.95</v>
          </cell>
          <cell r="AF7745" t="str">
            <v>P&amp;L</v>
          </cell>
        </row>
        <row r="7746">
          <cell r="D7746" t="str">
            <v>7</v>
          </cell>
          <cell r="M7746">
            <v>-8027.95</v>
          </cell>
          <cell r="AF7746" t="str">
            <v>Balance sheet</v>
          </cell>
        </row>
        <row r="7747">
          <cell r="D7747" t="str">
            <v>7</v>
          </cell>
          <cell r="M7747">
            <v>-366.07</v>
          </cell>
          <cell r="AF7747" t="str">
            <v>P&amp;L</v>
          </cell>
        </row>
        <row r="7748">
          <cell r="D7748" t="str">
            <v>7</v>
          </cell>
          <cell r="M7748">
            <v>366.07</v>
          </cell>
          <cell r="AF7748" t="str">
            <v>Balance sheet</v>
          </cell>
        </row>
        <row r="7749">
          <cell r="D7749" t="str">
            <v>7</v>
          </cell>
          <cell r="M7749">
            <v>-531.17999999999995</v>
          </cell>
          <cell r="AF7749" t="str">
            <v>P&amp;L</v>
          </cell>
        </row>
        <row r="7750">
          <cell r="D7750" t="str">
            <v>7</v>
          </cell>
          <cell r="M7750">
            <v>531.17999999999995</v>
          </cell>
          <cell r="AF7750" t="str">
            <v>Balance sheet</v>
          </cell>
        </row>
        <row r="7751">
          <cell r="D7751" t="str">
            <v>7</v>
          </cell>
          <cell r="M7751">
            <v>-0.01</v>
          </cell>
          <cell r="AF7751" t="str">
            <v>P&amp;L</v>
          </cell>
        </row>
        <row r="7752">
          <cell r="D7752" t="str">
            <v>7</v>
          </cell>
          <cell r="M7752">
            <v>0.01</v>
          </cell>
          <cell r="AF7752" t="str">
            <v>Balance sheet</v>
          </cell>
        </row>
        <row r="7753">
          <cell r="D7753" t="str">
            <v>7</v>
          </cell>
          <cell r="M7753">
            <v>565.29999999999995</v>
          </cell>
          <cell r="AF7753" t="str">
            <v>P&amp;L</v>
          </cell>
        </row>
        <row r="7754">
          <cell r="D7754" t="str">
            <v>7</v>
          </cell>
          <cell r="M7754">
            <v>-565.29999999999995</v>
          </cell>
          <cell r="AF7754" t="str">
            <v>Balance sheet</v>
          </cell>
        </row>
        <row r="7755">
          <cell r="D7755" t="str">
            <v>7</v>
          </cell>
          <cell r="M7755">
            <v>37.049999999999997</v>
          </cell>
          <cell r="AF7755" t="str">
            <v>P&amp;L</v>
          </cell>
        </row>
        <row r="7756">
          <cell r="D7756" t="str">
            <v>7</v>
          </cell>
          <cell r="M7756">
            <v>-37.049999999999997</v>
          </cell>
          <cell r="AF7756" t="str">
            <v>Balance sheet</v>
          </cell>
        </row>
        <row r="7757">
          <cell r="D7757" t="str">
            <v>7</v>
          </cell>
          <cell r="M7757">
            <v>366.07</v>
          </cell>
          <cell r="AF7757" t="str">
            <v>P&amp;L</v>
          </cell>
        </row>
        <row r="7758">
          <cell r="D7758" t="str">
            <v>7</v>
          </cell>
          <cell r="M7758">
            <v>-366.07</v>
          </cell>
          <cell r="AF7758" t="str">
            <v>Balance sheet</v>
          </cell>
        </row>
        <row r="7759">
          <cell r="D7759" t="str">
            <v>7</v>
          </cell>
          <cell r="M7759">
            <v>531.17999999999995</v>
          </cell>
          <cell r="AF7759" t="str">
            <v>P&amp;L</v>
          </cell>
        </row>
        <row r="7760">
          <cell r="D7760" t="str">
            <v>7</v>
          </cell>
          <cell r="M7760">
            <v>-531.17999999999995</v>
          </cell>
          <cell r="AF7760" t="str">
            <v>Balance sheet</v>
          </cell>
        </row>
        <row r="7761">
          <cell r="D7761" t="str">
            <v>7</v>
          </cell>
          <cell r="M7761">
            <v>0.01</v>
          </cell>
          <cell r="AF7761" t="str">
            <v>P&amp;L</v>
          </cell>
        </row>
        <row r="7762">
          <cell r="D7762" t="str">
            <v>7</v>
          </cell>
          <cell r="M7762">
            <v>-0.01</v>
          </cell>
          <cell r="AF7762" t="str">
            <v>Balance sheet</v>
          </cell>
        </row>
        <row r="7763">
          <cell r="D7763" t="str">
            <v>7</v>
          </cell>
          <cell r="M7763">
            <v>-565.29999999999995</v>
          </cell>
          <cell r="AF7763" t="str">
            <v>P&amp;L</v>
          </cell>
        </row>
        <row r="7764">
          <cell r="D7764" t="str">
            <v>7</v>
          </cell>
          <cell r="M7764">
            <v>565.29999999999995</v>
          </cell>
          <cell r="AF7764" t="str">
            <v>Balance sheet</v>
          </cell>
        </row>
        <row r="7765">
          <cell r="D7765" t="str">
            <v>7</v>
          </cell>
          <cell r="M7765">
            <v>4150.6000000000004</v>
          </cell>
          <cell r="AF7765" t="str">
            <v>P&amp;L</v>
          </cell>
        </row>
        <row r="7766">
          <cell r="D7766" t="str">
            <v>7</v>
          </cell>
          <cell r="M7766">
            <v>-4150.6000000000004</v>
          </cell>
          <cell r="AF7766" t="str">
            <v>Balance sheet</v>
          </cell>
        </row>
        <row r="7767">
          <cell r="D7767" t="str">
            <v>7</v>
          </cell>
          <cell r="M7767">
            <v>-4.42</v>
          </cell>
          <cell r="AF7767" t="str">
            <v>P&amp;L</v>
          </cell>
        </row>
        <row r="7768">
          <cell r="D7768" t="str">
            <v>7</v>
          </cell>
          <cell r="M7768">
            <v>4.42</v>
          </cell>
          <cell r="AF7768" t="str">
            <v>Balance sheet</v>
          </cell>
        </row>
        <row r="7769">
          <cell r="D7769" t="str">
            <v>7</v>
          </cell>
          <cell r="M7769">
            <v>908059.02</v>
          </cell>
          <cell r="AF7769" t="str">
            <v>Balance sheet</v>
          </cell>
        </row>
        <row r="7770">
          <cell r="D7770" t="str">
            <v>7</v>
          </cell>
          <cell r="M7770">
            <v>-908059.02</v>
          </cell>
          <cell r="AF7770" t="str">
            <v>Balance sheet</v>
          </cell>
        </row>
        <row r="7771">
          <cell r="D7771" t="str">
            <v>7</v>
          </cell>
          <cell r="M7771">
            <v>2000000</v>
          </cell>
          <cell r="AF7771" t="str">
            <v>Balance sheet</v>
          </cell>
        </row>
        <row r="7772">
          <cell r="D7772" t="str">
            <v>7</v>
          </cell>
          <cell r="M7772">
            <v>-2000000</v>
          </cell>
          <cell r="AF7772" t="str">
            <v>P&amp;L</v>
          </cell>
        </row>
        <row r="7773">
          <cell r="D7773" t="str">
            <v>7</v>
          </cell>
          <cell r="M7773">
            <v>2000000</v>
          </cell>
          <cell r="AF7773" t="str">
            <v>P&amp;L</v>
          </cell>
        </row>
        <row r="7774">
          <cell r="D7774" t="str">
            <v>7</v>
          </cell>
          <cell r="M7774">
            <v>-2000000</v>
          </cell>
          <cell r="AF7774" t="str">
            <v>Balance sheet</v>
          </cell>
        </row>
        <row r="7775">
          <cell r="D7775" t="str">
            <v>7</v>
          </cell>
          <cell r="M7775">
            <v>45098.49</v>
          </cell>
          <cell r="AF7775" t="str">
            <v>Balance sheet</v>
          </cell>
        </row>
        <row r="7776">
          <cell r="D7776" t="str">
            <v>7</v>
          </cell>
          <cell r="M7776">
            <v>-3413.55</v>
          </cell>
          <cell r="AF7776" t="str">
            <v>P&amp;L</v>
          </cell>
        </row>
        <row r="7777">
          <cell r="D7777" t="str">
            <v>7</v>
          </cell>
          <cell r="M7777">
            <v>-38344.31</v>
          </cell>
          <cell r="AF7777" t="str">
            <v>Balance sheet</v>
          </cell>
        </row>
        <row r="7778">
          <cell r="D7778" t="str">
            <v>7</v>
          </cell>
          <cell r="M7778">
            <v>-3340.63</v>
          </cell>
          <cell r="AF7778" t="str">
            <v>Balance sheet</v>
          </cell>
        </row>
        <row r="7779">
          <cell r="D7779" t="str">
            <v>7</v>
          </cell>
          <cell r="M7779">
            <v>44779.95</v>
          </cell>
          <cell r="AF7779" t="str">
            <v>Balance sheet</v>
          </cell>
        </row>
        <row r="7780">
          <cell r="D7780" t="str">
            <v>7</v>
          </cell>
          <cell r="M7780">
            <v>-3389.44</v>
          </cell>
          <cell r="AF7780" t="str">
            <v>P&amp;L</v>
          </cell>
        </row>
        <row r="7781">
          <cell r="D7781" t="str">
            <v>7</v>
          </cell>
          <cell r="M7781">
            <v>-38073.480000000003</v>
          </cell>
          <cell r="AF7781" t="str">
            <v>Balance sheet</v>
          </cell>
        </row>
        <row r="7782">
          <cell r="D7782" t="str">
            <v>7</v>
          </cell>
          <cell r="M7782">
            <v>-3317.03</v>
          </cell>
          <cell r="AF7782" t="str">
            <v>Balance sheet</v>
          </cell>
        </row>
        <row r="7783">
          <cell r="D7783" t="str">
            <v>7</v>
          </cell>
          <cell r="M7783">
            <v>-44779.95</v>
          </cell>
          <cell r="AF7783" t="str">
            <v>Balance sheet</v>
          </cell>
        </row>
        <row r="7784">
          <cell r="D7784" t="str">
            <v>7</v>
          </cell>
          <cell r="M7784">
            <v>44779.95</v>
          </cell>
          <cell r="AF7784" t="str">
            <v>Balance sheet</v>
          </cell>
        </row>
        <row r="7785">
          <cell r="D7785" t="str">
            <v>7</v>
          </cell>
          <cell r="M7785">
            <v>7000000</v>
          </cell>
          <cell r="AF7785" t="str">
            <v>Balance sheet</v>
          </cell>
        </row>
        <row r="7786">
          <cell r="D7786" t="str">
            <v>7</v>
          </cell>
          <cell r="M7786">
            <v>-7000000</v>
          </cell>
          <cell r="AF7786" t="str">
            <v>Balance sheet</v>
          </cell>
        </row>
        <row r="7787">
          <cell r="D7787" t="str">
            <v>7</v>
          </cell>
          <cell r="M7787">
            <v>2000000</v>
          </cell>
          <cell r="AF7787" t="str">
            <v>P&amp;L</v>
          </cell>
        </row>
        <row r="7788">
          <cell r="D7788" t="str">
            <v>7</v>
          </cell>
          <cell r="M7788">
            <v>-2000000</v>
          </cell>
          <cell r="AF7788" t="str">
            <v>Balance sheet</v>
          </cell>
        </row>
        <row r="7789">
          <cell r="D7789" t="str">
            <v>7</v>
          </cell>
          <cell r="M7789">
            <v>23488</v>
          </cell>
          <cell r="AF7789" t="str">
            <v>P&amp;L</v>
          </cell>
        </row>
        <row r="7790">
          <cell r="D7790" t="str">
            <v>7</v>
          </cell>
          <cell r="M7790">
            <v>-23488</v>
          </cell>
          <cell r="AF7790" t="str">
            <v>Balance sheet</v>
          </cell>
        </row>
        <row r="7791">
          <cell r="D7791" t="str">
            <v>7</v>
          </cell>
          <cell r="M7791">
            <v>84.93</v>
          </cell>
          <cell r="AF7791" t="str">
            <v>P&amp;L</v>
          </cell>
        </row>
        <row r="7792">
          <cell r="D7792" t="str">
            <v>7</v>
          </cell>
          <cell r="M7792">
            <v>-84.93</v>
          </cell>
          <cell r="AF7792" t="str">
            <v>P&amp;L</v>
          </cell>
        </row>
        <row r="7793">
          <cell r="D7793" t="str">
            <v>7</v>
          </cell>
          <cell r="M7793">
            <v>577.51</v>
          </cell>
          <cell r="AF7793" t="str">
            <v>P&amp;L</v>
          </cell>
        </row>
        <row r="7794">
          <cell r="D7794" t="str">
            <v>7</v>
          </cell>
          <cell r="M7794">
            <v>-577.51</v>
          </cell>
          <cell r="AF7794" t="str">
            <v>P&amp;L</v>
          </cell>
        </row>
        <row r="7795">
          <cell r="D7795" t="str">
            <v>7</v>
          </cell>
          <cell r="M7795">
            <v>14.91</v>
          </cell>
          <cell r="AF7795" t="str">
            <v>P&amp;L</v>
          </cell>
        </row>
        <row r="7796">
          <cell r="D7796" t="str">
            <v>7</v>
          </cell>
          <cell r="M7796">
            <v>-14.91</v>
          </cell>
          <cell r="AF7796" t="str">
            <v>P&amp;L</v>
          </cell>
        </row>
        <row r="7797">
          <cell r="D7797" t="str">
            <v>7</v>
          </cell>
          <cell r="M7797">
            <v>41070.35</v>
          </cell>
          <cell r="AF7797" t="str">
            <v>P&amp;L</v>
          </cell>
        </row>
        <row r="7798">
          <cell r="D7798" t="str">
            <v>7</v>
          </cell>
          <cell r="M7798">
            <v>-41070.35</v>
          </cell>
          <cell r="AF7798" t="str">
            <v>Balance sheet</v>
          </cell>
        </row>
        <row r="7799">
          <cell r="D7799" t="str">
            <v>7</v>
          </cell>
          <cell r="M7799">
            <v>40911.79</v>
          </cell>
          <cell r="AF7799" t="str">
            <v>Balance sheet</v>
          </cell>
        </row>
        <row r="7800">
          <cell r="D7800" t="str">
            <v>7</v>
          </cell>
          <cell r="M7800">
            <v>-40911.79</v>
          </cell>
          <cell r="AF7800" t="str">
            <v>P&amp;L</v>
          </cell>
        </row>
        <row r="7801">
          <cell r="D7801" t="str">
            <v>7</v>
          </cell>
          <cell r="M7801">
            <v>-21060</v>
          </cell>
          <cell r="AF7801" t="str">
            <v>P&amp;L</v>
          </cell>
        </row>
        <row r="7802">
          <cell r="D7802" t="str">
            <v>7</v>
          </cell>
          <cell r="M7802">
            <v>-861</v>
          </cell>
          <cell r="AF7802" t="str">
            <v>P&amp;L</v>
          </cell>
        </row>
        <row r="7803">
          <cell r="D7803" t="str">
            <v>7</v>
          </cell>
          <cell r="M7803">
            <v>-2118.4899999999998</v>
          </cell>
          <cell r="AF7803" t="str">
            <v>P&amp;L</v>
          </cell>
        </row>
        <row r="7804">
          <cell r="D7804" t="str">
            <v>7</v>
          </cell>
          <cell r="M7804">
            <v>-11793.52</v>
          </cell>
          <cell r="AF7804" t="str">
            <v>P&amp;L</v>
          </cell>
        </row>
        <row r="7805">
          <cell r="D7805" t="str">
            <v>7</v>
          </cell>
          <cell r="M7805">
            <v>-5961.07</v>
          </cell>
          <cell r="AF7805" t="str">
            <v>P&amp;L</v>
          </cell>
        </row>
        <row r="7806">
          <cell r="D7806" t="str">
            <v>7</v>
          </cell>
          <cell r="M7806">
            <v>-7967</v>
          </cell>
          <cell r="AF7806" t="str">
            <v>P&amp;L</v>
          </cell>
        </row>
        <row r="7807">
          <cell r="D7807" t="str">
            <v>7</v>
          </cell>
          <cell r="M7807">
            <v>-1113</v>
          </cell>
          <cell r="AF7807" t="str">
            <v>P&amp;L</v>
          </cell>
        </row>
        <row r="7808">
          <cell r="D7808" t="str">
            <v>7</v>
          </cell>
          <cell r="M7808">
            <v>-3218.33</v>
          </cell>
          <cell r="AF7808" t="str">
            <v>P&amp;L</v>
          </cell>
        </row>
        <row r="7809">
          <cell r="D7809" t="str">
            <v>7</v>
          </cell>
          <cell r="M7809">
            <v>-3387.86</v>
          </cell>
          <cell r="AF7809" t="str">
            <v>P&amp;L</v>
          </cell>
        </row>
        <row r="7810">
          <cell r="D7810" t="str">
            <v>7</v>
          </cell>
          <cell r="M7810">
            <v>-1221.8699999999999</v>
          </cell>
          <cell r="AF7810" t="str">
            <v>P&amp;L</v>
          </cell>
        </row>
        <row r="7811">
          <cell r="D7811" t="str">
            <v>7</v>
          </cell>
          <cell r="M7811">
            <v>-81</v>
          </cell>
          <cell r="AF7811" t="str">
            <v>P&amp;L</v>
          </cell>
        </row>
        <row r="7812">
          <cell r="D7812" t="str">
            <v>7</v>
          </cell>
          <cell r="M7812">
            <v>-96</v>
          </cell>
          <cell r="AF7812" t="str">
            <v>P&amp;L</v>
          </cell>
        </row>
        <row r="7813">
          <cell r="D7813" t="str">
            <v>7</v>
          </cell>
          <cell r="M7813">
            <v>-319.10000000000002</v>
          </cell>
          <cell r="AF7813" t="str">
            <v>P&amp;L</v>
          </cell>
        </row>
        <row r="7814">
          <cell r="D7814" t="str">
            <v>7</v>
          </cell>
          <cell r="M7814">
            <v>-12773.59</v>
          </cell>
          <cell r="AF7814" t="str">
            <v>P&amp;L</v>
          </cell>
        </row>
        <row r="7815">
          <cell r="D7815" t="str">
            <v>7</v>
          </cell>
          <cell r="M7815">
            <v>-1693.75</v>
          </cell>
          <cell r="AF7815" t="str">
            <v>P&amp;L</v>
          </cell>
        </row>
        <row r="7816">
          <cell r="D7816" t="str">
            <v>7</v>
          </cell>
          <cell r="M7816">
            <v>-1779</v>
          </cell>
          <cell r="AF7816" t="str">
            <v>P&amp;L</v>
          </cell>
        </row>
        <row r="7817">
          <cell r="D7817" t="str">
            <v>7</v>
          </cell>
          <cell r="M7817">
            <v>21060</v>
          </cell>
          <cell r="AF7817" t="str">
            <v>Balance sheet</v>
          </cell>
        </row>
        <row r="7818">
          <cell r="D7818" t="str">
            <v>7</v>
          </cell>
          <cell r="M7818">
            <v>861</v>
          </cell>
          <cell r="AF7818" t="str">
            <v>Balance sheet</v>
          </cell>
        </row>
        <row r="7819">
          <cell r="D7819" t="str">
            <v>7</v>
          </cell>
          <cell r="M7819">
            <v>2118.4899999999998</v>
          </cell>
          <cell r="AF7819" t="str">
            <v>Balance sheet</v>
          </cell>
        </row>
        <row r="7820">
          <cell r="D7820" t="str">
            <v>7</v>
          </cell>
          <cell r="M7820">
            <v>11793.52</v>
          </cell>
          <cell r="AF7820" t="str">
            <v>Balance sheet</v>
          </cell>
        </row>
        <row r="7821">
          <cell r="D7821" t="str">
            <v>7</v>
          </cell>
          <cell r="M7821">
            <v>5961.07</v>
          </cell>
          <cell r="AF7821" t="str">
            <v>Balance sheet</v>
          </cell>
        </row>
        <row r="7822">
          <cell r="D7822" t="str">
            <v>7</v>
          </cell>
          <cell r="M7822">
            <v>7967</v>
          </cell>
          <cell r="AF7822" t="str">
            <v>Balance sheet</v>
          </cell>
        </row>
        <row r="7823">
          <cell r="D7823" t="str">
            <v>7</v>
          </cell>
          <cell r="M7823">
            <v>1113</v>
          </cell>
          <cell r="AF7823" t="str">
            <v>Balance sheet</v>
          </cell>
        </row>
        <row r="7824">
          <cell r="D7824" t="str">
            <v>7</v>
          </cell>
          <cell r="M7824">
            <v>3218.33</v>
          </cell>
          <cell r="AF7824" t="str">
            <v>Balance sheet</v>
          </cell>
        </row>
        <row r="7825">
          <cell r="D7825" t="str">
            <v>7</v>
          </cell>
          <cell r="M7825">
            <v>3387.86</v>
          </cell>
          <cell r="AF7825" t="str">
            <v>Balance sheet</v>
          </cell>
        </row>
        <row r="7826">
          <cell r="D7826" t="str">
            <v>7</v>
          </cell>
          <cell r="M7826">
            <v>1221.8699999999999</v>
          </cell>
          <cell r="AF7826" t="str">
            <v>Balance sheet</v>
          </cell>
        </row>
        <row r="7827">
          <cell r="D7827" t="str">
            <v>7</v>
          </cell>
          <cell r="M7827">
            <v>81</v>
          </cell>
          <cell r="AF7827" t="str">
            <v>Balance sheet</v>
          </cell>
        </row>
        <row r="7828">
          <cell r="D7828" t="str">
            <v>7</v>
          </cell>
          <cell r="M7828">
            <v>96</v>
          </cell>
          <cell r="AF7828" t="str">
            <v>Balance sheet</v>
          </cell>
        </row>
        <row r="7829">
          <cell r="D7829" t="str">
            <v>7</v>
          </cell>
          <cell r="M7829">
            <v>319.10000000000002</v>
          </cell>
          <cell r="AF7829" t="str">
            <v>Balance sheet</v>
          </cell>
        </row>
        <row r="7830">
          <cell r="D7830" t="str">
            <v>7</v>
          </cell>
          <cell r="M7830">
            <v>12773.59</v>
          </cell>
          <cell r="AF7830" t="str">
            <v>Balance sheet</v>
          </cell>
        </row>
        <row r="7831">
          <cell r="D7831" t="str">
            <v>7</v>
          </cell>
          <cell r="M7831">
            <v>1693.75</v>
          </cell>
          <cell r="AF7831" t="str">
            <v>Balance sheet</v>
          </cell>
        </row>
        <row r="7832">
          <cell r="D7832" t="str">
            <v>7</v>
          </cell>
          <cell r="M7832">
            <v>1779</v>
          </cell>
          <cell r="AF7832" t="str">
            <v>Balance sheet</v>
          </cell>
        </row>
        <row r="7833">
          <cell r="D7833" t="str">
            <v>7</v>
          </cell>
          <cell r="M7833">
            <v>-22948.06</v>
          </cell>
          <cell r="AF7833" t="str">
            <v>Balance sheet</v>
          </cell>
        </row>
        <row r="7834">
          <cell r="D7834" t="str">
            <v>7</v>
          </cell>
          <cell r="M7834">
            <v>22948.06</v>
          </cell>
          <cell r="AF7834" t="str">
            <v>Balance sheet</v>
          </cell>
        </row>
        <row r="7835">
          <cell r="D7835" t="str">
            <v>7</v>
          </cell>
          <cell r="M7835">
            <v>22948.06</v>
          </cell>
          <cell r="AF7835" t="str">
            <v>Balance sheet</v>
          </cell>
        </row>
        <row r="7836">
          <cell r="D7836" t="str">
            <v>7</v>
          </cell>
          <cell r="M7836">
            <v>-22948.06</v>
          </cell>
          <cell r="AF7836" t="str">
            <v>Balance sheet</v>
          </cell>
        </row>
        <row r="7837">
          <cell r="D7837" t="str">
            <v>7</v>
          </cell>
          <cell r="M7837">
            <v>1426.85</v>
          </cell>
          <cell r="AF7837" t="str">
            <v>P&amp;L</v>
          </cell>
        </row>
        <row r="7838">
          <cell r="D7838" t="str">
            <v>7</v>
          </cell>
          <cell r="M7838">
            <v>839.92</v>
          </cell>
          <cell r="AF7838" t="str">
            <v>P&amp;L</v>
          </cell>
        </row>
        <row r="7839">
          <cell r="D7839" t="str">
            <v>7</v>
          </cell>
          <cell r="M7839">
            <v>2654.96</v>
          </cell>
          <cell r="AF7839" t="str">
            <v>P&amp;L</v>
          </cell>
        </row>
        <row r="7840">
          <cell r="D7840" t="str">
            <v>7</v>
          </cell>
          <cell r="M7840">
            <v>1019.18</v>
          </cell>
          <cell r="AF7840" t="str">
            <v>P&amp;L</v>
          </cell>
        </row>
        <row r="7841">
          <cell r="D7841" t="str">
            <v>7</v>
          </cell>
          <cell r="M7841">
            <v>848.95</v>
          </cell>
          <cell r="AF7841" t="str">
            <v>P&amp;L</v>
          </cell>
        </row>
        <row r="7842">
          <cell r="D7842" t="str">
            <v>7</v>
          </cell>
          <cell r="M7842">
            <v>1166.6600000000001</v>
          </cell>
          <cell r="AF7842" t="str">
            <v>P&amp;L</v>
          </cell>
        </row>
        <row r="7843">
          <cell r="D7843" t="str">
            <v>7</v>
          </cell>
          <cell r="M7843">
            <v>411.07</v>
          </cell>
          <cell r="AF7843" t="str">
            <v>P&amp;L</v>
          </cell>
        </row>
        <row r="7844">
          <cell r="D7844" t="str">
            <v>7</v>
          </cell>
          <cell r="M7844">
            <v>4065.57</v>
          </cell>
          <cell r="AF7844" t="str">
            <v>P&amp;L</v>
          </cell>
        </row>
        <row r="7845">
          <cell r="D7845" t="str">
            <v>7</v>
          </cell>
          <cell r="M7845">
            <v>4658.47</v>
          </cell>
          <cell r="AF7845" t="str">
            <v>P&amp;L</v>
          </cell>
        </row>
        <row r="7846">
          <cell r="D7846" t="str">
            <v>7</v>
          </cell>
          <cell r="M7846">
            <v>1863.39</v>
          </cell>
          <cell r="AF7846" t="str">
            <v>P&amp;L</v>
          </cell>
        </row>
        <row r="7847">
          <cell r="D7847" t="str">
            <v>7</v>
          </cell>
          <cell r="M7847">
            <v>142.35</v>
          </cell>
          <cell r="AF7847" t="str">
            <v>P&amp;L</v>
          </cell>
        </row>
        <row r="7848">
          <cell r="D7848" t="str">
            <v>7</v>
          </cell>
          <cell r="M7848">
            <v>890.28</v>
          </cell>
          <cell r="AF7848" t="str">
            <v>P&amp;L</v>
          </cell>
        </row>
        <row r="7849">
          <cell r="D7849" t="str">
            <v>7</v>
          </cell>
          <cell r="M7849">
            <v>1979.25</v>
          </cell>
          <cell r="AF7849" t="str">
            <v>P&amp;L</v>
          </cell>
        </row>
        <row r="7850">
          <cell r="D7850" t="str">
            <v>7</v>
          </cell>
          <cell r="M7850">
            <v>1023.51</v>
          </cell>
          <cell r="AF7850" t="str">
            <v>P&amp;L</v>
          </cell>
        </row>
        <row r="7851">
          <cell r="D7851" t="str">
            <v>7</v>
          </cell>
          <cell r="M7851">
            <v>-1426.85</v>
          </cell>
          <cell r="AF7851" t="str">
            <v>Balance sheet</v>
          </cell>
        </row>
        <row r="7852">
          <cell r="D7852" t="str">
            <v>7</v>
          </cell>
          <cell r="M7852">
            <v>-839.92</v>
          </cell>
          <cell r="AF7852" t="str">
            <v>Balance sheet</v>
          </cell>
        </row>
        <row r="7853">
          <cell r="D7853" t="str">
            <v>7</v>
          </cell>
          <cell r="M7853">
            <v>-2654.96</v>
          </cell>
          <cell r="AF7853" t="str">
            <v>Balance sheet</v>
          </cell>
        </row>
        <row r="7854">
          <cell r="D7854" t="str">
            <v>7</v>
          </cell>
          <cell r="M7854">
            <v>-1019.18</v>
          </cell>
          <cell r="AF7854" t="str">
            <v>Balance sheet</v>
          </cell>
        </row>
        <row r="7855">
          <cell r="D7855" t="str">
            <v>7</v>
          </cell>
          <cell r="M7855">
            <v>-848.95</v>
          </cell>
          <cell r="AF7855" t="str">
            <v>Balance sheet</v>
          </cell>
        </row>
        <row r="7856">
          <cell r="D7856" t="str">
            <v>7</v>
          </cell>
          <cell r="M7856">
            <v>-1166.6600000000001</v>
          </cell>
          <cell r="AF7856" t="str">
            <v>Balance sheet</v>
          </cell>
        </row>
        <row r="7857">
          <cell r="D7857" t="str">
            <v>7</v>
          </cell>
          <cell r="M7857">
            <v>-411.07</v>
          </cell>
          <cell r="AF7857" t="str">
            <v>Balance sheet</v>
          </cell>
        </row>
        <row r="7858">
          <cell r="D7858" t="str">
            <v>7</v>
          </cell>
          <cell r="M7858">
            <v>-4065.57</v>
          </cell>
          <cell r="AF7858" t="str">
            <v>Balance sheet</v>
          </cell>
        </row>
        <row r="7859">
          <cell r="D7859" t="str">
            <v>7</v>
          </cell>
          <cell r="M7859">
            <v>-4658.47</v>
          </cell>
          <cell r="AF7859" t="str">
            <v>Balance sheet</v>
          </cell>
        </row>
        <row r="7860">
          <cell r="D7860" t="str">
            <v>7</v>
          </cell>
          <cell r="M7860">
            <v>-1863.39</v>
          </cell>
          <cell r="AF7860" t="str">
            <v>Balance sheet</v>
          </cell>
        </row>
        <row r="7861">
          <cell r="D7861" t="str">
            <v>7</v>
          </cell>
          <cell r="M7861">
            <v>-142.35</v>
          </cell>
          <cell r="AF7861" t="str">
            <v>Balance sheet</v>
          </cell>
        </row>
        <row r="7862">
          <cell r="D7862" t="str">
            <v>7</v>
          </cell>
          <cell r="M7862">
            <v>-890.28</v>
          </cell>
          <cell r="AF7862" t="str">
            <v>Balance sheet</v>
          </cell>
        </row>
        <row r="7863">
          <cell r="D7863" t="str">
            <v>7</v>
          </cell>
          <cell r="M7863">
            <v>-1979.25</v>
          </cell>
          <cell r="AF7863" t="str">
            <v>Balance sheet</v>
          </cell>
        </row>
        <row r="7864">
          <cell r="D7864" t="str">
            <v>7</v>
          </cell>
          <cell r="M7864">
            <v>-1023.51</v>
          </cell>
          <cell r="AF7864" t="str">
            <v>Balance sheet</v>
          </cell>
        </row>
        <row r="7865">
          <cell r="D7865" t="str">
            <v>7</v>
          </cell>
          <cell r="M7865">
            <v>4149.3599999999997</v>
          </cell>
          <cell r="AF7865" t="str">
            <v>P&amp;L</v>
          </cell>
        </row>
        <row r="7866">
          <cell r="D7866" t="str">
            <v>7</v>
          </cell>
          <cell r="M7866">
            <v>1043.01</v>
          </cell>
          <cell r="AF7866" t="str">
            <v>P&amp;L</v>
          </cell>
        </row>
        <row r="7867">
          <cell r="D7867" t="str">
            <v>7</v>
          </cell>
          <cell r="M7867">
            <v>4030.69</v>
          </cell>
          <cell r="AF7867" t="str">
            <v>P&amp;L</v>
          </cell>
        </row>
        <row r="7868">
          <cell r="D7868" t="str">
            <v>7</v>
          </cell>
          <cell r="M7868">
            <v>2766.23</v>
          </cell>
          <cell r="AF7868" t="str">
            <v>P&amp;L</v>
          </cell>
        </row>
        <row r="7869">
          <cell r="D7869" t="str">
            <v>7</v>
          </cell>
          <cell r="M7869">
            <v>6653.31</v>
          </cell>
          <cell r="AF7869" t="str">
            <v>P&amp;L</v>
          </cell>
        </row>
        <row r="7870">
          <cell r="D7870" t="str">
            <v>7</v>
          </cell>
          <cell r="M7870">
            <v>6613.26</v>
          </cell>
          <cell r="AF7870" t="str">
            <v>P&amp;L</v>
          </cell>
        </row>
        <row r="7871">
          <cell r="D7871" t="str">
            <v>7</v>
          </cell>
          <cell r="M7871">
            <v>24175.8</v>
          </cell>
          <cell r="AF7871" t="str">
            <v>P&amp;L</v>
          </cell>
        </row>
        <row r="7872">
          <cell r="D7872" t="str">
            <v>7</v>
          </cell>
          <cell r="M7872">
            <v>5403.98</v>
          </cell>
          <cell r="AF7872" t="str">
            <v>P&amp;L</v>
          </cell>
        </row>
        <row r="7873">
          <cell r="D7873" t="str">
            <v>7</v>
          </cell>
          <cell r="M7873">
            <v>2074.67</v>
          </cell>
          <cell r="AF7873" t="str">
            <v>P&amp;L</v>
          </cell>
        </row>
        <row r="7874">
          <cell r="D7874" t="str">
            <v>7</v>
          </cell>
          <cell r="M7874">
            <v>10554.76</v>
          </cell>
          <cell r="AF7874" t="str">
            <v>P&amp;L</v>
          </cell>
        </row>
        <row r="7875">
          <cell r="D7875" t="str">
            <v>7</v>
          </cell>
          <cell r="M7875">
            <v>3274.88</v>
          </cell>
          <cell r="AF7875" t="str">
            <v>P&amp;L</v>
          </cell>
        </row>
        <row r="7876">
          <cell r="D7876" t="str">
            <v>7</v>
          </cell>
          <cell r="M7876">
            <v>15543.04</v>
          </cell>
          <cell r="AF7876" t="str">
            <v>P&amp;L</v>
          </cell>
        </row>
        <row r="7877">
          <cell r="D7877" t="str">
            <v>7</v>
          </cell>
          <cell r="M7877">
            <v>5416.82</v>
          </cell>
          <cell r="AF7877" t="str">
            <v>P&amp;L</v>
          </cell>
        </row>
        <row r="7878">
          <cell r="D7878" t="str">
            <v>7</v>
          </cell>
          <cell r="M7878">
            <v>2834.25</v>
          </cell>
          <cell r="AF7878" t="str">
            <v>P&amp;L</v>
          </cell>
        </row>
        <row r="7879">
          <cell r="D7879" t="str">
            <v>7</v>
          </cell>
          <cell r="M7879">
            <v>11655.2</v>
          </cell>
          <cell r="AF7879" t="str">
            <v>P&amp;L</v>
          </cell>
        </row>
        <row r="7880">
          <cell r="D7880" t="str">
            <v>7</v>
          </cell>
          <cell r="M7880">
            <v>11994.56</v>
          </cell>
          <cell r="AF7880" t="str">
            <v>P&amp;L</v>
          </cell>
        </row>
        <row r="7881">
          <cell r="D7881" t="str">
            <v>7</v>
          </cell>
          <cell r="M7881">
            <v>4450.1499999999996</v>
          </cell>
          <cell r="AF7881" t="str">
            <v>P&amp;L</v>
          </cell>
        </row>
        <row r="7882">
          <cell r="D7882" t="str">
            <v>7</v>
          </cell>
          <cell r="M7882">
            <v>20080.11</v>
          </cell>
          <cell r="AF7882" t="str">
            <v>P&amp;L</v>
          </cell>
        </row>
        <row r="7883">
          <cell r="D7883" t="str">
            <v>7</v>
          </cell>
          <cell r="M7883">
            <v>11541.08</v>
          </cell>
          <cell r="AF7883" t="str">
            <v>P&amp;L</v>
          </cell>
        </row>
        <row r="7884">
          <cell r="D7884" t="str">
            <v>7</v>
          </cell>
          <cell r="M7884">
            <v>1020.33</v>
          </cell>
          <cell r="AF7884" t="str">
            <v>P&amp;L</v>
          </cell>
        </row>
        <row r="7885">
          <cell r="D7885" t="str">
            <v>7</v>
          </cell>
          <cell r="M7885">
            <v>5286.83</v>
          </cell>
          <cell r="AF7885" t="str">
            <v>P&amp;L</v>
          </cell>
        </row>
        <row r="7886">
          <cell r="D7886" t="str">
            <v>7</v>
          </cell>
          <cell r="M7886">
            <v>-160562.32</v>
          </cell>
          <cell r="AF7886" t="str">
            <v>Balance sheet</v>
          </cell>
        </row>
        <row r="7887">
          <cell r="D7887" t="str">
            <v>7</v>
          </cell>
          <cell r="M7887">
            <v>3697.68</v>
          </cell>
          <cell r="AF7887" t="str">
            <v>P&amp;L</v>
          </cell>
        </row>
        <row r="7888">
          <cell r="D7888" t="str">
            <v>7</v>
          </cell>
          <cell r="M7888">
            <v>322.7</v>
          </cell>
          <cell r="AF7888" t="str">
            <v>P&amp;L</v>
          </cell>
        </row>
        <row r="7889">
          <cell r="D7889" t="str">
            <v>7</v>
          </cell>
          <cell r="M7889">
            <v>0.22</v>
          </cell>
          <cell r="AF7889" t="str">
            <v>P&amp;L</v>
          </cell>
        </row>
        <row r="7890">
          <cell r="D7890" t="str">
            <v>7</v>
          </cell>
          <cell r="M7890">
            <v>-4020.6</v>
          </cell>
          <cell r="AF7890" t="str">
            <v>P&amp;L</v>
          </cell>
        </row>
        <row r="7891">
          <cell r="D7891" t="str">
            <v>7</v>
          </cell>
          <cell r="M7891">
            <v>-362.18</v>
          </cell>
          <cell r="AF7891" t="str">
            <v>P&amp;L</v>
          </cell>
        </row>
        <row r="7892">
          <cell r="D7892" t="str">
            <v>7</v>
          </cell>
          <cell r="M7892">
            <v>-19969.82</v>
          </cell>
          <cell r="AF7892" t="str">
            <v>P&amp;L</v>
          </cell>
        </row>
        <row r="7893">
          <cell r="D7893" t="str">
            <v>7</v>
          </cell>
          <cell r="M7893">
            <v>-10762.09</v>
          </cell>
          <cell r="AF7893" t="str">
            <v>P&amp;L</v>
          </cell>
        </row>
        <row r="7894">
          <cell r="D7894" t="str">
            <v>7</v>
          </cell>
          <cell r="M7894">
            <v>-15090.92</v>
          </cell>
          <cell r="AF7894" t="str">
            <v>P&amp;L</v>
          </cell>
        </row>
        <row r="7895">
          <cell r="D7895" t="str">
            <v>7</v>
          </cell>
          <cell r="M7895">
            <v>-28336.98</v>
          </cell>
          <cell r="AF7895" t="str">
            <v>P&amp;L</v>
          </cell>
        </row>
        <row r="7896">
          <cell r="D7896" t="str">
            <v>7</v>
          </cell>
          <cell r="M7896">
            <v>-40983.17</v>
          </cell>
          <cell r="AF7896" t="str">
            <v>P&amp;L</v>
          </cell>
        </row>
        <row r="7897">
          <cell r="D7897" t="str">
            <v>7</v>
          </cell>
          <cell r="M7897">
            <v>-11846.37</v>
          </cell>
          <cell r="AF7897" t="str">
            <v>P&amp;L</v>
          </cell>
        </row>
        <row r="7898">
          <cell r="D7898" t="str">
            <v>7</v>
          </cell>
          <cell r="M7898">
            <v>-70514.600000000006</v>
          </cell>
          <cell r="AF7898" t="str">
            <v>P&amp;L</v>
          </cell>
        </row>
        <row r="7899">
          <cell r="D7899" t="str">
            <v>7</v>
          </cell>
          <cell r="M7899">
            <v>-25326.34</v>
          </cell>
          <cell r="AF7899" t="str">
            <v>P&amp;L</v>
          </cell>
        </row>
        <row r="7900">
          <cell r="D7900" t="str">
            <v>7</v>
          </cell>
          <cell r="M7900">
            <v>362.18</v>
          </cell>
          <cell r="AF7900" t="str">
            <v>Balance sheet</v>
          </cell>
        </row>
        <row r="7901">
          <cell r="D7901" t="str">
            <v>7</v>
          </cell>
          <cell r="M7901">
            <v>19969.82</v>
          </cell>
          <cell r="AF7901" t="str">
            <v>Balance sheet</v>
          </cell>
        </row>
        <row r="7902">
          <cell r="D7902" t="str">
            <v>7</v>
          </cell>
          <cell r="M7902">
            <v>10762.09</v>
          </cell>
          <cell r="AF7902" t="str">
            <v>Balance sheet</v>
          </cell>
        </row>
        <row r="7903">
          <cell r="D7903" t="str">
            <v>7</v>
          </cell>
          <cell r="M7903">
            <v>15090.92</v>
          </cell>
          <cell r="AF7903" t="str">
            <v>Balance sheet</v>
          </cell>
        </row>
        <row r="7904">
          <cell r="D7904" t="str">
            <v>7</v>
          </cell>
          <cell r="M7904">
            <v>28336.98</v>
          </cell>
          <cell r="AF7904" t="str">
            <v>Balance sheet</v>
          </cell>
        </row>
        <row r="7905">
          <cell r="D7905" t="str">
            <v>7</v>
          </cell>
          <cell r="M7905">
            <v>40983.17</v>
          </cell>
          <cell r="AF7905" t="str">
            <v>Balance sheet</v>
          </cell>
        </row>
        <row r="7906">
          <cell r="D7906" t="str">
            <v>7</v>
          </cell>
          <cell r="M7906">
            <v>11846.37</v>
          </cell>
          <cell r="AF7906" t="str">
            <v>Balance sheet</v>
          </cell>
        </row>
        <row r="7907">
          <cell r="D7907" t="str">
            <v>7</v>
          </cell>
          <cell r="M7907">
            <v>70514.600000000006</v>
          </cell>
          <cell r="AF7907" t="str">
            <v>Balance sheet</v>
          </cell>
        </row>
        <row r="7908">
          <cell r="D7908" t="str">
            <v>7</v>
          </cell>
          <cell r="M7908">
            <v>25326.34</v>
          </cell>
          <cell r="AF7908" t="str">
            <v>Balance sheet</v>
          </cell>
        </row>
        <row r="7909">
          <cell r="D7909" t="str">
            <v>7</v>
          </cell>
          <cell r="M7909">
            <v>19804.560000000001</v>
          </cell>
          <cell r="AF7909" t="str">
            <v>P&amp;L</v>
          </cell>
        </row>
        <row r="7910">
          <cell r="D7910" t="str">
            <v>7</v>
          </cell>
          <cell r="M7910">
            <v>8567.77</v>
          </cell>
          <cell r="AF7910" t="str">
            <v>P&amp;L</v>
          </cell>
        </row>
        <row r="7911">
          <cell r="D7911" t="str">
            <v>7</v>
          </cell>
          <cell r="M7911">
            <v>15395</v>
          </cell>
          <cell r="AF7911" t="str">
            <v>P&amp;L</v>
          </cell>
        </row>
        <row r="7912">
          <cell r="D7912" t="str">
            <v>7</v>
          </cell>
          <cell r="M7912">
            <v>12297.97</v>
          </cell>
          <cell r="AF7912" t="str">
            <v>P&amp;L</v>
          </cell>
        </row>
        <row r="7913">
          <cell r="D7913" t="str">
            <v>7</v>
          </cell>
          <cell r="M7913">
            <v>32964.21</v>
          </cell>
          <cell r="AF7913" t="str">
            <v>P&amp;L</v>
          </cell>
        </row>
        <row r="7914">
          <cell r="D7914" t="str">
            <v>7</v>
          </cell>
          <cell r="M7914">
            <v>20835.28</v>
          </cell>
          <cell r="AF7914" t="str">
            <v>P&amp;L</v>
          </cell>
        </row>
        <row r="7915">
          <cell r="D7915" t="str">
            <v>7</v>
          </cell>
          <cell r="M7915">
            <v>78621.33</v>
          </cell>
          <cell r="AF7915" t="str">
            <v>P&amp;L</v>
          </cell>
        </row>
        <row r="7916">
          <cell r="D7916" t="str">
            <v>7</v>
          </cell>
          <cell r="M7916">
            <v>35058.21</v>
          </cell>
          <cell r="AF7916" t="str">
            <v>P&amp;L</v>
          </cell>
        </row>
        <row r="7917">
          <cell r="D7917" t="str">
            <v>7</v>
          </cell>
          <cell r="M7917">
            <v>12900.48</v>
          </cell>
          <cell r="AF7917" t="str">
            <v>P&amp;L</v>
          </cell>
        </row>
        <row r="7918">
          <cell r="D7918" t="str">
            <v>7</v>
          </cell>
          <cell r="M7918">
            <v>41217.08</v>
          </cell>
          <cell r="AF7918" t="str">
            <v>P&amp;L</v>
          </cell>
        </row>
        <row r="7919">
          <cell r="D7919" t="str">
            <v>7</v>
          </cell>
          <cell r="M7919">
            <v>15441.03</v>
          </cell>
          <cell r="AF7919" t="str">
            <v>P&amp;L</v>
          </cell>
        </row>
        <row r="7920">
          <cell r="D7920" t="str">
            <v>7</v>
          </cell>
          <cell r="M7920">
            <v>37865.919999999998</v>
          </cell>
          <cell r="AF7920" t="str">
            <v>P&amp;L</v>
          </cell>
        </row>
        <row r="7921">
          <cell r="D7921" t="str">
            <v>7</v>
          </cell>
          <cell r="M7921">
            <v>24315.25</v>
          </cell>
          <cell r="AF7921" t="str">
            <v>P&amp;L</v>
          </cell>
        </row>
        <row r="7922">
          <cell r="D7922" t="str">
            <v>7</v>
          </cell>
          <cell r="M7922">
            <v>17955.93</v>
          </cell>
          <cell r="AF7922" t="str">
            <v>P&amp;L</v>
          </cell>
        </row>
        <row r="7923">
          <cell r="D7923" t="str">
            <v>7</v>
          </cell>
          <cell r="M7923">
            <v>72110.53</v>
          </cell>
          <cell r="AF7923" t="str">
            <v>P&amp;L</v>
          </cell>
        </row>
        <row r="7924">
          <cell r="D7924" t="str">
            <v>7</v>
          </cell>
          <cell r="M7924">
            <v>58034.42</v>
          </cell>
          <cell r="AF7924" t="str">
            <v>P&amp;L</v>
          </cell>
        </row>
        <row r="7925">
          <cell r="D7925" t="str">
            <v>7</v>
          </cell>
          <cell r="M7925">
            <v>27802.76</v>
          </cell>
          <cell r="AF7925" t="str">
            <v>P&amp;L</v>
          </cell>
        </row>
        <row r="7926">
          <cell r="D7926" t="str">
            <v>7</v>
          </cell>
          <cell r="M7926">
            <v>96085.42</v>
          </cell>
          <cell r="AF7926" t="str">
            <v>P&amp;L</v>
          </cell>
        </row>
        <row r="7927">
          <cell r="D7927" t="str">
            <v>7</v>
          </cell>
          <cell r="M7927">
            <v>66351.87</v>
          </cell>
          <cell r="AF7927" t="str">
            <v>P&amp;L</v>
          </cell>
        </row>
        <row r="7928">
          <cell r="D7928" t="str">
            <v>7</v>
          </cell>
          <cell r="M7928">
            <v>5876.41</v>
          </cell>
          <cell r="AF7928" t="str">
            <v>P&amp;L</v>
          </cell>
        </row>
        <row r="7929">
          <cell r="D7929" t="str">
            <v>7</v>
          </cell>
          <cell r="M7929">
            <v>24522.240000000002</v>
          </cell>
          <cell r="AF7929" t="str">
            <v>P&amp;L</v>
          </cell>
        </row>
        <row r="7930">
          <cell r="D7930" t="str">
            <v>7</v>
          </cell>
          <cell r="M7930">
            <v>8211.5300000000007</v>
          </cell>
          <cell r="AF7930" t="str">
            <v>P&amp;L</v>
          </cell>
        </row>
        <row r="7931">
          <cell r="D7931" t="str">
            <v>7</v>
          </cell>
          <cell r="M7931">
            <v>54749.75</v>
          </cell>
          <cell r="AF7931" t="str">
            <v>P&amp;L</v>
          </cell>
        </row>
        <row r="7932">
          <cell r="D7932" t="str">
            <v>7</v>
          </cell>
          <cell r="M7932">
            <v>905.46</v>
          </cell>
          <cell r="AF7932" t="str">
            <v>P&amp;L</v>
          </cell>
        </row>
        <row r="7933">
          <cell r="D7933" t="str">
            <v>7</v>
          </cell>
          <cell r="M7933">
            <v>1752.06</v>
          </cell>
          <cell r="AF7933" t="str">
            <v>P&amp;L</v>
          </cell>
        </row>
        <row r="7934">
          <cell r="D7934" t="str">
            <v>7</v>
          </cell>
          <cell r="M7934">
            <v>679.09</v>
          </cell>
          <cell r="AF7934" t="str">
            <v>P&amp;L</v>
          </cell>
        </row>
        <row r="7935">
          <cell r="D7935" t="str">
            <v>7</v>
          </cell>
          <cell r="M7935">
            <v>1509.09</v>
          </cell>
          <cell r="AF7935" t="str">
            <v>P&amp;L</v>
          </cell>
        </row>
        <row r="7936">
          <cell r="D7936" t="str">
            <v>7</v>
          </cell>
          <cell r="M7936">
            <v>226.36</v>
          </cell>
          <cell r="AF7936" t="str">
            <v>P&amp;L</v>
          </cell>
        </row>
        <row r="7937">
          <cell r="D7937" t="str">
            <v>7</v>
          </cell>
          <cell r="M7937">
            <v>1172.56</v>
          </cell>
          <cell r="AF7937" t="str">
            <v>P&amp;L</v>
          </cell>
        </row>
        <row r="7938">
          <cell r="D7938" t="str">
            <v>7</v>
          </cell>
          <cell r="M7938">
            <v>9137.5499999999993</v>
          </cell>
          <cell r="AF7938" t="str">
            <v>P&amp;L</v>
          </cell>
        </row>
        <row r="7939">
          <cell r="D7939" t="str">
            <v>7</v>
          </cell>
          <cell r="M7939">
            <v>905.46</v>
          </cell>
          <cell r="AF7939" t="str">
            <v>P&amp;L</v>
          </cell>
        </row>
        <row r="7940">
          <cell r="D7940" t="str">
            <v>7</v>
          </cell>
          <cell r="M7940">
            <v>905.46</v>
          </cell>
          <cell r="AF7940" t="str">
            <v>P&amp;L</v>
          </cell>
        </row>
        <row r="7941">
          <cell r="D7941" t="str">
            <v>7</v>
          </cell>
          <cell r="M7941">
            <v>905.46</v>
          </cell>
          <cell r="AF7941" t="str">
            <v>P&amp;L</v>
          </cell>
        </row>
        <row r="7942">
          <cell r="D7942" t="str">
            <v>7</v>
          </cell>
          <cell r="M7942">
            <v>905.46</v>
          </cell>
          <cell r="AF7942" t="str">
            <v>P&amp;L</v>
          </cell>
        </row>
        <row r="7943">
          <cell r="D7943" t="str">
            <v>7</v>
          </cell>
          <cell r="M7943">
            <v>905.46</v>
          </cell>
          <cell r="AF7943" t="str">
            <v>P&amp;L</v>
          </cell>
        </row>
        <row r="7944">
          <cell r="D7944" t="str">
            <v>7</v>
          </cell>
          <cell r="M7944">
            <v>2716.37</v>
          </cell>
          <cell r="AF7944" t="str">
            <v>P&amp;L</v>
          </cell>
        </row>
        <row r="7945">
          <cell r="D7945" t="str">
            <v>7</v>
          </cell>
          <cell r="M7945">
            <v>905.46</v>
          </cell>
          <cell r="AF7945" t="str">
            <v>P&amp;L</v>
          </cell>
        </row>
        <row r="7946">
          <cell r="D7946" t="str">
            <v>7</v>
          </cell>
          <cell r="M7946">
            <v>5432.73</v>
          </cell>
          <cell r="AF7946" t="str">
            <v>P&amp;L</v>
          </cell>
        </row>
        <row r="7947">
          <cell r="D7947" t="str">
            <v>7</v>
          </cell>
          <cell r="M7947">
            <v>1810.91</v>
          </cell>
          <cell r="AF7947" t="str">
            <v>P&amp;L</v>
          </cell>
        </row>
        <row r="7948">
          <cell r="D7948" t="str">
            <v>7</v>
          </cell>
          <cell r="M7948">
            <v>1810.91</v>
          </cell>
          <cell r="AF7948" t="str">
            <v>P&amp;L</v>
          </cell>
        </row>
        <row r="7949">
          <cell r="D7949" t="str">
            <v>7</v>
          </cell>
          <cell r="M7949">
            <v>4074.55</v>
          </cell>
          <cell r="AF7949" t="str">
            <v>P&amp;L</v>
          </cell>
        </row>
        <row r="7950">
          <cell r="D7950" t="str">
            <v>7</v>
          </cell>
          <cell r="M7950">
            <v>7017.28</v>
          </cell>
          <cell r="AF7950" t="str">
            <v>P&amp;L</v>
          </cell>
        </row>
        <row r="7951">
          <cell r="D7951" t="str">
            <v>7</v>
          </cell>
          <cell r="M7951">
            <v>905.46</v>
          </cell>
          <cell r="AF7951" t="str">
            <v>P&amp;L</v>
          </cell>
        </row>
        <row r="7952">
          <cell r="D7952" t="str">
            <v>7</v>
          </cell>
          <cell r="M7952">
            <v>1810.91</v>
          </cell>
          <cell r="AF7952" t="str">
            <v>P&amp;L</v>
          </cell>
        </row>
        <row r="7953">
          <cell r="D7953" t="str">
            <v>7</v>
          </cell>
          <cell r="M7953">
            <v>19.239999999999998</v>
          </cell>
          <cell r="AF7953" t="str">
            <v>P&amp;L</v>
          </cell>
        </row>
        <row r="7954">
          <cell r="D7954" t="str">
            <v>7</v>
          </cell>
          <cell r="M7954">
            <v>33.950000000000003</v>
          </cell>
          <cell r="AF7954" t="str">
            <v>P&amp;L</v>
          </cell>
        </row>
        <row r="7955">
          <cell r="D7955" t="str">
            <v>7</v>
          </cell>
          <cell r="M7955">
            <v>31.13</v>
          </cell>
          <cell r="AF7955" t="str">
            <v>P&amp;L</v>
          </cell>
        </row>
        <row r="7956">
          <cell r="D7956" t="str">
            <v>7</v>
          </cell>
          <cell r="M7956">
            <v>17.170000000000002</v>
          </cell>
          <cell r="AF7956" t="str">
            <v>P&amp;L</v>
          </cell>
        </row>
        <row r="7957">
          <cell r="D7957" t="str">
            <v>7</v>
          </cell>
          <cell r="M7957">
            <v>56.59</v>
          </cell>
          <cell r="AF7957" t="str">
            <v>P&amp;L</v>
          </cell>
        </row>
        <row r="7958">
          <cell r="D7958" t="str">
            <v>7</v>
          </cell>
          <cell r="M7958">
            <v>16.98</v>
          </cell>
          <cell r="AF7958" t="str">
            <v>P&amp;L</v>
          </cell>
        </row>
        <row r="7959">
          <cell r="D7959" t="str">
            <v>7</v>
          </cell>
          <cell r="M7959">
            <v>154.49</v>
          </cell>
          <cell r="AF7959" t="str">
            <v>P&amp;L</v>
          </cell>
        </row>
        <row r="7960">
          <cell r="D7960" t="str">
            <v>7</v>
          </cell>
          <cell r="M7960">
            <v>36.22</v>
          </cell>
          <cell r="AF7960" t="str">
            <v>P&amp;L</v>
          </cell>
        </row>
        <row r="7961">
          <cell r="D7961" t="str">
            <v>7</v>
          </cell>
          <cell r="M7961">
            <v>19.239999999999998</v>
          </cell>
          <cell r="AF7961" t="str">
            <v>P&amp;L</v>
          </cell>
        </row>
        <row r="7962">
          <cell r="D7962" t="str">
            <v>7</v>
          </cell>
          <cell r="M7962">
            <v>50.37</v>
          </cell>
          <cell r="AF7962" t="str">
            <v>P&amp;L</v>
          </cell>
        </row>
        <row r="7963">
          <cell r="D7963" t="str">
            <v>7</v>
          </cell>
          <cell r="M7963">
            <v>10.75</v>
          </cell>
          <cell r="AF7963" t="str">
            <v>P&amp;L</v>
          </cell>
        </row>
        <row r="7964">
          <cell r="D7964" t="str">
            <v>7</v>
          </cell>
          <cell r="M7964">
            <v>31.13</v>
          </cell>
          <cell r="AF7964" t="str">
            <v>P&amp;L</v>
          </cell>
        </row>
        <row r="7965">
          <cell r="D7965" t="str">
            <v>7</v>
          </cell>
          <cell r="M7965">
            <v>32.26</v>
          </cell>
          <cell r="AF7965" t="str">
            <v>P&amp;L</v>
          </cell>
        </row>
        <row r="7966">
          <cell r="D7966" t="str">
            <v>7</v>
          </cell>
          <cell r="M7966">
            <v>19.239999999999998</v>
          </cell>
          <cell r="AF7966" t="str">
            <v>P&amp;L</v>
          </cell>
        </row>
        <row r="7967">
          <cell r="D7967" t="str">
            <v>7</v>
          </cell>
          <cell r="M7967">
            <v>95.07</v>
          </cell>
          <cell r="AF7967" t="str">
            <v>P&amp;L</v>
          </cell>
        </row>
        <row r="7968">
          <cell r="D7968" t="str">
            <v>7</v>
          </cell>
          <cell r="M7968">
            <v>61.12</v>
          </cell>
          <cell r="AF7968" t="str">
            <v>P&amp;L</v>
          </cell>
        </row>
        <row r="7969">
          <cell r="D7969" t="str">
            <v>7</v>
          </cell>
          <cell r="M7969">
            <v>27.73</v>
          </cell>
          <cell r="AF7969" t="str">
            <v>P&amp;L</v>
          </cell>
        </row>
        <row r="7970">
          <cell r="D7970" t="str">
            <v>7</v>
          </cell>
          <cell r="M7970">
            <v>142.61000000000001</v>
          </cell>
          <cell r="AF7970" t="str">
            <v>P&amp;L</v>
          </cell>
        </row>
        <row r="7971">
          <cell r="D7971" t="str">
            <v>7</v>
          </cell>
          <cell r="M7971">
            <v>136.76</v>
          </cell>
          <cell r="AF7971" t="str">
            <v>P&amp;L</v>
          </cell>
        </row>
        <row r="7972">
          <cell r="D7972" t="str">
            <v>7</v>
          </cell>
          <cell r="M7972">
            <v>17.54</v>
          </cell>
          <cell r="AF7972" t="str">
            <v>P&amp;L</v>
          </cell>
        </row>
        <row r="7973">
          <cell r="D7973" t="str">
            <v>7</v>
          </cell>
          <cell r="M7973">
            <v>72.44</v>
          </cell>
          <cell r="AF7973" t="str">
            <v>P&amp;L</v>
          </cell>
        </row>
        <row r="7974">
          <cell r="D7974" t="str">
            <v>7</v>
          </cell>
          <cell r="M7974">
            <v>769.64</v>
          </cell>
          <cell r="AF7974" t="str">
            <v>P&amp;L</v>
          </cell>
        </row>
        <row r="7975">
          <cell r="D7975" t="str">
            <v>7</v>
          </cell>
          <cell r="M7975">
            <v>1489.47</v>
          </cell>
          <cell r="AF7975" t="str">
            <v>P&amp;L</v>
          </cell>
        </row>
        <row r="7976">
          <cell r="D7976" t="str">
            <v>7</v>
          </cell>
          <cell r="M7976">
            <v>407.45</v>
          </cell>
          <cell r="AF7976" t="str">
            <v>P&amp;L</v>
          </cell>
        </row>
        <row r="7977">
          <cell r="D7977" t="str">
            <v>7</v>
          </cell>
          <cell r="M7977">
            <v>1282.73</v>
          </cell>
          <cell r="AF7977" t="str">
            <v>P&amp;L</v>
          </cell>
        </row>
        <row r="7978">
          <cell r="D7978" t="str">
            <v>7</v>
          </cell>
          <cell r="M7978">
            <v>181.09</v>
          </cell>
          <cell r="AF7978" t="str">
            <v>P&amp;L</v>
          </cell>
        </row>
        <row r="7979">
          <cell r="D7979" t="str">
            <v>7</v>
          </cell>
          <cell r="M7979">
            <v>997.51</v>
          </cell>
          <cell r="AF7979" t="str">
            <v>P&amp;L</v>
          </cell>
        </row>
        <row r="7980">
          <cell r="D7980" t="str">
            <v>7</v>
          </cell>
          <cell r="M7980">
            <v>7769.56</v>
          </cell>
          <cell r="AF7980" t="str">
            <v>P&amp;L</v>
          </cell>
        </row>
        <row r="7981">
          <cell r="D7981" t="str">
            <v>7</v>
          </cell>
          <cell r="M7981">
            <v>769.64</v>
          </cell>
          <cell r="AF7981" t="str">
            <v>P&amp;L</v>
          </cell>
        </row>
        <row r="7982">
          <cell r="D7982" t="str">
            <v>7</v>
          </cell>
          <cell r="M7982">
            <v>769.64</v>
          </cell>
          <cell r="AF7982" t="str">
            <v>P&amp;L</v>
          </cell>
        </row>
        <row r="7983">
          <cell r="D7983" t="str">
            <v>7</v>
          </cell>
          <cell r="M7983">
            <v>769.64</v>
          </cell>
          <cell r="AF7983" t="str">
            <v>P&amp;L</v>
          </cell>
        </row>
        <row r="7984">
          <cell r="D7984" t="str">
            <v>7</v>
          </cell>
          <cell r="M7984">
            <v>769.64</v>
          </cell>
          <cell r="AF7984" t="str">
            <v>P&amp;L</v>
          </cell>
        </row>
        <row r="7985">
          <cell r="D7985" t="str">
            <v>7</v>
          </cell>
          <cell r="M7985">
            <v>769.64</v>
          </cell>
          <cell r="AF7985" t="str">
            <v>P&amp;L</v>
          </cell>
        </row>
        <row r="7986">
          <cell r="D7986" t="str">
            <v>7</v>
          </cell>
          <cell r="M7986">
            <v>2308.91</v>
          </cell>
          <cell r="AF7986" t="str">
            <v>P&amp;L</v>
          </cell>
        </row>
        <row r="7987">
          <cell r="D7987" t="str">
            <v>7</v>
          </cell>
          <cell r="M7987">
            <v>769.64</v>
          </cell>
          <cell r="AF7987" t="str">
            <v>P&amp;L</v>
          </cell>
        </row>
        <row r="7988">
          <cell r="D7988" t="str">
            <v>7</v>
          </cell>
          <cell r="M7988">
            <v>4617.82</v>
          </cell>
          <cell r="AF7988" t="str">
            <v>P&amp;L</v>
          </cell>
        </row>
        <row r="7989">
          <cell r="D7989" t="str">
            <v>7</v>
          </cell>
          <cell r="M7989">
            <v>1539.27</v>
          </cell>
          <cell r="AF7989" t="str">
            <v>P&amp;L</v>
          </cell>
        </row>
        <row r="7990">
          <cell r="D7990" t="str">
            <v>7</v>
          </cell>
          <cell r="M7990">
            <v>1539.27</v>
          </cell>
          <cell r="AF7990" t="str">
            <v>P&amp;L</v>
          </cell>
        </row>
        <row r="7991">
          <cell r="D7991" t="str">
            <v>7</v>
          </cell>
          <cell r="M7991">
            <v>3123.82</v>
          </cell>
          <cell r="AF7991" t="str">
            <v>P&amp;L</v>
          </cell>
        </row>
        <row r="7992">
          <cell r="D7992" t="str">
            <v>7</v>
          </cell>
          <cell r="M7992">
            <v>5794.91</v>
          </cell>
          <cell r="AF7992" t="str">
            <v>P&amp;L</v>
          </cell>
        </row>
        <row r="7993">
          <cell r="D7993" t="str">
            <v>7</v>
          </cell>
          <cell r="M7993">
            <v>769.64</v>
          </cell>
          <cell r="AF7993" t="str">
            <v>P&amp;L</v>
          </cell>
        </row>
        <row r="7994">
          <cell r="D7994" t="str">
            <v>7</v>
          </cell>
          <cell r="M7994">
            <v>1539.27</v>
          </cell>
          <cell r="AF7994" t="str">
            <v>P&amp;L</v>
          </cell>
        </row>
        <row r="7995">
          <cell r="D7995" t="str">
            <v>7</v>
          </cell>
          <cell r="M7995">
            <v>905.46</v>
          </cell>
          <cell r="AF7995" t="str">
            <v>P&amp;L</v>
          </cell>
        </row>
        <row r="7996">
          <cell r="D7996" t="str">
            <v>7</v>
          </cell>
          <cell r="M7996">
            <v>3320</v>
          </cell>
          <cell r="AF7996" t="str">
            <v>P&amp;L</v>
          </cell>
        </row>
        <row r="7997">
          <cell r="D7997" t="str">
            <v>7</v>
          </cell>
          <cell r="M7997">
            <v>1810.91</v>
          </cell>
          <cell r="AF7997" t="str">
            <v>P&amp;L</v>
          </cell>
        </row>
        <row r="7998">
          <cell r="D7998" t="str">
            <v>7</v>
          </cell>
          <cell r="M7998">
            <v>1509.09</v>
          </cell>
          <cell r="AF7998" t="str">
            <v>P&amp;L</v>
          </cell>
        </row>
        <row r="7999">
          <cell r="D7999" t="str">
            <v>7</v>
          </cell>
          <cell r="M7999">
            <v>1811.06</v>
          </cell>
          <cell r="AF7999" t="str">
            <v>P&amp;L</v>
          </cell>
        </row>
        <row r="8000">
          <cell r="D8000" t="str">
            <v>7</v>
          </cell>
          <cell r="M8000">
            <v>862.34</v>
          </cell>
          <cell r="AF8000" t="str">
            <v>P&amp;L</v>
          </cell>
        </row>
        <row r="8001">
          <cell r="D8001" t="str">
            <v>7</v>
          </cell>
          <cell r="M8001">
            <v>905.46</v>
          </cell>
          <cell r="AF8001" t="str">
            <v>P&amp;L</v>
          </cell>
        </row>
        <row r="8002">
          <cell r="D8002" t="str">
            <v>7</v>
          </cell>
          <cell r="M8002">
            <v>-884333.55</v>
          </cell>
          <cell r="AF8002" t="str">
            <v>P&amp;L</v>
          </cell>
        </row>
        <row r="8003">
          <cell r="D8003" t="str">
            <v>7</v>
          </cell>
          <cell r="M8003">
            <v>135000</v>
          </cell>
          <cell r="AF8003" t="str">
            <v>Balance sheet</v>
          </cell>
        </row>
        <row r="8004">
          <cell r="D8004" t="str">
            <v>7</v>
          </cell>
          <cell r="M8004">
            <v>-135000</v>
          </cell>
          <cell r="AF8004" t="str">
            <v>Balance sheet</v>
          </cell>
        </row>
        <row r="8005">
          <cell r="D8005" t="str">
            <v>7</v>
          </cell>
          <cell r="M8005">
            <v>0.15</v>
          </cell>
          <cell r="AF8005" t="str">
            <v>P&amp;L</v>
          </cell>
        </row>
        <row r="8006">
          <cell r="D8006" t="str">
            <v>7</v>
          </cell>
          <cell r="M8006">
            <v>-0.15</v>
          </cell>
          <cell r="AF8006" t="str">
            <v>Balance sheet</v>
          </cell>
        </row>
        <row r="8007">
          <cell r="D8007" t="str">
            <v>7</v>
          </cell>
          <cell r="M8007">
            <v>0.15</v>
          </cell>
          <cell r="AF8007" t="str">
            <v>P&amp;L</v>
          </cell>
        </row>
        <row r="8008">
          <cell r="D8008" t="str">
            <v>7</v>
          </cell>
          <cell r="M8008">
            <v>-0.15</v>
          </cell>
          <cell r="AF8008" t="str">
            <v>Balance sheet</v>
          </cell>
        </row>
        <row r="8009">
          <cell r="D8009" t="str">
            <v>7</v>
          </cell>
          <cell r="M8009">
            <v>0.44</v>
          </cell>
          <cell r="AF8009" t="str">
            <v>P&amp;L</v>
          </cell>
        </row>
        <row r="8010">
          <cell r="D8010" t="str">
            <v>7</v>
          </cell>
          <cell r="M8010">
            <v>-0.44</v>
          </cell>
          <cell r="AF8010" t="str">
            <v>Balance sheet</v>
          </cell>
        </row>
        <row r="8011">
          <cell r="D8011" t="str">
            <v>7</v>
          </cell>
          <cell r="M8011">
            <v>13.31</v>
          </cell>
          <cell r="AF8011" t="str">
            <v>P&amp;L</v>
          </cell>
        </row>
        <row r="8012">
          <cell r="D8012" t="str">
            <v>7</v>
          </cell>
          <cell r="M8012">
            <v>-13.31</v>
          </cell>
          <cell r="AF8012" t="str">
            <v>Balance sheet</v>
          </cell>
        </row>
        <row r="8013">
          <cell r="D8013" t="str">
            <v>7</v>
          </cell>
          <cell r="M8013">
            <v>0.3</v>
          </cell>
          <cell r="AF8013" t="str">
            <v>P&amp;L</v>
          </cell>
        </row>
        <row r="8014">
          <cell r="D8014" t="str">
            <v>7</v>
          </cell>
          <cell r="M8014">
            <v>-0.3</v>
          </cell>
          <cell r="AF8014" t="str">
            <v>Balance sheet</v>
          </cell>
        </row>
        <row r="8015">
          <cell r="D8015" t="str">
            <v>7</v>
          </cell>
          <cell r="M8015">
            <v>22.28</v>
          </cell>
          <cell r="AF8015" t="str">
            <v>P&amp;L</v>
          </cell>
        </row>
        <row r="8016">
          <cell r="D8016" t="str">
            <v>7</v>
          </cell>
          <cell r="M8016">
            <v>-22.28</v>
          </cell>
          <cell r="AF8016" t="str">
            <v>Balance sheet</v>
          </cell>
        </row>
        <row r="8017">
          <cell r="D8017" t="str">
            <v>7</v>
          </cell>
          <cell r="M8017">
            <v>0.3</v>
          </cell>
          <cell r="AF8017" t="str">
            <v>P&amp;L</v>
          </cell>
        </row>
        <row r="8018">
          <cell r="D8018" t="str">
            <v>7</v>
          </cell>
          <cell r="M8018">
            <v>-0.3</v>
          </cell>
          <cell r="AF8018" t="str">
            <v>Balance sheet</v>
          </cell>
        </row>
        <row r="8019">
          <cell r="D8019" t="str">
            <v>7</v>
          </cell>
          <cell r="M8019">
            <v>22.42</v>
          </cell>
          <cell r="AF8019" t="str">
            <v>P&amp;L</v>
          </cell>
        </row>
        <row r="8020">
          <cell r="D8020" t="str">
            <v>7</v>
          </cell>
          <cell r="M8020">
            <v>0.15</v>
          </cell>
          <cell r="AF8020" t="str">
            <v>P&amp;L</v>
          </cell>
        </row>
        <row r="8021">
          <cell r="D8021" t="str">
            <v>7</v>
          </cell>
          <cell r="M8021">
            <v>-22.57</v>
          </cell>
          <cell r="AF8021" t="str">
            <v>Balance sheet</v>
          </cell>
        </row>
        <row r="8022">
          <cell r="D8022" t="str">
            <v>7</v>
          </cell>
          <cell r="M8022">
            <v>0.15</v>
          </cell>
          <cell r="AF8022" t="str">
            <v>P&amp;L</v>
          </cell>
        </row>
        <row r="8023">
          <cell r="D8023" t="str">
            <v>7</v>
          </cell>
          <cell r="M8023">
            <v>-0.15</v>
          </cell>
          <cell r="AF8023" t="str">
            <v>Balance sheet</v>
          </cell>
        </row>
        <row r="8024">
          <cell r="D8024" t="str">
            <v>7</v>
          </cell>
          <cell r="M8024">
            <v>0.15</v>
          </cell>
          <cell r="AF8024" t="str">
            <v>P&amp;L</v>
          </cell>
        </row>
        <row r="8025">
          <cell r="D8025" t="str">
            <v>7</v>
          </cell>
          <cell r="M8025">
            <v>-0.15</v>
          </cell>
          <cell r="AF8025" t="str">
            <v>Balance sheet</v>
          </cell>
        </row>
        <row r="8026">
          <cell r="D8026" t="str">
            <v>7</v>
          </cell>
          <cell r="M8026">
            <v>13.62</v>
          </cell>
          <cell r="AF8026" t="str">
            <v>P&amp;L</v>
          </cell>
        </row>
        <row r="8027">
          <cell r="D8027" t="str">
            <v>7</v>
          </cell>
          <cell r="M8027">
            <v>-13.62</v>
          </cell>
          <cell r="AF8027" t="str">
            <v>Balance sheet</v>
          </cell>
        </row>
        <row r="8028">
          <cell r="D8028" t="str">
            <v>7</v>
          </cell>
          <cell r="M8028">
            <v>0.3</v>
          </cell>
          <cell r="AF8028" t="str">
            <v>P&amp;L</v>
          </cell>
        </row>
        <row r="8029">
          <cell r="D8029" t="str">
            <v>7</v>
          </cell>
          <cell r="M8029">
            <v>-0.3</v>
          </cell>
          <cell r="AF8029" t="str">
            <v>Balance sheet</v>
          </cell>
        </row>
        <row r="8030">
          <cell r="D8030" t="str">
            <v>7</v>
          </cell>
          <cell r="M8030">
            <v>35358.120000000003</v>
          </cell>
          <cell r="AF8030" t="str">
            <v>Balance sheet</v>
          </cell>
        </row>
        <row r="8031">
          <cell r="D8031" t="str">
            <v>7</v>
          </cell>
          <cell r="M8031">
            <v>-35358.120000000003</v>
          </cell>
          <cell r="AF8031" t="str">
            <v>Balance sheet</v>
          </cell>
        </row>
        <row r="8032">
          <cell r="D8032" t="str">
            <v>7</v>
          </cell>
          <cell r="M8032">
            <v>0.3</v>
          </cell>
          <cell r="AF8032" t="str">
            <v>P&amp;L</v>
          </cell>
        </row>
        <row r="8033">
          <cell r="D8033" t="str">
            <v>7</v>
          </cell>
          <cell r="M8033">
            <v>-0.3</v>
          </cell>
          <cell r="AF8033" t="str">
            <v>Balance sheet</v>
          </cell>
        </row>
        <row r="8034">
          <cell r="D8034" t="str">
            <v>7</v>
          </cell>
          <cell r="M8034">
            <v>908059.02</v>
          </cell>
          <cell r="AF8034" t="str">
            <v>Balance sheet</v>
          </cell>
        </row>
        <row r="8035">
          <cell r="D8035" t="str">
            <v>7</v>
          </cell>
          <cell r="M8035">
            <v>-908059.02</v>
          </cell>
          <cell r="AF8035" t="str">
            <v>Balance sheet</v>
          </cell>
        </row>
        <row r="8036">
          <cell r="D8036" t="str">
            <v>7</v>
          </cell>
          <cell r="M8036">
            <v>13.57</v>
          </cell>
          <cell r="AF8036" t="str">
            <v>P&amp;L</v>
          </cell>
        </row>
        <row r="8037">
          <cell r="D8037" t="str">
            <v>7</v>
          </cell>
          <cell r="M8037">
            <v>26.4</v>
          </cell>
          <cell r="AF8037" t="str">
            <v>P&amp;L</v>
          </cell>
        </row>
        <row r="8038">
          <cell r="D8038" t="str">
            <v>7</v>
          </cell>
          <cell r="M8038">
            <v>-39.97</v>
          </cell>
          <cell r="AF8038" t="str">
            <v>Balance sheet</v>
          </cell>
        </row>
        <row r="8039">
          <cell r="D8039" t="str">
            <v>7</v>
          </cell>
          <cell r="M8039">
            <v>0.15</v>
          </cell>
          <cell r="AF8039" t="str">
            <v>P&amp;L</v>
          </cell>
        </row>
        <row r="8040">
          <cell r="D8040" t="str">
            <v>7</v>
          </cell>
          <cell r="M8040">
            <v>-0.15</v>
          </cell>
          <cell r="AF8040" t="str">
            <v>Balance sheet</v>
          </cell>
        </row>
        <row r="8041">
          <cell r="D8041" t="str">
            <v>7</v>
          </cell>
          <cell r="M8041">
            <v>0.3</v>
          </cell>
          <cell r="AF8041" t="str">
            <v>P&amp;L</v>
          </cell>
        </row>
        <row r="8042">
          <cell r="D8042" t="str">
            <v>7</v>
          </cell>
          <cell r="M8042">
            <v>-0.3</v>
          </cell>
          <cell r="AF8042" t="str">
            <v>Balance sheet</v>
          </cell>
        </row>
        <row r="8043">
          <cell r="D8043" t="str">
            <v>7</v>
          </cell>
          <cell r="M8043">
            <v>22.02</v>
          </cell>
          <cell r="AF8043" t="str">
            <v>P&amp;L</v>
          </cell>
        </row>
        <row r="8044">
          <cell r="D8044" t="str">
            <v>7</v>
          </cell>
          <cell r="M8044">
            <v>17.38</v>
          </cell>
          <cell r="AF8044" t="str">
            <v>P&amp;L</v>
          </cell>
        </row>
        <row r="8045">
          <cell r="D8045" t="str">
            <v>7</v>
          </cell>
          <cell r="M8045">
            <v>101.88</v>
          </cell>
          <cell r="AF8045" t="str">
            <v>P&amp;L</v>
          </cell>
        </row>
        <row r="8046">
          <cell r="D8046" t="str">
            <v>7</v>
          </cell>
          <cell r="M8046">
            <v>35</v>
          </cell>
          <cell r="AF8046" t="str">
            <v>P&amp;L</v>
          </cell>
        </row>
        <row r="8047">
          <cell r="D8047" t="str">
            <v>7</v>
          </cell>
          <cell r="M8047">
            <v>-22.02</v>
          </cell>
          <cell r="AF8047" t="str">
            <v>Balance sheet</v>
          </cell>
        </row>
        <row r="8048">
          <cell r="D8048" t="str">
            <v>7</v>
          </cell>
          <cell r="M8048">
            <v>-17.38</v>
          </cell>
          <cell r="AF8048" t="str">
            <v>Balance sheet</v>
          </cell>
        </row>
        <row r="8049">
          <cell r="D8049" t="str">
            <v>7</v>
          </cell>
          <cell r="M8049">
            <v>-101.88</v>
          </cell>
          <cell r="AF8049" t="str">
            <v>Balance sheet</v>
          </cell>
        </row>
        <row r="8050">
          <cell r="D8050" t="str">
            <v>7</v>
          </cell>
          <cell r="M8050">
            <v>-35</v>
          </cell>
          <cell r="AF8050" t="str">
            <v>Balance sheet</v>
          </cell>
        </row>
        <row r="8051">
          <cell r="D8051" t="str">
            <v>7</v>
          </cell>
          <cell r="M8051">
            <v>22.02</v>
          </cell>
          <cell r="AF8051" t="str">
            <v>P&amp;L</v>
          </cell>
        </row>
        <row r="8052">
          <cell r="D8052" t="str">
            <v>7</v>
          </cell>
          <cell r="M8052">
            <v>32</v>
          </cell>
          <cell r="AF8052" t="str">
            <v>P&amp;L</v>
          </cell>
        </row>
        <row r="8053">
          <cell r="D8053" t="str">
            <v>7</v>
          </cell>
          <cell r="M8053">
            <v>-22.02</v>
          </cell>
          <cell r="AF8053" t="str">
            <v>Balance sheet</v>
          </cell>
        </row>
        <row r="8054">
          <cell r="D8054" t="str">
            <v>7</v>
          </cell>
          <cell r="M8054">
            <v>-32</v>
          </cell>
          <cell r="AF8054" t="str">
            <v>Balance sheet</v>
          </cell>
        </row>
        <row r="8055">
          <cell r="D8055" t="str">
            <v>7</v>
          </cell>
          <cell r="M8055">
            <v>22.08</v>
          </cell>
          <cell r="AF8055" t="str">
            <v>P&amp;L</v>
          </cell>
        </row>
        <row r="8056">
          <cell r="D8056" t="str">
            <v>7</v>
          </cell>
          <cell r="M8056">
            <v>22.08</v>
          </cell>
          <cell r="AF8056" t="str">
            <v>P&amp;L</v>
          </cell>
        </row>
        <row r="8057">
          <cell r="D8057" t="str">
            <v>7</v>
          </cell>
          <cell r="M8057">
            <v>15</v>
          </cell>
          <cell r="AF8057" t="str">
            <v>P&amp;L</v>
          </cell>
        </row>
        <row r="8058">
          <cell r="D8058" t="str">
            <v>7</v>
          </cell>
          <cell r="M8058">
            <v>22.08</v>
          </cell>
          <cell r="AF8058" t="str">
            <v>P&amp;L</v>
          </cell>
        </row>
        <row r="8059">
          <cell r="D8059" t="str">
            <v>7</v>
          </cell>
          <cell r="M8059">
            <v>15</v>
          </cell>
          <cell r="AF8059" t="str">
            <v>P&amp;L</v>
          </cell>
        </row>
        <row r="8060">
          <cell r="D8060" t="str">
            <v>7</v>
          </cell>
          <cell r="M8060">
            <v>32</v>
          </cell>
          <cell r="AF8060" t="str">
            <v>P&amp;L</v>
          </cell>
        </row>
        <row r="8061">
          <cell r="D8061" t="str">
            <v>7</v>
          </cell>
          <cell r="M8061">
            <v>-22.08</v>
          </cell>
          <cell r="AF8061" t="str">
            <v>Balance sheet</v>
          </cell>
        </row>
        <row r="8062">
          <cell r="D8062" t="str">
            <v>7</v>
          </cell>
          <cell r="M8062">
            <v>-22.08</v>
          </cell>
          <cell r="AF8062" t="str">
            <v>Balance sheet</v>
          </cell>
        </row>
        <row r="8063">
          <cell r="D8063" t="str">
            <v>7</v>
          </cell>
          <cell r="M8063">
            <v>-15</v>
          </cell>
          <cell r="AF8063" t="str">
            <v>Balance sheet</v>
          </cell>
        </row>
        <row r="8064">
          <cell r="D8064" t="str">
            <v>7</v>
          </cell>
          <cell r="M8064">
            <v>-22.08</v>
          </cell>
          <cell r="AF8064" t="str">
            <v>Balance sheet</v>
          </cell>
        </row>
        <row r="8065">
          <cell r="D8065" t="str">
            <v>7</v>
          </cell>
          <cell r="M8065">
            <v>-15</v>
          </cell>
          <cell r="AF8065" t="str">
            <v>Balance sheet</v>
          </cell>
        </row>
        <row r="8066">
          <cell r="D8066" t="str">
            <v>7</v>
          </cell>
          <cell r="M8066">
            <v>-32</v>
          </cell>
          <cell r="AF8066" t="str">
            <v>Balance sheet</v>
          </cell>
        </row>
        <row r="8067">
          <cell r="D8067" t="str">
            <v>7</v>
          </cell>
          <cell r="M8067">
            <v>22.26</v>
          </cell>
          <cell r="AF8067" t="str">
            <v>P&amp;L</v>
          </cell>
        </row>
        <row r="8068">
          <cell r="D8068" t="str">
            <v>7</v>
          </cell>
          <cell r="M8068">
            <v>15</v>
          </cell>
          <cell r="AF8068" t="str">
            <v>P&amp;L</v>
          </cell>
        </row>
        <row r="8069">
          <cell r="D8069" t="str">
            <v>7</v>
          </cell>
          <cell r="M8069">
            <v>22.26</v>
          </cell>
          <cell r="AF8069" t="str">
            <v>P&amp;L</v>
          </cell>
        </row>
        <row r="8070">
          <cell r="D8070" t="str">
            <v>7</v>
          </cell>
          <cell r="M8070">
            <v>17.97</v>
          </cell>
          <cell r="AF8070" t="str">
            <v>P&amp;L</v>
          </cell>
        </row>
        <row r="8071">
          <cell r="D8071" t="str">
            <v>7</v>
          </cell>
          <cell r="M8071">
            <v>22.26</v>
          </cell>
          <cell r="AF8071" t="str">
            <v>P&amp;L</v>
          </cell>
        </row>
        <row r="8072">
          <cell r="D8072" t="str">
            <v>7</v>
          </cell>
          <cell r="M8072">
            <v>15</v>
          </cell>
          <cell r="AF8072" t="str">
            <v>P&amp;L</v>
          </cell>
        </row>
        <row r="8073">
          <cell r="D8073" t="str">
            <v>7</v>
          </cell>
          <cell r="M8073">
            <v>22.26</v>
          </cell>
          <cell r="AF8073" t="str">
            <v>P&amp;L</v>
          </cell>
        </row>
        <row r="8074">
          <cell r="D8074" t="str">
            <v>7</v>
          </cell>
          <cell r="M8074">
            <v>32</v>
          </cell>
          <cell r="AF8074" t="str">
            <v>P&amp;L</v>
          </cell>
        </row>
        <row r="8075">
          <cell r="D8075" t="str">
            <v>7</v>
          </cell>
          <cell r="M8075">
            <v>-22.26</v>
          </cell>
          <cell r="AF8075" t="str">
            <v>Balance sheet</v>
          </cell>
        </row>
        <row r="8076">
          <cell r="D8076" t="str">
            <v>7</v>
          </cell>
          <cell r="M8076">
            <v>-15</v>
          </cell>
          <cell r="AF8076" t="str">
            <v>Balance sheet</v>
          </cell>
        </row>
        <row r="8077">
          <cell r="D8077" t="str">
            <v>7</v>
          </cell>
          <cell r="M8077">
            <v>-22.26</v>
          </cell>
          <cell r="AF8077" t="str">
            <v>Balance sheet</v>
          </cell>
        </row>
        <row r="8078">
          <cell r="D8078" t="str">
            <v>7</v>
          </cell>
          <cell r="M8078">
            <v>-17.97</v>
          </cell>
          <cell r="AF8078" t="str">
            <v>Balance sheet</v>
          </cell>
        </row>
        <row r="8079">
          <cell r="D8079" t="str">
            <v>7</v>
          </cell>
          <cell r="M8079">
            <v>-22.26</v>
          </cell>
          <cell r="AF8079" t="str">
            <v>Balance sheet</v>
          </cell>
        </row>
        <row r="8080">
          <cell r="D8080" t="str">
            <v>7</v>
          </cell>
          <cell r="M8080">
            <v>-15</v>
          </cell>
          <cell r="AF8080" t="str">
            <v>Balance sheet</v>
          </cell>
        </row>
        <row r="8081">
          <cell r="D8081" t="str">
            <v>7</v>
          </cell>
          <cell r="M8081">
            <v>-22.26</v>
          </cell>
          <cell r="AF8081" t="str">
            <v>Balance sheet</v>
          </cell>
        </row>
        <row r="8082">
          <cell r="D8082" t="str">
            <v>7</v>
          </cell>
          <cell r="M8082">
            <v>-32</v>
          </cell>
          <cell r="AF8082" t="str">
            <v>Balance sheet</v>
          </cell>
        </row>
        <row r="8083">
          <cell r="D8083" t="str">
            <v>7</v>
          </cell>
          <cell r="M8083">
            <v>652.73</v>
          </cell>
          <cell r="AF8083" t="str">
            <v>P&amp;L</v>
          </cell>
        </row>
        <row r="8084">
          <cell r="D8084" t="str">
            <v>7</v>
          </cell>
          <cell r="M8084">
            <v>-652.73</v>
          </cell>
          <cell r="AF8084" t="str">
            <v>Balance sheet</v>
          </cell>
        </row>
        <row r="8085">
          <cell r="D8085" t="str">
            <v>7</v>
          </cell>
          <cell r="M8085">
            <v>22.45</v>
          </cell>
          <cell r="AF8085" t="str">
            <v>P&amp;L</v>
          </cell>
        </row>
        <row r="8086">
          <cell r="D8086" t="str">
            <v>7</v>
          </cell>
          <cell r="M8086">
            <v>19.559999999999999</v>
          </cell>
          <cell r="AF8086" t="str">
            <v>P&amp;L</v>
          </cell>
        </row>
        <row r="8087">
          <cell r="D8087" t="str">
            <v>7</v>
          </cell>
          <cell r="M8087">
            <v>-22.45</v>
          </cell>
          <cell r="AF8087" t="str">
            <v>Balance sheet</v>
          </cell>
        </row>
        <row r="8088">
          <cell r="D8088" t="str">
            <v>7</v>
          </cell>
          <cell r="M8088">
            <v>-19.559999999999999</v>
          </cell>
          <cell r="AF8088" t="str">
            <v>Balance sheet</v>
          </cell>
        </row>
        <row r="8089">
          <cell r="D8089" t="str">
            <v>7</v>
          </cell>
          <cell r="M8089">
            <v>493.43</v>
          </cell>
          <cell r="AF8089" t="str">
            <v>P&amp;L</v>
          </cell>
        </row>
        <row r="8090">
          <cell r="D8090" t="str">
            <v>7</v>
          </cell>
          <cell r="M8090">
            <v>-493.43</v>
          </cell>
          <cell r="AF8090" t="str">
            <v>Balance sheet</v>
          </cell>
        </row>
        <row r="8091">
          <cell r="D8091" t="str">
            <v>7</v>
          </cell>
          <cell r="M8091">
            <v>22.51</v>
          </cell>
          <cell r="AF8091" t="str">
            <v>P&amp;L</v>
          </cell>
        </row>
        <row r="8092">
          <cell r="D8092" t="str">
            <v>7</v>
          </cell>
          <cell r="M8092">
            <v>15</v>
          </cell>
          <cell r="AF8092" t="str">
            <v>P&amp;L</v>
          </cell>
        </row>
        <row r="8093">
          <cell r="D8093" t="str">
            <v>7</v>
          </cell>
          <cell r="M8093">
            <v>22.51</v>
          </cell>
          <cell r="AF8093" t="str">
            <v>P&amp;L</v>
          </cell>
        </row>
        <row r="8094">
          <cell r="D8094" t="str">
            <v>7</v>
          </cell>
          <cell r="M8094">
            <v>22.51</v>
          </cell>
          <cell r="AF8094" t="str">
            <v>P&amp;L</v>
          </cell>
        </row>
        <row r="8095">
          <cell r="D8095" t="str">
            <v>7</v>
          </cell>
          <cell r="M8095">
            <v>10.38</v>
          </cell>
          <cell r="AF8095" t="str">
            <v>P&amp;L</v>
          </cell>
        </row>
        <row r="8096">
          <cell r="D8096" t="str">
            <v>7</v>
          </cell>
          <cell r="M8096">
            <v>22.51</v>
          </cell>
          <cell r="AF8096" t="str">
            <v>P&amp;L</v>
          </cell>
        </row>
        <row r="8097">
          <cell r="D8097" t="str">
            <v>7</v>
          </cell>
          <cell r="M8097">
            <v>18.18</v>
          </cell>
          <cell r="AF8097" t="str">
            <v>P&amp;L</v>
          </cell>
        </row>
        <row r="8098">
          <cell r="D8098" t="str">
            <v>7</v>
          </cell>
          <cell r="M8098">
            <v>25.97</v>
          </cell>
          <cell r="AF8098" t="str">
            <v>P&amp;L</v>
          </cell>
        </row>
        <row r="8099">
          <cell r="D8099" t="str">
            <v>7</v>
          </cell>
          <cell r="M8099">
            <v>-22.51</v>
          </cell>
          <cell r="AF8099" t="str">
            <v>Balance sheet</v>
          </cell>
        </row>
        <row r="8100">
          <cell r="D8100" t="str">
            <v>7</v>
          </cell>
          <cell r="M8100">
            <v>-15</v>
          </cell>
          <cell r="AF8100" t="str">
            <v>Balance sheet</v>
          </cell>
        </row>
        <row r="8101">
          <cell r="D8101" t="str">
            <v>7</v>
          </cell>
          <cell r="M8101">
            <v>-22.51</v>
          </cell>
          <cell r="AF8101" t="str">
            <v>Balance sheet</v>
          </cell>
        </row>
        <row r="8102">
          <cell r="D8102" t="str">
            <v>7</v>
          </cell>
          <cell r="M8102">
            <v>-22.51</v>
          </cell>
          <cell r="AF8102" t="str">
            <v>Balance sheet</v>
          </cell>
        </row>
        <row r="8103">
          <cell r="D8103" t="str">
            <v>7</v>
          </cell>
          <cell r="M8103">
            <v>-10.38</v>
          </cell>
          <cell r="AF8103" t="str">
            <v>Balance sheet</v>
          </cell>
        </row>
        <row r="8104">
          <cell r="D8104" t="str">
            <v>7</v>
          </cell>
          <cell r="M8104">
            <v>-22.51</v>
          </cell>
          <cell r="AF8104" t="str">
            <v>Balance sheet</v>
          </cell>
        </row>
        <row r="8105">
          <cell r="D8105" t="str">
            <v>7</v>
          </cell>
          <cell r="M8105">
            <v>-18.18</v>
          </cell>
          <cell r="AF8105" t="str">
            <v>Balance sheet</v>
          </cell>
        </row>
        <row r="8106">
          <cell r="D8106" t="str">
            <v>7</v>
          </cell>
          <cell r="M8106">
            <v>-25.97</v>
          </cell>
          <cell r="AF8106" t="str">
            <v>Balance sheet</v>
          </cell>
        </row>
        <row r="8107">
          <cell r="D8107" t="str">
            <v>7</v>
          </cell>
          <cell r="M8107">
            <v>199.14</v>
          </cell>
          <cell r="AF8107" t="str">
            <v>P&amp;L</v>
          </cell>
        </row>
        <row r="8108">
          <cell r="D8108" t="str">
            <v>7</v>
          </cell>
          <cell r="M8108">
            <v>695.03</v>
          </cell>
          <cell r="AF8108" t="str">
            <v>P&amp;L</v>
          </cell>
        </row>
        <row r="8109">
          <cell r="D8109" t="str">
            <v>7</v>
          </cell>
          <cell r="M8109">
            <v>-199.14</v>
          </cell>
          <cell r="AF8109" t="str">
            <v>Balance sheet</v>
          </cell>
        </row>
        <row r="8110">
          <cell r="D8110" t="str">
            <v>7</v>
          </cell>
          <cell r="M8110">
            <v>-695.03</v>
          </cell>
          <cell r="AF8110" t="str">
            <v>Balance sheet</v>
          </cell>
        </row>
        <row r="8111">
          <cell r="D8111" t="str">
            <v>7</v>
          </cell>
          <cell r="M8111">
            <v>22.54</v>
          </cell>
          <cell r="AF8111" t="str">
            <v>P&amp;L</v>
          </cell>
        </row>
        <row r="8112">
          <cell r="D8112" t="str">
            <v>7</v>
          </cell>
          <cell r="M8112">
            <v>15</v>
          </cell>
          <cell r="AF8112" t="str">
            <v>P&amp;L</v>
          </cell>
        </row>
        <row r="8113">
          <cell r="D8113" t="str">
            <v>7</v>
          </cell>
          <cell r="M8113">
            <v>22.54</v>
          </cell>
          <cell r="AF8113" t="str">
            <v>P&amp;L</v>
          </cell>
        </row>
        <row r="8114">
          <cell r="D8114" t="str">
            <v>7</v>
          </cell>
          <cell r="M8114">
            <v>22.54</v>
          </cell>
          <cell r="AF8114" t="str">
            <v>P&amp;L</v>
          </cell>
        </row>
        <row r="8115">
          <cell r="D8115" t="str">
            <v>7</v>
          </cell>
          <cell r="M8115">
            <v>32</v>
          </cell>
          <cell r="AF8115" t="str">
            <v>P&amp;L</v>
          </cell>
        </row>
        <row r="8116">
          <cell r="D8116" t="str">
            <v>7</v>
          </cell>
          <cell r="M8116">
            <v>35</v>
          </cell>
          <cell r="AF8116" t="str">
            <v>P&amp;L</v>
          </cell>
        </row>
        <row r="8117">
          <cell r="D8117" t="str">
            <v>7</v>
          </cell>
          <cell r="M8117">
            <v>-22.54</v>
          </cell>
          <cell r="AF8117" t="str">
            <v>Balance sheet</v>
          </cell>
        </row>
        <row r="8118">
          <cell r="D8118" t="str">
            <v>7</v>
          </cell>
          <cell r="M8118">
            <v>-15</v>
          </cell>
          <cell r="AF8118" t="str">
            <v>Balance sheet</v>
          </cell>
        </row>
        <row r="8119">
          <cell r="D8119" t="str">
            <v>7</v>
          </cell>
          <cell r="M8119">
            <v>-22.54</v>
          </cell>
          <cell r="AF8119" t="str">
            <v>Balance sheet</v>
          </cell>
        </row>
        <row r="8120">
          <cell r="D8120" t="str">
            <v>7</v>
          </cell>
          <cell r="M8120">
            <v>-22.54</v>
          </cell>
          <cell r="AF8120" t="str">
            <v>Balance sheet</v>
          </cell>
        </row>
        <row r="8121">
          <cell r="D8121" t="str">
            <v>7</v>
          </cell>
          <cell r="M8121">
            <v>-32</v>
          </cell>
          <cell r="AF8121" t="str">
            <v>Balance sheet</v>
          </cell>
        </row>
        <row r="8122">
          <cell r="D8122" t="str">
            <v>7</v>
          </cell>
          <cell r="M8122">
            <v>-35</v>
          </cell>
          <cell r="AF8122" t="str">
            <v>Balance sheet</v>
          </cell>
        </row>
        <row r="8123">
          <cell r="D8123" t="str">
            <v>7</v>
          </cell>
          <cell r="M8123">
            <v>22.44</v>
          </cell>
          <cell r="AF8123" t="str">
            <v>P&amp;L</v>
          </cell>
        </row>
        <row r="8124">
          <cell r="D8124" t="str">
            <v>7</v>
          </cell>
          <cell r="M8124">
            <v>19.43</v>
          </cell>
          <cell r="AF8124" t="str">
            <v>P&amp;L</v>
          </cell>
        </row>
        <row r="8125">
          <cell r="D8125" t="str">
            <v>7</v>
          </cell>
          <cell r="M8125">
            <v>22.47</v>
          </cell>
          <cell r="AF8125" t="str">
            <v>P&amp;L</v>
          </cell>
        </row>
        <row r="8126">
          <cell r="D8126" t="str">
            <v>7</v>
          </cell>
          <cell r="M8126">
            <v>15</v>
          </cell>
          <cell r="AF8126" t="str">
            <v>P&amp;L</v>
          </cell>
        </row>
        <row r="8127">
          <cell r="D8127" t="str">
            <v>7</v>
          </cell>
          <cell r="M8127">
            <v>-22.44</v>
          </cell>
          <cell r="AF8127" t="str">
            <v>Balance sheet</v>
          </cell>
        </row>
        <row r="8128">
          <cell r="D8128" t="str">
            <v>7</v>
          </cell>
          <cell r="M8128">
            <v>-19.43</v>
          </cell>
          <cell r="AF8128" t="str">
            <v>Balance sheet</v>
          </cell>
        </row>
        <row r="8129">
          <cell r="D8129" t="str">
            <v>7</v>
          </cell>
          <cell r="M8129">
            <v>-22.47</v>
          </cell>
          <cell r="AF8129" t="str">
            <v>Balance sheet</v>
          </cell>
        </row>
        <row r="8130">
          <cell r="D8130" t="str">
            <v>7</v>
          </cell>
          <cell r="M8130">
            <v>-15</v>
          </cell>
          <cell r="AF8130" t="str">
            <v>Balance sheet</v>
          </cell>
        </row>
        <row r="8131">
          <cell r="D8131" t="str">
            <v>7</v>
          </cell>
          <cell r="M8131">
            <v>22.39</v>
          </cell>
          <cell r="AF8131" t="str">
            <v>P&amp;L</v>
          </cell>
        </row>
        <row r="8132">
          <cell r="D8132" t="str">
            <v>7</v>
          </cell>
          <cell r="M8132">
            <v>-22.39</v>
          </cell>
          <cell r="AF8132" t="str">
            <v>Balance sheet</v>
          </cell>
        </row>
        <row r="8133">
          <cell r="D8133" t="str">
            <v>7</v>
          </cell>
          <cell r="M8133">
            <v>43645.1</v>
          </cell>
          <cell r="AF8133" t="str">
            <v>P&amp;L</v>
          </cell>
        </row>
        <row r="8134">
          <cell r="D8134" t="str">
            <v>7</v>
          </cell>
          <cell r="M8134">
            <v>44906.11</v>
          </cell>
          <cell r="AF8134" t="str">
            <v>P&amp;L</v>
          </cell>
        </row>
        <row r="8135">
          <cell r="D8135" t="str">
            <v>7</v>
          </cell>
          <cell r="M8135">
            <v>-1349.25</v>
          </cell>
          <cell r="AF8135" t="str">
            <v>P&amp;L</v>
          </cell>
        </row>
        <row r="8136">
          <cell r="D8136" t="str">
            <v>7</v>
          </cell>
          <cell r="M8136">
            <v>803.8</v>
          </cell>
          <cell r="AF8136" t="str">
            <v>P&amp;L</v>
          </cell>
        </row>
        <row r="8137">
          <cell r="D8137" t="str">
            <v>7</v>
          </cell>
          <cell r="M8137">
            <v>1060.71</v>
          </cell>
          <cell r="AF8137" t="str">
            <v>P&amp;L</v>
          </cell>
        </row>
        <row r="8138">
          <cell r="D8138" t="str">
            <v>7</v>
          </cell>
          <cell r="M8138">
            <v>301.52999999999997</v>
          </cell>
          <cell r="AF8138" t="str">
            <v>P&amp;L</v>
          </cell>
        </row>
        <row r="8139">
          <cell r="D8139" t="str">
            <v>7</v>
          </cell>
          <cell r="M8139">
            <v>-89368</v>
          </cell>
          <cell r="AF8139" t="str">
            <v>Balance sheet</v>
          </cell>
        </row>
        <row r="8140">
          <cell r="D8140" t="str">
            <v>7</v>
          </cell>
          <cell r="M8140">
            <v>89368</v>
          </cell>
          <cell r="AF8140" t="str">
            <v>Balance sheet</v>
          </cell>
        </row>
        <row r="8141">
          <cell r="D8141" t="str">
            <v>7</v>
          </cell>
          <cell r="M8141">
            <v>-89368</v>
          </cell>
          <cell r="AF8141" t="str">
            <v>Balance sheet</v>
          </cell>
        </row>
        <row r="8142">
          <cell r="D8142" t="str">
            <v>7</v>
          </cell>
          <cell r="M8142">
            <v>181818</v>
          </cell>
          <cell r="AF8142" t="str">
            <v>P&amp;L</v>
          </cell>
        </row>
        <row r="8143">
          <cell r="D8143" t="str">
            <v>7</v>
          </cell>
          <cell r="M8143">
            <v>-181818</v>
          </cell>
          <cell r="AF8143" t="str">
            <v>Balance sheet</v>
          </cell>
        </row>
        <row r="8144">
          <cell r="D8144" t="str">
            <v>7</v>
          </cell>
          <cell r="M8144">
            <v>63061.7</v>
          </cell>
          <cell r="AF8144" t="str">
            <v>P&amp;L</v>
          </cell>
        </row>
        <row r="8145">
          <cell r="D8145" t="str">
            <v>7</v>
          </cell>
          <cell r="M8145">
            <v>-63061.7</v>
          </cell>
          <cell r="AF8145" t="str">
            <v>Balance sheet</v>
          </cell>
        </row>
        <row r="8146">
          <cell r="D8146" t="str">
            <v>7</v>
          </cell>
          <cell r="M8146">
            <v>50449.36</v>
          </cell>
          <cell r="AF8146" t="str">
            <v>Balance sheet</v>
          </cell>
        </row>
        <row r="8147">
          <cell r="D8147" t="str">
            <v>7</v>
          </cell>
          <cell r="M8147">
            <v>-50449.36</v>
          </cell>
          <cell r="AF8147" t="str">
            <v>P&amp;L</v>
          </cell>
        </row>
        <row r="8148">
          <cell r="D8148" t="str">
            <v>7</v>
          </cell>
          <cell r="M8148">
            <v>12885.66</v>
          </cell>
          <cell r="AF8148" t="str">
            <v>P&amp;L</v>
          </cell>
        </row>
        <row r="8149">
          <cell r="D8149" t="str">
            <v>7</v>
          </cell>
          <cell r="M8149">
            <v>-12885.66</v>
          </cell>
          <cell r="AF8149" t="str">
            <v>Balance sheet</v>
          </cell>
        </row>
        <row r="8150">
          <cell r="D8150" t="str">
            <v>7</v>
          </cell>
          <cell r="M8150">
            <v>10308.530000000001</v>
          </cell>
          <cell r="AF8150" t="str">
            <v>Balance sheet</v>
          </cell>
        </row>
        <row r="8151">
          <cell r="D8151" t="str">
            <v>7</v>
          </cell>
          <cell r="M8151">
            <v>-10308.530000000001</v>
          </cell>
          <cell r="AF8151" t="str">
            <v>P&amp;L</v>
          </cell>
        </row>
        <row r="8152">
          <cell r="D8152" t="str">
            <v>7</v>
          </cell>
          <cell r="M8152">
            <v>4710.93</v>
          </cell>
          <cell r="AF8152" t="str">
            <v>Balance sheet</v>
          </cell>
        </row>
        <row r="8153">
          <cell r="D8153" t="str">
            <v>7</v>
          </cell>
          <cell r="M8153">
            <v>-4710.93</v>
          </cell>
          <cell r="AF8153" t="str">
            <v>P&amp;L</v>
          </cell>
        </row>
        <row r="8154">
          <cell r="D8154" t="str">
            <v>7</v>
          </cell>
          <cell r="M8154">
            <v>41667.67</v>
          </cell>
          <cell r="AF8154" t="str">
            <v>P&amp;L</v>
          </cell>
        </row>
        <row r="8155">
          <cell r="D8155" t="str">
            <v>7</v>
          </cell>
          <cell r="M8155">
            <v>-41667.67</v>
          </cell>
          <cell r="AF8155" t="str">
            <v>Balance sheet</v>
          </cell>
        </row>
        <row r="8156">
          <cell r="D8156" t="str">
            <v>7</v>
          </cell>
          <cell r="M8156">
            <v>1200</v>
          </cell>
          <cell r="AF8156" t="str">
            <v>Balance sheet</v>
          </cell>
        </row>
        <row r="8157">
          <cell r="D8157" t="str">
            <v>6</v>
          </cell>
          <cell r="M8157">
            <v>1381.98</v>
          </cell>
          <cell r="AF8157" t="str">
            <v>P&amp;L</v>
          </cell>
        </row>
        <row r="8158">
          <cell r="D8158" t="str">
            <v>7</v>
          </cell>
          <cell r="M8158">
            <v>992.91</v>
          </cell>
          <cell r="AF8158" t="str">
            <v>P&amp;L</v>
          </cell>
        </row>
        <row r="8159">
          <cell r="D8159" t="str">
            <v>7</v>
          </cell>
          <cell r="M8159">
            <v>-992.91</v>
          </cell>
          <cell r="AF8159" t="str">
            <v>P&amp;L</v>
          </cell>
        </row>
        <row r="8160">
          <cell r="D8160" t="str">
            <v>7</v>
          </cell>
          <cell r="M8160">
            <v>2990</v>
          </cell>
          <cell r="AF8160" t="str">
            <v>Balance sheet</v>
          </cell>
        </row>
        <row r="8161">
          <cell r="D8161" t="str">
            <v>7</v>
          </cell>
          <cell r="M8161">
            <v>-2990</v>
          </cell>
          <cell r="AF8161" t="str">
            <v>P&amp;L</v>
          </cell>
        </row>
        <row r="8162">
          <cell r="D8162" t="str">
            <v>7</v>
          </cell>
          <cell r="M8162">
            <v>2555</v>
          </cell>
          <cell r="AF8162" t="str">
            <v>P&amp;L</v>
          </cell>
        </row>
        <row r="8163">
          <cell r="D8163" t="str">
            <v>7</v>
          </cell>
          <cell r="M8163">
            <v>-2555</v>
          </cell>
          <cell r="AF8163" t="str">
            <v>Balance sheet</v>
          </cell>
        </row>
        <row r="8164">
          <cell r="D8164" t="str">
            <v>7</v>
          </cell>
          <cell r="M8164">
            <v>17197.5</v>
          </cell>
          <cell r="AF8164" t="str">
            <v>P&amp;L</v>
          </cell>
        </row>
        <row r="8165">
          <cell r="D8165" t="str">
            <v>7</v>
          </cell>
          <cell r="M8165">
            <v>5732.5</v>
          </cell>
          <cell r="AF8165" t="str">
            <v>P&amp;L</v>
          </cell>
        </row>
        <row r="8166">
          <cell r="D8166" t="str">
            <v>7</v>
          </cell>
          <cell r="M8166">
            <v>-22930</v>
          </cell>
          <cell r="AF8166" t="str">
            <v>Balance sheet</v>
          </cell>
        </row>
        <row r="8167">
          <cell r="D8167" t="str">
            <v>7</v>
          </cell>
          <cell r="M8167">
            <v>17732</v>
          </cell>
          <cell r="AF8167" t="str">
            <v>P&amp;L</v>
          </cell>
        </row>
        <row r="8168">
          <cell r="D8168" t="str">
            <v>7</v>
          </cell>
          <cell r="M8168">
            <v>5990</v>
          </cell>
          <cell r="AF8168" t="str">
            <v>P&amp;L</v>
          </cell>
        </row>
        <row r="8169">
          <cell r="D8169" t="str">
            <v>7</v>
          </cell>
          <cell r="M8169">
            <v>-23722</v>
          </cell>
          <cell r="AF8169" t="str">
            <v>Balance sheet</v>
          </cell>
        </row>
        <row r="8170">
          <cell r="D8170" t="str">
            <v>7</v>
          </cell>
          <cell r="M8170">
            <v>10000</v>
          </cell>
          <cell r="AF8170" t="str">
            <v>P&amp;L</v>
          </cell>
        </row>
        <row r="8171">
          <cell r="D8171" t="str">
            <v>7</v>
          </cell>
          <cell r="M8171">
            <v>-10000</v>
          </cell>
          <cell r="AF8171" t="str">
            <v>Balance sheet</v>
          </cell>
        </row>
        <row r="8172">
          <cell r="D8172" t="str">
            <v>7</v>
          </cell>
          <cell r="M8172">
            <v>5375</v>
          </cell>
          <cell r="AF8172" t="str">
            <v>P&amp;L</v>
          </cell>
        </row>
        <row r="8173">
          <cell r="D8173" t="str">
            <v>7</v>
          </cell>
          <cell r="M8173">
            <v>-5375</v>
          </cell>
          <cell r="AF8173" t="str">
            <v>Balance sheet</v>
          </cell>
        </row>
        <row r="8174">
          <cell r="D8174" t="str">
            <v>7</v>
          </cell>
          <cell r="M8174">
            <v>-8211.5300000000007</v>
          </cell>
          <cell r="AF8174" t="str">
            <v>P&amp;L</v>
          </cell>
        </row>
        <row r="8175">
          <cell r="D8175" t="str">
            <v>7</v>
          </cell>
          <cell r="M8175">
            <v>-54749.75</v>
          </cell>
          <cell r="AF8175" t="str">
            <v>P&amp;L</v>
          </cell>
        </row>
        <row r="8176">
          <cell r="D8176" t="str">
            <v>7</v>
          </cell>
          <cell r="M8176">
            <v>62961.279999999999</v>
          </cell>
          <cell r="AF8176" t="str">
            <v>Balance sheet</v>
          </cell>
        </row>
        <row r="8177">
          <cell r="D8177" t="str">
            <v>7</v>
          </cell>
          <cell r="M8177">
            <v>6426.56</v>
          </cell>
          <cell r="AF8177" t="str">
            <v>P&amp;L</v>
          </cell>
        </row>
        <row r="8178">
          <cell r="D8178" t="str">
            <v>7</v>
          </cell>
          <cell r="M8178">
            <v>-6426.56</v>
          </cell>
          <cell r="AF8178" t="str">
            <v>Balance sheet</v>
          </cell>
        </row>
        <row r="8179">
          <cell r="D8179" t="str">
            <v>7</v>
          </cell>
          <cell r="M8179">
            <v>5141.25</v>
          </cell>
          <cell r="AF8179" t="str">
            <v>Balance sheet</v>
          </cell>
        </row>
        <row r="8180">
          <cell r="D8180" t="str">
            <v>7</v>
          </cell>
          <cell r="M8180">
            <v>-5141.25</v>
          </cell>
          <cell r="AF8180" t="str">
            <v>P&amp;L</v>
          </cell>
        </row>
        <row r="8181">
          <cell r="D8181" t="str">
            <v>7</v>
          </cell>
          <cell r="M8181">
            <v>-362.18</v>
          </cell>
          <cell r="AF8181" t="str">
            <v>P&amp;L</v>
          </cell>
        </row>
        <row r="8182">
          <cell r="D8182" t="str">
            <v>7</v>
          </cell>
          <cell r="M8182">
            <v>-19969.82</v>
          </cell>
          <cell r="AF8182" t="str">
            <v>P&amp;L</v>
          </cell>
        </row>
        <row r="8183">
          <cell r="D8183" t="str">
            <v>7</v>
          </cell>
          <cell r="M8183">
            <v>-10762.09</v>
          </cell>
          <cell r="AF8183" t="str">
            <v>P&amp;L</v>
          </cell>
        </row>
        <row r="8184">
          <cell r="D8184" t="str">
            <v>7</v>
          </cell>
          <cell r="M8184">
            <v>-15090.92</v>
          </cell>
          <cell r="AF8184" t="str">
            <v>P&amp;L</v>
          </cell>
        </row>
        <row r="8185">
          <cell r="D8185" t="str">
            <v>7</v>
          </cell>
          <cell r="M8185">
            <v>-28336.98</v>
          </cell>
          <cell r="AF8185" t="str">
            <v>P&amp;L</v>
          </cell>
        </row>
        <row r="8186">
          <cell r="D8186" t="str">
            <v>7</v>
          </cell>
          <cell r="M8186">
            <v>-40983.17</v>
          </cell>
          <cell r="AF8186" t="str">
            <v>P&amp;L</v>
          </cell>
        </row>
        <row r="8187">
          <cell r="D8187" t="str">
            <v>7</v>
          </cell>
          <cell r="M8187">
            <v>-11846.37</v>
          </cell>
          <cell r="AF8187" t="str">
            <v>P&amp;L</v>
          </cell>
        </row>
        <row r="8188">
          <cell r="D8188" t="str">
            <v>7</v>
          </cell>
          <cell r="M8188">
            <v>-70514.600000000006</v>
          </cell>
          <cell r="AF8188" t="str">
            <v>P&amp;L</v>
          </cell>
        </row>
        <row r="8189">
          <cell r="D8189" t="str">
            <v>7</v>
          </cell>
          <cell r="M8189">
            <v>-25326.34</v>
          </cell>
          <cell r="AF8189" t="str">
            <v>P&amp;L</v>
          </cell>
        </row>
        <row r="8190">
          <cell r="D8190" t="str">
            <v>7</v>
          </cell>
          <cell r="M8190">
            <v>362.18</v>
          </cell>
          <cell r="AF8190" t="str">
            <v>Balance sheet</v>
          </cell>
        </row>
        <row r="8191">
          <cell r="D8191" t="str">
            <v>7</v>
          </cell>
          <cell r="M8191">
            <v>19969.82</v>
          </cell>
          <cell r="AF8191" t="str">
            <v>Balance sheet</v>
          </cell>
        </row>
        <row r="8192">
          <cell r="D8192" t="str">
            <v>7</v>
          </cell>
          <cell r="M8192">
            <v>10762.09</v>
          </cell>
          <cell r="AF8192" t="str">
            <v>Balance sheet</v>
          </cell>
        </row>
        <row r="8193">
          <cell r="D8193" t="str">
            <v>7</v>
          </cell>
          <cell r="M8193">
            <v>15090.92</v>
          </cell>
          <cell r="AF8193" t="str">
            <v>Balance sheet</v>
          </cell>
        </row>
        <row r="8194">
          <cell r="D8194" t="str">
            <v>7</v>
          </cell>
          <cell r="M8194">
            <v>28336.98</v>
          </cell>
          <cell r="AF8194" t="str">
            <v>Balance sheet</v>
          </cell>
        </row>
        <row r="8195">
          <cell r="D8195" t="str">
            <v>7</v>
          </cell>
          <cell r="M8195">
            <v>40983.17</v>
          </cell>
          <cell r="AF8195" t="str">
            <v>Balance sheet</v>
          </cell>
        </row>
        <row r="8196">
          <cell r="D8196" t="str">
            <v>7</v>
          </cell>
          <cell r="M8196">
            <v>11846.37</v>
          </cell>
          <cell r="AF8196" t="str">
            <v>Balance sheet</v>
          </cell>
        </row>
        <row r="8197">
          <cell r="D8197" t="str">
            <v>7</v>
          </cell>
          <cell r="M8197">
            <v>70514.600000000006</v>
          </cell>
          <cell r="AF8197" t="str">
            <v>Balance sheet</v>
          </cell>
        </row>
        <row r="8198">
          <cell r="D8198" t="str">
            <v>7</v>
          </cell>
          <cell r="M8198">
            <v>25326.34</v>
          </cell>
          <cell r="AF8198" t="str">
            <v>Balance sheet</v>
          </cell>
        </row>
        <row r="8199">
          <cell r="D8199" t="str">
            <v>7</v>
          </cell>
          <cell r="M8199">
            <v>9600</v>
          </cell>
          <cell r="AF8199" t="str">
            <v>Balance sheet</v>
          </cell>
        </row>
        <row r="8200">
          <cell r="D8200" t="str">
            <v>7</v>
          </cell>
          <cell r="M8200">
            <v>-9600</v>
          </cell>
          <cell r="AF8200" t="str">
            <v>P&amp;L</v>
          </cell>
        </row>
        <row r="8201">
          <cell r="D8201" t="str">
            <v>7</v>
          </cell>
          <cell r="M8201">
            <v>40651.83</v>
          </cell>
          <cell r="AF8201" t="str">
            <v>Balance sheet</v>
          </cell>
        </row>
        <row r="8202">
          <cell r="D8202" t="str">
            <v>7</v>
          </cell>
          <cell r="M8202">
            <v>-13305.29</v>
          </cell>
          <cell r="AF8202" t="str">
            <v>P&amp;L</v>
          </cell>
        </row>
        <row r="8203">
          <cell r="D8203" t="str">
            <v>7</v>
          </cell>
          <cell r="M8203">
            <v>-22044.13</v>
          </cell>
          <cell r="AF8203" t="str">
            <v>P&amp;L</v>
          </cell>
        </row>
        <row r="8204">
          <cell r="D8204" t="str">
            <v>7</v>
          </cell>
          <cell r="M8204">
            <v>-5302.41</v>
          </cell>
          <cell r="AF8204" t="str">
            <v>P&amp;L</v>
          </cell>
        </row>
        <row r="8205">
          <cell r="D8205" t="str">
            <v>7</v>
          </cell>
          <cell r="M8205">
            <v>5967.33</v>
          </cell>
          <cell r="AF8205" t="str">
            <v>Balance sheet</v>
          </cell>
        </row>
        <row r="8206">
          <cell r="D8206" t="str">
            <v>7</v>
          </cell>
          <cell r="M8206">
            <v>-5967.33</v>
          </cell>
          <cell r="AF8206" t="str">
            <v>P&amp;L</v>
          </cell>
        </row>
        <row r="8207">
          <cell r="D8207" t="str">
            <v>7</v>
          </cell>
          <cell r="M8207">
            <v>8876.26</v>
          </cell>
          <cell r="AF8207" t="str">
            <v>Balance sheet</v>
          </cell>
        </row>
        <row r="8208">
          <cell r="D8208" t="str">
            <v>7</v>
          </cell>
          <cell r="M8208">
            <v>-8876.26</v>
          </cell>
          <cell r="AF8208" t="str">
            <v>P&amp;L</v>
          </cell>
        </row>
        <row r="8209">
          <cell r="D8209" t="str">
            <v>7</v>
          </cell>
          <cell r="M8209">
            <v>-54500</v>
          </cell>
          <cell r="AF8209" t="str">
            <v>P&amp;L</v>
          </cell>
        </row>
        <row r="8210">
          <cell r="D8210" t="str">
            <v>7</v>
          </cell>
          <cell r="M8210">
            <v>-4360</v>
          </cell>
          <cell r="AF8210" t="str">
            <v>Balance sheet</v>
          </cell>
        </row>
        <row r="8211">
          <cell r="D8211" t="str">
            <v>7</v>
          </cell>
          <cell r="M8211">
            <v>58860</v>
          </cell>
          <cell r="AF8211" t="str">
            <v>Balance sheet</v>
          </cell>
        </row>
        <row r="8212">
          <cell r="D8212" t="str">
            <v>7</v>
          </cell>
          <cell r="M8212">
            <v>2491.4</v>
          </cell>
          <cell r="AF8212" t="str">
            <v>P&amp;L</v>
          </cell>
        </row>
        <row r="8213">
          <cell r="D8213" t="str">
            <v>7</v>
          </cell>
          <cell r="M8213">
            <v>3.83</v>
          </cell>
          <cell r="AF8213" t="str">
            <v>P&amp;L</v>
          </cell>
        </row>
        <row r="8214">
          <cell r="D8214" t="str">
            <v>7</v>
          </cell>
          <cell r="M8214">
            <v>-2495.23</v>
          </cell>
          <cell r="AF8214" t="str">
            <v>Balance sheet</v>
          </cell>
        </row>
        <row r="8215">
          <cell r="D8215" t="str">
            <v>7</v>
          </cell>
          <cell r="M8215">
            <v>-6302</v>
          </cell>
          <cell r="AF8215" t="str">
            <v>P&amp;L</v>
          </cell>
        </row>
        <row r="8216">
          <cell r="D8216" t="str">
            <v>7</v>
          </cell>
          <cell r="M8216">
            <v>6302</v>
          </cell>
          <cell r="AF8216" t="str">
            <v>Balance sheet</v>
          </cell>
        </row>
        <row r="8217">
          <cell r="D8217" t="str">
            <v>7</v>
          </cell>
          <cell r="M8217">
            <v>-9776.31</v>
          </cell>
          <cell r="AF8217" t="str">
            <v>P&amp;L</v>
          </cell>
        </row>
        <row r="8218">
          <cell r="D8218" t="str">
            <v>7</v>
          </cell>
          <cell r="M8218">
            <v>9776.31</v>
          </cell>
          <cell r="AF8218" t="str">
            <v>Balance sheet</v>
          </cell>
        </row>
        <row r="8219">
          <cell r="D8219" t="str">
            <v>7</v>
          </cell>
          <cell r="M8219">
            <v>19686.830000000002</v>
          </cell>
          <cell r="AF8219" t="str">
            <v>Balance sheet</v>
          </cell>
        </row>
        <row r="8220">
          <cell r="D8220" t="str">
            <v>7</v>
          </cell>
          <cell r="M8220">
            <v>333.33</v>
          </cell>
          <cell r="AF8220" t="str">
            <v>Balance sheet</v>
          </cell>
        </row>
        <row r="8221">
          <cell r="D8221" t="str">
            <v>7</v>
          </cell>
          <cell r="M8221">
            <v>-19686.830000000002</v>
          </cell>
          <cell r="AF8221" t="str">
            <v>P&amp;L</v>
          </cell>
        </row>
        <row r="8222">
          <cell r="D8222" t="str">
            <v>7</v>
          </cell>
          <cell r="M8222">
            <v>-333.33</v>
          </cell>
          <cell r="AF8222" t="str">
            <v>P&amp;L</v>
          </cell>
        </row>
        <row r="8223">
          <cell r="D8223" t="str">
            <v>7</v>
          </cell>
          <cell r="M8223">
            <v>1.01</v>
          </cell>
          <cell r="AF8223" t="str">
            <v>P&amp;L</v>
          </cell>
        </row>
        <row r="8224">
          <cell r="D8224" t="str">
            <v>7</v>
          </cell>
          <cell r="M8224">
            <v>-1.01</v>
          </cell>
          <cell r="AF8224" t="str">
            <v>Balance sheet</v>
          </cell>
        </row>
        <row r="8225">
          <cell r="D8225" t="str">
            <v>7</v>
          </cell>
          <cell r="M8225">
            <v>4765</v>
          </cell>
          <cell r="AF8225" t="str">
            <v>Balance sheet</v>
          </cell>
        </row>
        <row r="8226">
          <cell r="D8226" t="str">
            <v>7</v>
          </cell>
          <cell r="M8226">
            <v>-4765</v>
          </cell>
          <cell r="AF8226" t="str">
            <v>Balance sheet</v>
          </cell>
        </row>
        <row r="8227">
          <cell r="D8227" t="str">
            <v>7</v>
          </cell>
          <cell r="M8227">
            <v>-11340</v>
          </cell>
          <cell r="AF8227" t="str">
            <v>Balance sheet</v>
          </cell>
        </row>
        <row r="8228">
          <cell r="D8228" t="str">
            <v>7</v>
          </cell>
          <cell r="M8228">
            <v>11340</v>
          </cell>
          <cell r="AF8228" t="str">
            <v>Balance sheet</v>
          </cell>
        </row>
        <row r="8229">
          <cell r="D8229" t="str">
            <v>7</v>
          </cell>
          <cell r="M8229">
            <v>22.37</v>
          </cell>
          <cell r="AF8229" t="str">
            <v>P&amp;L</v>
          </cell>
        </row>
        <row r="8230">
          <cell r="D8230" t="str">
            <v>7</v>
          </cell>
          <cell r="M8230">
            <v>15</v>
          </cell>
          <cell r="AF8230" t="str">
            <v>P&amp;L</v>
          </cell>
        </row>
        <row r="8231">
          <cell r="D8231" t="str">
            <v>7</v>
          </cell>
          <cell r="M8231">
            <v>22.37</v>
          </cell>
          <cell r="AF8231" t="str">
            <v>P&amp;L</v>
          </cell>
        </row>
        <row r="8232">
          <cell r="D8232" t="str">
            <v>7</v>
          </cell>
          <cell r="M8232">
            <v>15</v>
          </cell>
          <cell r="AF8232" t="str">
            <v>P&amp;L</v>
          </cell>
        </row>
        <row r="8233">
          <cell r="D8233" t="str">
            <v>7</v>
          </cell>
          <cell r="M8233">
            <v>32</v>
          </cell>
          <cell r="AF8233" t="str">
            <v>P&amp;L</v>
          </cell>
        </row>
        <row r="8234">
          <cell r="D8234" t="str">
            <v>7</v>
          </cell>
          <cell r="M8234">
            <v>-22.37</v>
          </cell>
          <cell r="AF8234" t="str">
            <v>Balance sheet</v>
          </cell>
        </row>
        <row r="8235">
          <cell r="D8235" t="str">
            <v>7</v>
          </cell>
          <cell r="M8235">
            <v>-15</v>
          </cell>
          <cell r="AF8235" t="str">
            <v>Balance sheet</v>
          </cell>
        </row>
        <row r="8236">
          <cell r="D8236" t="str">
            <v>7</v>
          </cell>
          <cell r="M8236">
            <v>-22.37</v>
          </cell>
          <cell r="AF8236" t="str">
            <v>Balance sheet</v>
          </cell>
        </row>
        <row r="8237">
          <cell r="D8237" t="str">
            <v>7</v>
          </cell>
          <cell r="M8237">
            <v>-15</v>
          </cell>
          <cell r="AF8237" t="str">
            <v>Balance sheet</v>
          </cell>
        </row>
        <row r="8238">
          <cell r="D8238" t="str">
            <v>7</v>
          </cell>
          <cell r="M8238">
            <v>-32</v>
          </cell>
          <cell r="AF8238" t="str">
            <v>Balance sheet</v>
          </cell>
        </row>
        <row r="8239">
          <cell r="D8239" t="str">
            <v>7</v>
          </cell>
          <cell r="M8239">
            <v>22.39</v>
          </cell>
          <cell r="AF8239" t="str">
            <v>P&amp;L</v>
          </cell>
        </row>
        <row r="8240">
          <cell r="D8240" t="str">
            <v>7</v>
          </cell>
          <cell r="M8240">
            <v>-22.39</v>
          </cell>
          <cell r="AF8240" t="str">
            <v>Balance sheet</v>
          </cell>
        </row>
        <row r="8241">
          <cell r="D8241" t="str">
            <v>7</v>
          </cell>
          <cell r="M8241">
            <v>30</v>
          </cell>
          <cell r="AF8241" t="str">
            <v>P&amp;L</v>
          </cell>
        </row>
        <row r="8242">
          <cell r="D8242" t="str">
            <v>7</v>
          </cell>
          <cell r="M8242">
            <v>-30</v>
          </cell>
          <cell r="AF8242" t="str">
            <v>Balance sheet</v>
          </cell>
        </row>
        <row r="8243">
          <cell r="D8243" t="str">
            <v>7</v>
          </cell>
          <cell r="M8243">
            <v>22.35</v>
          </cell>
          <cell r="AF8243" t="str">
            <v>P&amp;L</v>
          </cell>
        </row>
        <row r="8244">
          <cell r="D8244" t="str">
            <v>7</v>
          </cell>
          <cell r="M8244">
            <v>15</v>
          </cell>
          <cell r="AF8244" t="str">
            <v>P&amp;L</v>
          </cell>
        </row>
        <row r="8245">
          <cell r="D8245" t="str">
            <v>7</v>
          </cell>
          <cell r="M8245">
            <v>22.35</v>
          </cell>
          <cell r="AF8245" t="str">
            <v>P&amp;L</v>
          </cell>
        </row>
        <row r="8246">
          <cell r="D8246" t="str">
            <v>7</v>
          </cell>
          <cell r="M8246">
            <v>22.35</v>
          </cell>
          <cell r="AF8246" t="str">
            <v>P&amp;L</v>
          </cell>
        </row>
        <row r="8247">
          <cell r="D8247" t="str">
            <v>7</v>
          </cell>
          <cell r="M8247">
            <v>22.35</v>
          </cell>
          <cell r="AF8247" t="str">
            <v>P&amp;L</v>
          </cell>
        </row>
        <row r="8248">
          <cell r="D8248" t="str">
            <v>7</v>
          </cell>
          <cell r="M8248">
            <v>17.98</v>
          </cell>
          <cell r="AF8248" t="str">
            <v>P&amp;L</v>
          </cell>
        </row>
        <row r="8249">
          <cell r="D8249" t="str">
            <v>7</v>
          </cell>
          <cell r="M8249">
            <v>35</v>
          </cell>
          <cell r="AF8249" t="str">
            <v>P&amp;L</v>
          </cell>
        </row>
        <row r="8250">
          <cell r="D8250" t="str">
            <v>7</v>
          </cell>
          <cell r="M8250">
            <v>-22.35</v>
          </cell>
          <cell r="AF8250" t="str">
            <v>Balance sheet</v>
          </cell>
        </row>
        <row r="8251">
          <cell r="D8251" t="str">
            <v>7</v>
          </cell>
          <cell r="M8251">
            <v>-15</v>
          </cell>
          <cell r="AF8251" t="str">
            <v>Balance sheet</v>
          </cell>
        </row>
        <row r="8252">
          <cell r="D8252" t="str">
            <v>7</v>
          </cell>
          <cell r="M8252">
            <v>-22.35</v>
          </cell>
          <cell r="AF8252" t="str">
            <v>Balance sheet</v>
          </cell>
        </row>
        <row r="8253">
          <cell r="D8253" t="str">
            <v>7</v>
          </cell>
          <cell r="M8253">
            <v>-22.35</v>
          </cell>
          <cell r="AF8253" t="str">
            <v>Balance sheet</v>
          </cell>
        </row>
        <row r="8254">
          <cell r="D8254" t="str">
            <v>7</v>
          </cell>
          <cell r="M8254">
            <v>-22.35</v>
          </cell>
          <cell r="AF8254" t="str">
            <v>Balance sheet</v>
          </cell>
        </row>
        <row r="8255">
          <cell r="D8255" t="str">
            <v>7</v>
          </cell>
          <cell r="M8255">
            <v>-17.98</v>
          </cell>
          <cell r="AF8255" t="str">
            <v>Balance sheet</v>
          </cell>
        </row>
        <row r="8256">
          <cell r="D8256" t="str">
            <v>7</v>
          </cell>
          <cell r="M8256">
            <v>-35</v>
          </cell>
          <cell r="AF8256" t="str">
            <v>Balance sheet</v>
          </cell>
        </row>
        <row r="8257">
          <cell r="D8257" t="str">
            <v>7</v>
          </cell>
          <cell r="M8257">
            <v>554</v>
          </cell>
          <cell r="AF8257" t="str">
            <v>Balance sheet</v>
          </cell>
        </row>
        <row r="8258">
          <cell r="D8258" t="str">
            <v>7</v>
          </cell>
          <cell r="M8258">
            <v>-554</v>
          </cell>
          <cell r="AF8258" t="str">
            <v>Balance sheet</v>
          </cell>
        </row>
        <row r="8259">
          <cell r="D8259" t="str">
            <v>7</v>
          </cell>
          <cell r="M8259">
            <v>22.38</v>
          </cell>
          <cell r="AF8259" t="str">
            <v>P&amp;L</v>
          </cell>
        </row>
        <row r="8260">
          <cell r="D8260" t="str">
            <v>7</v>
          </cell>
          <cell r="M8260">
            <v>35</v>
          </cell>
          <cell r="AF8260" t="str">
            <v>P&amp;L</v>
          </cell>
        </row>
        <row r="8261">
          <cell r="D8261" t="str">
            <v>7</v>
          </cell>
          <cell r="M8261">
            <v>-22.38</v>
          </cell>
          <cell r="AF8261" t="str">
            <v>Balance sheet</v>
          </cell>
        </row>
        <row r="8262">
          <cell r="D8262" t="str">
            <v>7</v>
          </cell>
          <cell r="M8262">
            <v>-35</v>
          </cell>
          <cell r="AF8262" t="str">
            <v>Balance sheet</v>
          </cell>
        </row>
        <row r="8263">
          <cell r="D8263" t="str">
            <v>7</v>
          </cell>
          <cell r="M8263">
            <v>5.08</v>
          </cell>
          <cell r="AF8263" t="str">
            <v>P&amp;L</v>
          </cell>
        </row>
        <row r="8264">
          <cell r="D8264" t="str">
            <v>7</v>
          </cell>
          <cell r="M8264">
            <v>-5.08</v>
          </cell>
          <cell r="AF8264" t="str">
            <v>Balance sheet</v>
          </cell>
        </row>
        <row r="8265">
          <cell r="D8265" t="str">
            <v>7</v>
          </cell>
          <cell r="M8265">
            <v>-18.02</v>
          </cell>
          <cell r="AF8265" t="str">
            <v>P&amp;L</v>
          </cell>
        </row>
        <row r="8266">
          <cell r="D8266" t="str">
            <v>7</v>
          </cell>
          <cell r="M8266">
            <v>18.02</v>
          </cell>
          <cell r="AF8266" t="str">
            <v>Balance sheet</v>
          </cell>
        </row>
        <row r="8267">
          <cell r="D8267" t="str">
            <v>7</v>
          </cell>
          <cell r="M8267">
            <v>34466.35</v>
          </cell>
          <cell r="AF8267" t="str">
            <v>Balance sheet</v>
          </cell>
        </row>
        <row r="8268">
          <cell r="D8268" t="str">
            <v>7</v>
          </cell>
          <cell r="M8268">
            <v>-34466.35</v>
          </cell>
          <cell r="AF8268" t="str">
            <v>Balance sheet</v>
          </cell>
        </row>
        <row r="8269">
          <cell r="D8269" t="str">
            <v>7</v>
          </cell>
          <cell r="M8269">
            <v>34481.49</v>
          </cell>
          <cell r="AF8269" t="str">
            <v>Balance sheet</v>
          </cell>
        </row>
        <row r="8270">
          <cell r="D8270" t="str">
            <v>7</v>
          </cell>
          <cell r="M8270">
            <v>-34481.49</v>
          </cell>
          <cell r="AF8270" t="str">
            <v>Balance sheet</v>
          </cell>
        </row>
        <row r="8271">
          <cell r="D8271" t="str">
            <v>7</v>
          </cell>
          <cell r="M8271">
            <v>16200</v>
          </cell>
          <cell r="AF8271" t="str">
            <v>Balance sheet</v>
          </cell>
        </row>
        <row r="8272">
          <cell r="D8272" t="str">
            <v>7</v>
          </cell>
          <cell r="M8272">
            <v>-16200</v>
          </cell>
          <cell r="AF8272" t="str">
            <v>Balance sheet</v>
          </cell>
        </row>
        <row r="8273">
          <cell r="D8273" t="str">
            <v>7</v>
          </cell>
          <cell r="M8273">
            <v>81.180000000000007</v>
          </cell>
          <cell r="AF8273" t="str">
            <v>P&amp;L</v>
          </cell>
        </row>
        <row r="8274">
          <cell r="D8274" t="str">
            <v>7</v>
          </cell>
          <cell r="M8274">
            <v>-81.180000000000007</v>
          </cell>
          <cell r="AF8274" t="str">
            <v>Balance sheet</v>
          </cell>
        </row>
        <row r="8275">
          <cell r="D8275" t="str">
            <v>7</v>
          </cell>
          <cell r="M8275">
            <v>0.15</v>
          </cell>
          <cell r="AF8275" t="str">
            <v>P&amp;L</v>
          </cell>
        </row>
        <row r="8276">
          <cell r="D8276" t="str">
            <v>7</v>
          </cell>
          <cell r="M8276">
            <v>-0.15</v>
          </cell>
          <cell r="AF8276" t="str">
            <v>Balance sheet</v>
          </cell>
        </row>
        <row r="8277">
          <cell r="D8277" t="str">
            <v>7</v>
          </cell>
          <cell r="M8277">
            <v>0.15</v>
          </cell>
          <cell r="AF8277" t="str">
            <v>P&amp;L</v>
          </cell>
        </row>
        <row r="8278">
          <cell r="D8278" t="str">
            <v>7</v>
          </cell>
          <cell r="M8278">
            <v>-0.15</v>
          </cell>
          <cell r="AF8278" t="str">
            <v>Balance sheet</v>
          </cell>
        </row>
        <row r="8279">
          <cell r="D8279" t="str">
            <v>7</v>
          </cell>
          <cell r="M8279">
            <v>8104.65</v>
          </cell>
          <cell r="AF8279" t="str">
            <v>Balance sheet</v>
          </cell>
        </row>
        <row r="8280">
          <cell r="D8280" t="str">
            <v>7</v>
          </cell>
          <cell r="M8280">
            <v>-8104.65</v>
          </cell>
          <cell r="AF8280" t="str">
            <v>Balance sheet</v>
          </cell>
        </row>
        <row r="8281">
          <cell r="D8281" t="str">
            <v>7</v>
          </cell>
          <cell r="M8281">
            <v>13.52</v>
          </cell>
          <cell r="AF8281" t="str">
            <v>P&amp;L</v>
          </cell>
        </row>
        <row r="8282">
          <cell r="D8282" t="str">
            <v>7</v>
          </cell>
          <cell r="M8282">
            <v>26.28</v>
          </cell>
          <cell r="AF8282" t="str">
            <v>P&amp;L</v>
          </cell>
        </row>
        <row r="8283">
          <cell r="D8283" t="str">
            <v>7</v>
          </cell>
          <cell r="M8283">
            <v>-13.52</v>
          </cell>
          <cell r="AF8283" t="str">
            <v>Balance sheet</v>
          </cell>
        </row>
        <row r="8284">
          <cell r="D8284" t="str">
            <v>7</v>
          </cell>
          <cell r="M8284">
            <v>-26.28</v>
          </cell>
          <cell r="AF8284" t="str">
            <v>Balance sheet</v>
          </cell>
        </row>
        <row r="8285">
          <cell r="D8285" t="str">
            <v>7</v>
          </cell>
          <cell r="M8285">
            <v>-2277.4299999999998</v>
          </cell>
          <cell r="AF8285" t="str">
            <v>P&amp;L</v>
          </cell>
        </row>
        <row r="8286">
          <cell r="D8286" t="str">
            <v>7</v>
          </cell>
          <cell r="M8286">
            <v>2277.4299999999998</v>
          </cell>
          <cell r="AF8286" t="str">
            <v>Balance sheet</v>
          </cell>
        </row>
        <row r="8287">
          <cell r="D8287" t="str">
            <v>7</v>
          </cell>
          <cell r="M8287">
            <v>-2277.4299999999998</v>
          </cell>
          <cell r="AF8287" t="str">
            <v>Balance sheet</v>
          </cell>
        </row>
        <row r="8288">
          <cell r="D8288" t="str">
            <v>7</v>
          </cell>
          <cell r="M8288">
            <v>2277.4299999999998</v>
          </cell>
          <cell r="AF8288" t="str">
            <v>Balance sheet</v>
          </cell>
        </row>
        <row r="8289">
          <cell r="D8289" t="str">
            <v>7</v>
          </cell>
          <cell r="M8289">
            <v>52.94</v>
          </cell>
          <cell r="AF8289" t="str">
            <v>P&amp;L</v>
          </cell>
        </row>
        <row r="8290">
          <cell r="D8290" t="str">
            <v>7</v>
          </cell>
          <cell r="M8290">
            <v>193.33</v>
          </cell>
          <cell r="AF8290" t="str">
            <v>P&amp;L</v>
          </cell>
        </row>
        <row r="8291">
          <cell r="D8291" t="str">
            <v>7</v>
          </cell>
          <cell r="M8291">
            <v>360.28</v>
          </cell>
          <cell r="AF8291" t="str">
            <v>P&amp;L</v>
          </cell>
        </row>
        <row r="8292">
          <cell r="D8292" t="str">
            <v>7</v>
          </cell>
          <cell r="M8292">
            <v>-606.54999999999995</v>
          </cell>
          <cell r="AF8292" t="str">
            <v>Balance sheet</v>
          </cell>
        </row>
        <row r="8293">
          <cell r="D8293" t="str">
            <v>7</v>
          </cell>
          <cell r="M8293">
            <v>31.54</v>
          </cell>
          <cell r="AF8293" t="str">
            <v>P&amp;L</v>
          </cell>
        </row>
        <row r="8294">
          <cell r="D8294" t="str">
            <v>7</v>
          </cell>
          <cell r="M8294">
            <v>-31.54</v>
          </cell>
          <cell r="AF8294" t="str">
            <v>Balance sheet</v>
          </cell>
        </row>
        <row r="8295">
          <cell r="D8295" t="str">
            <v>7</v>
          </cell>
          <cell r="M8295">
            <v>606.54999999999995</v>
          </cell>
          <cell r="AF8295" t="str">
            <v>Balance sheet</v>
          </cell>
        </row>
        <row r="8296">
          <cell r="D8296" t="str">
            <v>7</v>
          </cell>
          <cell r="M8296">
            <v>31.54</v>
          </cell>
          <cell r="AF8296" t="str">
            <v>Balance sheet</v>
          </cell>
        </row>
        <row r="8297">
          <cell r="D8297" t="str">
            <v>7</v>
          </cell>
          <cell r="M8297">
            <v>-606.54999999999995</v>
          </cell>
          <cell r="AF8297" t="str">
            <v>Balance sheet</v>
          </cell>
        </row>
        <row r="8298">
          <cell r="D8298" t="str">
            <v>7</v>
          </cell>
          <cell r="M8298">
            <v>-31.54</v>
          </cell>
          <cell r="AF8298" t="str">
            <v>Balance sheet</v>
          </cell>
        </row>
        <row r="8299">
          <cell r="D8299" t="str">
            <v>7</v>
          </cell>
          <cell r="M8299">
            <v>3251.67</v>
          </cell>
          <cell r="AF8299" t="str">
            <v>Balance sheet</v>
          </cell>
        </row>
        <row r="8300">
          <cell r="D8300" t="str">
            <v>7</v>
          </cell>
          <cell r="M8300">
            <v>-3251.67</v>
          </cell>
          <cell r="AF8300" t="str">
            <v>Balance sheet</v>
          </cell>
        </row>
        <row r="8301">
          <cell r="D8301" t="str">
            <v>7</v>
          </cell>
          <cell r="M8301">
            <v>2611.23</v>
          </cell>
          <cell r="AF8301" t="str">
            <v>Balance sheet</v>
          </cell>
        </row>
        <row r="8302">
          <cell r="D8302" t="str">
            <v>7</v>
          </cell>
          <cell r="M8302">
            <v>-2611.23</v>
          </cell>
          <cell r="AF8302" t="str">
            <v>Balance sheet</v>
          </cell>
        </row>
        <row r="8303">
          <cell r="D8303" t="str">
            <v>7</v>
          </cell>
          <cell r="M8303">
            <v>331.69</v>
          </cell>
          <cell r="AF8303" t="str">
            <v>P&amp;L</v>
          </cell>
        </row>
        <row r="8304">
          <cell r="D8304" t="str">
            <v>7</v>
          </cell>
          <cell r="M8304">
            <v>314.27999999999997</v>
          </cell>
          <cell r="AF8304" t="str">
            <v>P&amp;L</v>
          </cell>
        </row>
        <row r="8305">
          <cell r="D8305" t="str">
            <v>7</v>
          </cell>
          <cell r="M8305">
            <v>1240.1300000000001</v>
          </cell>
          <cell r="AF8305" t="str">
            <v>P&amp;L</v>
          </cell>
        </row>
        <row r="8306">
          <cell r="D8306" t="str">
            <v>7</v>
          </cell>
          <cell r="M8306">
            <v>57.98</v>
          </cell>
          <cell r="AF8306" t="str">
            <v>P&amp;L</v>
          </cell>
        </row>
        <row r="8307">
          <cell r="D8307" t="str">
            <v>7</v>
          </cell>
          <cell r="M8307">
            <v>3499.59</v>
          </cell>
          <cell r="AF8307" t="str">
            <v>P&amp;L</v>
          </cell>
        </row>
        <row r="8308">
          <cell r="D8308" t="str">
            <v>7</v>
          </cell>
          <cell r="M8308">
            <v>1908.23</v>
          </cell>
          <cell r="AF8308" t="str">
            <v>P&amp;L</v>
          </cell>
        </row>
        <row r="8309">
          <cell r="D8309" t="str">
            <v>7</v>
          </cell>
          <cell r="M8309">
            <v>128.1</v>
          </cell>
          <cell r="AF8309" t="str">
            <v>P&amp;L</v>
          </cell>
        </row>
        <row r="8310">
          <cell r="D8310" t="str">
            <v>7</v>
          </cell>
          <cell r="M8310">
            <v>1517.9</v>
          </cell>
          <cell r="AF8310" t="str">
            <v>P&amp;L</v>
          </cell>
        </row>
        <row r="8311">
          <cell r="D8311" t="str">
            <v>7</v>
          </cell>
          <cell r="M8311">
            <v>1807</v>
          </cell>
          <cell r="AF8311" t="str">
            <v>P&amp;L</v>
          </cell>
        </row>
        <row r="8312">
          <cell r="D8312" t="str">
            <v>7</v>
          </cell>
          <cell r="M8312">
            <v>19.940000000000001</v>
          </cell>
          <cell r="AF8312" t="str">
            <v>P&amp;L</v>
          </cell>
        </row>
        <row r="8313">
          <cell r="D8313" t="str">
            <v>7</v>
          </cell>
          <cell r="M8313">
            <v>2017.12</v>
          </cell>
          <cell r="AF8313" t="str">
            <v>P&amp;L</v>
          </cell>
        </row>
        <row r="8314">
          <cell r="D8314" t="str">
            <v>7</v>
          </cell>
          <cell r="M8314">
            <v>2017.13</v>
          </cell>
          <cell r="AF8314" t="str">
            <v>P&amp;L</v>
          </cell>
        </row>
        <row r="8315">
          <cell r="D8315" t="str">
            <v>7</v>
          </cell>
          <cell r="M8315">
            <v>47.38</v>
          </cell>
          <cell r="AF8315" t="str">
            <v>P&amp;L</v>
          </cell>
        </row>
        <row r="8316">
          <cell r="D8316" t="str">
            <v>7</v>
          </cell>
          <cell r="M8316">
            <v>7</v>
          </cell>
          <cell r="AF8316" t="str">
            <v>P&amp;L</v>
          </cell>
        </row>
        <row r="8317">
          <cell r="D8317" t="str">
            <v>7</v>
          </cell>
          <cell r="M8317">
            <v>510.63</v>
          </cell>
          <cell r="AF8317" t="str">
            <v>P&amp;L</v>
          </cell>
        </row>
        <row r="8318">
          <cell r="D8318" t="str">
            <v>7</v>
          </cell>
          <cell r="M8318">
            <v>4277.95</v>
          </cell>
          <cell r="AF8318" t="str">
            <v>P&amp;L</v>
          </cell>
        </row>
        <row r="8319">
          <cell r="D8319" t="str">
            <v>7</v>
          </cell>
          <cell r="M8319">
            <v>2072.48</v>
          </cell>
          <cell r="AF8319" t="str">
            <v>P&amp;L</v>
          </cell>
        </row>
        <row r="8320">
          <cell r="D8320" t="str">
            <v>7</v>
          </cell>
          <cell r="M8320">
            <v>468.56</v>
          </cell>
          <cell r="AF8320" t="str">
            <v>P&amp;L</v>
          </cell>
        </row>
        <row r="8321">
          <cell r="D8321" t="str">
            <v>7</v>
          </cell>
          <cell r="M8321">
            <v>72.180000000000007</v>
          </cell>
          <cell r="AF8321" t="str">
            <v>P&amp;L</v>
          </cell>
        </row>
        <row r="8322">
          <cell r="D8322" t="str">
            <v>7</v>
          </cell>
          <cell r="M8322">
            <v>-22315.27</v>
          </cell>
          <cell r="AF8322" t="str">
            <v>Balance sheet</v>
          </cell>
        </row>
        <row r="8323">
          <cell r="D8323" t="str">
            <v>7</v>
          </cell>
          <cell r="M8323">
            <v>635940.28</v>
          </cell>
          <cell r="AF8323" t="str">
            <v>Balance sheet</v>
          </cell>
        </row>
        <row r="8324">
          <cell r="D8324" t="str">
            <v>7</v>
          </cell>
          <cell r="M8324">
            <v>-635940.28</v>
          </cell>
          <cell r="AF8324" t="str">
            <v>Balance sheet</v>
          </cell>
        </row>
        <row r="8325">
          <cell r="D8325" t="str">
            <v>7</v>
          </cell>
          <cell r="M8325">
            <v>2561</v>
          </cell>
          <cell r="AF8325" t="str">
            <v>P&amp;L</v>
          </cell>
        </row>
        <row r="8326">
          <cell r="D8326" t="str">
            <v>7</v>
          </cell>
          <cell r="M8326">
            <v>-2561</v>
          </cell>
          <cell r="AF8326" t="str">
            <v>Balance sheet</v>
          </cell>
        </row>
        <row r="8327">
          <cell r="D8327" t="str">
            <v>7</v>
          </cell>
          <cell r="M8327">
            <v>286154.76</v>
          </cell>
          <cell r="AF8327" t="str">
            <v>Balance sheet</v>
          </cell>
        </row>
        <row r="8328">
          <cell r="D8328" t="str">
            <v>7</v>
          </cell>
          <cell r="M8328">
            <v>-286154.76</v>
          </cell>
          <cell r="AF8328" t="str">
            <v>P&amp;L</v>
          </cell>
        </row>
        <row r="8329">
          <cell r="D8329" t="str">
            <v>7</v>
          </cell>
          <cell r="M8329">
            <v>13784.17</v>
          </cell>
          <cell r="AF8329" t="str">
            <v>P&amp;L</v>
          </cell>
        </row>
        <row r="8330">
          <cell r="D8330" t="str">
            <v>7</v>
          </cell>
          <cell r="M8330">
            <v>-13784.17</v>
          </cell>
          <cell r="AF8330" t="str">
            <v>Balance sheet</v>
          </cell>
        </row>
        <row r="8331">
          <cell r="D8331" t="str">
            <v>7</v>
          </cell>
          <cell r="M8331">
            <v>340.52</v>
          </cell>
          <cell r="AF8331" t="str">
            <v>P&amp;L</v>
          </cell>
        </row>
        <row r="8332">
          <cell r="D8332" t="str">
            <v>7</v>
          </cell>
          <cell r="M8332">
            <v>-340.52</v>
          </cell>
          <cell r="AF8332" t="str">
            <v>Balance sheet</v>
          </cell>
        </row>
        <row r="8333">
          <cell r="D8333" t="str">
            <v>7</v>
          </cell>
          <cell r="M8333">
            <v>5000</v>
          </cell>
          <cell r="AF8333" t="str">
            <v>Balance sheet</v>
          </cell>
        </row>
        <row r="8334">
          <cell r="D8334" t="str">
            <v>7</v>
          </cell>
          <cell r="M8334">
            <v>-5000</v>
          </cell>
          <cell r="AF8334" t="str">
            <v>Balance sheet</v>
          </cell>
        </row>
        <row r="8335">
          <cell r="D8335" t="str">
            <v>7</v>
          </cell>
          <cell r="M8335">
            <v>29455.39</v>
          </cell>
          <cell r="AF8335" t="str">
            <v>Balance sheet</v>
          </cell>
        </row>
        <row r="8336">
          <cell r="D8336" t="str">
            <v>7</v>
          </cell>
          <cell r="M8336">
            <v>-29455.39</v>
          </cell>
          <cell r="AF8336" t="str">
            <v>Balance sheet</v>
          </cell>
        </row>
        <row r="8337">
          <cell r="D8337" t="str">
            <v>7</v>
          </cell>
          <cell r="M8337">
            <v>30765.61</v>
          </cell>
          <cell r="AF8337" t="str">
            <v>Balance sheet</v>
          </cell>
        </row>
        <row r="8338">
          <cell r="D8338" t="str">
            <v>7</v>
          </cell>
          <cell r="M8338">
            <v>322134.77</v>
          </cell>
          <cell r="AF8338" t="str">
            <v>Balance sheet</v>
          </cell>
        </row>
        <row r="8339">
          <cell r="D8339" t="str">
            <v>7</v>
          </cell>
          <cell r="M8339">
            <v>18120</v>
          </cell>
          <cell r="AF8339" t="str">
            <v>Balance sheet</v>
          </cell>
        </row>
        <row r="8340">
          <cell r="D8340" t="str">
            <v>7</v>
          </cell>
          <cell r="M8340">
            <v>643868.38</v>
          </cell>
          <cell r="AF8340" t="str">
            <v>Balance sheet</v>
          </cell>
        </row>
        <row r="8341">
          <cell r="D8341" t="str">
            <v>7</v>
          </cell>
          <cell r="M8341">
            <v>118005.33</v>
          </cell>
          <cell r="AF8341" t="str">
            <v>Balance sheet</v>
          </cell>
        </row>
        <row r="8342">
          <cell r="D8342" t="str">
            <v>7</v>
          </cell>
          <cell r="M8342">
            <v>9600</v>
          </cell>
          <cell r="AF8342" t="str">
            <v>Balance sheet</v>
          </cell>
        </row>
        <row r="8343">
          <cell r="D8343" t="str">
            <v>7</v>
          </cell>
          <cell r="M8343">
            <v>199668.52</v>
          </cell>
          <cell r="AF8343" t="str">
            <v>Balance sheet</v>
          </cell>
        </row>
        <row r="8344">
          <cell r="D8344" t="str">
            <v>7</v>
          </cell>
          <cell r="M8344">
            <v>-30765.61</v>
          </cell>
          <cell r="AF8344" t="str">
            <v>Balance sheet</v>
          </cell>
        </row>
        <row r="8345">
          <cell r="D8345" t="str">
            <v>7</v>
          </cell>
          <cell r="M8345">
            <v>-322134.77</v>
          </cell>
          <cell r="AF8345" t="str">
            <v>Balance sheet</v>
          </cell>
        </row>
        <row r="8346">
          <cell r="D8346" t="str">
            <v>7</v>
          </cell>
          <cell r="M8346">
            <v>-18120</v>
          </cell>
          <cell r="AF8346" t="str">
            <v>Balance sheet</v>
          </cell>
        </row>
        <row r="8347">
          <cell r="D8347" t="str">
            <v>7</v>
          </cell>
          <cell r="M8347">
            <v>-643868.38</v>
          </cell>
          <cell r="AF8347" t="str">
            <v>Balance sheet</v>
          </cell>
        </row>
        <row r="8348">
          <cell r="D8348" t="str">
            <v>7</v>
          </cell>
          <cell r="M8348">
            <v>-118005.33</v>
          </cell>
          <cell r="AF8348" t="str">
            <v>Balance sheet</v>
          </cell>
        </row>
        <row r="8349">
          <cell r="D8349" t="str">
            <v>7</v>
          </cell>
          <cell r="M8349">
            <v>-9600</v>
          </cell>
          <cell r="AF8349" t="str">
            <v>Balance sheet</v>
          </cell>
        </row>
        <row r="8350">
          <cell r="D8350" t="str">
            <v>7</v>
          </cell>
          <cell r="M8350">
            <v>-199668.52</v>
          </cell>
          <cell r="AF8350" t="str">
            <v>Balance sheet</v>
          </cell>
        </row>
        <row r="8351">
          <cell r="D8351" t="str">
            <v>7</v>
          </cell>
          <cell r="M8351">
            <v>40651.83</v>
          </cell>
          <cell r="AF8351" t="str">
            <v>P&amp;L</v>
          </cell>
        </row>
        <row r="8352">
          <cell r="D8352" t="str">
            <v>7</v>
          </cell>
          <cell r="M8352">
            <v>44205.72</v>
          </cell>
          <cell r="AF8352" t="str">
            <v>P&amp;L</v>
          </cell>
        </row>
        <row r="8353">
          <cell r="D8353" t="str">
            <v>7</v>
          </cell>
          <cell r="M8353">
            <v>400.2</v>
          </cell>
          <cell r="AF8353" t="str">
            <v>P&amp;L</v>
          </cell>
        </row>
        <row r="8354">
          <cell r="D8354" t="str">
            <v>7</v>
          </cell>
          <cell r="M8354">
            <v>827.94</v>
          </cell>
          <cell r="AF8354" t="str">
            <v>P&amp;L</v>
          </cell>
        </row>
        <row r="8355">
          <cell r="D8355" t="str">
            <v>7</v>
          </cell>
          <cell r="M8355">
            <v>335.08</v>
          </cell>
          <cell r="AF8355" t="str">
            <v>P&amp;L</v>
          </cell>
        </row>
        <row r="8356">
          <cell r="D8356" t="str">
            <v>7</v>
          </cell>
          <cell r="M8356">
            <v>-86420.77</v>
          </cell>
          <cell r="AF8356" t="str">
            <v>Balance sheet</v>
          </cell>
        </row>
        <row r="8357">
          <cell r="D8357" t="str">
            <v>7</v>
          </cell>
          <cell r="M8357">
            <v>-153.38</v>
          </cell>
          <cell r="AF8357" t="str">
            <v>P&amp;L</v>
          </cell>
        </row>
        <row r="8358">
          <cell r="D8358" t="str">
            <v>7</v>
          </cell>
          <cell r="M8358">
            <v>153.38</v>
          </cell>
          <cell r="AF8358" t="str">
            <v>Balance sheet</v>
          </cell>
        </row>
        <row r="8359">
          <cell r="D8359" t="str">
            <v>7</v>
          </cell>
          <cell r="M8359">
            <v>-24.18</v>
          </cell>
          <cell r="AF8359" t="str">
            <v>P&amp;L</v>
          </cell>
        </row>
        <row r="8360">
          <cell r="D8360" t="str">
            <v>7</v>
          </cell>
          <cell r="M8360">
            <v>24.18</v>
          </cell>
          <cell r="AF8360" t="str">
            <v>Balance sheet</v>
          </cell>
        </row>
        <row r="8361">
          <cell r="D8361" t="str">
            <v>7</v>
          </cell>
          <cell r="M8361">
            <v>-32.56</v>
          </cell>
          <cell r="AF8361" t="str">
            <v>P&amp;L</v>
          </cell>
        </row>
        <row r="8362">
          <cell r="D8362" t="str">
            <v>7</v>
          </cell>
          <cell r="M8362">
            <v>32.56</v>
          </cell>
          <cell r="AF8362" t="str">
            <v>Balance sheet</v>
          </cell>
        </row>
        <row r="8363">
          <cell r="D8363" t="str">
            <v>7</v>
          </cell>
          <cell r="M8363">
            <v>0.19</v>
          </cell>
          <cell r="AF8363" t="str">
            <v>P&amp;L</v>
          </cell>
        </row>
        <row r="8364">
          <cell r="D8364" t="str">
            <v>7</v>
          </cell>
          <cell r="M8364">
            <v>-0.19</v>
          </cell>
          <cell r="AF8364" t="str">
            <v>Balance sheet</v>
          </cell>
        </row>
        <row r="8365">
          <cell r="D8365" t="str">
            <v>7</v>
          </cell>
          <cell r="M8365">
            <v>37.520000000000003</v>
          </cell>
          <cell r="AF8365" t="str">
            <v>P&amp;L</v>
          </cell>
        </row>
        <row r="8366">
          <cell r="D8366" t="str">
            <v>7</v>
          </cell>
          <cell r="M8366">
            <v>-37.520000000000003</v>
          </cell>
          <cell r="AF8366" t="str">
            <v>Balance sheet</v>
          </cell>
        </row>
        <row r="8367">
          <cell r="D8367" t="str">
            <v>7</v>
          </cell>
          <cell r="M8367">
            <v>41.5</v>
          </cell>
          <cell r="AF8367" t="str">
            <v>P&amp;L</v>
          </cell>
        </row>
        <row r="8368">
          <cell r="D8368" t="str">
            <v>7</v>
          </cell>
          <cell r="M8368">
            <v>-41.5</v>
          </cell>
          <cell r="AF8368" t="str">
            <v>Balance sheet</v>
          </cell>
        </row>
        <row r="8369">
          <cell r="D8369" t="str">
            <v>7</v>
          </cell>
          <cell r="M8369">
            <v>-39.4</v>
          </cell>
          <cell r="AF8369" t="str">
            <v>P&amp;L</v>
          </cell>
        </row>
        <row r="8370">
          <cell r="D8370" t="str">
            <v>7</v>
          </cell>
          <cell r="M8370">
            <v>39.4</v>
          </cell>
          <cell r="AF8370" t="str">
            <v>Balance sheet</v>
          </cell>
        </row>
        <row r="8371">
          <cell r="D8371" t="str">
            <v>7</v>
          </cell>
          <cell r="M8371">
            <v>4.49</v>
          </cell>
          <cell r="AF8371" t="str">
            <v>P&amp;L</v>
          </cell>
        </row>
        <row r="8372">
          <cell r="D8372" t="str">
            <v>7</v>
          </cell>
          <cell r="M8372">
            <v>-4.49</v>
          </cell>
          <cell r="AF8372" t="str">
            <v>Balance sheet</v>
          </cell>
        </row>
        <row r="8373">
          <cell r="D8373" t="str">
            <v>7</v>
          </cell>
          <cell r="M8373">
            <v>4.49</v>
          </cell>
          <cell r="AF8373" t="str">
            <v>P&amp;L</v>
          </cell>
        </row>
        <row r="8374">
          <cell r="D8374" t="str">
            <v>7</v>
          </cell>
          <cell r="M8374">
            <v>-4.49</v>
          </cell>
          <cell r="AF8374" t="str">
            <v>Balance sheet</v>
          </cell>
        </row>
        <row r="8375">
          <cell r="D8375" t="str">
            <v>7</v>
          </cell>
          <cell r="M8375">
            <v>-4.75</v>
          </cell>
          <cell r="AF8375" t="str">
            <v>P&amp;L</v>
          </cell>
        </row>
        <row r="8376">
          <cell r="D8376" t="str">
            <v>7</v>
          </cell>
          <cell r="M8376">
            <v>4.75</v>
          </cell>
          <cell r="AF8376" t="str">
            <v>Balance sheet</v>
          </cell>
        </row>
        <row r="8377">
          <cell r="D8377" t="str">
            <v>7</v>
          </cell>
          <cell r="M8377">
            <v>-1.48</v>
          </cell>
          <cell r="AF8377" t="str">
            <v>P&amp;L</v>
          </cell>
        </row>
        <row r="8378">
          <cell r="D8378" t="str">
            <v>7</v>
          </cell>
          <cell r="M8378">
            <v>1.48</v>
          </cell>
          <cell r="AF8378" t="str">
            <v>Balance sheet</v>
          </cell>
        </row>
        <row r="8379">
          <cell r="D8379" t="str">
            <v>7</v>
          </cell>
          <cell r="M8379">
            <v>-2.2999999999999998</v>
          </cell>
          <cell r="AF8379" t="str">
            <v>P&amp;L</v>
          </cell>
        </row>
        <row r="8380">
          <cell r="D8380" t="str">
            <v>7</v>
          </cell>
          <cell r="M8380">
            <v>2.2999999999999998</v>
          </cell>
          <cell r="AF8380" t="str">
            <v>Balance sheet</v>
          </cell>
        </row>
        <row r="8381">
          <cell r="D8381" t="str">
            <v>7</v>
          </cell>
          <cell r="M8381">
            <v>-20.97</v>
          </cell>
          <cell r="AF8381" t="str">
            <v>P&amp;L</v>
          </cell>
        </row>
        <row r="8382">
          <cell r="D8382" t="str">
            <v>7</v>
          </cell>
          <cell r="M8382">
            <v>20.97</v>
          </cell>
          <cell r="AF8382" t="str">
            <v>Balance sheet</v>
          </cell>
        </row>
        <row r="8383">
          <cell r="D8383" t="str">
            <v>7</v>
          </cell>
          <cell r="M8383">
            <v>-4.24</v>
          </cell>
          <cell r="AF8383" t="str">
            <v>P&amp;L</v>
          </cell>
        </row>
        <row r="8384">
          <cell r="D8384" t="str">
            <v>7</v>
          </cell>
          <cell r="M8384">
            <v>4.24</v>
          </cell>
          <cell r="AF8384" t="str">
            <v>Balance sheet</v>
          </cell>
        </row>
        <row r="8385">
          <cell r="D8385" t="str">
            <v>7</v>
          </cell>
          <cell r="M8385">
            <v>27.4</v>
          </cell>
          <cell r="AF8385" t="str">
            <v>P&amp;L</v>
          </cell>
        </row>
        <row r="8386">
          <cell r="D8386" t="str">
            <v>7</v>
          </cell>
          <cell r="M8386">
            <v>-27.4</v>
          </cell>
          <cell r="AF8386" t="str">
            <v>Balance sheet</v>
          </cell>
        </row>
        <row r="8387">
          <cell r="D8387" t="str">
            <v>7</v>
          </cell>
          <cell r="M8387">
            <v>-43.45</v>
          </cell>
          <cell r="AF8387" t="str">
            <v>P&amp;L</v>
          </cell>
        </row>
        <row r="8388">
          <cell r="D8388" t="str">
            <v>7</v>
          </cell>
          <cell r="M8388">
            <v>43.45</v>
          </cell>
          <cell r="AF8388" t="str">
            <v>Balance sheet</v>
          </cell>
        </row>
        <row r="8389">
          <cell r="D8389" t="str">
            <v>7</v>
          </cell>
          <cell r="M8389">
            <v>3.24</v>
          </cell>
          <cell r="AF8389" t="str">
            <v>P&amp;L</v>
          </cell>
        </row>
        <row r="8390">
          <cell r="D8390" t="str">
            <v>7</v>
          </cell>
          <cell r="M8390">
            <v>-3.24</v>
          </cell>
          <cell r="AF8390" t="str">
            <v>Balance sheet</v>
          </cell>
        </row>
        <row r="8391">
          <cell r="D8391" t="str">
            <v>7</v>
          </cell>
          <cell r="M8391">
            <v>77.27</v>
          </cell>
          <cell r="AF8391" t="str">
            <v>P&amp;L</v>
          </cell>
        </row>
        <row r="8392">
          <cell r="D8392" t="str">
            <v>7</v>
          </cell>
          <cell r="M8392">
            <v>-77.27</v>
          </cell>
          <cell r="AF8392" t="str">
            <v>Balance sheet</v>
          </cell>
        </row>
        <row r="8393">
          <cell r="D8393" t="str">
            <v>7</v>
          </cell>
          <cell r="M8393">
            <v>0.18</v>
          </cell>
          <cell r="AF8393" t="str">
            <v>P&amp;L</v>
          </cell>
        </row>
        <row r="8394">
          <cell r="D8394" t="str">
            <v>7</v>
          </cell>
          <cell r="M8394">
            <v>-0.18</v>
          </cell>
          <cell r="AF8394" t="str">
            <v>Balance sheet</v>
          </cell>
        </row>
        <row r="8395">
          <cell r="D8395" t="str">
            <v>7</v>
          </cell>
          <cell r="M8395">
            <v>0.05</v>
          </cell>
          <cell r="AF8395" t="str">
            <v>P&amp;L</v>
          </cell>
        </row>
        <row r="8396">
          <cell r="D8396" t="str">
            <v>7</v>
          </cell>
          <cell r="M8396">
            <v>-0.05</v>
          </cell>
          <cell r="AF8396" t="str">
            <v>Balance sheet</v>
          </cell>
        </row>
        <row r="8397">
          <cell r="D8397" t="str">
            <v>7</v>
          </cell>
          <cell r="M8397">
            <v>-10.94</v>
          </cell>
          <cell r="AF8397" t="str">
            <v>P&amp;L</v>
          </cell>
        </row>
        <row r="8398">
          <cell r="D8398" t="str">
            <v>7</v>
          </cell>
          <cell r="M8398">
            <v>10.94</v>
          </cell>
          <cell r="AF8398" t="str">
            <v>Balance sheet</v>
          </cell>
        </row>
        <row r="8399">
          <cell r="D8399" t="str">
            <v>7</v>
          </cell>
          <cell r="M8399">
            <v>0.3</v>
          </cell>
          <cell r="AF8399" t="str">
            <v>P&amp;L</v>
          </cell>
        </row>
        <row r="8400">
          <cell r="D8400" t="str">
            <v>7</v>
          </cell>
          <cell r="M8400">
            <v>-0.3</v>
          </cell>
          <cell r="AF8400" t="str">
            <v>Balance sheet</v>
          </cell>
        </row>
        <row r="8401">
          <cell r="D8401" t="str">
            <v>7</v>
          </cell>
          <cell r="M8401">
            <v>-3911.75</v>
          </cell>
          <cell r="AF8401" t="str">
            <v>P&amp;L</v>
          </cell>
        </row>
        <row r="8402">
          <cell r="D8402" t="str">
            <v>7</v>
          </cell>
          <cell r="M8402">
            <v>3911.75</v>
          </cell>
          <cell r="AF8402" t="str">
            <v>Balance sheet</v>
          </cell>
        </row>
        <row r="8403">
          <cell r="D8403" t="str">
            <v>7</v>
          </cell>
          <cell r="M8403">
            <v>6595.76</v>
          </cell>
          <cell r="AF8403" t="str">
            <v>P&amp;L</v>
          </cell>
        </row>
        <row r="8404">
          <cell r="D8404" t="str">
            <v>7</v>
          </cell>
          <cell r="M8404">
            <v>-6595.76</v>
          </cell>
          <cell r="AF8404" t="str">
            <v>Balance sheet</v>
          </cell>
        </row>
        <row r="8405">
          <cell r="D8405" t="str">
            <v>7</v>
          </cell>
          <cell r="M8405">
            <v>-7047.68</v>
          </cell>
          <cell r="AF8405" t="str">
            <v>P&amp;L</v>
          </cell>
        </row>
        <row r="8406">
          <cell r="D8406" t="str">
            <v>7</v>
          </cell>
          <cell r="M8406">
            <v>7047.68</v>
          </cell>
          <cell r="AF8406" t="str">
            <v>Balance sheet</v>
          </cell>
        </row>
        <row r="8407">
          <cell r="D8407" t="str">
            <v>7</v>
          </cell>
          <cell r="M8407">
            <v>-17237.25</v>
          </cell>
          <cell r="AF8407" t="str">
            <v>P&amp;L</v>
          </cell>
        </row>
        <row r="8408">
          <cell r="D8408" t="str">
            <v>7</v>
          </cell>
          <cell r="M8408">
            <v>17237.25</v>
          </cell>
          <cell r="AF8408" t="str">
            <v>Balance sheet</v>
          </cell>
        </row>
        <row r="8409">
          <cell r="D8409" t="str">
            <v>7</v>
          </cell>
          <cell r="M8409">
            <v>-232.39</v>
          </cell>
          <cell r="AF8409" t="str">
            <v>P&amp;L</v>
          </cell>
        </row>
        <row r="8410">
          <cell r="D8410" t="str">
            <v>7</v>
          </cell>
          <cell r="M8410">
            <v>232.39</v>
          </cell>
          <cell r="AF8410" t="str">
            <v>Balance sheet</v>
          </cell>
        </row>
        <row r="8411">
          <cell r="D8411" t="str">
            <v>7</v>
          </cell>
          <cell r="M8411">
            <v>5297.32</v>
          </cell>
          <cell r="AF8411" t="str">
            <v>P&amp;L</v>
          </cell>
        </row>
        <row r="8412">
          <cell r="D8412" t="str">
            <v>7</v>
          </cell>
          <cell r="M8412">
            <v>-5297.32</v>
          </cell>
          <cell r="AF8412" t="str">
            <v>Balance sheet</v>
          </cell>
        </row>
        <row r="8413">
          <cell r="D8413" t="str">
            <v>7</v>
          </cell>
          <cell r="M8413">
            <v>8226.44</v>
          </cell>
          <cell r="AF8413" t="str">
            <v>P&amp;L</v>
          </cell>
        </row>
        <row r="8414">
          <cell r="D8414" t="str">
            <v>7</v>
          </cell>
          <cell r="M8414">
            <v>-8226.44</v>
          </cell>
          <cell r="AF8414" t="str">
            <v>Balance sheet</v>
          </cell>
        </row>
        <row r="8415">
          <cell r="D8415" t="str">
            <v>7</v>
          </cell>
          <cell r="M8415">
            <v>-80.34</v>
          </cell>
          <cell r="AF8415" t="str">
            <v>P&amp;L</v>
          </cell>
        </row>
        <row r="8416">
          <cell r="D8416" t="str">
            <v>7</v>
          </cell>
          <cell r="M8416">
            <v>80.34</v>
          </cell>
          <cell r="AF8416" t="str">
            <v>Balance sheet</v>
          </cell>
        </row>
        <row r="8417">
          <cell r="D8417" t="str">
            <v>7</v>
          </cell>
          <cell r="M8417">
            <v>-7627.13</v>
          </cell>
          <cell r="AF8417" t="str">
            <v>P&amp;L</v>
          </cell>
        </row>
        <row r="8418">
          <cell r="D8418" t="str">
            <v>7</v>
          </cell>
          <cell r="M8418">
            <v>7627.13</v>
          </cell>
          <cell r="AF8418" t="str">
            <v>Balance sheet</v>
          </cell>
        </row>
        <row r="8419">
          <cell r="D8419" t="str">
            <v>7</v>
          </cell>
          <cell r="M8419">
            <v>7.71</v>
          </cell>
          <cell r="AF8419" t="str">
            <v>P&amp;L</v>
          </cell>
        </row>
        <row r="8420">
          <cell r="D8420" t="str">
            <v>7</v>
          </cell>
          <cell r="M8420">
            <v>-7.71</v>
          </cell>
          <cell r="AF8420" t="str">
            <v>Balance sheet</v>
          </cell>
        </row>
        <row r="8421">
          <cell r="D8421" t="str">
            <v>7</v>
          </cell>
          <cell r="M8421">
            <v>428.84</v>
          </cell>
          <cell r="AF8421" t="str">
            <v>P&amp;L</v>
          </cell>
        </row>
        <row r="8422">
          <cell r="D8422" t="str">
            <v>7</v>
          </cell>
          <cell r="M8422">
            <v>-428.84</v>
          </cell>
          <cell r="AF8422" t="str">
            <v>Balance sheet</v>
          </cell>
        </row>
        <row r="8423">
          <cell r="D8423" t="str">
            <v>7</v>
          </cell>
          <cell r="M8423">
            <v>665.99</v>
          </cell>
          <cell r="AF8423" t="str">
            <v>P&amp;L</v>
          </cell>
        </row>
        <row r="8424">
          <cell r="D8424" t="str">
            <v>7</v>
          </cell>
          <cell r="M8424">
            <v>-665.99</v>
          </cell>
          <cell r="AF8424" t="str">
            <v>Balance sheet</v>
          </cell>
        </row>
        <row r="8425">
          <cell r="D8425" t="str">
            <v>7</v>
          </cell>
          <cell r="M8425">
            <v>0.04</v>
          </cell>
          <cell r="AF8425" t="str">
            <v>P&amp;L</v>
          </cell>
        </row>
        <row r="8426">
          <cell r="D8426" t="str">
            <v>7</v>
          </cell>
          <cell r="M8426">
            <v>-0.04</v>
          </cell>
          <cell r="AF8426" t="str">
            <v>Balance sheet</v>
          </cell>
        </row>
        <row r="8427">
          <cell r="D8427" t="str">
            <v>7</v>
          </cell>
          <cell r="M8427">
            <v>-426.74</v>
          </cell>
          <cell r="AF8427" t="str">
            <v>P&amp;L</v>
          </cell>
        </row>
        <row r="8428">
          <cell r="D8428" t="str">
            <v>7</v>
          </cell>
          <cell r="M8428">
            <v>426.74</v>
          </cell>
          <cell r="AF8428" t="str">
            <v>Balance sheet</v>
          </cell>
        </row>
        <row r="8429">
          <cell r="D8429" t="str">
            <v>7</v>
          </cell>
          <cell r="M8429">
            <v>130.38999999999999</v>
          </cell>
          <cell r="AF8429" t="str">
            <v>P&amp;L</v>
          </cell>
        </row>
        <row r="8430">
          <cell r="D8430" t="str">
            <v>7</v>
          </cell>
          <cell r="M8430">
            <v>-130.38999999999999</v>
          </cell>
          <cell r="AF8430" t="str">
            <v>Balance sheet</v>
          </cell>
        </row>
        <row r="8431">
          <cell r="D8431" t="str">
            <v>7</v>
          </cell>
          <cell r="M8431">
            <v>-7.71</v>
          </cell>
          <cell r="AF8431" t="str">
            <v>P&amp;L</v>
          </cell>
        </row>
        <row r="8432">
          <cell r="D8432" t="str">
            <v>7</v>
          </cell>
          <cell r="M8432">
            <v>7.71</v>
          </cell>
          <cell r="AF8432" t="str">
            <v>Balance sheet</v>
          </cell>
        </row>
        <row r="8433">
          <cell r="D8433" t="str">
            <v>7</v>
          </cell>
          <cell r="M8433">
            <v>-428.84</v>
          </cell>
          <cell r="AF8433" t="str">
            <v>P&amp;L</v>
          </cell>
        </row>
        <row r="8434">
          <cell r="D8434" t="str">
            <v>7</v>
          </cell>
          <cell r="M8434">
            <v>428.84</v>
          </cell>
          <cell r="AF8434" t="str">
            <v>Balance sheet</v>
          </cell>
        </row>
        <row r="8435">
          <cell r="D8435" t="str">
            <v>7</v>
          </cell>
          <cell r="M8435">
            <v>-665.99</v>
          </cell>
          <cell r="AF8435" t="str">
            <v>P&amp;L</v>
          </cell>
        </row>
        <row r="8436">
          <cell r="D8436" t="str">
            <v>7</v>
          </cell>
          <cell r="M8436">
            <v>665.99</v>
          </cell>
          <cell r="AF8436" t="str">
            <v>Balance sheet</v>
          </cell>
        </row>
        <row r="8437">
          <cell r="D8437" t="str">
            <v>7</v>
          </cell>
          <cell r="M8437">
            <v>-0.04</v>
          </cell>
          <cell r="AF8437" t="str">
            <v>P&amp;L</v>
          </cell>
        </row>
        <row r="8438">
          <cell r="D8438" t="str">
            <v>7</v>
          </cell>
          <cell r="M8438">
            <v>0.04</v>
          </cell>
          <cell r="AF8438" t="str">
            <v>Balance sheet</v>
          </cell>
        </row>
        <row r="8439">
          <cell r="D8439" t="str">
            <v>7</v>
          </cell>
          <cell r="M8439">
            <v>426.74</v>
          </cell>
          <cell r="AF8439" t="str">
            <v>P&amp;L</v>
          </cell>
        </row>
        <row r="8440">
          <cell r="D8440" t="str">
            <v>7</v>
          </cell>
          <cell r="M8440">
            <v>-426.74</v>
          </cell>
          <cell r="AF8440" t="str">
            <v>Balance sheet</v>
          </cell>
        </row>
        <row r="8441">
          <cell r="D8441" t="str">
            <v>7</v>
          </cell>
          <cell r="M8441">
            <v>13121.72</v>
          </cell>
          <cell r="AF8441" t="str">
            <v>P&amp;L</v>
          </cell>
        </row>
        <row r="8442">
          <cell r="D8442" t="str">
            <v>7</v>
          </cell>
          <cell r="M8442">
            <v>-13121.72</v>
          </cell>
          <cell r="AF8442" t="str">
            <v>Balance sheet</v>
          </cell>
        </row>
        <row r="8443">
          <cell r="D8443" t="str">
            <v>7</v>
          </cell>
          <cell r="M8443">
            <v>-1.22</v>
          </cell>
          <cell r="AF8443" t="str">
            <v>P&amp;L</v>
          </cell>
        </row>
        <row r="8444">
          <cell r="D8444" t="str">
            <v>7</v>
          </cell>
          <cell r="M8444">
            <v>1.22</v>
          </cell>
          <cell r="AF8444" t="str">
            <v>Balance sheet</v>
          </cell>
        </row>
        <row r="8445">
          <cell r="D8445" t="str">
            <v>7</v>
          </cell>
          <cell r="M8445">
            <v>5000</v>
          </cell>
          <cell r="AF8445" t="str">
            <v>Balance sheet</v>
          </cell>
        </row>
        <row r="8446">
          <cell r="D8446" t="str">
            <v>7</v>
          </cell>
          <cell r="M8446">
            <v>-5000</v>
          </cell>
          <cell r="AF8446" t="str">
            <v>Balance sheet</v>
          </cell>
        </row>
        <row r="8447">
          <cell r="D8447" t="str">
            <v>7</v>
          </cell>
          <cell r="M8447">
            <v>715.8</v>
          </cell>
          <cell r="AF8447" t="str">
            <v>P&amp;L</v>
          </cell>
        </row>
        <row r="8448">
          <cell r="D8448" t="str">
            <v>7</v>
          </cell>
          <cell r="M8448">
            <v>-715.8</v>
          </cell>
          <cell r="AF8448" t="str">
            <v>Balance sheet</v>
          </cell>
        </row>
        <row r="8449">
          <cell r="D8449" t="str">
            <v>7</v>
          </cell>
          <cell r="M8449">
            <v>835.01</v>
          </cell>
          <cell r="AF8449" t="str">
            <v>P&amp;L</v>
          </cell>
        </row>
        <row r="8450">
          <cell r="D8450" t="str">
            <v>7</v>
          </cell>
          <cell r="M8450">
            <v>4803.43</v>
          </cell>
          <cell r="AF8450" t="str">
            <v>P&amp;L</v>
          </cell>
        </row>
        <row r="8451">
          <cell r="D8451" t="str">
            <v>7</v>
          </cell>
          <cell r="M8451">
            <v>118349.04</v>
          </cell>
          <cell r="AF8451" t="str">
            <v>P&amp;L</v>
          </cell>
        </row>
        <row r="8452">
          <cell r="D8452" t="str">
            <v>7</v>
          </cell>
          <cell r="M8452">
            <v>110.29</v>
          </cell>
          <cell r="AF8452" t="str">
            <v>P&amp;L</v>
          </cell>
        </row>
        <row r="8453">
          <cell r="D8453" t="str">
            <v>7</v>
          </cell>
          <cell r="M8453">
            <v>-835.01</v>
          </cell>
          <cell r="AF8453" t="str">
            <v>Balance sheet</v>
          </cell>
        </row>
        <row r="8454">
          <cell r="D8454" t="str">
            <v>7</v>
          </cell>
          <cell r="M8454">
            <v>-4803.43</v>
          </cell>
          <cell r="AF8454" t="str">
            <v>Balance sheet</v>
          </cell>
        </row>
        <row r="8455">
          <cell r="D8455" t="str">
            <v>7</v>
          </cell>
          <cell r="M8455">
            <v>-118349.04</v>
          </cell>
          <cell r="AF8455" t="str">
            <v>Balance sheet</v>
          </cell>
        </row>
        <row r="8456">
          <cell r="D8456" t="str">
            <v>7</v>
          </cell>
          <cell r="M8456">
            <v>-110.29</v>
          </cell>
          <cell r="AF8456" t="str">
            <v>Balance sheet</v>
          </cell>
        </row>
        <row r="8457">
          <cell r="D8457" t="str">
            <v>7</v>
          </cell>
          <cell r="M8457">
            <v>276836.43</v>
          </cell>
          <cell r="AF8457" t="str">
            <v>P&amp;L</v>
          </cell>
        </row>
        <row r="8458">
          <cell r="D8458" t="str">
            <v>7</v>
          </cell>
          <cell r="M8458">
            <v>-276836.43</v>
          </cell>
          <cell r="AF8458" t="str">
            <v>Balance sheet</v>
          </cell>
        </row>
        <row r="8459">
          <cell r="D8459" t="str">
            <v>7</v>
          </cell>
          <cell r="M8459">
            <v>-89298.64</v>
          </cell>
          <cell r="AF8459" t="str">
            <v>Balance sheet</v>
          </cell>
        </row>
        <row r="8460">
          <cell r="D8460" t="str">
            <v>7</v>
          </cell>
          <cell r="M8460">
            <v>89298.64</v>
          </cell>
          <cell r="AF8460" t="str">
            <v>P&amp;L</v>
          </cell>
        </row>
        <row r="8461">
          <cell r="D8461" t="str">
            <v>7</v>
          </cell>
          <cell r="M8461">
            <v>-34.1</v>
          </cell>
          <cell r="AF8461" t="str">
            <v>P&amp;L</v>
          </cell>
        </row>
        <row r="8462">
          <cell r="D8462" t="str">
            <v>7</v>
          </cell>
          <cell r="M8462">
            <v>34.1</v>
          </cell>
          <cell r="AF8462" t="str">
            <v>Balance sheet</v>
          </cell>
        </row>
        <row r="8463">
          <cell r="D8463" t="str">
            <v>7</v>
          </cell>
          <cell r="M8463">
            <v>-10.84</v>
          </cell>
          <cell r="AF8463" t="str">
            <v>P&amp;L</v>
          </cell>
        </row>
        <row r="8464">
          <cell r="D8464" t="str">
            <v>7</v>
          </cell>
          <cell r="M8464">
            <v>-10.84</v>
          </cell>
          <cell r="AF8464" t="str">
            <v>P&amp;L</v>
          </cell>
        </row>
        <row r="8465">
          <cell r="D8465" t="str">
            <v>7</v>
          </cell>
          <cell r="M8465">
            <v>21.68</v>
          </cell>
          <cell r="AF8465" t="str">
            <v>Balance sheet</v>
          </cell>
        </row>
        <row r="8466">
          <cell r="D8466" t="str">
            <v>7</v>
          </cell>
          <cell r="M8466">
            <v>-71.92</v>
          </cell>
          <cell r="AF8466" t="str">
            <v>P&amp;L</v>
          </cell>
        </row>
        <row r="8467">
          <cell r="D8467" t="str">
            <v>7</v>
          </cell>
          <cell r="M8467">
            <v>71.92</v>
          </cell>
          <cell r="AF8467" t="str">
            <v>Balance sheet</v>
          </cell>
        </row>
        <row r="8468">
          <cell r="D8468" t="str">
            <v>7</v>
          </cell>
          <cell r="M8468">
            <v>-282.77</v>
          </cell>
          <cell r="AF8468" t="str">
            <v>Balance sheet</v>
          </cell>
        </row>
        <row r="8469">
          <cell r="D8469" t="str">
            <v>7</v>
          </cell>
          <cell r="M8469">
            <v>282.77</v>
          </cell>
          <cell r="AF8469" t="str">
            <v>Balance sheet</v>
          </cell>
        </row>
        <row r="8470">
          <cell r="D8470" t="str">
            <v>7</v>
          </cell>
          <cell r="M8470">
            <v>0.57999999999999996</v>
          </cell>
          <cell r="AF8470" t="str">
            <v>Balance sheet</v>
          </cell>
        </row>
        <row r="8471">
          <cell r="D8471" t="str">
            <v>7</v>
          </cell>
          <cell r="M8471">
            <v>-0.57999999999999996</v>
          </cell>
          <cell r="AF8471" t="str">
            <v>Balance sheet</v>
          </cell>
        </row>
        <row r="8472">
          <cell r="D8472" t="str">
            <v>7</v>
          </cell>
          <cell r="M8472">
            <v>2196.42</v>
          </cell>
          <cell r="AF8472" t="str">
            <v>Balance sheet</v>
          </cell>
        </row>
        <row r="8473">
          <cell r="D8473" t="str">
            <v>7</v>
          </cell>
          <cell r="M8473">
            <v>-2196.42</v>
          </cell>
          <cell r="AF8473" t="str">
            <v>Balance sheet</v>
          </cell>
        </row>
        <row r="8474">
          <cell r="D8474" t="str">
            <v>7</v>
          </cell>
          <cell r="M8474">
            <v>4095.74</v>
          </cell>
          <cell r="AF8474" t="str">
            <v>Balance sheet</v>
          </cell>
        </row>
        <row r="8475">
          <cell r="D8475" t="str">
            <v>7</v>
          </cell>
          <cell r="M8475">
            <v>-4095.74</v>
          </cell>
          <cell r="AF8475" t="str">
            <v>Balance sheet</v>
          </cell>
        </row>
        <row r="8476">
          <cell r="D8476" t="str">
            <v>7</v>
          </cell>
          <cell r="M8476">
            <v>8000</v>
          </cell>
          <cell r="AF8476" t="str">
            <v>Balance sheet</v>
          </cell>
        </row>
        <row r="8477">
          <cell r="D8477" t="str">
            <v>7</v>
          </cell>
          <cell r="M8477">
            <v>-8000</v>
          </cell>
          <cell r="AF8477" t="str">
            <v>Balance sheet</v>
          </cell>
        </row>
        <row r="8478">
          <cell r="D8478" t="str">
            <v>7</v>
          </cell>
          <cell r="M8478">
            <v>-45098.49</v>
          </cell>
          <cell r="AF8478" t="str">
            <v>Balance sheet</v>
          </cell>
        </row>
        <row r="8479">
          <cell r="D8479" t="str">
            <v>7</v>
          </cell>
          <cell r="M8479">
            <v>3413.55</v>
          </cell>
          <cell r="AF8479" t="str">
            <v>P&amp;L</v>
          </cell>
        </row>
        <row r="8480">
          <cell r="D8480" t="str">
            <v>7</v>
          </cell>
          <cell r="M8480">
            <v>38344.31</v>
          </cell>
          <cell r="AF8480" t="str">
            <v>Balance sheet</v>
          </cell>
        </row>
        <row r="8481">
          <cell r="D8481" t="str">
            <v>7</v>
          </cell>
          <cell r="M8481">
            <v>3340.63</v>
          </cell>
          <cell r="AF8481" t="str">
            <v>Balance sheet</v>
          </cell>
        </row>
        <row r="8482">
          <cell r="D8482" t="str">
            <v>7</v>
          </cell>
          <cell r="M8482">
            <v>44779.95</v>
          </cell>
          <cell r="AF8482" t="str">
            <v>Balance sheet</v>
          </cell>
        </row>
        <row r="8483">
          <cell r="D8483" t="str">
            <v>7</v>
          </cell>
          <cell r="M8483">
            <v>-44779.95</v>
          </cell>
          <cell r="AF8483" t="str">
            <v>Balance sheet</v>
          </cell>
        </row>
        <row r="8484">
          <cell r="D8484" t="str">
            <v>7</v>
          </cell>
          <cell r="M8484">
            <v>57.02</v>
          </cell>
          <cell r="AF8484" t="str">
            <v>Balance sheet</v>
          </cell>
        </row>
        <row r="8485">
          <cell r="D8485" t="str">
            <v>7</v>
          </cell>
          <cell r="M8485">
            <v>-57.02</v>
          </cell>
          <cell r="AF8485" t="str">
            <v>P&amp;L</v>
          </cell>
        </row>
        <row r="8486">
          <cell r="D8486" t="str">
            <v>7</v>
          </cell>
          <cell r="M8486">
            <v>365.35</v>
          </cell>
          <cell r="AF8486" t="str">
            <v>Balance sheet</v>
          </cell>
        </row>
        <row r="8487">
          <cell r="D8487" t="str">
            <v>7</v>
          </cell>
          <cell r="M8487">
            <v>-365.35</v>
          </cell>
          <cell r="AF8487" t="str">
            <v>Balance sheet</v>
          </cell>
        </row>
        <row r="8488">
          <cell r="D8488" t="str">
            <v>7</v>
          </cell>
          <cell r="M8488">
            <v>-14.91</v>
          </cell>
          <cell r="AF8488" t="str">
            <v>P&amp;L</v>
          </cell>
        </row>
        <row r="8489">
          <cell r="D8489" t="str">
            <v>7</v>
          </cell>
          <cell r="M8489">
            <v>14.91</v>
          </cell>
          <cell r="AF8489" t="str">
            <v>P&amp;L</v>
          </cell>
        </row>
        <row r="8490">
          <cell r="D8490" t="str">
            <v>7</v>
          </cell>
          <cell r="M8490">
            <v>-22948.06</v>
          </cell>
          <cell r="AF8490" t="str">
            <v>Balance sheet</v>
          </cell>
        </row>
        <row r="8491">
          <cell r="D8491" t="str">
            <v>7</v>
          </cell>
          <cell r="M8491">
            <v>22948.06</v>
          </cell>
          <cell r="AF8491" t="str">
            <v>Balance sheet</v>
          </cell>
        </row>
        <row r="8492">
          <cell r="D8492" t="str">
            <v>7</v>
          </cell>
          <cell r="M8492">
            <v>1468.86</v>
          </cell>
          <cell r="AF8492" t="str">
            <v>P&amp;L</v>
          </cell>
        </row>
        <row r="8493">
          <cell r="D8493" t="str">
            <v>7</v>
          </cell>
          <cell r="M8493">
            <v>-1468.86</v>
          </cell>
          <cell r="AF8493" t="str">
            <v>P&amp;L</v>
          </cell>
        </row>
        <row r="8494">
          <cell r="D8494" t="str">
            <v>7</v>
          </cell>
          <cell r="M8494">
            <v>-22948.06</v>
          </cell>
          <cell r="AF8494" t="str">
            <v>Balance sheet</v>
          </cell>
        </row>
        <row r="8495">
          <cell r="D8495" t="str">
            <v>7</v>
          </cell>
          <cell r="M8495">
            <v>22948.06</v>
          </cell>
          <cell r="AF8495" t="str">
            <v>Balance sheet</v>
          </cell>
        </row>
        <row r="8496">
          <cell r="D8496" t="str">
            <v>7</v>
          </cell>
          <cell r="M8496">
            <v>22948.06</v>
          </cell>
          <cell r="AF8496" t="str">
            <v>Balance sheet</v>
          </cell>
        </row>
        <row r="8497">
          <cell r="D8497" t="str">
            <v>7</v>
          </cell>
          <cell r="M8497">
            <v>-22948.06</v>
          </cell>
          <cell r="AF8497" t="str">
            <v>Balance sheet</v>
          </cell>
        </row>
        <row r="8498">
          <cell r="D8498" t="str">
            <v>7</v>
          </cell>
          <cell r="M8498">
            <v>22948.06</v>
          </cell>
          <cell r="AF8498" t="str">
            <v>Balance sheet</v>
          </cell>
        </row>
        <row r="8499">
          <cell r="D8499" t="str">
            <v>7</v>
          </cell>
          <cell r="M8499">
            <v>-22948.06</v>
          </cell>
          <cell r="AF8499" t="str">
            <v>Balance sheet</v>
          </cell>
        </row>
        <row r="8500">
          <cell r="D8500" t="str">
            <v>7</v>
          </cell>
          <cell r="M8500">
            <v>22948.06</v>
          </cell>
          <cell r="AF8500" t="str">
            <v>Balance sheet</v>
          </cell>
        </row>
        <row r="8501">
          <cell r="D8501" t="str">
            <v>7</v>
          </cell>
          <cell r="M8501">
            <v>-22948.06</v>
          </cell>
          <cell r="AF8501" t="str">
            <v>Balance sheet</v>
          </cell>
        </row>
        <row r="8502">
          <cell r="D8502" t="str">
            <v>7</v>
          </cell>
          <cell r="M8502">
            <v>22948.06</v>
          </cell>
          <cell r="AF8502" t="str">
            <v>Balance sheet</v>
          </cell>
        </row>
        <row r="8503">
          <cell r="D8503" t="str">
            <v>7</v>
          </cell>
          <cell r="M8503">
            <v>-22948.06</v>
          </cell>
          <cell r="AF8503" t="str">
            <v>Balance sheet</v>
          </cell>
        </row>
        <row r="8504">
          <cell r="D8504" t="str">
            <v>7</v>
          </cell>
          <cell r="M8504">
            <v>-1540.9</v>
          </cell>
          <cell r="AF8504" t="str">
            <v>P&amp;L</v>
          </cell>
        </row>
        <row r="8505">
          <cell r="D8505" t="str">
            <v>7</v>
          </cell>
          <cell r="M8505">
            <v>1540.9</v>
          </cell>
          <cell r="AF8505" t="str">
            <v>P&amp;L</v>
          </cell>
        </row>
        <row r="8506">
          <cell r="D8506" t="str">
            <v>7</v>
          </cell>
          <cell r="M8506">
            <v>-42447.64</v>
          </cell>
          <cell r="AF8506" t="str">
            <v>P&amp;L</v>
          </cell>
        </row>
        <row r="8507">
          <cell r="D8507" t="str">
            <v>7</v>
          </cell>
          <cell r="M8507">
            <v>-46034.83</v>
          </cell>
          <cell r="AF8507" t="str">
            <v>P&amp;L</v>
          </cell>
        </row>
        <row r="8508">
          <cell r="D8508" t="str">
            <v>7</v>
          </cell>
          <cell r="M8508">
            <v>-803.18</v>
          </cell>
          <cell r="AF8508" t="str">
            <v>P&amp;L</v>
          </cell>
        </row>
        <row r="8509">
          <cell r="D8509" t="str">
            <v>7</v>
          </cell>
          <cell r="M8509">
            <v>-1059.8900000000001</v>
          </cell>
          <cell r="AF8509" t="str">
            <v>P&amp;L</v>
          </cell>
        </row>
        <row r="8510">
          <cell r="D8510" t="str">
            <v>7</v>
          </cell>
          <cell r="M8510">
            <v>-301.3</v>
          </cell>
          <cell r="AF8510" t="str">
            <v>P&amp;L</v>
          </cell>
        </row>
        <row r="8511">
          <cell r="D8511" t="str">
            <v>6</v>
          </cell>
          <cell r="M8511">
            <v>5274.59</v>
          </cell>
          <cell r="AF8511" t="str">
            <v>P&amp;L</v>
          </cell>
        </row>
        <row r="8512">
          <cell r="D8512" t="str">
            <v>7</v>
          </cell>
          <cell r="M8512">
            <v>89298.64</v>
          </cell>
          <cell r="AF8512" t="str">
            <v>Balance sheet</v>
          </cell>
        </row>
        <row r="8513">
          <cell r="D8513" t="str">
            <v>7</v>
          </cell>
          <cell r="M8513">
            <v>-1287</v>
          </cell>
          <cell r="AF8513" t="str">
            <v>P&amp;L</v>
          </cell>
        </row>
        <row r="8514">
          <cell r="D8514" t="str">
            <v>7</v>
          </cell>
          <cell r="M8514">
            <v>-5150</v>
          </cell>
          <cell r="AF8514" t="str">
            <v>Balance sheet</v>
          </cell>
        </row>
        <row r="8515">
          <cell r="D8515" t="str">
            <v>7</v>
          </cell>
          <cell r="M8515">
            <v>6437</v>
          </cell>
          <cell r="AF8515" t="str">
            <v>Balance sheet</v>
          </cell>
        </row>
        <row r="8516">
          <cell r="D8516" t="str">
            <v>6</v>
          </cell>
          <cell r="M8516">
            <v>4252.1400000000003</v>
          </cell>
          <cell r="AF8516" t="str">
            <v>P&amp;L</v>
          </cell>
        </row>
        <row r="8517">
          <cell r="D8517" t="str">
            <v>7</v>
          </cell>
          <cell r="M8517">
            <v>-1331</v>
          </cell>
          <cell r="AF8517" t="str">
            <v>Balance sheet</v>
          </cell>
        </row>
        <row r="8518">
          <cell r="D8518" t="str">
            <v>7</v>
          </cell>
          <cell r="M8518">
            <v>1664</v>
          </cell>
          <cell r="AF8518" t="str">
            <v>Balance sheet</v>
          </cell>
        </row>
        <row r="8519">
          <cell r="D8519" t="str">
            <v>7</v>
          </cell>
          <cell r="M8519">
            <v>-4518.8599999999997</v>
          </cell>
          <cell r="AF8519" t="str">
            <v>P&amp;L</v>
          </cell>
        </row>
        <row r="8520">
          <cell r="D8520" t="str">
            <v>7</v>
          </cell>
          <cell r="M8520">
            <v>-3180.39</v>
          </cell>
          <cell r="AF8520" t="str">
            <v>P&amp;L</v>
          </cell>
        </row>
        <row r="8521">
          <cell r="D8521" t="str">
            <v>7</v>
          </cell>
          <cell r="M8521">
            <v>7699.25</v>
          </cell>
          <cell r="AF8521" t="str">
            <v>Balance sheet</v>
          </cell>
        </row>
        <row r="8522">
          <cell r="D8522" t="str">
            <v>7</v>
          </cell>
          <cell r="M8522">
            <v>-20000</v>
          </cell>
          <cell r="AF8522" t="str">
            <v>P&amp;L</v>
          </cell>
        </row>
        <row r="8523">
          <cell r="D8523" t="str">
            <v>7</v>
          </cell>
          <cell r="M8523">
            <v>20000</v>
          </cell>
          <cell r="AF8523" t="str">
            <v>Balance sheet</v>
          </cell>
        </row>
        <row r="8524">
          <cell r="D8524" t="str">
            <v>7</v>
          </cell>
          <cell r="M8524">
            <v>362.18</v>
          </cell>
          <cell r="AF8524" t="str">
            <v>P&amp;L</v>
          </cell>
        </row>
        <row r="8525">
          <cell r="D8525" t="str">
            <v>7</v>
          </cell>
          <cell r="M8525">
            <v>19969.82</v>
          </cell>
          <cell r="AF8525" t="str">
            <v>P&amp;L</v>
          </cell>
        </row>
        <row r="8526">
          <cell r="D8526" t="str">
            <v>7</v>
          </cell>
          <cell r="M8526">
            <v>10762.09</v>
          </cell>
          <cell r="AF8526" t="str">
            <v>P&amp;L</v>
          </cell>
        </row>
        <row r="8527">
          <cell r="D8527" t="str">
            <v>7</v>
          </cell>
          <cell r="M8527">
            <v>15090.92</v>
          </cell>
          <cell r="AF8527" t="str">
            <v>P&amp;L</v>
          </cell>
        </row>
        <row r="8528">
          <cell r="D8528" t="str">
            <v>7</v>
          </cell>
          <cell r="M8528">
            <v>28336.98</v>
          </cell>
          <cell r="AF8528" t="str">
            <v>P&amp;L</v>
          </cell>
        </row>
        <row r="8529">
          <cell r="D8529" t="str">
            <v>7</v>
          </cell>
          <cell r="M8529">
            <v>40983.17</v>
          </cell>
          <cell r="AF8529" t="str">
            <v>P&amp;L</v>
          </cell>
        </row>
        <row r="8530">
          <cell r="D8530" t="str">
            <v>7</v>
          </cell>
          <cell r="M8530">
            <v>11846.37</v>
          </cell>
          <cell r="AF8530" t="str">
            <v>P&amp;L</v>
          </cell>
        </row>
        <row r="8531">
          <cell r="D8531" t="str">
            <v>7</v>
          </cell>
          <cell r="M8531">
            <v>70514.600000000006</v>
          </cell>
          <cell r="AF8531" t="str">
            <v>P&amp;L</v>
          </cell>
        </row>
        <row r="8532">
          <cell r="D8532" t="str">
            <v>7</v>
          </cell>
          <cell r="M8532">
            <v>25326.34</v>
          </cell>
          <cell r="AF8532" t="str">
            <v>P&amp;L</v>
          </cell>
        </row>
        <row r="8533">
          <cell r="D8533" t="str">
            <v>7</v>
          </cell>
          <cell r="M8533">
            <v>-362.18</v>
          </cell>
          <cell r="AF8533" t="str">
            <v>Balance sheet</v>
          </cell>
        </row>
        <row r="8534">
          <cell r="D8534" t="str">
            <v>7</v>
          </cell>
          <cell r="M8534">
            <v>-19969.82</v>
          </cell>
          <cell r="AF8534" t="str">
            <v>Balance sheet</v>
          </cell>
        </row>
        <row r="8535">
          <cell r="D8535" t="str">
            <v>7</v>
          </cell>
          <cell r="M8535">
            <v>-10762.09</v>
          </cell>
          <cell r="AF8535" t="str">
            <v>Balance sheet</v>
          </cell>
        </row>
        <row r="8536">
          <cell r="D8536" t="str">
            <v>7</v>
          </cell>
          <cell r="M8536">
            <v>-15090.92</v>
          </cell>
          <cell r="AF8536" t="str">
            <v>Balance sheet</v>
          </cell>
        </row>
        <row r="8537">
          <cell r="D8537" t="str">
            <v>7</v>
          </cell>
          <cell r="M8537">
            <v>-28336.98</v>
          </cell>
          <cell r="AF8537" t="str">
            <v>Balance sheet</v>
          </cell>
        </row>
        <row r="8538">
          <cell r="D8538" t="str">
            <v>7</v>
          </cell>
          <cell r="M8538">
            <v>-40983.17</v>
          </cell>
          <cell r="AF8538" t="str">
            <v>Balance sheet</v>
          </cell>
        </row>
        <row r="8539">
          <cell r="D8539" t="str">
            <v>7</v>
          </cell>
          <cell r="M8539">
            <v>-11846.37</v>
          </cell>
          <cell r="AF8539" t="str">
            <v>Balance sheet</v>
          </cell>
        </row>
        <row r="8540">
          <cell r="D8540" t="str">
            <v>7</v>
          </cell>
          <cell r="M8540">
            <v>-70514.600000000006</v>
          </cell>
          <cell r="AF8540" t="str">
            <v>Balance sheet</v>
          </cell>
        </row>
        <row r="8541">
          <cell r="D8541" t="str">
            <v>7</v>
          </cell>
          <cell r="M8541">
            <v>-25326.34</v>
          </cell>
          <cell r="AF8541" t="str">
            <v>Balance sheet</v>
          </cell>
        </row>
        <row r="8542">
          <cell r="D8542" t="str">
            <v>7</v>
          </cell>
          <cell r="M8542">
            <v>-10325</v>
          </cell>
          <cell r="AF8542" t="str">
            <v>Balance sheet</v>
          </cell>
        </row>
        <row r="8543">
          <cell r="D8543" t="str">
            <v>7</v>
          </cell>
          <cell r="M8543">
            <v>-2581</v>
          </cell>
          <cell r="AF8543" t="str">
            <v>P&amp;L</v>
          </cell>
        </row>
        <row r="8544">
          <cell r="D8544" t="str">
            <v>7</v>
          </cell>
          <cell r="M8544">
            <v>12906</v>
          </cell>
          <cell r="AF8544" t="str">
            <v>Balance sheet</v>
          </cell>
        </row>
        <row r="8545">
          <cell r="D8545" t="str">
            <v>7</v>
          </cell>
          <cell r="M8545">
            <v>-2000000</v>
          </cell>
          <cell r="AF8545" t="str">
            <v>P&amp;L</v>
          </cell>
        </row>
        <row r="8546">
          <cell r="D8546" t="str">
            <v>7</v>
          </cell>
          <cell r="M8546">
            <v>2000000</v>
          </cell>
          <cell r="AF8546" t="str">
            <v>Balance sheet</v>
          </cell>
        </row>
        <row r="8547">
          <cell r="D8547" t="str">
            <v>7</v>
          </cell>
          <cell r="M8547">
            <v>554</v>
          </cell>
          <cell r="AF8547" t="str">
            <v>Balance sheet</v>
          </cell>
        </row>
        <row r="8548">
          <cell r="D8548" t="str">
            <v>7</v>
          </cell>
          <cell r="M8548">
            <v>-554</v>
          </cell>
          <cell r="AF8548" t="str">
            <v>Balance sheet</v>
          </cell>
        </row>
        <row r="8549">
          <cell r="D8549" t="str">
            <v>7</v>
          </cell>
          <cell r="M8549">
            <v>-35358.120000000003</v>
          </cell>
          <cell r="AF8549" t="str">
            <v>Balance sheet</v>
          </cell>
        </row>
        <row r="8550">
          <cell r="D8550" t="str">
            <v>7</v>
          </cell>
          <cell r="M8550">
            <v>35358.120000000003</v>
          </cell>
          <cell r="AF8550" t="str">
            <v>Balance sheet</v>
          </cell>
        </row>
        <row r="8551">
          <cell r="D8551" t="str">
            <v>7</v>
          </cell>
          <cell r="M8551">
            <v>-34466.35</v>
          </cell>
          <cell r="AF8551" t="str">
            <v>Balance sheet</v>
          </cell>
        </row>
        <row r="8552">
          <cell r="D8552" t="str">
            <v>7</v>
          </cell>
          <cell r="M8552">
            <v>34466.35</v>
          </cell>
          <cell r="AF8552" t="str">
            <v>Balance sheet</v>
          </cell>
        </row>
        <row r="8553">
          <cell r="D8553" t="str">
            <v>7</v>
          </cell>
          <cell r="M8553">
            <v>114.6</v>
          </cell>
          <cell r="AF8553" t="str">
            <v>Balance sheet</v>
          </cell>
        </row>
        <row r="8554">
          <cell r="D8554" t="str">
            <v>7</v>
          </cell>
          <cell r="M8554">
            <v>-112.86</v>
          </cell>
          <cell r="AF8554" t="str">
            <v>Balance sheet</v>
          </cell>
        </row>
        <row r="8555">
          <cell r="D8555" t="str">
            <v>7</v>
          </cell>
          <cell r="M8555">
            <v>-1.74</v>
          </cell>
          <cell r="AF8555" t="str">
            <v>P&amp;L</v>
          </cell>
        </row>
        <row r="8556">
          <cell r="D8556" t="str">
            <v>7</v>
          </cell>
          <cell r="M8556">
            <v>603.72</v>
          </cell>
          <cell r="AF8556" t="str">
            <v>Balance sheet</v>
          </cell>
        </row>
        <row r="8557">
          <cell r="D8557" t="str">
            <v>7</v>
          </cell>
          <cell r="M8557">
            <v>-594.53</v>
          </cell>
          <cell r="AF8557" t="str">
            <v>Balance sheet</v>
          </cell>
        </row>
        <row r="8558">
          <cell r="D8558" t="str">
            <v>7</v>
          </cell>
          <cell r="M8558">
            <v>-9.19</v>
          </cell>
          <cell r="AF8558" t="str">
            <v>P&amp;L</v>
          </cell>
        </row>
        <row r="8559">
          <cell r="D8559" t="str">
            <v>7</v>
          </cell>
          <cell r="M8559">
            <v>4298.5200000000004</v>
          </cell>
          <cell r="AF8559" t="str">
            <v>Balance sheet</v>
          </cell>
        </row>
        <row r="8560">
          <cell r="D8560" t="str">
            <v>7</v>
          </cell>
          <cell r="M8560">
            <v>-5026.1000000000004</v>
          </cell>
          <cell r="AF8560" t="str">
            <v>Balance sheet</v>
          </cell>
        </row>
        <row r="8561">
          <cell r="D8561" t="str">
            <v>7</v>
          </cell>
          <cell r="M8561">
            <v>727.58</v>
          </cell>
          <cell r="AF8561" t="str">
            <v>P&amp;L</v>
          </cell>
        </row>
        <row r="8562">
          <cell r="D8562" t="str">
            <v>7</v>
          </cell>
          <cell r="M8562">
            <v>89368</v>
          </cell>
          <cell r="AF8562" t="str">
            <v>Balance sheet</v>
          </cell>
        </row>
        <row r="8563">
          <cell r="D8563" t="str">
            <v>7</v>
          </cell>
          <cell r="M8563">
            <v>-89368</v>
          </cell>
          <cell r="AF8563" t="str">
            <v>Balance sheet</v>
          </cell>
        </row>
        <row r="8564">
          <cell r="D8564" t="str">
            <v>7</v>
          </cell>
          <cell r="M8564">
            <v>8104.65</v>
          </cell>
          <cell r="AF8564" t="str">
            <v>Balance sheet</v>
          </cell>
        </row>
        <row r="8565">
          <cell r="D8565" t="str">
            <v>7</v>
          </cell>
          <cell r="M8565">
            <v>-8104.65</v>
          </cell>
          <cell r="AF8565" t="str">
            <v>Balance sheet</v>
          </cell>
        </row>
        <row r="8566">
          <cell r="D8566" t="str">
            <v>7</v>
          </cell>
          <cell r="M8566">
            <v>908059.02</v>
          </cell>
          <cell r="AF8566" t="str">
            <v>Balance sheet</v>
          </cell>
        </row>
        <row r="8567">
          <cell r="D8567" t="str">
            <v>7</v>
          </cell>
          <cell r="M8567">
            <v>-908059.02</v>
          </cell>
          <cell r="AF8567" t="str">
            <v>Balance sheet</v>
          </cell>
        </row>
        <row r="8568">
          <cell r="D8568" t="str">
            <v>7</v>
          </cell>
          <cell r="M8568">
            <v>11340</v>
          </cell>
          <cell r="AF8568" t="str">
            <v>Balance sheet</v>
          </cell>
        </row>
        <row r="8569">
          <cell r="D8569" t="str">
            <v>7</v>
          </cell>
          <cell r="M8569">
            <v>-11340</v>
          </cell>
          <cell r="AF8569" t="str">
            <v>Balance sheet</v>
          </cell>
        </row>
        <row r="8570">
          <cell r="D8570" t="str">
            <v>7</v>
          </cell>
          <cell r="M8570">
            <v>16630.78</v>
          </cell>
          <cell r="AF8570" t="str">
            <v>Balance sheet</v>
          </cell>
        </row>
        <row r="8571">
          <cell r="D8571" t="str">
            <v>7</v>
          </cell>
          <cell r="M8571">
            <v>-5849.19</v>
          </cell>
          <cell r="AF8571" t="str">
            <v>Balance sheet</v>
          </cell>
        </row>
        <row r="8572">
          <cell r="D8572" t="str">
            <v>7</v>
          </cell>
          <cell r="M8572">
            <v>-1639.34</v>
          </cell>
          <cell r="AF8572" t="str">
            <v>Balance sheet</v>
          </cell>
        </row>
        <row r="8573">
          <cell r="D8573" t="str">
            <v>7</v>
          </cell>
          <cell r="M8573">
            <v>-8874.43</v>
          </cell>
          <cell r="AF8573" t="str">
            <v>Balance sheet</v>
          </cell>
        </row>
        <row r="8574">
          <cell r="D8574" t="str">
            <v>7</v>
          </cell>
          <cell r="M8574">
            <v>-267.82</v>
          </cell>
          <cell r="AF8574" t="str">
            <v>P&amp;L</v>
          </cell>
        </row>
        <row r="8575">
          <cell r="D8575" t="str">
            <v>7</v>
          </cell>
          <cell r="M8575">
            <v>31.54</v>
          </cell>
          <cell r="AF8575" t="str">
            <v>Balance sheet</v>
          </cell>
        </row>
        <row r="8576">
          <cell r="D8576" t="str">
            <v>7</v>
          </cell>
          <cell r="M8576">
            <v>-31.54</v>
          </cell>
          <cell r="AF8576" t="str">
            <v>Balance sheet</v>
          </cell>
        </row>
        <row r="8577">
          <cell r="D8577" t="str">
            <v>7</v>
          </cell>
          <cell r="M8577">
            <v>2277.4299999999998</v>
          </cell>
          <cell r="AF8577" t="str">
            <v>Balance sheet</v>
          </cell>
        </row>
        <row r="8578">
          <cell r="D8578" t="str">
            <v>7</v>
          </cell>
          <cell r="M8578">
            <v>-2277.4299999999998</v>
          </cell>
          <cell r="AF8578" t="str">
            <v>Balance sheet</v>
          </cell>
        </row>
        <row r="8579">
          <cell r="D8579" t="str">
            <v>7</v>
          </cell>
          <cell r="M8579">
            <v>606.54999999999995</v>
          </cell>
          <cell r="AF8579" t="str">
            <v>Balance sheet</v>
          </cell>
        </row>
        <row r="8580">
          <cell r="D8580" t="str">
            <v>7</v>
          </cell>
          <cell r="M8580">
            <v>-606.54999999999995</v>
          </cell>
          <cell r="AF8580" t="str">
            <v>Balance sheet</v>
          </cell>
        </row>
        <row r="8581">
          <cell r="D8581" t="str">
            <v>7</v>
          </cell>
          <cell r="M8581">
            <v>-5000</v>
          </cell>
          <cell r="AF8581" t="str">
            <v>Balance sheet</v>
          </cell>
        </row>
        <row r="8582">
          <cell r="D8582" t="str">
            <v>7</v>
          </cell>
          <cell r="M8582">
            <v>5000</v>
          </cell>
          <cell r="AF8582" t="str">
            <v>Balance sheet</v>
          </cell>
        </row>
        <row r="8583">
          <cell r="D8583" t="str">
            <v>7</v>
          </cell>
          <cell r="M8583">
            <v>16200</v>
          </cell>
          <cell r="AF8583" t="str">
            <v>Balance sheet</v>
          </cell>
        </row>
        <row r="8584">
          <cell r="D8584" t="str">
            <v>7</v>
          </cell>
          <cell r="M8584">
            <v>-16200</v>
          </cell>
          <cell r="AF8584" t="str">
            <v>Balance sheet</v>
          </cell>
        </row>
        <row r="8585">
          <cell r="D8585" t="str">
            <v>7</v>
          </cell>
          <cell r="M8585">
            <v>89368</v>
          </cell>
          <cell r="AF8585" t="str">
            <v>Balance sheet</v>
          </cell>
        </row>
        <row r="8586">
          <cell r="D8586" t="str">
            <v>7</v>
          </cell>
          <cell r="M8586">
            <v>-89368</v>
          </cell>
          <cell r="AF8586" t="str">
            <v>Balance sheet</v>
          </cell>
        </row>
        <row r="8587">
          <cell r="D8587" t="str">
            <v>7</v>
          </cell>
          <cell r="M8587">
            <v>0</v>
          </cell>
          <cell r="AF8587" t="str">
            <v>P&amp;L</v>
          </cell>
        </row>
        <row r="8588">
          <cell r="D8588" t="str">
            <v>7</v>
          </cell>
          <cell r="M8588">
            <v>-207.8</v>
          </cell>
          <cell r="AF8588" t="str">
            <v>Balance sheet</v>
          </cell>
        </row>
        <row r="8589">
          <cell r="D8589" t="str">
            <v>7</v>
          </cell>
          <cell r="M8589">
            <v>207.8</v>
          </cell>
          <cell r="AF8589" t="str">
            <v>Balance sheet</v>
          </cell>
        </row>
        <row r="8590">
          <cell r="D8590" t="str">
            <v>7</v>
          </cell>
          <cell r="M8590">
            <v>-33.840000000000003</v>
          </cell>
          <cell r="AF8590" t="str">
            <v>Balance sheet</v>
          </cell>
        </row>
        <row r="8591">
          <cell r="D8591" t="str">
            <v>7</v>
          </cell>
          <cell r="M8591">
            <v>33.840000000000003</v>
          </cell>
          <cell r="AF8591" t="str">
            <v>Balance sheet</v>
          </cell>
        </row>
        <row r="8592">
          <cell r="D8592" t="str">
            <v>7</v>
          </cell>
          <cell r="M8592">
            <v>-18.27</v>
          </cell>
          <cell r="AF8592" t="str">
            <v>Balance sheet</v>
          </cell>
        </row>
        <row r="8593">
          <cell r="D8593" t="str">
            <v>7</v>
          </cell>
          <cell r="M8593">
            <v>18.32</v>
          </cell>
          <cell r="AF8593" t="str">
            <v>Balance sheet</v>
          </cell>
        </row>
        <row r="8594">
          <cell r="D8594" t="str">
            <v>7</v>
          </cell>
          <cell r="M8594">
            <v>-0.05</v>
          </cell>
          <cell r="AF8594" t="str">
            <v>P&amp;L</v>
          </cell>
        </row>
        <row r="8595">
          <cell r="D8595" t="str">
            <v>7</v>
          </cell>
          <cell r="M8595">
            <v>-6515.97</v>
          </cell>
          <cell r="AF8595" t="str">
            <v>Balance sheet</v>
          </cell>
        </row>
        <row r="8596">
          <cell r="D8596" t="str">
            <v>7</v>
          </cell>
          <cell r="M8596">
            <v>6740.64</v>
          </cell>
          <cell r="AF8596" t="str">
            <v>Balance sheet</v>
          </cell>
        </row>
        <row r="8597">
          <cell r="D8597" t="str">
            <v>7</v>
          </cell>
          <cell r="M8597">
            <v>-224.67</v>
          </cell>
          <cell r="AF8597" t="str">
            <v>P&amp;L</v>
          </cell>
        </row>
        <row r="8598">
          <cell r="D8598" t="str">
            <v>7</v>
          </cell>
          <cell r="M8598">
            <v>-25619.8</v>
          </cell>
          <cell r="AF8598" t="str">
            <v>Balance sheet</v>
          </cell>
        </row>
        <row r="8599">
          <cell r="D8599" t="str">
            <v>7</v>
          </cell>
          <cell r="M8599">
            <v>25619.8</v>
          </cell>
          <cell r="AF8599" t="str">
            <v>Balance sheet</v>
          </cell>
        </row>
        <row r="8600">
          <cell r="D8600" t="str">
            <v>7</v>
          </cell>
          <cell r="M8600">
            <v>-127.14</v>
          </cell>
          <cell r="AF8600" t="str">
            <v>Balance sheet</v>
          </cell>
        </row>
        <row r="8601">
          <cell r="D8601" t="str">
            <v>7</v>
          </cell>
          <cell r="M8601">
            <v>127.14</v>
          </cell>
          <cell r="AF8601" t="str">
            <v>Balance sheet</v>
          </cell>
        </row>
        <row r="8602">
          <cell r="D8602" t="str">
            <v>7</v>
          </cell>
          <cell r="M8602">
            <v>-13704.9</v>
          </cell>
          <cell r="AF8602" t="str">
            <v>Balance sheet</v>
          </cell>
        </row>
        <row r="8603">
          <cell r="D8603" t="str">
            <v>7</v>
          </cell>
          <cell r="M8603">
            <v>13704.9</v>
          </cell>
          <cell r="AF8603" t="str">
            <v>Balance sheet</v>
          </cell>
        </row>
        <row r="8604">
          <cell r="D8604" t="str">
            <v>7</v>
          </cell>
          <cell r="M8604">
            <v>-11000</v>
          </cell>
          <cell r="AF8604" t="str">
            <v>Balance sheet</v>
          </cell>
        </row>
        <row r="8605">
          <cell r="D8605" t="str">
            <v>7</v>
          </cell>
          <cell r="M8605">
            <v>11000</v>
          </cell>
          <cell r="AF8605" t="str">
            <v>Balance sheet</v>
          </cell>
        </row>
        <row r="8606">
          <cell r="D8606" t="str">
            <v>7</v>
          </cell>
          <cell r="M8606">
            <v>-51.91</v>
          </cell>
          <cell r="AF8606" t="str">
            <v>Balance sheet</v>
          </cell>
        </row>
        <row r="8607">
          <cell r="D8607" t="str">
            <v>7</v>
          </cell>
          <cell r="M8607">
            <v>52.03</v>
          </cell>
          <cell r="AF8607" t="str">
            <v>Balance sheet</v>
          </cell>
        </row>
        <row r="8608">
          <cell r="D8608" t="str">
            <v>7</v>
          </cell>
          <cell r="M8608">
            <v>-0.12</v>
          </cell>
          <cell r="AF8608" t="str">
            <v>P&amp;L</v>
          </cell>
        </row>
        <row r="8609">
          <cell r="D8609" t="str">
            <v>7</v>
          </cell>
          <cell r="M8609">
            <v>-14.79</v>
          </cell>
          <cell r="AF8609" t="str">
            <v>Balance sheet</v>
          </cell>
        </row>
        <row r="8610">
          <cell r="D8610" t="str">
            <v>7</v>
          </cell>
          <cell r="M8610">
            <v>14.79</v>
          </cell>
          <cell r="AF8610" t="str">
            <v>Balance sheet</v>
          </cell>
        </row>
        <row r="8611">
          <cell r="D8611" t="str">
            <v>7</v>
          </cell>
          <cell r="M8611">
            <v>-3488.39</v>
          </cell>
          <cell r="AF8611" t="str">
            <v>Balance sheet</v>
          </cell>
        </row>
        <row r="8612">
          <cell r="D8612" t="str">
            <v>7</v>
          </cell>
          <cell r="M8612">
            <v>3502.9</v>
          </cell>
          <cell r="AF8612" t="str">
            <v>Balance sheet</v>
          </cell>
        </row>
        <row r="8613">
          <cell r="D8613" t="str">
            <v>7</v>
          </cell>
          <cell r="M8613">
            <v>-14.51</v>
          </cell>
          <cell r="AF8613" t="str">
            <v>P&amp;L</v>
          </cell>
        </row>
        <row r="8614">
          <cell r="D8614" t="str">
            <v>7</v>
          </cell>
          <cell r="M8614">
            <v>-8874.43</v>
          </cell>
          <cell r="AF8614" t="str">
            <v>Balance sheet</v>
          </cell>
        </row>
        <row r="8615">
          <cell r="D8615" t="str">
            <v>7</v>
          </cell>
          <cell r="M8615">
            <v>8874.43</v>
          </cell>
          <cell r="AF8615" t="str">
            <v>Balance sheet</v>
          </cell>
        </row>
        <row r="8616">
          <cell r="D8616" t="str">
            <v>7</v>
          </cell>
          <cell r="M8616">
            <v>-4020.01</v>
          </cell>
          <cell r="AF8616" t="str">
            <v>Balance sheet</v>
          </cell>
        </row>
        <row r="8617">
          <cell r="D8617" t="str">
            <v>7</v>
          </cell>
          <cell r="M8617">
            <v>4020.6</v>
          </cell>
          <cell r="AF8617" t="str">
            <v>Balance sheet</v>
          </cell>
        </row>
        <row r="8618">
          <cell r="D8618" t="str">
            <v>7</v>
          </cell>
          <cell r="M8618">
            <v>-0.59</v>
          </cell>
          <cell r="AF8618" t="str">
            <v>P&amp;L</v>
          </cell>
        </row>
        <row r="8619">
          <cell r="D8619" t="str">
            <v>7</v>
          </cell>
          <cell r="M8619">
            <v>-5590.06</v>
          </cell>
          <cell r="AF8619" t="str">
            <v>Balance sheet</v>
          </cell>
        </row>
        <row r="8620">
          <cell r="D8620" t="str">
            <v>7</v>
          </cell>
          <cell r="M8620">
            <v>5627.51</v>
          </cell>
          <cell r="AF8620" t="str">
            <v>Balance sheet</v>
          </cell>
        </row>
        <row r="8621">
          <cell r="D8621" t="str">
            <v>7</v>
          </cell>
          <cell r="M8621">
            <v>-37.450000000000003</v>
          </cell>
          <cell r="AF8621" t="str">
            <v>P&amp;L</v>
          </cell>
        </row>
        <row r="8622">
          <cell r="D8622" t="str">
            <v>7</v>
          </cell>
          <cell r="M8622">
            <v>-308.33999999999997</v>
          </cell>
          <cell r="AF8622" t="str">
            <v>Balance sheet</v>
          </cell>
        </row>
        <row r="8623">
          <cell r="D8623" t="str">
            <v>7</v>
          </cell>
          <cell r="M8623">
            <v>308.2</v>
          </cell>
          <cell r="AF8623" t="str">
            <v>Balance sheet</v>
          </cell>
        </row>
        <row r="8624">
          <cell r="D8624" t="str">
            <v>7</v>
          </cell>
          <cell r="M8624">
            <v>0.14000000000000001</v>
          </cell>
          <cell r="AF8624" t="str">
            <v>P&amp;L</v>
          </cell>
        </row>
        <row r="8625">
          <cell r="D8625" t="str">
            <v>7</v>
          </cell>
          <cell r="M8625">
            <v>-7730.12</v>
          </cell>
          <cell r="AF8625" t="str">
            <v>Balance sheet</v>
          </cell>
        </row>
        <row r="8626">
          <cell r="D8626" t="str">
            <v>7</v>
          </cell>
          <cell r="M8626">
            <v>7699.25</v>
          </cell>
          <cell r="AF8626" t="str">
            <v>Balance sheet</v>
          </cell>
        </row>
        <row r="8627">
          <cell r="D8627" t="str">
            <v>7</v>
          </cell>
          <cell r="M8627">
            <v>30.87</v>
          </cell>
          <cell r="AF8627" t="str">
            <v>P&amp;L</v>
          </cell>
        </row>
        <row r="8628">
          <cell r="D8628" t="str">
            <v>7</v>
          </cell>
          <cell r="M8628">
            <v>-92.71</v>
          </cell>
          <cell r="AF8628" t="str">
            <v>Balance sheet</v>
          </cell>
        </row>
        <row r="8629">
          <cell r="D8629" t="str">
            <v>7</v>
          </cell>
          <cell r="M8629">
            <v>92.44</v>
          </cell>
          <cell r="AF8629" t="str">
            <v>Balance sheet</v>
          </cell>
        </row>
        <row r="8630">
          <cell r="D8630" t="str">
            <v>7</v>
          </cell>
          <cell r="M8630">
            <v>0.27</v>
          </cell>
          <cell r="AF8630" t="str">
            <v>P&amp;L</v>
          </cell>
        </row>
        <row r="8631">
          <cell r="D8631" t="str">
            <v>7</v>
          </cell>
          <cell r="M8631">
            <v>-2670.03</v>
          </cell>
          <cell r="AF8631" t="str">
            <v>Balance sheet</v>
          </cell>
        </row>
        <row r="8632">
          <cell r="D8632" t="str">
            <v>7</v>
          </cell>
          <cell r="M8632">
            <v>2662.33</v>
          </cell>
          <cell r="AF8632" t="str">
            <v>Balance sheet</v>
          </cell>
        </row>
        <row r="8633">
          <cell r="D8633" t="str">
            <v>7</v>
          </cell>
          <cell r="M8633">
            <v>7.7</v>
          </cell>
          <cell r="AF8633" t="str">
            <v>P&amp;L</v>
          </cell>
        </row>
        <row r="8634">
          <cell r="D8634" t="str">
            <v>7</v>
          </cell>
          <cell r="M8634">
            <v>-1016.91</v>
          </cell>
          <cell r="AF8634" t="str">
            <v>Balance sheet</v>
          </cell>
        </row>
        <row r="8635">
          <cell r="D8635" t="str">
            <v>7</v>
          </cell>
          <cell r="M8635">
            <v>1015.4</v>
          </cell>
          <cell r="AF8635" t="str">
            <v>Balance sheet</v>
          </cell>
        </row>
        <row r="8636">
          <cell r="D8636" t="str">
            <v>7</v>
          </cell>
          <cell r="M8636">
            <v>1.51</v>
          </cell>
          <cell r="AF8636" t="str">
            <v>P&amp;L</v>
          </cell>
        </row>
        <row r="8637">
          <cell r="D8637" t="str">
            <v>7</v>
          </cell>
          <cell r="M8637">
            <v>-29888.66</v>
          </cell>
          <cell r="AF8637" t="str">
            <v>Balance sheet</v>
          </cell>
        </row>
        <row r="8638">
          <cell r="D8638" t="str">
            <v>7</v>
          </cell>
          <cell r="M8638">
            <v>29666.99</v>
          </cell>
          <cell r="AF8638" t="str">
            <v>Balance sheet</v>
          </cell>
        </row>
        <row r="8639">
          <cell r="D8639" t="str">
            <v>7</v>
          </cell>
          <cell r="M8639">
            <v>221.67</v>
          </cell>
          <cell r="AF8639" t="str">
            <v>P&amp;L</v>
          </cell>
        </row>
        <row r="8640">
          <cell r="D8640" t="str">
            <v>7</v>
          </cell>
          <cell r="M8640">
            <v>-4483.3</v>
          </cell>
          <cell r="AF8640" t="str">
            <v>Balance sheet</v>
          </cell>
        </row>
        <row r="8641">
          <cell r="D8641" t="str">
            <v>7</v>
          </cell>
          <cell r="M8641">
            <v>4437.21</v>
          </cell>
          <cell r="AF8641" t="str">
            <v>Balance sheet</v>
          </cell>
        </row>
        <row r="8642">
          <cell r="D8642" t="str">
            <v>7</v>
          </cell>
          <cell r="M8642">
            <v>46.09</v>
          </cell>
          <cell r="AF8642" t="str">
            <v>P&amp;L</v>
          </cell>
        </row>
        <row r="8643">
          <cell r="D8643" t="str">
            <v>7</v>
          </cell>
          <cell r="M8643">
            <v>-5990.85</v>
          </cell>
          <cell r="AF8643" t="str">
            <v>Balance sheet</v>
          </cell>
        </row>
        <row r="8644">
          <cell r="D8644" t="str">
            <v>7</v>
          </cell>
          <cell r="M8644">
            <v>5888.66</v>
          </cell>
          <cell r="AF8644" t="str">
            <v>Balance sheet</v>
          </cell>
        </row>
        <row r="8645">
          <cell r="D8645" t="str">
            <v>7</v>
          </cell>
          <cell r="M8645">
            <v>102.19</v>
          </cell>
          <cell r="AF8645" t="str">
            <v>P&amp;L</v>
          </cell>
        </row>
        <row r="8646">
          <cell r="D8646" t="str">
            <v>7</v>
          </cell>
          <cell r="M8646">
            <v>-886876.47</v>
          </cell>
          <cell r="AF8646" t="str">
            <v>Balance sheet</v>
          </cell>
        </row>
        <row r="8647">
          <cell r="D8647" t="str">
            <v>7</v>
          </cell>
          <cell r="M8647">
            <v>884333.55</v>
          </cell>
          <cell r="AF8647" t="str">
            <v>Balance sheet</v>
          </cell>
        </row>
        <row r="8648">
          <cell r="D8648" t="str">
            <v>7</v>
          </cell>
          <cell r="M8648">
            <v>2542.92</v>
          </cell>
          <cell r="AF8648" t="str">
            <v>P&amp;L</v>
          </cell>
        </row>
        <row r="8649">
          <cell r="D8649" t="str">
            <v>7</v>
          </cell>
          <cell r="M8649">
            <v>-64.319999999999993</v>
          </cell>
          <cell r="AF8649" t="str">
            <v>Balance sheet</v>
          </cell>
        </row>
        <row r="8650">
          <cell r="D8650" t="str">
            <v>7</v>
          </cell>
          <cell r="M8650">
            <v>63.55</v>
          </cell>
          <cell r="AF8650" t="str">
            <v>Balance sheet</v>
          </cell>
        </row>
        <row r="8651">
          <cell r="D8651" t="str">
            <v>7</v>
          </cell>
          <cell r="M8651">
            <v>0.77</v>
          </cell>
          <cell r="AF8651" t="str">
            <v>P&amp;L</v>
          </cell>
        </row>
        <row r="8652">
          <cell r="D8652" t="str">
            <v>7</v>
          </cell>
          <cell r="M8652">
            <v>-7188.8</v>
          </cell>
          <cell r="AF8652" t="str">
            <v>Balance sheet</v>
          </cell>
        </row>
        <row r="8653">
          <cell r="D8653" t="str">
            <v>7</v>
          </cell>
          <cell r="M8653">
            <v>7037.56</v>
          </cell>
          <cell r="AF8653" t="str">
            <v>Balance sheet</v>
          </cell>
        </row>
        <row r="8654">
          <cell r="D8654" t="str">
            <v>7</v>
          </cell>
          <cell r="M8654">
            <v>151.24</v>
          </cell>
          <cell r="AF8654" t="str">
            <v>P&amp;L</v>
          </cell>
        </row>
        <row r="8655">
          <cell r="D8655" t="str">
            <v>7</v>
          </cell>
          <cell r="M8655">
            <v>-414.81</v>
          </cell>
          <cell r="AF8655" t="str">
            <v>Balance sheet</v>
          </cell>
        </row>
        <row r="8656">
          <cell r="D8656" t="str">
            <v>7</v>
          </cell>
          <cell r="M8656">
            <v>405.03</v>
          </cell>
          <cell r="AF8656" t="str">
            <v>Balance sheet</v>
          </cell>
        </row>
        <row r="8657">
          <cell r="D8657" t="str">
            <v>7</v>
          </cell>
          <cell r="M8657">
            <v>9.7799999999999994</v>
          </cell>
          <cell r="AF8657" t="str">
            <v>P&amp;L</v>
          </cell>
        </row>
        <row r="8658">
          <cell r="D8658" t="str">
            <v>7</v>
          </cell>
          <cell r="M8658">
            <v>-4541.67</v>
          </cell>
          <cell r="AF8658" t="str">
            <v>Balance sheet</v>
          </cell>
        </row>
        <row r="8659">
          <cell r="D8659" t="str">
            <v>7</v>
          </cell>
          <cell r="M8659">
            <v>4437.21</v>
          </cell>
          <cell r="AF8659" t="str">
            <v>Balance sheet</v>
          </cell>
        </row>
        <row r="8660">
          <cell r="D8660" t="str">
            <v>7</v>
          </cell>
          <cell r="M8660">
            <v>104.46</v>
          </cell>
          <cell r="AF8660" t="str">
            <v>P&amp;L</v>
          </cell>
        </row>
        <row r="8661">
          <cell r="D8661" t="str">
            <v>7</v>
          </cell>
          <cell r="M8661">
            <v>-41462.949999999997</v>
          </cell>
          <cell r="AF8661" t="str">
            <v>Balance sheet</v>
          </cell>
        </row>
        <row r="8662">
          <cell r="D8662" t="str">
            <v>7</v>
          </cell>
          <cell r="M8662">
            <v>41462.949999999997</v>
          </cell>
          <cell r="AF8662" t="str">
            <v>Balance sheet</v>
          </cell>
        </row>
        <row r="8663">
          <cell r="D8663" t="str">
            <v>7</v>
          </cell>
          <cell r="M8663">
            <v>-30555.56</v>
          </cell>
          <cell r="AF8663" t="str">
            <v>Balance sheet</v>
          </cell>
        </row>
        <row r="8664">
          <cell r="D8664" t="str">
            <v>7</v>
          </cell>
          <cell r="M8664">
            <v>29853.86</v>
          </cell>
          <cell r="AF8664" t="str">
            <v>Balance sheet</v>
          </cell>
        </row>
        <row r="8665">
          <cell r="D8665" t="str">
            <v>7</v>
          </cell>
          <cell r="M8665">
            <v>701.7</v>
          </cell>
          <cell r="AF8665" t="str">
            <v>P&amp;L</v>
          </cell>
        </row>
        <row r="8666">
          <cell r="D8666" t="str">
            <v>7</v>
          </cell>
          <cell r="M8666">
            <v>-13959</v>
          </cell>
          <cell r="AF8666" t="str">
            <v>Balance sheet</v>
          </cell>
        </row>
        <row r="8667">
          <cell r="D8667" t="str">
            <v>7</v>
          </cell>
          <cell r="M8667">
            <v>13959</v>
          </cell>
          <cell r="AF8667" t="str">
            <v>Balance sheet</v>
          </cell>
        </row>
        <row r="8668">
          <cell r="D8668" t="str">
            <v>7</v>
          </cell>
          <cell r="M8668">
            <v>-1525.45</v>
          </cell>
          <cell r="AF8668" t="str">
            <v>Balance sheet</v>
          </cell>
        </row>
        <row r="8669">
          <cell r="D8669" t="str">
            <v>7</v>
          </cell>
          <cell r="M8669">
            <v>1525.45</v>
          </cell>
          <cell r="AF8669" t="str">
            <v>Balance sheet</v>
          </cell>
        </row>
        <row r="8670">
          <cell r="D8670" t="str">
            <v>7</v>
          </cell>
          <cell r="M8670">
            <v>-18078.2</v>
          </cell>
          <cell r="AF8670" t="str">
            <v>Balance sheet</v>
          </cell>
        </row>
        <row r="8671">
          <cell r="D8671" t="str">
            <v>7</v>
          </cell>
          <cell r="M8671">
            <v>17974.599999999999</v>
          </cell>
          <cell r="AF8671" t="str">
            <v>Balance sheet</v>
          </cell>
        </row>
        <row r="8672">
          <cell r="D8672" t="str">
            <v>7</v>
          </cell>
          <cell r="M8672">
            <v>103.6</v>
          </cell>
          <cell r="AF8672" t="str">
            <v>P&amp;L</v>
          </cell>
        </row>
        <row r="8673">
          <cell r="D8673" t="str">
            <v>7</v>
          </cell>
          <cell r="M8673">
            <v>-792</v>
          </cell>
          <cell r="AF8673" t="str">
            <v>Balance sheet</v>
          </cell>
        </row>
        <row r="8674">
          <cell r="D8674" t="str">
            <v>7</v>
          </cell>
          <cell r="M8674">
            <v>792</v>
          </cell>
          <cell r="AF8674" t="str">
            <v>Balance sheet</v>
          </cell>
        </row>
        <row r="8675">
          <cell r="D8675" t="str">
            <v>7</v>
          </cell>
          <cell r="M8675">
            <v>-7290</v>
          </cell>
          <cell r="AF8675" t="str">
            <v>Balance sheet</v>
          </cell>
        </row>
        <row r="8676">
          <cell r="D8676" t="str">
            <v>7</v>
          </cell>
          <cell r="M8676">
            <v>7290</v>
          </cell>
          <cell r="AF8676" t="str">
            <v>Balance sheet</v>
          </cell>
        </row>
        <row r="8677">
          <cell r="D8677" t="str">
            <v>7</v>
          </cell>
          <cell r="M8677">
            <v>-9052.56</v>
          </cell>
          <cell r="AF8677" t="str">
            <v>Balance sheet</v>
          </cell>
        </row>
        <row r="8678">
          <cell r="D8678" t="str">
            <v>7</v>
          </cell>
          <cell r="M8678">
            <v>8770.08</v>
          </cell>
          <cell r="AF8678" t="str">
            <v>Balance sheet</v>
          </cell>
        </row>
        <row r="8679">
          <cell r="D8679" t="str">
            <v>7</v>
          </cell>
          <cell r="M8679">
            <v>282.48</v>
          </cell>
          <cell r="AF8679" t="str">
            <v>P&amp;L</v>
          </cell>
        </row>
        <row r="8680">
          <cell r="D8680" t="str">
            <v>7</v>
          </cell>
          <cell r="M8680">
            <v>-36057.760000000002</v>
          </cell>
          <cell r="AF8680" t="str">
            <v>Balance sheet</v>
          </cell>
        </row>
        <row r="8681">
          <cell r="D8681" t="str">
            <v>7</v>
          </cell>
          <cell r="M8681">
            <v>35136.85</v>
          </cell>
          <cell r="AF8681" t="str">
            <v>Balance sheet</v>
          </cell>
        </row>
        <row r="8682">
          <cell r="D8682" t="str">
            <v>7</v>
          </cell>
          <cell r="M8682">
            <v>920.91</v>
          </cell>
          <cell r="AF8682" t="str">
            <v>P&amp;L</v>
          </cell>
        </row>
        <row r="8683">
          <cell r="D8683" t="str">
            <v>7</v>
          </cell>
          <cell r="M8683">
            <v>-10511</v>
          </cell>
          <cell r="AF8683" t="str">
            <v>Balance sheet</v>
          </cell>
        </row>
        <row r="8684">
          <cell r="D8684" t="str">
            <v>7</v>
          </cell>
          <cell r="M8684">
            <v>10511</v>
          </cell>
          <cell r="AF8684" t="str">
            <v>Balance sheet</v>
          </cell>
        </row>
        <row r="8685">
          <cell r="D8685" t="str">
            <v>7</v>
          </cell>
          <cell r="M8685">
            <v>-1036.93</v>
          </cell>
          <cell r="AF8685" t="str">
            <v>Balance sheet</v>
          </cell>
        </row>
        <row r="8686">
          <cell r="D8686" t="str">
            <v>7</v>
          </cell>
          <cell r="M8686">
            <v>1036.93</v>
          </cell>
          <cell r="AF8686" t="str">
            <v>Balance sheet</v>
          </cell>
        </row>
        <row r="8687">
          <cell r="D8687" t="str">
            <v>7</v>
          </cell>
          <cell r="M8687">
            <v>-24764.58</v>
          </cell>
          <cell r="AF8687" t="str">
            <v>Balance sheet</v>
          </cell>
        </row>
        <row r="8688">
          <cell r="D8688" t="str">
            <v>7</v>
          </cell>
          <cell r="M8688">
            <v>24764.58</v>
          </cell>
          <cell r="AF8688" t="str">
            <v>Balance sheet</v>
          </cell>
        </row>
        <row r="8689">
          <cell r="D8689" t="str">
            <v>7</v>
          </cell>
          <cell r="M8689">
            <v>-34535.81</v>
          </cell>
          <cell r="AF8689" t="str">
            <v>Balance sheet</v>
          </cell>
        </row>
        <row r="8690">
          <cell r="D8690" t="str">
            <v>7</v>
          </cell>
          <cell r="M8690">
            <v>34554.06</v>
          </cell>
          <cell r="AF8690" t="str">
            <v>Balance sheet</v>
          </cell>
        </row>
        <row r="8691">
          <cell r="D8691" t="str">
            <v>7</v>
          </cell>
          <cell r="M8691">
            <v>-18.25</v>
          </cell>
          <cell r="AF8691" t="str">
            <v>P&amp;L</v>
          </cell>
        </row>
        <row r="8692">
          <cell r="D8692" t="str">
            <v>7</v>
          </cell>
          <cell r="M8692">
            <v>-1353.08</v>
          </cell>
          <cell r="AF8692" t="str">
            <v>Balance sheet</v>
          </cell>
        </row>
        <row r="8693">
          <cell r="D8693" t="str">
            <v>7</v>
          </cell>
          <cell r="M8693">
            <v>1330.38</v>
          </cell>
          <cell r="AF8693" t="str">
            <v>Balance sheet</v>
          </cell>
        </row>
        <row r="8694">
          <cell r="D8694" t="str">
            <v>7</v>
          </cell>
          <cell r="M8694">
            <v>22.7</v>
          </cell>
          <cell r="AF8694" t="str">
            <v>P&amp;L</v>
          </cell>
        </row>
        <row r="8695">
          <cell r="D8695" t="str">
            <v>7</v>
          </cell>
          <cell r="M8695">
            <v>-6389.54</v>
          </cell>
          <cell r="AF8695" t="str">
            <v>Balance sheet</v>
          </cell>
        </row>
        <row r="8696">
          <cell r="D8696" t="str">
            <v>7</v>
          </cell>
          <cell r="M8696">
            <v>6282.34</v>
          </cell>
          <cell r="AF8696" t="str">
            <v>Balance sheet</v>
          </cell>
        </row>
        <row r="8697">
          <cell r="D8697" t="str">
            <v>7</v>
          </cell>
          <cell r="M8697">
            <v>107.2</v>
          </cell>
          <cell r="AF8697" t="str">
            <v>P&amp;L</v>
          </cell>
        </row>
        <row r="8698">
          <cell r="D8698" t="str">
            <v>7</v>
          </cell>
          <cell r="M8698">
            <v>-45233.9</v>
          </cell>
          <cell r="AF8698" t="str">
            <v>Balance sheet</v>
          </cell>
        </row>
        <row r="8699">
          <cell r="D8699" t="str">
            <v>7</v>
          </cell>
          <cell r="M8699">
            <v>44593.48</v>
          </cell>
          <cell r="AF8699" t="str">
            <v>Balance sheet</v>
          </cell>
        </row>
        <row r="8700">
          <cell r="D8700" t="str">
            <v>7</v>
          </cell>
          <cell r="M8700">
            <v>640.41999999999996</v>
          </cell>
          <cell r="AF8700" t="str">
            <v>P&amp;L</v>
          </cell>
        </row>
        <row r="8701">
          <cell r="D8701" t="str">
            <v>7</v>
          </cell>
          <cell r="M8701">
            <v>-186.11</v>
          </cell>
          <cell r="AF8701" t="str">
            <v>Balance sheet</v>
          </cell>
        </row>
        <row r="8702">
          <cell r="D8702" t="str">
            <v>7</v>
          </cell>
          <cell r="M8702">
            <v>182.08</v>
          </cell>
          <cell r="AF8702" t="str">
            <v>Balance sheet</v>
          </cell>
        </row>
        <row r="8703">
          <cell r="D8703" t="str">
            <v>7</v>
          </cell>
          <cell r="M8703">
            <v>4.03</v>
          </cell>
          <cell r="AF8703" t="str">
            <v>P&amp;L</v>
          </cell>
        </row>
        <row r="8704">
          <cell r="D8704" t="str">
            <v>7</v>
          </cell>
          <cell r="M8704">
            <v>-188.77</v>
          </cell>
          <cell r="AF8704" t="str">
            <v>Balance sheet</v>
          </cell>
        </row>
        <row r="8705">
          <cell r="D8705" t="str">
            <v>7</v>
          </cell>
          <cell r="M8705">
            <v>188.83</v>
          </cell>
          <cell r="AF8705" t="str">
            <v>Balance sheet</v>
          </cell>
        </row>
        <row r="8706">
          <cell r="D8706" t="str">
            <v>7</v>
          </cell>
          <cell r="M8706">
            <v>-0.06</v>
          </cell>
          <cell r="AF8706" t="str">
            <v>P&amp;L</v>
          </cell>
        </row>
        <row r="8707">
          <cell r="D8707" t="str">
            <v>7</v>
          </cell>
          <cell r="M8707">
            <v>-7377.48</v>
          </cell>
          <cell r="AF8707" t="str">
            <v>Balance sheet</v>
          </cell>
        </row>
        <row r="8708">
          <cell r="D8708" t="str">
            <v>7</v>
          </cell>
          <cell r="M8708">
            <v>7377.48</v>
          </cell>
          <cell r="AF8708" t="str">
            <v>Balance sheet</v>
          </cell>
        </row>
        <row r="8709">
          <cell r="D8709" t="str">
            <v>7</v>
          </cell>
          <cell r="M8709">
            <v>-1080</v>
          </cell>
          <cell r="AF8709" t="str">
            <v>Balance sheet</v>
          </cell>
        </row>
        <row r="8710">
          <cell r="D8710" t="str">
            <v>7</v>
          </cell>
          <cell r="M8710">
            <v>1080</v>
          </cell>
          <cell r="AF8710" t="str">
            <v>Balance sheet</v>
          </cell>
        </row>
        <row r="8711">
          <cell r="D8711" t="str">
            <v>7</v>
          </cell>
          <cell r="M8711">
            <v>-9785.2800000000007</v>
          </cell>
          <cell r="AF8711" t="str">
            <v>Balance sheet</v>
          </cell>
        </row>
        <row r="8712">
          <cell r="D8712" t="str">
            <v>7</v>
          </cell>
          <cell r="M8712">
            <v>9785.2800000000007</v>
          </cell>
          <cell r="AF8712" t="str">
            <v>Balance sheet</v>
          </cell>
        </row>
        <row r="8713">
          <cell r="D8713" t="str">
            <v>7</v>
          </cell>
          <cell r="M8713">
            <v>-12960</v>
          </cell>
          <cell r="AF8713" t="str">
            <v>Balance sheet</v>
          </cell>
        </row>
        <row r="8714">
          <cell r="D8714" t="str">
            <v>7</v>
          </cell>
          <cell r="M8714">
            <v>12960</v>
          </cell>
          <cell r="AF8714" t="str">
            <v>Balance sheet</v>
          </cell>
        </row>
        <row r="8715">
          <cell r="D8715" t="str">
            <v>7</v>
          </cell>
          <cell r="M8715">
            <v>-5940</v>
          </cell>
          <cell r="AF8715" t="str">
            <v>Balance sheet</v>
          </cell>
        </row>
        <row r="8716">
          <cell r="D8716" t="str">
            <v>7</v>
          </cell>
          <cell r="M8716">
            <v>5940</v>
          </cell>
          <cell r="AF8716" t="str">
            <v>Balance sheet</v>
          </cell>
        </row>
        <row r="8717">
          <cell r="D8717" t="str">
            <v>7</v>
          </cell>
          <cell r="M8717">
            <v>-244.9</v>
          </cell>
          <cell r="AF8717" t="str">
            <v>Balance sheet</v>
          </cell>
        </row>
        <row r="8718">
          <cell r="D8718" t="str">
            <v>7</v>
          </cell>
          <cell r="M8718">
            <v>239.53</v>
          </cell>
          <cell r="AF8718" t="str">
            <v>Balance sheet</v>
          </cell>
        </row>
        <row r="8719">
          <cell r="D8719" t="str">
            <v>7</v>
          </cell>
          <cell r="M8719">
            <v>5.37</v>
          </cell>
          <cell r="AF8719" t="str">
            <v>P&amp;L</v>
          </cell>
        </row>
        <row r="8720">
          <cell r="D8720" t="str">
            <v>7</v>
          </cell>
          <cell r="M8720">
            <v>-2305.5</v>
          </cell>
          <cell r="AF8720" t="str">
            <v>Balance sheet</v>
          </cell>
        </row>
        <row r="8721">
          <cell r="D8721" t="str">
            <v>7</v>
          </cell>
          <cell r="M8721">
            <v>2270.04</v>
          </cell>
          <cell r="AF8721" t="str">
            <v>Balance sheet</v>
          </cell>
        </row>
        <row r="8722">
          <cell r="D8722" t="str">
            <v>7</v>
          </cell>
          <cell r="M8722">
            <v>35.46</v>
          </cell>
          <cell r="AF8722" t="str">
            <v>P&amp;L</v>
          </cell>
        </row>
        <row r="8723">
          <cell r="D8723" t="str">
            <v>7</v>
          </cell>
          <cell r="M8723">
            <v>-19465.3</v>
          </cell>
          <cell r="AF8723" t="str">
            <v>Balance sheet</v>
          </cell>
        </row>
        <row r="8724">
          <cell r="D8724" t="str">
            <v>7</v>
          </cell>
          <cell r="M8724">
            <v>19513.66</v>
          </cell>
          <cell r="AF8724" t="str">
            <v>Balance sheet</v>
          </cell>
        </row>
        <row r="8725">
          <cell r="D8725" t="str">
            <v>7</v>
          </cell>
          <cell r="M8725">
            <v>-48.36</v>
          </cell>
          <cell r="AF8725" t="str">
            <v>P&amp;L</v>
          </cell>
        </row>
        <row r="8726">
          <cell r="D8726" t="str">
            <v>7</v>
          </cell>
          <cell r="M8726">
            <v>2103.98</v>
          </cell>
          <cell r="AF8726" t="str">
            <v>Balance sheet</v>
          </cell>
        </row>
        <row r="8727">
          <cell r="D8727" t="str">
            <v>7</v>
          </cell>
          <cell r="M8727">
            <v>-2103.98</v>
          </cell>
          <cell r="AF8727" t="str">
            <v>P&amp;L</v>
          </cell>
        </row>
        <row r="8728">
          <cell r="D8728" t="str">
            <v>7</v>
          </cell>
          <cell r="M8728">
            <v>-264</v>
          </cell>
          <cell r="AF8728" t="str">
            <v>P&amp;L</v>
          </cell>
        </row>
        <row r="8729">
          <cell r="D8729" t="str">
            <v>7</v>
          </cell>
          <cell r="M8729">
            <v>-21.12</v>
          </cell>
          <cell r="AF8729" t="str">
            <v>Balance sheet</v>
          </cell>
        </row>
        <row r="8730">
          <cell r="D8730" t="str">
            <v>7</v>
          </cell>
          <cell r="M8730">
            <v>285.12</v>
          </cell>
          <cell r="AF8730" t="str">
            <v>Balance sheet</v>
          </cell>
        </row>
        <row r="8731">
          <cell r="D8731" t="str">
            <v>7</v>
          </cell>
          <cell r="M8731">
            <v>-59597.64</v>
          </cell>
          <cell r="AF8731" t="str">
            <v>Balance sheet</v>
          </cell>
        </row>
        <row r="8732">
          <cell r="D8732" t="str">
            <v>7</v>
          </cell>
          <cell r="M8732">
            <v>4511</v>
          </cell>
          <cell r="AF8732" t="str">
            <v>P&amp;L</v>
          </cell>
        </row>
        <row r="8733">
          <cell r="D8733" t="str">
            <v>7</v>
          </cell>
          <cell r="M8733">
            <v>50672</v>
          </cell>
          <cell r="AF8733" t="str">
            <v>Balance sheet</v>
          </cell>
        </row>
        <row r="8734">
          <cell r="D8734" t="str">
            <v>7</v>
          </cell>
          <cell r="M8734">
            <v>4414.6400000000003</v>
          </cell>
          <cell r="AF8734" t="str">
            <v>Balance sheet</v>
          </cell>
        </row>
        <row r="8735">
          <cell r="D8735" t="str">
            <v>7</v>
          </cell>
          <cell r="M8735">
            <v>-2989</v>
          </cell>
          <cell r="AF8735" t="str">
            <v>P&amp;L</v>
          </cell>
        </row>
        <row r="8736">
          <cell r="D8736" t="str">
            <v>7</v>
          </cell>
          <cell r="M8736">
            <v>-17340</v>
          </cell>
          <cell r="AF8736" t="str">
            <v>Balance sheet</v>
          </cell>
        </row>
        <row r="8737">
          <cell r="D8737" t="str">
            <v>7</v>
          </cell>
          <cell r="M8737">
            <v>-14671</v>
          </cell>
          <cell r="AF8737" t="str">
            <v>Balance sheet</v>
          </cell>
        </row>
        <row r="8738">
          <cell r="D8738" t="str">
            <v>7</v>
          </cell>
          <cell r="M8738">
            <v>35000</v>
          </cell>
          <cell r="AF8738" t="str">
            <v>Balance sheet</v>
          </cell>
        </row>
        <row r="8739">
          <cell r="D8739" t="str">
            <v>7</v>
          </cell>
          <cell r="M8739">
            <v>7500</v>
          </cell>
          <cell r="AF8739" t="str">
            <v>Balance sheet</v>
          </cell>
        </row>
        <row r="8740">
          <cell r="D8740" t="str">
            <v>7</v>
          </cell>
          <cell r="M8740">
            <v>-2527</v>
          </cell>
          <cell r="AF8740" t="str">
            <v>P&amp;L</v>
          </cell>
        </row>
        <row r="8741">
          <cell r="D8741" t="str">
            <v>7</v>
          </cell>
          <cell r="M8741">
            <v>-4973</v>
          </cell>
          <cell r="AF8741" t="str">
            <v>Balance sheet</v>
          </cell>
        </row>
        <row r="8742">
          <cell r="D8742" t="str">
            <v>7</v>
          </cell>
          <cell r="M8742">
            <v>8780</v>
          </cell>
          <cell r="AF8742" t="str">
            <v>Balance sheet</v>
          </cell>
        </row>
        <row r="8743">
          <cell r="D8743" t="str">
            <v>7</v>
          </cell>
          <cell r="M8743">
            <v>-2958</v>
          </cell>
          <cell r="AF8743" t="str">
            <v>P&amp;L</v>
          </cell>
        </row>
        <row r="8744">
          <cell r="D8744" t="str">
            <v>7</v>
          </cell>
          <cell r="M8744">
            <v>-5822</v>
          </cell>
          <cell r="AF8744" t="str">
            <v>Balance sheet</v>
          </cell>
        </row>
        <row r="8745">
          <cell r="D8745" t="str">
            <v>7</v>
          </cell>
          <cell r="M8745">
            <v>12285</v>
          </cell>
          <cell r="AF8745" t="str">
            <v>Balance sheet</v>
          </cell>
        </row>
        <row r="8746">
          <cell r="D8746" t="str">
            <v>7</v>
          </cell>
          <cell r="M8746">
            <v>-2844</v>
          </cell>
          <cell r="AF8746" t="str">
            <v>P&amp;L</v>
          </cell>
        </row>
        <row r="8747">
          <cell r="D8747" t="str">
            <v>7</v>
          </cell>
          <cell r="M8747">
            <v>-8531</v>
          </cell>
          <cell r="AF8747" t="str">
            <v>Balance sheet</v>
          </cell>
        </row>
        <row r="8748">
          <cell r="D8748" t="str">
            <v>7</v>
          </cell>
          <cell r="M8748">
            <v>-910</v>
          </cell>
          <cell r="AF8748" t="str">
            <v>Balance sheet</v>
          </cell>
        </row>
        <row r="8749">
          <cell r="D8749" t="str">
            <v>7</v>
          </cell>
          <cell r="M8749">
            <v>70000</v>
          </cell>
          <cell r="AF8749" t="str">
            <v>Balance sheet</v>
          </cell>
        </row>
        <row r="8750">
          <cell r="D8750" t="str">
            <v>7</v>
          </cell>
          <cell r="M8750">
            <v>-29262</v>
          </cell>
          <cell r="AF8750" t="str">
            <v>P&amp;L</v>
          </cell>
        </row>
        <row r="8751">
          <cell r="D8751" t="str">
            <v>7</v>
          </cell>
          <cell r="M8751">
            <v>-40738</v>
          </cell>
          <cell r="AF8751" t="str">
            <v>Balance sheet</v>
          </cell>
        </row>
        <row r="8752">
          <cell r="D8752" t="str">
            <v>7</v>
          </cell>
          <cell r="M8752">
            <v>16200</v>
          </cell>
          <cell r="AF8752" t="str">
            <v>Balance sheet</v>
          </cell>
        </row>
        <row r="8753">
          <cell r="D8753" t="str">
            <v>7</v>
          </cell>
          <cell r="M8753">
            <v>-1307.9000000000001</v>
          </cell>
          <cell r="AF8753" t="str">
            <v>P&amp;L</v>
          </cell>
        </row>
        <row r="8754">
          <cell r="D8754" t="str">
            <v>7</v>
          </cell>
          <cell r="M8754">
            <v>-13692.1</v>
          </cell>
          <cell r="AF8754" t="str">
            <v>Balance sheet</v>
          </cell>
        </row>
        <row r="8755">
          <cell r="D8755" t="str">
            <v>7</v>
          </cell>
          <cell r="M8755">
            <v>-1200</v>
          </cell>
          <cell r="AF8755" t="str">
            <v>Balance sheet</v>
          </cell>
        </row>
        <row r="8756">
          <cell r="D8756" t="str">
            <v>7</v>
          </cell>
          <cell r="M8756">
            <v>21060</v>
          </cell>
          <cell r="AF8756" t="str">
            <v>Balance sheet</v>
          </cell>
        </row>
        <row r="8757">
          <cell r="D8757" t="str">
            <v>7</v>
          </cell>
          <cell r="M8757">
            <v>-2437.5</v>
          </cell>
          <cell r="AF8757" t="str">
            <v>P&amp;L</v>
          </cell>
        </row>
        <row r="8758">
          <cell r="D8758" t="str">
            <v>7</v>
          </cell>
          <cell r="M8758">
            <v>-17062.5</v>
          </cell>
          <cell r="AF8758" t="str">
            <v>Balance sheet</v>
          </cell>
        </row>
        <row r="8759">
          <cell r="D8759" t="str">
            <v>7</v>
          </cell>
          <cell r="M8759">
            <v>-1560</v>
          </cell>
          <cell r="AF8759" t="str">
            <v>Balance sheet</v>
          </cell>
        </row>
        <row r="8760">
          <cell r="D8760" t="str">
            <v>7</v>
          </cell>
          <cell r="M8760">
            <v>25000</v>
          </cell>
          <cell r="AF8760" t="str">
            <v>Balance sheet</v>
          </cell>
        </row>
        <row r="8761">
          <cell r="D8761" t="str">
            <v>7</v>
          </cell>
          <cell r="M8761">
            <v>-543.48</v>
          </cell>
          <cell r="AF8761" t="str">
            <v>P&amp;L</v>
          </cell>
        </row>
        <row r="8762">
          <cell r="D8762" t="str">
            <v>7</v>
          </cell>
          <cell r="M8762">
            <v>-24456.52</v>
          </cell>
          <cell r="AF8762" t="str">
            <v>Balance sheet</v>
          </cell>
        </row>
        <row r="8763">
          <cell r="D8763" t="str">
            <v>7</v>
          </cell>
          <cell r="M8763">
            <v>-164.54</v>
          </cell>
          <cell r="AF8763" t="str">
            <v>Balance sheet</v>
          </cell>
        </row>
        <row r="8764">
          <cell r="D8764" t="str">
            <v>7</v>
          </cell>
          <cell r="M8764">
            <v>152.35</v>
          </cell>
          <cell r="AF8764" t="str">
            <v>P&amp;L</v>
          </cell>
        </row>
        <row r="8765">
          <cell r="D8765" t="str">
            <v>7</v>
          </cell>
          <cell r="M8765">
            <v>27.42</v>
          </cell>
          <cell r="AF8765" t="str">
            <v>Balance sheet</v>
          </cell>
        </row>
        <row r="8766">
          <cell r="D8766" t="str">
            <v>7</v>
          </cell>
          <cell r="M8766">
            <v>-15.23</v>
          </cell>
          <cell r="AF8766" t="str">
            <v>Balance sheet</v>
          </cell>
        </row>
        <row r="8767">
          <cell r="D8767" t="str">
            <v>7</v>
          </cell>
          <cell r="M8767">
            <v>-197.44</v>
          </cell>
          <cell r="AF8767" t="str">
            <v>Balance sheet</v>
          </cell>
        </row>
        <row r="8768">
          <cell r="D8768" t="str">
            <v>7</v>
          </cell>
          <cell r="M8768">
            <v>182.81</v>
          </cell>
          <cell r="AF8768" t="str">
            <v>P&amp;L</v>
          </cell>
        </row>
        <row r="8769">
          <cell r="D8769" t="str">
            <v>7</v>
          </cell>
          <cell r="M8769">
            <v>32.909999999999997</v>
          </cell>
          <cell r="AF8769" t="str">
            <v>Balance sheet</v>
          </cell>
        </row>
        <row r="8770">
          <cell r="D8770" t="str">
            <v>7</v>
          </cell>
          <cell r="M8770">
            <v>-18.28</v>
          </cell>
          <cell r="AF8770" t="str">
            <v>Balance sheet</v>
          </cell>
        </row>
        <row r="8771">
          <cell r="D8771" t="str">
            <v>7</v>
          </cell>
          <cell r="M8771">
            <v>-33.840000000000003</v>
          </cell>
          <cell r="AF8771" t="str">
            <v>Balance sheet</v>
          </cell>
        </row>
        <row r="8772">
          <cell r="D8772" t="str">
            <v>7</v>
          </cell>
          <cell r="M8772">
            <v>28.68</v>
          </cell>
          <cell r="AF8772" t="str">
            <v>P&amp;L</v>
          </cell>
        </row>
        <row r="8773">
          <cell r="D8773" t="str">
            <v>7</v>
          </cell>
          <cell r="M8773">
            <v>2.58</v>
          </cell>
          <cell r="AF8773" t="str">
            <v>Balance sheet</v>
          </cell>
        </row>
        <row r="8774">
          <cell r="D8774" t="str">
            <v>7</v>
          </cell>
          <cell r="M8774">
            <v>2.58</v>
          </cell>
          <cell r="AF8774" t="str">
            <v>Balance sheet</v>
          </cell>
        </row>
        <row r="8775">
          <cell r="D8775" t="str">
            <v>7</v>
          </cell>
          <cell r="M8775">
            <v>-225.38</v>
          </cell>
          <cell r="AF8775" t="str">
            <v>Balance sheet</v>
          </cell>
        </row>
        <row r="8776">
          <cell r="D8776" t="str">
            <v>7</v>
          </cell>
          <cell r="M8776">
            <v>225.38</v>
          </cell>
          <cell r="AF8776" t="str">
            <v>P&amp;L</v>
          </cell>
        </row>
        <row r="8777">
          <cell r="D8777" t="str">
            <v>7</v>
          </cell>
          <cell r="M8777">
            <v>-57.39</v>
          </cell>
          <cell r="AF8777" t="str">
            <v>Balance sheet</v>
          </cell>
        </row>
        <row r="8778">
          <cell r="D8778" t="str">
            <v>7</v>
          </cell>
          <cell r="M8778">
            <v>57.39</v>
          </cell>
          <cell r="AF8778" t="str">
            <v>P&amp;L</v>
          </cell>
        </row>
        <row r="8779">
          <cell r="D8779" t="str">
            <v>7</v>
          </cell>
          <cell r="M8779">
            <v>-219.48</v>
          </cell>
          <cell r="AF8779" t="str">
            <v>Balance sheet</v>
          </cell>
        </row>
        <row r="8780">
          <cell r="D8780" t="str">
            <v>7</v>
          </cell>
          <cell r="M8780">
            <v>74.67</v>
          </cell>
          <cell r="AF8780" t="str">
            <v>P&amp;L</v>
          </cell>
        </row>
        <row r="8781">
          <cell r="D8781" t="str">
            <v>7</v>
          </cell>
          <cell r="M8781">
            <v>144.81</v>
          </cell>
          <cell r="AF8781" t="str">
            <v>P&amp;L</v>
          </cell>
        </row>
        <row r="8782">
          <cell r="D8782" t="str">
            <v>7</v>
          </cell>
          <cell r="M8782">
            <v>-0.57999999999999996</v>
          </cell>
          <cell r="AF8782" t="str">
            <v>Balance sheet</v>
          </cell>
        </row>
        <row r="8783">
          <cell r="D8783" t="str">
            <v>7</v>
          </cell>
          <cell r="M8783">
            <v>0.57999999999999996</v>
          </cell>
          <cell r="AF8783" t="str">
            <v>P&amp;L</v>
          </cell>
        </row>
        <row r="8784">
          <cell r="D8784" t="str">
            <v>7</v>
          </cell>
          <cell r="M8784">
            <v>-85.58</v>
          </cell>
          <cell r="AF8784" t="str">
            <v>Balance sheet</v>
          </cell>
        </row>
        <row r="8785">
          <cell r="D8785" t="str">
            <v>7</v>
          </cell>
          <cell r="M8785">
            <v>85.58</v>
          </cell>
          <cell r="AF8785" t="str">
            <v>P&amp;L</v>
          </cell>
        </row>
        <row r="8786">
          <cell r="D8786" t="str">
            <v>7</v>
          </cell>
          <cell r="M8786">
            <v>29530.25</v>
          </cell>
          <cell r="AF8786" t="str">
            <v>P&amp;L</v>
          </cell>
        </row>
        <row r="8787">
          <cell r="D8787" t="str">
            <v>7</v>
          </cell>
          <cell r="M8787">
            <v>500</v>
          </cell>
          <cell r="AF8787" t="str">
            <v>P&amp;L</v>
          </cell>
        </row>
        <row r="8788">
          <cell r="D8788" t="str">
            <v>7</v>
          </cell>
          <cell r="M8788">
            <v>2402.42</v>
          </cell>
          <cell r="AF8788" t="str">
            <v>Balance sheet</v>
          </cell>
        </row>
        <row r="8789">
          <cell r="D8789" t="str">
            <v>7</v>
          </cell>
          <cell r="M8789">
            <v>-32432.67</v>
          </cell>
          <cell r="AF8789" t="str">
            <v>Balance sheet</v>
          </cell>
        </row>
        <row r="8790">
          <cell r="D8790" t="str">
            <v>7</v>
          </cell>
          <cell r="M8790">
            <v>264</v>
          </cell>
          <cell r="AF8790" t="str">
            <v>P&amp;L</v>
          </cell>
        </row>
        <row r="8791">
          <cell r="D8791" t="str">
            <v>7</v>
          </cell>
          <cell r="M8791">
            <v>21.12</v>
          </cell>
          <cell r="AF8791" t="str">
            <v>Balance sheet</v>
          </cell>
        </row>
        <row r="8792">
          <cell r="D8792" t="str">
            <v>7</v>
          </cell>
          <cell r="M8792">
            <v>-285.12</v>
          </cell>
          <cell r="AF8792" t="str">
            <v>Balance sheet</v>
          </cell>
        </row>
        <row r="8793">
          <cell r="D8793" t="str">
            <v>7</v>
          </cell>
          <cell r="M8793">
            <v>60022</v>
          </cell>
          <cell r="AF8793" t="str">
            <v>P&amp;L</v>
          </cell>
        </row>
        <row r="8794">
          <cell r="D8794" t="str">
            <v>7</v>
          </cell>
          <cell r="M8794">
            <v>4801.76</v>
          </cell>
          <cell r="AF8794" t="str">
            <v>Balance sheet</v>
          </cell>
        </row>
        <row r="8795">
          <cell r="D8795" t="str">
            <v>7</v>
          </cell>
          <cell r="M8795">
            <v>-64823.76</v>
          </cell>
          <cell r="AF8795" t="str">
            <v>Balance sheet</v>
          </cell>
        </row>
        <row r="8796">
          <cell r="D8796" t="str">
            <v>7</v>
          </cell>
          <cell r="M8796">
            <v>198.26</v>
          </cell>
          <cell r="AF8796" t="str">
            <v>P&amp;L</v>
          </cell>
        </row>
        <row r="8797">
          <cell r="D8797" t="str">
            <v>7</v>
          </cell>
          <cell r="M8797">
            <v>15.86</v>
          </cell>
          <cell r="AF8797" t="str">
            <v>Balance sheet</v>
          </cell>
        </row>
        <row r="8798">
          <cell r="D8798" t="str">
            <v>7</v>
          </cell>
          <cell r="M8798">
            <v>-214.12</v>
          </cell>
          <cell r="AF8798" t="str">
            <v>Balance sheet</v>
          </cell>
        </row>
        <row r="8799">
          <cell r="D8799" t="str">
            <v>7</v>
          </cell>
          <cell r="M8799">
            <v>-41462.949999999997</v>
          </cell>
          <cell r="AF8799" t="str">
            <v>Balance sheet</v>
          </cell>
        </row>
        <row r="8800">
          <cell r="D8800" t="str">
            <v>7</v>
          </cell>
          <cell r="M8800">
            <v>11734.74</v>
          </cell>
          <cell r="AF8800" t="str">
            <v>P&amp;L</v>
          </cell>
        </row>
        <row r="8801">
          <cell r="D8801" t="str">
            <v>7</v>
          </cell>
          <cell r="M8801">
            <v>-938.78</v>
          </cell>
          <cell r="AF8801" t="str">
            <v>Balance sheet</v>
          </cell>
        </row>
        <row r="8802">
          <cell r="D8802" t="str">
            <v>7</v>
          </cell>
          <cell r="M8802">
            <v>938.78</v>
          </cell>
          <cell r="AF8802" t="str">
            <v>Balance sheet</v>
          </cell>
        </row>
        <row r="8803">
          <cell r="D8803" t="str">
            <v>7</v>
          </cell>
          <cell r="M8803">
            <v>12112.71</v>
          </cell>
          <cell r="AF8803" t="str">
            <v>P&amp;L</v>
          </cell>
        </row>
        <row r="8804">
          <cell r="D8804" t="str">
            <v>7</v>
          </cell>
          <cell r="M8804">
            <v>-969.02</v>
          </cell>
          <cell r="AF8804" t="str">
            <v>Balance sheet</v>
          </cell>
        </row>
        <row r="8805">
          <cell r="D8805" t="str">
            <v>7</v>
          </cell>
          <cell r="M8805">
            <v>969.02</v>
          </cell>
          <cell r="AF8805" t="str">
            <v>Balance sheet</v>
          </cell>
        </row>
        <row r="8806">
          <cell r="D8806" t="str">
            <v>7</v>
          </cell>
          <cell r="M8806">
            <v>6533.5</v>
          </cell>
          <cell r="AF8806" t="str">
            <v>P&amp;L</v>
          </cell>
        </row>
        <row r="8807">
          <cell r="D8807" t="str">
            <v>7</v>
          </cell>
          <cell r="M8807">
            <v>-522.67999999999995</v>
          </cell>
          <cell r="AF8807" t="str">
            <v>Balance sheet</v>
          </cell>
        </row>
        <row r="8808">
          <cell r="D8808" t="str">
            <v>7</v>
          </cell>
          <cell r="M8808">
            <v>522.67999999999995</v>
          </cell>
          <cell r="AF8808" t="str">
            <v>Balance sheet</v>
          </cell>
        </row>
        <row r="8809">
          <cell r="D8809" t="str">
            <v>7</v>
          </cell>
          <cell r="M8809">
            <v>11082</v>
          </cell>
          <cell r="AF8809" t="str">
            <v>P&amp;L</v>
          </cell>
        </row>
        <row r="8810">
          <cell r="D8810" t="str">
            <v>7</v>
          </cell>
          <cell r="M8810">
            <v>-886.56</v>
          </cell>
          <cell r="AF8810" t="str">
            <v>Balance sheet</v>
          </cell>
        </row>
        <row r="8811">
          <cell r="D8811" t="str">
            <v>7</v>
          </cell>
          <cell r="M8811">
            <v>886.56</v>
          </cell>
          <cell r="AF8811" t="str">
            <v>Balance sheet</v>
          </cell>
        </row>
        <row r="8812">
          <cell r="D8812" t="str">
            <v>7</v>
          </cell>
          <cell r="M8812">
            <v>-4020.6</v>
          </cell>
          <cell r="AF8812" t="str">
            <v>Balance sheet</v>
          </cell>
        </row>
        <row r="8813">
          <cell r="D8813" t="str">
            <v>7</v>
          </cell>
          <cell r="M8813">
            <v>4020.6</v>
          </cell>
          <cell r="AF8813" t="str">
            <v>P&amp;L</v>
          </cell>
        </row>
        <row r="8814">
          <cell r="D8814" t="str">
            <v>7</v>
          </cell>
          <cell r="M8814">
            <v>-13704.9</v>
          </cell>
          <cell r="AF8814" t="str">
            <v>Balance sheet</v>
          </cell>
        </row>
        <row r="8815">
          <cell r="D8815" t="str">
            <v>7</v>
          </cell>
          <cell r="M8815">
            <v>6852.45</v>
          </cell>
          <cell r="AF8815" t="str">
            <v>P&amp;L</v>
          </cell>
        </row>
        <row r="8816">
          <cell r="D8816" t="str">
            <v>7</v>
          </cell>
          <cell r="M8816">
            <v>-548.20000000000005</v>
          </cell>
          <cell r="AF8816" t="str">
            <v>Balance sheet</v>
          </cell>
        </row>
        <row r="8817">
          <cell r="D8817" t="str">
            <v>7</v>
          </cell>
          <cell r="M8817">
            <v>548.20000000000005</v>
          </cell>
          <cell r="AF8817" t="str">
            <v>Balance sheet</v>
          </cell>
        </row>
        <row r="8818">
          <cell r="D8818" t="str">
            <v>7</v>
          </cell>
          <cell r="M8818">
            <v>6852.45</v>
          </cell>
          <cell r="AF8818" t="str">
            <v>P&amp;L</v>
          </cell>
        </row>
        <row r="8819">
          <cell r="D8819" t="str">
            <v>7</v>
          </cell>
          <cell r="M8819">
            <v>-548.20000000000005</v>
          </cell>
          <cell r="AF8819" t="str">
            <v>Balance sheet</v>
          </cell>
        </row>
        <row r="8820">
          <cell r="D8820" t="str">
            <v>7</v>
          </cell>
          <cell r="M8820">
            <v>548.20000000000005</v>
          </cell>
          <cell r="AF8820" t="str">
            <v>Balance sheet</v>
          </cell>
        </row>
        <row r="8821">
          <cell r="D8821" t="str">
            <v>7</v>
          </cell>
          <cell r="M8821">
            <v>-11000</v>
          </cell>
          <cell r="AF8821" t="str">
            <v>Balance sheet</v>
          </cell>
        </row>
        <row r="8822">
          <cell r="D8822" t="str">
            <v>7</v>
          </cell>
          <cell r="M8822">
            <v>11000</v>
          </cell>
          <cell r="AF8822" t="str">
            <v>P&amp;L</v>
          </cell>
        </row>
        <row r="8823">
          <cell r="D8823" t="str">
            <v>7</v>
          </cell>
          <cell r="M8823">
            <v>-880</v>
          </cell>
          <cell r="AF8823" t="str">
            <v>Balance sheet</v>
          </cell>
        </row>
        <row r="8824">
          <cell r="D8824" t="str">
            <v>7</v>
          </cell>
          <cell r="M8824">
            <v>880</v>
          </cell>
          <cell r="AF8824" t="str">
            <v>Balance sheet</v>
          </cell>
        </row>
        <row r="8825">
          <cell r="D8825" t="str">
            <v>7</v>
          </cell>
          <cell r="M8825">
            <v>-4518.8599999999997</v>
          </cell>
          <cell r="AF8825" t="str">
            <v>Balance sheet</v>
          </cell>
        </row>
        <row r="8826">
          <cell r="D8826" t="str">
            <v>7</v>
          </cell>
          <cell r="M8826">
            <v>4518.8599999999997</v>
          </cell>
          <cell r="AF8826" t="str">
            <v>P&amp;L</v>
          </cell>
        </row>
        <row r="8827">
          <cell r="D8827" t="str">
            <v>7</v>
          </cell>
          <cell r="M8827">
            <v>-361.51</v>
          </cell>
          <cell r="AF8827" t="str">
            <v>Balance sheet</v>
          </cell>
        </row>
        <row r="8828">
          <cell r="D8828" t="str">
            <v>7</v>
          </cell>
          <cell r="M8828">
            <v>361.51</v>
          </cell>
          <cell r="AF8828" t="str">
            <v>Balance sheet</v>
          </cell>
        </row>
        <row r="8829">
          <cell r="D8829" t="str">
            <v>7</v>
          </cell>
          <cell r="M8829">
            <v>-3180.39</v>
          </cell>
          <cell r="AF8829" t="str">
            <v>Balance sheet</v>
          </cell>
        </row>
        <row r="8830">
          <cell r="D8830" t="str">
            <v>7</v>
          </cell>
          <cell r="M8830">
            <v>3180.39</v>
          </cell>
          <cell r="AF8830" t="str">
            <v>P&amp;L</v>
          </cell>
        </row>
        <row r="8831">
          <cell r="D8831" t="str">
            <v>7</v>
          </cell>
          <cell r="M8831">
            <v>-254.43</v>
          </cell>
          <cell r="AF8831" t="str">
            <v>Balance sheet</v>
          </cell>
        </row>
        <row r="8832">
          <cell r="D8832" t="str">
            <v>7</v>
          </cell>
          <cell r="M8832">
            <v>254.43</v>
          </cell>
          <cell r="AF8832" t="str">
            <v>Balance sheet</v>
          </cell>
        </row>
        <row r="8833">
          <cell r="D8833" t="str">
            <v>7</v>
          </cell>
          <cell r="M8833">
            <v>-2196.42</v>
          </cell>
          <cell r="AF8833" t="str">
            <v>Balance sheet</v>
          </cell>
        </row>
        <row r="8834">
          <cell r="D8834" t="str">
            <v>7</v>
          </cell>
          <cell r="M8834">
            <v>2196.42</v>
          </cell>
          <cell r="AF8834" t="str">
            <v>P&amp;L</v>
          </cell>
        </row>
        <row r="8835">
          <cell r="D8835" t="str">
            <v>7</v>
          </cell>
          <cell r="M8835">
            <v>92.44</v>
          </cell>
          <cell r="AF8835" t="str">
            <v>Balance sheet</v>
          </cell>
        </row>
        <row r="8836">
          <cell r="D8836" t="str">
            <v>7</v>
          </cell>
          <cell r="M8836">
            <v>-92.44</v>
          </cell>
          <cell r="AF8836" t="str">
            <v>Balance sheet</v>
          </cell>
        </row>
        <row r="8837">
          <cell r="D8837" t="str">
            <v>7</v>
          </cell>
          <cell r="M8837">
            <v>-4437.21</v>
          </cell>
          <cell r="AF8837" t="str">
            <v>Balance sheet</v>
          </cell>
        </row>
        <row r="8838">
          <cell r="D8838" t="str">
            <v>7</v>
          </cell>
          <cell r="M8838">
            <v>4437.21</v>
          </cell>
          <cell r="AF8838" t="str">
            <v>P&amp;L</v>
          </cell>
        </row>
        <row r="8839">
          <cell r="D8839" t="str">
            <v>7</v>
          </cell>
          <cell r="M8839">
            <v>-4437.21</v>
          </cell>
          <cell r="AF8839" t="str">
            <v>Balance sheet</v>
          </cell>
        </row>
        <row r="8840">
          <cell r="D8840" t="str">
            <v>7</v>
          </cell>
          <cell r="M8840">
            <v>4437.21</v>
          </cell>
          <cell r="AF8840" t="str">
            <v>P&amp;L</v>
          </cell>
        </row>
        <row r="8841">
          <cell r="D8841" t="str">
            <v>7</v>
          </cell>
          <cell r="M8841">
            <v>-127.14</v>
          </cell>
          <cell r="AF8841" t="str">
            <v>Balance sheet</v>
          </cell>
        </row>
        <row r="8842">
          <cell r="D8842" t="str">
            <v>7</v>
          </cell>
          <cell r="M8842">
            <v>117.72</v>
          </cell>
          <cell r="AF8842" t="str">
            <v>P&amp;L</v>
          </cell>
        </row>
        <row r="8843">
          <cell r="D8843" t="str">
            <v>7</v>
          </cell>
          <cell r="M8843">
            <v>9.42</v>
          </cell>
          <cell r="AF8843" t="str">
            <v>Balance sheet</v>
          </cell>
        </row>
        <row r="8844">
          <cell r="D8844" t="str">
            <v>7</v>
          </cell>
          <cell r="M8844">
            <v>-377.16</v>
          </cell>
          <cell r="AF8844" t="str">
            <v>Balance sheet</v>
          </cell>
        </row>
        <row r="8845">
          <cell r="D8845" t="str">
            <v>7</v>
          </cell>
          <cell r="M8845">
            <v>377.16</v>
          </cell>
          <cell r="AF8845" t="str">
            <v>P&amp;L</v>
          </cell>
        </row>
        <row r="8846">
          <cell r="D8846" t="str">
            <v>7</v>
          </cell>
          <cell r="M8846">
            <v>-33734.410000000003</v>
          </cell>
          <cell r="AF8846" t="str">
            <v>Balance sheet</v>
          </cell>
        </row>
        <row r="8847">
          <cell r="D8847" t="str">
            <v>7</v>
          </cell>
          <cell r="M8847">
            <v>7681.18</v>
          </cell>
          <cell r="AF8847" t="str">
            <v>P&amp;L</v>
          </cell>
        </row>
        <row r="8848">
          <cell r="D8848" t="str">
            <v>7</v>
          </cell>
          <cell r="M8848">
            <v>26053.23</v>
          </cell>
          <cell r="AF8848" t="str">
            <v>P&amp;L</v>
          </cell>
        </row>
        <row r="8849">
          <cell r="D8849" t="str">
            <v>7</v>
          </cell>
          <cell r="M8849">
            <v>-2662.33</v>
          </cell>
          <cell r="AF8849" t="str">
            <v>Balance sheet</v>
          </cell>
        </row>
        <row r="8850">
          <cell r="D8850" t="str">
            <v>7</v>
          </cell>
          <cell r="M8850">
            <v>2662.33</v>
          </cell>
          <cell r="AF8850" t="str">
            <v>P&amp;L</v>
          </cell>
        </row>
        <row r="8851">
          <cell r="D8851" t="str">
            <v>7</v>
          </cell>
          <cell r="M8851">
            <v>-7377.48</v>
          </cell>
          <cell r="AF8851" t="str">
            <v>Balance sheet</v>
          </cell>
        </row>
        <row r="8852">
          <cell r="D8852" t="str">
            <v>7</v>
          </cell>
          <cell r="M8852">
            <v>6831</v>
          </cell>
          <cell r="AF8852" t="str">
            <v>P&amp;L</v>
          </cell>
        </row>
        <row r="8853">
          <cell r="D8853" t="str">
            <v>7</v>
          </cell>
          <cell r="M8853">
            <v>546.48</v>
          </cell>
          <cell r="AF8853" t="str">
            <v>Balance sheet</v>
          </cell>
        </row>
        <row r="8854">
          <cell r="D8854" t="str">
            <v>7</v>
          </cell>
          <cell r="M8854">
            <v>-2270.04</v>
          </cell>
          <cell r="AF8854" t="str">
            <v>Balance sheet</v>
          </cell>
        </row>
        <row r="8855">
          <cell r="D8855" t="str">
            <v>7</v>
          </cell>
          <cell r="M8855">
            <v>2270.04</v>
          </cell>
          <cell r="AF8855" t="str">
            <v>P&amp;L</v>
          </cell>
        </row>
        <row r="8856">
          <cell r="D8856" t="str">
            <v>7</v>
          </cell>
          <cell r="M8856">
            <v>-1552.8</v>
          </cell>
          <cell r="AF8856" t="str">
            <v>Balance sheet</v>
          </cell>
        </row>
        <row r="8857">
          <cell r="D8857" t="str">
            <v>7</v>
          </cell>
          <cell r="M8857">
            <v>465.84</v>
          </cell>
          <cell r="AF8857" t="str">
            <v>P&amp;L</v>
          </cell>
        </row>
        <row r="8858">
          <cell r="D8858" t="str">
            <v>7</v>
          </cell>
          <cell r="M8858">
            <v>1086.96</v>
          </cell>
          <cell r="AF8858" t="str">
            <v>P&amp;L</v>
          </cell>
        </row>
        <row r="8859">
          <cell r="D8859" t="str">
            <v>7</v>
          </cell>
          <cell r="M8859">
            <v>-182.08</v>
          </cell>
          <cell r="AF8859" t="str">
            <v>Balance sheet</v>
          </cell>
        </row>
        <row r="8860">
          <cell r="D8860" t="str">
            <v>7</v>
          </cell>
          <cell r="M8860">
            <v>168.59</v>
          </cell>
          <cell r="AF8860" t="str">
            <v>P&amp;L</v>
          </cell>
        </row>
        <row r="8861">
          <cell r="D8861" t="str">
            <v>7</v>
          </cell>
          <cell r="M8861">
            <v>13.49</v>
          </cell>
          <cell r="AF8861" t="str">
            <v>Balance sheet</v>
          </cell>
        </row>
        <row r="8862">
          <cell r="D8862" t="str">
            <v>7</v>
          </cell>
          <cell r="M8862">
            <v>-7215.31</v>
          </cell>
          <cell r="AF8862" t="str">
            <v>Balance sheet</v>
          </cell>
        </row>
        <row r="8863">
          <cell r="D8863" t="str">
            <v>6</v>
          </cell>
          <cell r="M8863">
            <v>74236.179999999993</v>
          </cell>
          <cell r="AF8863" t="str">
            <v>P&amp;L</v>
          </cell>
        </row>
        <row r="8864">
          <cell r="D8864" t="str">
            <v>7</v>
          </cell>
          <cell r="M8864">
            <v>-535.5</v>
          </cell>
          <cell r="AF8864" t="str">
            <v>Balance sheet</v>
          </cell>
        </row>
        <row r="8865">
          <cell r="D8865" t="str">
            <v>7</v>
          </cell>
          <cell r="M8865">
            <v>535.5</v>
          </cell>
          <cell r="AF8865" t="str">
            <v>Balance sheet</v>
          </cell>
        </row>
        <row r="8866">
          <cell r="D8866" t="str">
            <v>7</v>
          </cell>
          <cell r="M8866">
            <v>521.55999999999995</v>
          </cell>
          <cell r="AF8866" t="str">
            <v>P&amp;L</v>
          </cell>
        </row>
        <row r="8867">
          <cell r="D8867" t="str">
            <v>7</v>
          </cell>
          <cell r="M8867">
            <v>-41.73</v>
          </cell>
          <cell r="AF8867" t="str">
            <v>Balance sheet</v>
          </cell>
        </row>
        <row r="8868">
          <cell r="D8868" t="str">
            <v>7</v>
          </cell>
          <cell r="M8868">
            <v>41.73</v>
          </cell>
          <cell r="AF8868" t="str">
            <v>Balance sheet</v>
          </cell>
        </row>
        <row r="8869">
          <cell r="D8869" t="str">
            <v>7</v>
          </cell>
          <cell r="M8869">
            <v>-7037.56</v>
          </cell>
          <cell r="AF8869" t="str">
            <v>Balance sheet</v>
          </cell>
        </row>
        <row r="8870">
          <cell r="D8870" t="str">
            <v>7</v>
          </cell>
          <cell r="M8870">
            <v>7037.56</v>
          </cell>
          <cell r="AF8870" t="str">
            <v>P&amp;L</v>
          </cell>
        </row>
        <row r="8871">
          <cell r="D8871" t="str">
            <v>7</v>
          </cell>
          <cell r="M8871">
            <v>-29853.86</v>
          </cell>
          <cell r="AF8871" t="str">
            <v>Balance sheet</v>
          </cell>
        </row>
        <row r="8872">
          <cell r="D8872" t="str">
            <v>7</v>
          </cell>
          <cell r="M8872">
            <v>29853.86</v>
          </cell>
          <cell r="AF8872" t="str">
            <v>P&amp;L</v>
          </cell>
        </row>
        <row r="8873">
          <cell r="D8873" t="str">
            <v>7</v>
          </cell>
          <cell r="M8873">
            <v>-2388.31</v>
          </cell>
          <cell r="AF8873" t="str">
            <v>Balance sheet</v>
          </cell>
        </row>
        <row r="8874">
          <cell r="D8874" t="str">
            <v>7</v>
          </cell>
          <cell r="M8874">
            <v>2388.31</v>
          </cell>
          <cell r="AF8874" t="str">
            <v>Balance sheet</v>
          </cell>
        </row>
        <row r="8875">
          <cell r="D8875" t="str">
            <v>7</v>
          </cell>
          <cell r="M8875">
            <v>-17974.599999999999</v>
          </cell>
          <cell r="AF8875" t="str">
            <v>Balance sheet</v>
          </cell>
        </row>
        <row r="8876">
          <cell r="D8876" t="str">
            <v>6</v>
          </cell>
          <cell r="M8876">
            <v>149675.21</v>
          </cell>
          <cell r="AF8876" t="str">
            <v>P&amp;L</v>
          </cell>
        </row>
        <row r="8877">
          <cell r="D8877" t="str">
            <v>7</v>
          </cell>
          <cell r="M8877">
            <v>-1437.97</v>
          </cell>
          <cell r="AF8877" t="str">
            <v>Balance sheet</v>
          </cell>
        </row>
        <row r="8878">
          <cell r="D8878" t="str">
            <v>7</v>
          </cell>
          <cell r="M8878">
            <v>1437.97</v>
          </cell>
          <cell r="AF8878" t="str">
            <v>Balance sheet</v>
          </cell>
        </row>
        <row r="8879">
          <cell r="D8879" t="str">
            <v>7</v>
          </cell>
          <cell r="M8879">
            <v>-44184.73</v>
          </cell>
          <cell r="AF8879" t="str">
            <v>Balance sheet</v>
          </cell>
        </row>
        <row r="8880">
          <cell r="D8880" t="str">
            <v>7</v>
          </cell>
          <cell r="M8880">
            <v>40911.79</v>
          </cell>
          <cell r="AF8880" t="str">
            <v>P&amp;L</v>
          </cell>
        </row>
        <row r="8881">
          <cell r="D8881" t="str">
            <v>7</v>
          </cell>
          <cell r="M8881">
            <v>3272.94</v>
          </cell>
          <cell r="AF8881" t="str">
            <v>Balance sheet</v>
          </cell>
        </row>
        <row r="8882">
          <cell r="D8882" t="str">
            <v>7</v>
          </cell>
          <cell r="M8882">
            <v>-360.42</v>
          </cell>
          <cell r="AF8882" t="str">
            <v>Balance sheet</v>
          </cell>
        </row>
        <row r="8883">
          <cell r="D8883" t="str">
            <v>7</v>
          </cell>
          <cell r="M8883">
            <v>333.72</v>
          </cell>
          <cell r="AF8883" t="str">
            <v>P&amp;L</v>
          </cell>
        </row>
        <row r="8884">
          <cell r="D8884" t="str">
            <v>7</v>
          </cell>
          <cell r="M8884">
            <v>26.7</v>
          </cell>
          <cell r="AF8884" t="str">
            <v>Balance sheet</v>
          </cell>
        </row>
        <row r="8885">
          <cell r="D8885" t="str">
            <v>7</v>
          </cell>
          <cell r="M8885">
            <v>-3208.35</v>
          </cell>
          <cell r="AF8885" t="str">
            <v>Balance sheet</v>
          </cell>
        </row>
        <row r="8886">
          <cell r="D8886" t="str">
            <v>7</v>
          </cell>
          <cell r="M8886">
            <v>2560.89</v>
          </cell>
          <cell r="AF8886" t="str">
            <v>P&amp;L</v>
          </cell>
        </row>
        <row r="8887">
          <cell r="D8887" t="str">
            <v>7</v>
          </cell>
          <cell r="M8887">
            <v>647.46</v>
          </cell>
          <cell r="AF8887" t="str">
            <v>P&amp;L</v>
          </cell>
        </row>
        <row r="8888">
          <cell r="D8888" t="str">
            <v>7</v>
          </cell>
          <cell r="M8888">
            <v>-29666.99</v>
          </cell>
          <cell r="AF8888" t="str">
            <v>Balance sheet</v>
          </cell>
        </row>
        <row r="8889">
          <cell r="D8889" t="str">
            <v>7</v>
          </cell>
          <cell r="M8889">
            <v>29666.99</v>
          </cell>
          <cell r="AF8889" t="str">
            <v>P&amp;L</v>
          </cell>
        </row>
        <row r="8890">
          <cell r="D8890" t="str">
            <v>7</v>
          </cell>
          <cell r="M8890">
            <v>-2373.36</v>
          </cell>
          <cell r="AF8890" t="str">
            <v>Balance sheet</v>
          </cell>
        </row>
        <row r="8891">
          <cell r="D8891" t="str">
            <v>7</v>
          </cell>
          <cell r="M8891">
            <v>2373.36</v>
          </cell>
          <cell r="AF8891" t="str">
            <v>Balance sheet</v>
          </cell>
        </row>
        <row r="8892">
          <cell r="D8892" t="str">
            <v>7</v>
          </cell>
          <cell r="M8892">
            <v>-5888.66</v>
          </cell>
          <cell r="AF8892" t="str">
            <v>Balance sheet</v>
          </cell>
        </row>
        <row r="8893">
          <cell r="D8893" t="str">
            <v>7</v>
          </cell>
          <cell r="M8893">
            <v>5888.66</v>
          </cell>
          <cell r="AF8893" t="str">
            <v>P&amp;L</v>
          </cell>
        </row>
        <row r="8894">
          <cell r="D8894" t="str">
            <v>7</v>
          </cell>
          <cell r="M8894">
            <v>-1275.68</v>
          </cell>
          <cell r="AF8894" t="str">
            <v>Balance sheet</v>
          </cell>
        </row>
        <row r="8895">
          <cell r="D8895" t="str">
            <v>7</v>
          </cell>
          <cell r="M8895">
            <v>318.92</v>
          </cell>
          <cell r="AF8895" t="str">
            <v>P&amp;L</v>
          </cell>
        </row>
        <row r="8896">
          <cell r="D8896" t="str">
            <v>7</v>
          </cell>
          <cell r="M8896">
            <v>318.92</v>
          </cell>
          <cell r="AF8896" t="str">
            <v>P&amp;L</v>
          </cell>
        </row>
        <row r="8897">
          <cell r="D8897" t="str">
            <v>7</v>
          </cell>
          <cell r="M8897">
            <v>318.92</v>
          </cell>
          <cell r="AF8897" t="str">
            <v>P&amp;L</v>
          </cell>
        </row>
        <row r="8898">
          <cell r="D8898" t="str">
            <v>7</v>
          </cell>
          <cell r="M8898">
            <v>318.92</v>
          </cell>
          <cell r="AF8898" t="str">
            <v>P&amp;L</v>
          </cell>
        </row>
        <row r="8899">
          <cell r="D8899" t="str">
            <v>7</v>
          </cell>
          <cell r="M8899">
            <v>-35136.85</v>
          </cell>
          <cell r="AF8899" t="str">
            <v>Balance sheet</v>
          </cell>
        </row>
        <row r="8900">
          <cell r="D8900" t="str">
            <v>7</v>
          </cell>
          <cell r="M8900">
            <v>35136.85</v>
          </cell>
          <cell r="AF8900" t="str">
            <v>P&amp;L</v>
          </cell>
        </row>
        <row r="8901">
          <cell r="D8901" t="str">
            <v>7</v>
          </cell>
          <cell r="M8901">
            <v>-2810.95</v>
          </cell>
          <cell r="AF8901" t="str">
            <v>Balance sheet</v>
          </cell>
        </row>
        <row r="8902">
          <cell r="D8902" t="str">
            <v>7</v>
          </cell>
          <cell r="M8902">
            <v>2810.95</v>
          </cell>
          <cell r="AF8902" t="str">
            <v>Balance sheet</v>
          </cell>
        </row>
        <row r="8903">
          <cell r="D8903" t="str">
            <v>7</v>
          </cell>
          <cell r="M8903">
            <v>-8770.08</v>
          </cell>
          <cell r="AF8903" t="str">
            <v>Balance sheet</v>
          </cell>
        </row>
        <row r="8904">
          <cell r="D8904" t="str">
            <v>7</v>
          </cell>
          <cell r="M8904">
            <v>8770.08</v>
          </cell>
          <cell r="AF8904" t="str">
            <v>P&amp;L</v>
          </cell>
        </row>
        <row r="8905">
          <cell r="D8905" t="str">
            <v>7</v>
          </cell>
          <cell r="M8905">
            <v>-701.61</v>
          </cell>
          <cell r="AF8905" t="str">
            <v>Balance sheet</v>
          </cell>
        </row>
        <row r="8906">
          <cell r="D8906" t="str">
            <v>7</v>
          </cell>
          <cell r="M8906">
            <v>701.61</v>
          </cell>
          <cell r="AF8906" t="str">
            <v>Balance sheet</v>
          </cell>
        </row>
        <row r="8907">
          <cell r="D8907" t="str">
            <v>7</v>
          </cell>
          <cell r="M8907">
            <v>-24764.58</v>
          </cell>
          <cell r="AF8907" t="str">
            <v>Balance sheet</v>
          </cell>
        </row>
        <row r="8908">
          <cell r="D8908" t="str">
            <v>7</v>
          </cell>
          <cell r="M8908">
            <v>22930.17</v>
          </cell>
          <cell r="AF8908" t="str">
            <v>P&amp;L</v>
          </cell>
        </row>
        <row r="8909">
          <cell r="D8909" t="str">
            <v>7</v>
          </cell>
          <cell r="M8909">
            <v>1834.41</v>
          </cell>
          <cell r="AF8909" t="str">
            <v>Balance sheet</v>
          </cell>
        </row>
        <row r="8910">
          <cell r="D8910" t="str">
            <v>7</v>
          </cell>
          <cell r="M8910">
            <v>33734.410000000003</v>
          </cell>
          <cell r="AF8910" t="str">
            <v>Balance sheet</v>
          </cell>
        </row>
        <row r="8911">
          <cell r="D8911" t="str">
            <v>7</v>
          </cell>
          <cell r="M8911">
            <v>-7681.18</v>
          </cell>
          <cell r="AF8911" t="str">
            <v>P&amp;L</v>
          </cell>
        </row>
        <row r="8912">
          <cell r="D8912" t="str">
            <v>7</v>
          </cell>
          <cell r="M8912">
            <v>-26053.23</v>
          </cell>
          <cell r="AF8912" t="str">
            <v>P&amp;L</v>
          </cell>
        </row>
        <row r="8913">
          <cell r="D8913" t="str">
            <v>7</v>
          </cell>
          <cell r="M8913">
            <v>-2963.41</v>
          </cell>
          <cell r="AF8913" t="str">
            <v>Balance sheet</v>
          </cell>
        </row>
        <row r="8914">
          <cell r="D8914" t="str">
            <v>7</v>
          </cell>
          <cell r="M8914">
            <v>2743.9</v>
          </cell>
          <cell r="AF8914" t="str">
            <v>P&amp;L</v>
          </cell>
        </row>
        <row r="8915">
          <cell r="D8915" t="str">
            <v>7</v>
          </cell>
          <cell r="M8915">
            <v>219.51</v>
          </cell>
          <cell r="AF8915" t="str">
            <v>Balance sheet</v>
          </cell>
        </row>
        <row r="8916">
          <cell r="D8916" t="str">
            <v>7</v>
          </cell>
          <cell r="M8916">
            <v>-4188.3</v>
          </cell>
          <cell r="AF8916" t="str">
            <v>Balance sheet</v>
          </cell>
        </row>
        <row r="8917">
          <cell r="D8917" t="str">
            <v>7</v>
          </cell>
          <cell r="M8917">
            <v>3878.06</v>
          </cell>
          <cell r="AF8917" t="str">
            <v>P&amp;L</v>
          </cell>
        </row>
        <row r="8918">
          <cell r="D8918" t="str">
            <v>7</v>
          </cell>
          <cell r="M8918">
            <v>310.24</v>
          </cell>
          <cell r="AF8918" t="str">
            <v>Balance sheet</v>
          </cell>
        </row>
        <row r="8919">
          <cell r="D8919" t="str">
            <v>7</v>
          </cell>
          <cell r="M8919">
            <v>-884333.55</v>
          </cell>
          <cell r="AF8919" t="str">
            <v>Balance sheet</v>
          </cell>
        </row>
        <row r="8920">
          <cell r="D8920" t="str">
            <v>7</v>
          </cell>
          <cell r="M8920">
            <v>884333.55</v>
          </cell>
          <cell r="AF8920" t="str">
            <v>P&amp;L</v>
          </cell>
        </row>
        <row r="8921">
          <cell r="D8921" t="str">
            <v>7</v>
          </cell>
          <cell r="M8921">
            <v>-34554.06</v>
          </cell>
          <cell r="AF8921" t="str">
            <v>Balance sheet</v>
          </cell>
        </row>
        <row r="8922">
          <cell r="D8922" t="str">
            <v>7</v>
          </cell>
          <cell r="M8922">
            <v>7520.85</v>
          </cell>
          <cell r="AF8922" t="str">
            <v>P&amp;L</v>
          </cell>
        </row>
        <row r="8923">
          <cell r="D8923" t="str">
            <v>7</v>
          </cell>
          <cell r="M8923">
            <v>13720.08</v>
          </cell>
          <cell r="AF8923" t="str">
            <v>P&amp;L</v>
          </cell>
        </row>
        <row r="8924">
          <cell r="D8924" t="str">
            <v>7</v>
          </cell>
          <cell r="M8924">
            <v>316.24</v>
          </cell>
          <cell r="AF8924" t="str">
            <v>P&amp;L</v>
          </cell>
        </row>
        <row r="8925">
          <cell r="D8925" t="str">
            <v>7</v>
          </cell>
          <cell r="M8925">
            <v>25.3</v>
          </cell>
          <cell r="AF8925" t="str">
            <v>Balance sheet</v>
          </cell>
        </row>
        <row r="8926">
          <cell r="D8926" t="str">
            <v>7</v>
          </cell>
          <cell r="M8926">
            <v>316.24</v>
          </cell>
          <cell r="AF8926" t="str">
            <v>P&amp;L</v>
          </cell>
        </row>
        <row r="8927">
          <cell r="D8927" t="str">
            <v>7</v>
          </cell>
          <cell r="M8927">
            <v>25.3</v>
          </cell>
          <cell r="AF8927" t="str">
            <v>Balance sheet</v>
          </cell>
        </row>
        <row r="8928">
          <cell r="D8928" t="str">
            <v>7</v>
          </cell>
          <cell r="M8928">
            <v>11491.59</v>
          </cell>
          <cell r="AF8928" t="str">
            <v>P&amp;L</v>
          </cell>
        </row>
        <row r="8929">
          <cell r="D8929" t="str">
            <v>7</v>
          </cell>
          <cell r="M8929">
            <v>1054.1300000000001</v>
          </cell>
          <cell r="AF8929" t="str">
            <v>P&amp;L</v>
          </cell>
        </row>
        <row r="8930">
          <cell r="D8930" t="str">
            <v>7</v>
          </cell>
          <cell r="M8930">
            <v>84.33</v>
          </cell>
          <cell r="AF8930" t="str">
            <v>Balance sheet</v>
          </cell>
        </row>
        <row r="8931">
          <cell r="D8931" t="str">
            <v>7</v>
          </cell>
          <cell r="M8931">
            <v>-188.83</v>
          </cell>
          <cell r="AF8931" t="str">
            <v>Balance sheet</v>
          </cell>
        </row>
        <row r="8932">
          <cell r="D8932" t="str">
            <v>7</v>
          </cell>
          <cell r="M8932">
            <v>188.83</v>
          </cell>
          <cell r="AF8932" t="str">
            <v>P&amp;L</v>
          </cell>
        </row>
        <row r="8933">
          <cell r="D8933" t="str">
            <v>7</v>
          </cell>
          <cell r="M8933">
            <v>-15.11</v>
          </cell>
          <cell r="AF8933" t="str">
            <v>Balance sheet</v>
          </cell>
        </row>
        <row r="8934">
          <cell r="D8934" t="str">
            <v>7</v>
          </cell>
          <cell r="M8934">
            <v>15.11</v>
          </cell>
          <cell r="AF8934" t="str">
            <v>Balance sheet</v>
          </cell>
        </row>
        <row r="8935">
          <cell r="D8935" t="str">
            <v>7</v>
          </cell>
          <cell r="M8935">
            <v>-6356.29</v>
          </cell>
          <cell r="AF8935" t="str">
            <v>Balance sheet</v>
          </cell>
        </row>
        <row r="8936">
          <cell r="D8936" t="str">
            <v>7</v>
          </cell>
          <cell r="M8936">
            <v>6356.29</v>
          </cell>
          <cell r="AF8936" t="str">
            <v>P&amp;L</v>
          </cell>
        </row>
        <row r="8937">
          <cell r="D8937" t="str">
            <v>7</v>
          </cell>
          <cell r="M8937">
            <v>-508.5</v>
          </cell>
          <cell r="AF8937" t="str">
            <v>Balance sheet</v>
          </cell>
        </row>
        <row r="8938">
          <cell r="D8938" t="str">
            <v>7</v>
          </cell>
          <cell r="M8938">
            <v>508.5</v>
          </cell>
          <cell r="AF8938" t="str">
            <v>Balance sheet</v>
          </cell>
        </row>
        <row r="8939">
          <cell r="D8939" t="str">
            <v>7</v>
          </cell>
          <cell r="M8939">
            <v>-824</v>
          </cell>
          <cell r="AF8939" t="str">
            <v>Balance sheet</v>
          </cell>
        </row>
        <row r="8940">
          <cell r="D8940" t="str">
            <v>7</v>
          </cell>
          <cell r="M8940">
            <v>824</v>
          </cell>
          <cell r="AF8940" t="str">
            <v>P&amp;L</v>
          </cell>
        </row>
        <row r="8941">
          <cell r="D8941" t="str">
            <v>7</v>
          </cell>
          <cell r="M8941">
            <v>-65.92</v>
          </cell>
          <cell r="AF8941" t="str">
            <v>Balance sheet</v>
          </cell>
        </row>
        <row r="8942">
          <cell r="D8942" t="str">
            <v>7</v>
          </cell>
          <cell r="M8942">
            <v>65.92</v>
          </cell>
          <cell r="AF8942" t="str">
            <v>Balance sheet</v>
          </cell>
        </row>
        <row r="8943">
          <cell r="D8943" t="str">
            <v>7</v>
          </cell>
          <cell r="M8943">
            <v>-12916.84</v>
          </cell>
          <cell r="AF8943" t="str">
            <v>Balance sheet</v>
          </cell>
        </row>
        <row r="8944">
          <cell r="D8944" t="str">
            <v>6</v>
          </cell>
          <cell r="M8944">
            <v>21548.85</v>
          </cell>
          <cell r="AF8944" t="str">
            <v>P&amp;L</v>
          </cell>
        </row>
        <row r="8945">
          <cell r="D8945" t="str">
            <v>7</v>
          </cell>
          <cell r="M8945">
            <v>-500</v>
          </cell>
          <cell r="AF8945" t="str">
            <v>Balance sheet</v>
          </cell>
        </row>
        <row r="8946">
          <cell r="D8946" t="str">
            <v>7</v>
          </cell>
          <cell r="M8946">
            <v>500</v>
          </cell>
          <cell r="AF8946" t="str">
            <v>Balance sheet</v>
          </cell>
        </row>
        <row r="8947">
          <cell r="D8947" t="str">
            <v>7</v>
          </cell>
          <cell r="M8947">
            <v>6666.84</v>
          </cell>
          <cell r="AF8947" t="str">
            <v>P&amp;L</v>
          </cell>
        </row>
        <row r="8948">
          <cell r="D8948" t="str">
            <v>7</v>
          </cell>
          <cell r="M8948">
            <v>-533.35</v>
          </cell>
          <cell r="AF8948" t="str">
            <v>Balance sheet</v>
          </cell>
        </row>
        <row r="8949">
          <cell r="D8949" t="str">
            <v>7</v>
          </cell>
          <cell r="M8949">
            <v>533.35</v>
          </cell>
          <cell r="AF8949" t="str">
            <v>Balance sheet</v>
          </cell>
        </row>
        <row r="8950">
          <cell r="D8950" t="str">
            <v>7</v>
          </cell>
          <cell r="M8950">
            <v>-270.01</v>
          </cell>
          <cell r="AF8950" t="str">
            <v>Balance sheet</v>
          </cell>
        </row>
        <row r="8951">
          <cell r="D8951" t="str">
            <v>7</v>
          </cell>
          <cell r="M8951">
            <v>270.01</v>
          </cell>
          <cell r="AF8951" t="str">
            <v>P&amp;L</v>
          </cell>
        </row>
        <row r="8952">
          <cell r="D8952" t="str">
            <v>7</v>
          </cell>
          <cell r="M8952">
            <v>-21.6</v>
          </cell>
          <cell r="AF8952" t="str">
            <v>Balance sheet</v>
          </cell>
        </row>
        <row r="8953">
          <cell r="D8953" t="str">
            <v>7</v>
          </cell>
          <cell r="M8953">
            <v>21.6</v>
          </cell>
          <cell r="AF8953" t="str">
            <v>Balance sheet</v>
          </cell>
        </row>
        <row r="8954">
          <cell r="D8954" t="str">
            <v>7</v>
          </cell>
          <cell r="M8954">
            <v>-475.26</v>
          </cell>
          <cell r="AF8954" t="str">
            <v>Balance sheet</v>
          </cell>
        </row>
        <row r="8955">
          <cell r="D8955" t="str">
            <v>7</v>
          </cell>
          <cell r="M8955">
            <v>475.26</v>
          </cell>
          <cell r="AF8955" t="str">
            <v>P&amp;L</v>
          </cell>
        </row>
        <row r="8956">
          <cell r="D8956" t="str">
            <v>7</v>
          </cell>
          <cell r="M8956">
            <v>-38.020000000000003</v>
          </cell>
          <cell r="AF8956" t="str">
            <v>Balance sheet</v>
          </cell>
        </row>
        <row r="8957">
          <cell r="D8957" t="str">
            <v>7</v>
          </cell>
          <cell r="M8957">
            <v>38.020000000000003</v>
          </cell>
          <cell r="AF8957" t="str">
            <v>Balance sheet</v>
          </cell>
        </row>
        <row r="8958">
          <cell r="D8958" t="str">
            <v>7</v>
          </cell>
          <cell r="M8958">
            <v>-3480.89</v>
          </cell>
          <cell r="AF8958" t="str">
            <v>Balance sheet</v>
          </cell>
        </row>
        <row r="8959">
          <cell r="D8959" t="str">
            <v>7</v>
          </cell>
          <cell r="M8959">
            <v>3480.89</v>
          </cell>
          <cell r="AF8959" t="str">
            <v>P&amp;L</v>
          </cell>
        </row>
        <row r="8960">
          <cell r="D8960" t="str">
            <v>7</v>
          </cell>
          <cell r="M8960">
            <v>-4080.21</v>
          </cell>
          <cell r="AF8960" t="str">
            <v>Balance sheet</v>
          </cell>
        </row>
        <row r="8961">
          <cell r="D8961" t="str">
            <v>7</v>
          </cell>
          <cell r="M8961">
            <v>3420.35</v>
          </cell>
          <cell r="AF8961" t="str">
            <v>P&amp;L</v>
          </cell>
        </row>
        <row r="8962">
          <cell r="D8962" t="str">
            <v>7</v>
          </cell>
          <cell r="M8962">
            <v>659.86</v>
          </cell>
          <cell r="AF8962" t="str">
            <v>P&amp;L</v>
          </cell>
        </row>
        <row r="8963">
          <cell r="D8963" t="str">
            <v>7</v>
          </cell>
          <cell r="M8963">
            <v>-853.08</v>
          </cell>
          <cell r="AF8963" t="str">
            <v>Balance sheet</v>
          </cell>
        </row>
        <row r="8964">
          <cell r="D8964" t="str">
            <v>7</v>
          </cell>
          <cell r="M8964">
            <v>853.08</v>
          </cell>
          <cell r="AF8964" t="str">
            <v>P&amp;L</v>
          </cell>
        </row>
        <row r="8965">
          <cell r="D8965" t="str">
            <v>7</v>
          </cell>
          <cell r="M8965">
            <v>-408.75</v>
          </cell>
          <cell r="AF8965" t="str">
            <v>Balance sheet</v>
          </cell>
        </row>
        <row r="8966">
          <cell r="D8966" t="str">
            <v>7</v>
          </cell>
          <cell r="M8966">
            <v>378.47</v>
          </cell>
          <cell r="AF8966" t="str">
            <v>P&amp;L</v>
          </cell>
        </row>
        <row r="8967">
          <cell r="D8967" t="str">
            <v>7</v>
          </cell>
          <cell r="M8967">
            <v>30.28</v>
          </cell>
          <cell r="AF8967" t="str">
            <v>Balance sheet</v>
          </cell>
        </row>
        <row r="8968">
          <cell r="D8968" t="str">
            <v>7</v>
          </cell>
          <cell r="M8968">
            <v>-9785.2800000000007</v>
          </cell>
          <cell r="AF8968" t="str">
            <v>Balance sheet</v>
          </cell>
        </row>
        <row r="8969">
          <cell r="D8969" t="str">
            <v>7</v>
          </cell>
          <cell r="M8969">
            <v>9785.2800000000007</v>
          </cell>
          <cell r="AF8969" t="str">
            <v>P&amp;L</v>
          </cell>
        </row>
        <row r="8970">
          <cell r="D8970" t="str">
            <v>7</v>
          </cell>
          <cell r="M8970">
            <v>-782.82</v>
          </cell>
          <cell r="AF8970" t="str">
            <v>Balance sheet</v>
          </cell>
        </row>
        <row r="8971">
          <cell r="D8971" t="str">
            <v>7</v>
          </cell>
          <cell r="M8971">
            <v>782.82</v>
          </cell>
          <cell r="AF8971" t="str">
            <v>Balance sheet</v>
          </cell>
        </row>
        <row r="8972">
          <cell r="D8972" t="str">
            <v>7</v>
          </cell>
          <cell r="M8972">
            <v>-8537.4</v>
          </cell>
          <cell r="AF8972" t="str">
            <v>Balance sheet</v>
          </cell>
        </row>
        <row r="8973">
          <cell r="D8973" t="str">
            <v>7</v>
          </cell>
          <cell r="M8973">
            <v>7905</v>
          </cell>
          <cell r="AF8973" t="str">
            <v>P&amp;L</v>
          </cell>
        </row>
        <row r="8974">
          <cell r="D8974" t="str">
            <v>7</v>
          </cell>
          <cell r="M8974">
            <v>632.4</v>
          </cell>
          <cell r="AF8974" t="str">
            <v>Balance sheet</v>
          </cell>
        </row>
        <row r="8975">
          <cell r="D8975" t="str">
            <v>7</v>
          </cell>
          <cell r="M8975">
            <v>-12960</v>
          </cell>
          <cell r="AF8975" t="str">
            <v>Balance sheet</v>
          </cell>
        </row>
        <row r="8976">
          <cell r="D8976" t="str">
            <v>7</v>
          </cell>
          <cell r="M8976">
            <v>12000</v>
          </cell>
          <cell r="AF8976" t="str">
            <v>P&amp;L</v>
          </cell>
        </row>
        <row r="8977">
          <cell r="D8977" t="str">
            <v>7</v>
          </cell>
          <cell r="M8977">
            <v>960</v>
          </cell>
          <cell r="AF8977" t="str">
            <v>Balance sheet</v>
          </cell>
        </row>
        <row r="8978">
          <cell r="D8978" t="str">
            <v>7</v>
          </cell>
          <cell r="M8978">
            <v>-4765</v>
          </cell>
          <cell r="AF8978" t="str">
            <v>Balance sheet</v>
          </cell>
        </row>
        <row r="8979">
          <cell r="D8979" t="str">
            <v>7</v>
          </cell>
          <cell r="M8979">
            <v>4765</v>
          </cell>
          <cell r="AF8979" t="str">
            <v>P&amp;L</v>
          </cell>
        </row>
        <row r="8980">
          <cell r="D8980" t="str">
            <v>7</v>
          </cell>
          <cell r="M8980">
            <v>-381.2</v>
          </cell>
          <cell r="AF8980" t="str">
            <v>Balance sheet</v>
          </cell>
        </row>
        <row r="8981">
          <cell r="D8981" t="str">
            <v>7</v>
          </cell>
          <cell r="M8981">
            <v>381.2</v>
          </cell>
          <cell r="AF8981" t="str">
            <v>Balance sheet</v>
          </cell>
        </row>
        <row r="8982">
          <cell r="D8982" t="str">
            <v>7</v>
          </cell>
          <cell r="M8982">
            <v>-849.92</v>
          </cell>
          <cell r="AF8982" t="str">
            <v>Balance sheet</v>
          </cell>
        </row>
        <row r="8983">
          <cell r="D8983" t="str">
            <v>7</v>
          </cell>
          <cell r="M8983">
            <v>849.92</v>
          </cell>
          <cell r="AF8983" t="str">
            <v>P&amp;L</v>
          </cell>
        </row>
        <row r="8984">
          <cell r="D8984" t="str">
            <v>7</v>
          </cell>
          <cell r="M8984">
            <v>-849.92</v>
          </cell>
          <cell r="AF8984" t="str">
            <v>Balance sheet</v>
          </cell>
        </row>
        <row r="8985">
          <cell r="D8985" t="str">
            <v>7</v>
          </cell>
          <cell r="M8985">
            <v>849.92</v>
          </cell>
          <cell r="AF8985" t="str">
            <v>P&amp;L</v>
          </cell>
        </row>
        <row r="8986">
          <cell r="D8986" t="str">
            <v>7</v>
          </cell>
          <cell r="M8986">
            <v>-5940</v>
          </cell>
          <cell r="AF8986" t="str">
            <v>Balance sheet</v>
          </cell>
        </row>
        <row r="8987">
          <cell r="D8987" t="str">
            <v>7</v>
          </cell>
          <cell r="M8987">
            <v>5500</v>
          </cell>
          <cell r="AF8987" t="str">
            <v>P&amp;L</v>
          </cell>
        </row>
        <row r="8988">
          <cell r="D8988" t="str">
            <v>7</v>
          </cell>
          <cell r="M8988">
            <v>440</v>
          </cell>
          <cell r="AF8988" t="str">
            <v>Balance sheet</v>
          </cell>
        </row>
        <row r="8989">
          <cell r="D8989" t="str">
            <v>7</v>
          </cell>
          <cell r="M8989">
            <v>-1080</v>
          </cell>
          <cell r="AF8989" t="str">
            <v>Balance sheet</v>
          </cell>
        </row>
        <row r="8990">
          <cell r="D8990" t="str">
            <v>7</v>
          </cell>
          <cell r="M8990">
            <v>1000</v>
          </cell>
          <cell r="AF8990" t="str">
            <v>P&amp;L</v>
          </cell>
        </row>
        <row r="8991">
          <cell r="D8991" t="str">
            <v>7</v>
          </cell>
          <cell r="M8991">
            <v>80</v>
          </cell>
          <cell r="AF8991" t="str">
            <v>Balance sheet</v>
          </cell>
        </row>
        <row r="8992">
          <cell r="D8992" t="str">
            <v>7</v>
          </cell>
          <cell r="M8992">
            <v>-860.45</v>
          </cell>
          <cell r="AF8992" t="str">
            <v>Balance sheet</v>
          </cell>
        </row>
        <row r="8993">
          <cell r="D8993" t="str">
            <v>7</v>
          </cell>
          <cell r="M8993">
            <v>860.45</v>
          </cell>
          <cell r="AF8993" t="str">
            <v>P&amp;L</v>
          </cell>
        </row>
        <row r="8994">
          <cell r="D8994" t="str">
            <v>7</v>
          </cell>
          <cell r="M8994">
            <v>-984.44</v>
          </cell>
          <cell r="AF8994" t="str">
            <v>Balance sheet</v>
          </cell>
        </row>
        <row r="8995">
          <cell r="D8995" t="str">
            <v>7</v>
          </cell>
          <cell r="M8995">
            <v>984.44</v>
          </cell>
          <cell r="AF8995" t="str">
            <v>P&amp;L</v>
          </cell>
        </row>
        <row r="8996">
          <cell r="D8996" t="str">
            <v>7</v>
          </cell>
          <cell r="M8996">
            <v>-2648.98</v>
          </cell>
          <cell r="AF8996" t="str">
            <v>Balance sheet</v>
          </cell>
        </row>
        <row r="8997">
          <cell r="D8997" t="str">
            <v>7</v>
          </cell>
          <cell r="M8997">
            <v>2648.98</v>
          </cell>
          <cell r="AF8997" t="str">
            <v>P&amp;L</v>
          </cell>
        </row>
        <row r="8998">
          <cell r="D8998" t="str">
            <v>7</v>
          </cell>
          <cell r="M8998">
            <v>-3914.11</v>
          </cell>
          <cell r="AF8998" t="str">
            <v>Balance sheet</v>
          </cell>
        </row>
        <row r="8999">
          <cell r="D8999" t="str">
            <v>7</v>
          </cell>
          <cell r="M8999">
            <v>37.57</v>
          </cell>
          <cell r="AF8999" t="str">
            <v>P&amp;L</v>
          </cell>
        </row>
        <row r="9000">
          <cell r="D9000" t="str">
            <v>7</v>
          </cell>
          <cell r="M9000">
            <v>3.01</v>
          </cell>
          <cell r="AF9000" t="str">
            <v>Balance sheet</v>
          </cell>
        </row>
        <row r="9001">
          <cell r="D9001" t="str">
            <v>7</v>
          </cell>
          <cell r="M9001">
            <v>3873.53</v>
          </cell>
          <cell r="AF9001" t="str">
            <v>P&amp;L</v>
          </cell>
        </row>
        <row r="9002">
          <cell r="D9002" t="str">
            <v>7</v>
          </cell>
          <cell r="M9002">
            <v>-209.95</v>
          </cell>
          <cell r="AF9002" t="str">
            <v>Balance sheet</v>
          </cell>
        </row>
        <row r="9003">
          <cell r="D9003" t="str">
            <v>7</v>
          </cell>
          <cell r="M9003">
            <v>194.4</v>
          </cell>
          <cell r="AF9003" t="str">
            <v>P&amp;L</v>
          </cell>
        </row>
        <row r="9004">
          <cell r="D9004" t="str">
            <v>7</v>
          </cell>
          <cell r="M9004">
            <v>15.55</v>
          </cell>
          <cell r="AF9004" t="str">
            <v>Balance sheet</v>
          </cell>
        </row>
        <row r="9005">
          <cell r="D9005" t="str">
            <v>7</v>
          </cell>
          <cell r="M9005">
            <v>-209.95</v>
          </cell>
          <cell r="AF9005" t="str">
            <v>Balance sheet</v>
          </cell>
        </row>
        <row r="9006">
          <cell r="D9006" t="str">
            <v>7</v>
          </cell>
          <cell r="M9006">
            <v>194.4</v>
          </cell>
          <cell r="AF9006" t="str">
            <v>P&amp;L</v>
          </cell>
        </row>
        <row r="9007">
          <cell r="D9007" t="str">
            <v>7</v>
          </cell>
          <cell r="M9007">
            <v>15.55</v>
          </cell>
          <cell r="AF9007" t="str">
            <v>Balance sheet</v>
          </cell>
        </row>
        <row r="9008">
          <cell r="D9008" t="str">
            <v>7</v>
          </cell>
          <cell r="M9008">
            <v>-221.62</v>
          </cell>
          <cell r="AF9008" t="str">
            <v>Balance sheet</v>
          </cell>
        </row>
        <row r="9009">
          <cell r="D9009" t="str">
            <v>7</v>
          </cell>
          <cell r="M9009">
            <v>205.2</v>
          </cell>
          <cell r="AF9009" t="str">
            <v>P&amp;L</v>
          </cell>
        </row>
        <row r="9010">
          <cell r="D9010" t="str">
            <v>7</v>
          </cell>
          <cell r="M9010">
            <v>16.420000000000002</v>
          </cell>
          <cell r="AF9010" t="str">
            <v>Balance sheet</v>
          </cell>
        </row>
        <row r="9011">
          <cell r="D9011" t="str">
            <v>7</v>
          </cell>
          <cell r="M9011">
            <v>-19513.66</v>
          </cell>
          <cell r="AF9011" t="str">
            <v>Balance sheet</v>
          </cell>
        </row>
        <row r="9012">
          <cell r="D9012" t="str">
            <v>7</v>
          </cell>
          <cell r="M9012">
            <v>18068.2</v>
          </cell>
          <cell r="AF9012" t="str">
            <v>P&amp;L</v>
          </cell>
        </row>
        <row r="9013">
          <cell r="D9013" t="str">
            <v>7</v>
          </cell>
          <cell r="M9013">
            <v>1445.46</v>
          </cell>
          <cell r="AF9013" t="str">
            <v>Balance sheet</v>
          </cell>
        </row>
        <row r="9014">
          <cell r="D9014" t="str">
            <v>7</v>
          </cell>
          <cell r="M9014">
            <v>-2684.75</v>
          </cell>
          <cell r="AF9014" t="str">
            <v>Balance sheet</v>
          </cell>
        </row>
        <row r="9015">
          <cell r="D9015" t="str">
            <v>7</v>
          </cell>
          <cell r="M9015">
            <v>2485.88</v>
          </cell>
          <cell r="AF9015" t="str">
            <v>P&amp;L</v>
          </cell>
        </row>
        <row r="9016">
          <cell r="D9016" t="str">
            <v>7</v>
          </cell>
          <cell r="M9016">
            <v>198.87</v>
          </cell>
          <cell r="AF9016" t="str">
            <v>Balance sheet</v>
          </cell>
        </row>
        <row r="9017">
          <cell r="D9017" t="str">
            <v>7</v>
          </cell>
          <cell r="M9017">
            <v>-753.3</v>
          </cell>
          <cell r="AF9017" t="str">
            <v>Balance sheet</v>
          </cell>
        </row>
        <row r="9018">
          <cell r="D9018" t="str">
            <v>7</v>
          </cell>
          <cell r="M9018">
            <v>753.3</v>
          </cell>
          <cell r="AF9018" t="str">
            <v>P&amp;L</v>
          </cell>
        </row>
        <row r="9019">
          <cell r="D9019" t="str">
            <v>7</v>
          </cell>
          <cell r="M9019">
            <v>-4946.5600000000004</v>
          </cell>
          <cell r="AF9019" t="str">
            <v>Balance sheet</v>
          </cell>
        </row>
        <row r="9020">
          <cell r="D9020" t="str">
            <v>7</v>
          </cell>
          <cell r="M9020">
            <v>4580.1499999999996</v>
          </cell>
          <cell r="AF9020" t="str">
            <v>P&amp;L</v>
          </cell>
        </row>
        <row r="9021">
          <cell r="D9021" t="str">
            <v>7</v>
          </cell>
          <cell r="M9021">
            <v>366.41</v>
          </cell>
          <cell r="AF9021" t="str">
            <v>Balance sheet</v>
          </cell>
        </row>
        <row r="9022">
          <cell r="D9022" t="str">
            <v>7</v>
          </cell>
          <cell r="M9022">
            <v>-4289.17</v>
          </cell>
          <cell r="AF9022" t="str">
            <v>Balance sheet</v>
          </cell>
        </row>
        <row r="9023">
          <cell r="D9023" t="str">
            <v>7</v>
          </cell>
          <cell r="M9023">
            <v>3231.05</v>
          </cell>
          <cell r="AF9023" t="str">
            <v>P&amp;L</v>
          </cell>
        </row>
        <row r="9024">
          <cell r="D9024" t="str">
            <v>7</v>
          </cell>
          <cell r="M9024">
            <v>1058.1199999999999</v>
          </cell>
          <cell r="AF9024" t="str">
            <v>P&amp;L</v>
          </cell>
        </row>
        <row r="9025">
          <cell r="D9025" t="str">
            <v>7</v>
          </cell>
          <cell r="M9025">
            <v>-13959</v>
          </cell>
          <cell r="AF9025" t="str">
            <v>Balance sheet</v>
          </cell>
        </row>
        <row r="9026">
          <cell r="D9026" t="str">
            <v>7</v>
          </cell>
          <cell r="M9026">
            <v>13959</v>
          </cell>
          <cell r="AF9026" t="str">
            <v>P&amp;L</v>
          </cell>
        </row>
        <row r="9027">
          <cell r="D9027" t="str">
            <v>7</v>
          </cell>
          <cell r="M9027">
            <v>-1116.72</v>
          </cell>
          <cell r="AF9027" t="str">
            <v>Balance sheet</v>
          </cell>
        </row>
        <row r="9028">
          <cell r="D9028" t="str">
            <v>7</v>
          </cell>
          <cell r="M9028">
            <v>1116.72</v>
          </cell>
          <cell r="AF9028" t="str">
            <v>Balance sheet</v>
          </cell>
        </row>
        <row r="9029">
          <cell r="D9029" t="str">
            <v>7</v>
          </cell>
          <cell r="M9029">
            <v>-4601.32</v>
          </cell>
          <cell r="AF9029" t="str">
            <v>Balance sheet</v>
          </cell>
        </row>
        <row r="9030">
          <cell r="D9030" t="str">
            <v>7</v>
          </cell>
          <cell r="M9030">
            <v>4601.32</v>
          </cell>
          <cell r="AF9030" t="str">
            <v>P&amp;L</v>
          </cell>
        </row>
        <row r="9031">
          <cell r="D9031" t="str">
            <v>7</v>
          </cell>
          <cell r="M9031">
            <v>-368.11</v>
          </cell>
          <cell r="AF9031" t="str">
            <v>Balance sheet</v>
          </cell>
        </row>
        <row r="9032">
          <cell r="D9032" t="str">
            <v>7</v>
          </cell>
          <cell r="M9032">
            <v>368.11</v>
          </cell>
          <cell r="AF9032" t="str">
            <v>Balance sheet</v>
          </cell>
        </row>
        <row r="9033">
          <cell r="D9033" t="str">
            <v>7</v>
          </cell>
          <cell r="M9033">
            <v>-4043.53</v>
          </cell>
          <cell r="AF9033" t="str">
            <v>Balance sheet</v>
          </cell>
        </row>
        <row r="9034">
          <cell r="D9034" t="str">
            <v>7</v>
          </cell>
          <cell r="M9034">
            <v>4043.53</v>
          </cell>
          <cell r="AF9034" t="str">
            <v>P&amp;L</v>
          </cell>
        </row>
        <row r="9035">
          <cell r="D9035" t="str">
            <v>7</v>
          </cell>
          <cell r="M9035">
            <v>-323.48</v>
          </cell>
          <cell r="AF9035" t="str">
            <v>Balance sheet</v>
          </cell>
        </row>
        <row r="9036">
          <cell r="D9036" t="str">
            <v>7</v>
          </cell>
          <cell r="M9036">
            <v>323.48</v>
          </cell>
          <cell r="AF9036" t="str">
            <v>Balance sheet</v>
          </cell>
        </row>
        <row r="9037">
          <cell r="D9037" t="str">
            <v>7</v>
          </cell>
          <cell r="M9037">
            <v>-732.19</v>
          </cell>
          <cell r="AF9037" t="str">
            <v>P&amp;L</v>
          </cell>
        </row>
        <row r="9038">
          <cell r="D9038" t="str">
            <v>7</v>
          </cell>
          <cell r="M9038">
            <v>732.19</v>
          </cell>
          <cell r="AF9038" t="str">
            <v>Balance sheet</v>
          </cell>
        </row>
        <row r="9039">
          <cell r="D9039" t="str">
            <v>7</v>
          </cell>
          <cell r="M9039">
            <v>21520.799999999999</v>
          </cell>
          <cell r="AF9039" t="str">
            <v>Balance sheet</v>
          </cell>
        </row>
        <row r="9040">
          <cell r="D9040" t="str">
            <v>7</v>
          </cell>
          <cell r="M9040">
            <v>-21520.799999999999</v>
          </cell>
          <cell r="AF9040" t="str">
            <v>Balance sheet</v>
          </cell>
        </row>
        <row r="9041">
          <cell r="D9041" t="str">
            <v>7</v>
          </cell>
          <cell r="M9041">
            <v>-21520.799999999999</v>
          </cell>
          <cell r="AF9041" t="str">
            <v>Balance sheet</v>
          </cell>
        </row>
        <row r="9042">
          <cell r="D9042" t="str">
            <v>7</v>
          </cell>
          <cell r="M9042">
            <v>21520.799999999999</v>
          </cell>
          <cell r="AF9042" t="str">
            <v>Balance sheet</v>
          </cell>
        </row>
        <row r="9043">
          <cell r="D9043" t="str">
            <v>7</v>
          </cell>
          <cell r="M9043">
            <v>21520.799999999999</v>
          </cell>
          <cell r="AF9043" t="str">
            <v>Balance sheet</v>
          </cell>
        </row>
        <row r="9044">
          <cell r="D9044" t="str">
            <v>7</v>
          </cell>
          <cell r="M9044">
            <v>-21520.799999999999</v>
          </cell>
          <cell r="AF9044" t="str">
            <v>Balance sheet</v>
          </cell>
        </row>
        <row r="9045">
          <cell r="D9045" t="str">
            <v>7</v>
          </cell>
          <cell r="M9045">
            <v>437.08</v>
          </cell>
          <cell r="AF9045" t="str">
            <v>P&amp;L</v>
          </cell>
        </row>
        <row r="9046">
          <cell r="D9046" t="str">
            <v>7</v>
          </cell>
          <cell r="M9046">
            <v>-437.08</v>
          </cell>
          <cell r="AF9046" t="str">
            <v>Balance sheet</v>
          </cell>
        </row>
        <row r="9047">
          <cell r="D9047" t="str">
            <v>7</v>
          </cell>
          <cell r="M9047">
            <v>-42961.62</v>
          </cell>
          <cell r="AF9047" t="str">
            <v>Balance sheet</v>
          </cell>
        </row>
        <row r="9048">
          <cell r="D9048" t="str">
            <v>7</v>
          </cell>
          <cell r="M9048">
            <v>42961.62</v>
          </cell>
          <cell r="AF9048" t="str">
            <v>Balance sheet</v>
          </cell>
        </row>
        <row r="9049">
          <cell r="D9049" t="str">
            <v>7</v>
          </cell>
          <cell r="M9049">
            <v>-21520.799999999999</v>
          </cell>
          <cell r="AF9049" t="str">
            <v>Balance sheet</v>
          </cell>
        </row>
        <row r="9050">
          <cell r="D9050" t="str">
            <v>7</v>
          </cell>
          <cell r="M9050">
            <v>21520.799999999999</v>
          </cell>
          <cell r="AF9050" t="str">
            <v>Balance sheet</v>
          </cell>
        </row>
        <row r="9051">
          <cell r="D9051" t="str">
            <v>7</v>
          </cell>
          <cell r="M9051">
            <v>-21520.799999999999</v>
          </cell>
          <cell r="AF9051" t="str">
            <v>Balance sheet</v>
          </cell>
        </row>
        <row r="9052">
          <cell r="D9052" t="str">
            <v>7</v>
          </cell>
          <cell r="M9052">
            <v>21520.799999999999</v>
          </cell>
          <cell r="AF9052" t="str">
            <v>Balance sheet</v>
          </cell>
        </row>
        <row r="9053">
          <cell r="D9053" t="str">
            <v>7</v>
          </cell>
          <cell r="M9053">
            <v>21520.799999999999</v>
          </cell>
          <cell r="AF9053" t="str">
            <v>Balance sheet</v>
          </cell>
        </row>
        <row r="9054">
          <cell r="D9054" t="str">
            <v>7</v>
          </cell>
          <cell r="M9054">
            <v>-21520.799999999999</v>
          </cell>
          <cell r="AF9054" t="str">
            <v>Balance sheet</v>
          </cell>
        </row>
        <row r="9055">
          <cell r="D9055" t="str">
            <v>7</v>
          </cell>
          <cell r="M9055">
            <v>21440.82</v>
          </cell>
          <cell r="AF9055" t="str">
            <v>Balance sheet</v>
          </cell>
        </row>
        <row r="9056">
          <cell r="D9056" t="str">
            <v>7</v>
          </cell>
          <cell r="M9056">
            <v>-21440.82</v>
          </cell>
          <cell r="AF9056" t="str">
            <v>Balance sheet</v>
          </cell>
        </row>
        <row r="9057">
          <cell r="D9057" t="str">
            <v>7</v>
          </cell>
          <cell r="M9057">
            <v>21520.799999999999</v>
          </cell>
          <cell r="AF9057" t="str">
            <v>Balance sheet</v>
          </cell>
        </row>
        <row r="9058">
          <cell r="D9058" t="str">
            <v>7</v>
          </cell>
          <cell r="M9058">
            <v>-21520.799999999999</v>
          </cell>
          <cell r="AF9058" t="str">
            <v>Balance sheet</v>
          </cell>
        </row>
        <row r="9059">
          <cell r="D9059" t="str">
            <v>8</v>
          </cell>
          <cell r="M9059">
            <v>-437.08</v>
          </cell>
          <cell r="AF9059" t="str">
            <v>P&amp;L</v>
          </cell>
        </row>
        <row r="9060">
          <cell r="D9060" t="str">
            <v>8</v>
          </cell>
          <cell r="M9060">
            <v>437.08</v>
          </cell>
          <cell r="AF9060" t="str">
            <v>Balance sheet</v>
          </cell>
        </row>
        <row r="9061">
          <cell r="D9061" t="str">
            <v>8</v>
          </cell>
          <cell r="M9061">
            <v>37.909999999999997</v>
          </cell>
          <cell r="AF9061" t="str">
            <v>P&amp;L</v>
          </cell>
        </row>
        <row r="9062">
          <cell r="D9062" t="str">
            <v>8</v>
          </cell>
          <cell r="M9062">
            <v>-37.909999999999997</v>
          </cell>
          <cell r="AF9062" t="str">
            <v>Balance sheet</v>
          </cell>
        </row>
        <row r="9063">
          <cell r="D9063" t="str">
            <v>8</v>
          </cell>
          <cell r="M9063">
            <v>-0.03</v>
          </cell>
          <cell r="AF9063" t="str">
            <v>P&amp;L</v>
          </cell>
        </row>
        <row r="9064">
          <cell r="D9064" t="str">
            <v>8</v>
          </cell>
          <cell r="M9064">
            <v>0.03</v>
          </cell>
          <cell r="AF9064" t="str">
            <v>Balance sheet</v>
          </cell>
        </row>
        <row r="9065">
          <cell r="D9065" t="str">
            <v>8</v>
          </cell>
          <cell r="M9065">
            <v>907.51</v>
          </cell>
          <cell r="AF9065" t="str">
            <v>P&amp;L</v>
          </cell>
        </row>
        <row r="9066">
          <cell r="D9066" t="str">
            <v>8</v>
          </cell>
          <cell r="M9066">
            <v>-907.51</v>
          </cell>
          <cell r="AF9066" t="str">
            <v>Balance sheet</v>
          </cell>
        </row>
        <row r="9067">
          <cell r="D9067" t="str">
            <v>8</v>
          </cell>
          <cell r="M9067">
            <v>0.9</v>
          </cell>
          <cell r="AF9067" t="str">
            <v>P&amp;L</v>
          </cell>
        </row>
        <row r="9068">
          <cell r="D9068" t="str">
            <v>8</v>
          </cell>
          <cell r="M9068">
            <v>-0.9</v>
          </cell>
          <cell r="AF9068" t="str">
            <v>Balance sheet</v>
          </cell>
        </row>
        <row r="9069">
          <cell r="D9069" t="str">
            <v>8</v>
          </cell>
          <cell r="M9069">
            <v>2.69</v>
          </cell>
          <cell r="AF9069" t="str">
            <v>P&amp;L</v>
          </cell>
        </row>
        <row r="9070">
          <cell r="D9070" t="str">
            <v>8</v>
          </cell>
          <cell r="M9070">
            <v>-2.69</v>
          </cell>
          <cell r="AF9070" t="str">
            <v>Balance sheet</v>
          </cell>
        </row>
        <row r="9071">
          <cell r="D9071" t="str">
            <v>8</v>
          </cell>
          <cell r="M9071">
            <v>21.02</v>
          </cell>
          <cell r="AF9071" t="str">
            <v>P&amp;L</v>
          </cell>
        </row>
        <row r="9072">
          <cell r="D9072" t="str">
            <v>8</v>
          </cell>
          <cell r="M9072">
            <v>-21.02</v>
          </cell>
          <cell r="AF9072" t="str">
            <v>Balance sheet</v>
          </cell>
        </row>
        <row r="9073">
          <cell r="D9073" t="str">
            <v>8</v>
          </cell>
          <cell r="M9073">
            <v>0.59</v>
          </cell>
          <cell r="AF9073" t="str">
            <v>P&amp;L</v>
          </cell>
        </row>
        <row r="9074">
          <cell r="D9074" t="str">
            <v>8</v>
          </cell>
          <cell r="M9074">
            <v>-0.59</v>
          </cell>
          <cell r="AF9074" t="str">
            <v>Balance sheet</v>
          </cell>
        </row>
        <row r="9075">
          <cell r="D9075" t="str">
            <v>8</v>
          </cell>
          <cell r="M9075">
            <v>9.82</v>
          </cell>
          <cell r="AF9075" t="str">
            <v>P&amp;L</v>
          </cell>
        </row>
        <row r="9076">
          <cell r="D9076" t="str">
            <v>8</v>
          </cell>
          <cell r="M9076">
            <v>-9.82</v>
          </cell>
          <cell r="AF9076" t="str">
            <v>Balance sheet</v>
          </cell>
        </row>
        <row r="9077">
          <cell r="D9077" t="str">
            <v>8</v>
          </cell>
          <cell r="M9077">
            <v>0.66</v>
          </cell>
          <cell r="AF9077" t="str">
            <v>P&amp;L</v>
          </cell>
        </row>
        <row r="9078">
          <cell r="D9078" t="str">
            <v>8</v>
          </cell>
          <cell r="M9078">
            <v>-0.66</v>
          </cell>
          <cell r="AF9078" t="str">
            <v>Balance sheet</v>
          </cell>
        </row>
        <row r="9079">
          <cell r="D9079" t="str">
            <v>8</v>
          </cell>
          <cell r="M9079">
            <v>9.0299999999999994</v>
          </cell>
          <cell r="AF9079" t="str">
            <v>P&amp;L</v>
          </cell>
        </row>
        <row r="9080">
          <cell r="D9080" t="str">
            <v>8</v>
          </cell>
          <cell r="M9080">
            <v>-9.0299999999999994</v>
          </cell>
          <cell r="AF9080" t="str">
            <v>Balance sheet</v>
          </cell>
        </row>
        <row r="9081">
          <cell r="D9081" t="str">
            <v>8</v>
          </cell>
          <cell r="M9081">
            <v>-54.23</v>
          </cell>
          <cell r="AF9081" t="str">
            <v>P&amp;L</v>
          </cell>
        </row>
        <row r="9082">
          <cell r="D9082" t="str">
            <v>8</v>
          </cell>
          <cell r="M9082">
            <v>54.23</v>
          </cell>
          <cell r="AF9082" t="str">
            <v>Balance sheet</v>
          </cell>
        </row>
        <row r="9083">
          <cell r="D9083" t="str">
            <v>8</v>
          </cell>
          <cell r="M9083">
            <v>100.09</v>
          </cell>
          <cell r="AF9083" t="str">
            <v>P&amp;L</v>
          </cell>
        </row>
        <row r="9084">
          <cell r="D9084" t="str">
            <v>8</v>
          </cell>
          <cell r="M9084">
            <v>-100.09</v>
          </cell>
          <cell r="AF9084" t="str">
            <v>Balance sheet</v>
          </cell>
        </row>
        <row r="9085">
          <cell r="D9085" t="str">
            <v>8</v>
          </cell>
          <cell r="M9085">
            <v>2.62</v>
          </cell>
          <cell r="AF9085" t="str">
            <v>P&amp;L</v>
          </cell>
        </row>
        <row r="9086">
          <cell r="D9086" t="str">
            <v>8</v>
          </cell>
          <cell r="M9086">
            <v>-2.62</v>
          </cell>
          <cell r="AF9086" t="str">
            <v>Balance sheet</v>
          </cell>
        </row>
        <row r="9087">
          <cell r="D9087" t="str">
            <v>8</v>
          </cell>
          <cell r="M9087">
            <v>2.95</v>
          </cell>
          <cell r="AF9087" t="str">
            <v>P&amp;L</v>
          </cell>
        </row>
        <row r="9088">
          <cell r="D9088" t="str">
            <v>8</v>
          </cell>
          <cell r="M9088">
            <v>-2.95</v>
          </cell>
          <cell r="AF9088" t="str">
            <v>Balance sheet</v>
          </cell>
        </row>
        <row r="9089">
          <cell r="D9089" t="str">
            <v>8</v>
          </cell>
          <cell r="M9089">
            <v>0.32</v>
          </cell>
          <cell r="AF9089" t="str">
            <v>P&amp;L</v>
          </cell>
        </row>
        <row r="9090">
          <cell r="D9090" t="str">
            <v>8</v>
          </cell>
          <cell r="M9090">
            <v>-0.32</v>
          </cell>
          <cell r="AF9090" t="str">
            <v>Balance sheet</v>
          </cell>
        </row>
        <row r="9091">
          <cell r="D9091" t="str">
            <v>8</v>
          </cell>
          <cell r="M9091">
            <v>7.0000000000000007E-2</v>
          </cell>
          <cell r="AF9091" t="str">
            <v>P&amp;L</v>
          </cell>
        </row>
        <row r="9092">
          <cell r="D9092" t="str">
            <v>8</v>
          </cell>
          <cell r="M9092">
            <v>-7.0000000000000007E-2</v>
          </cell>
          <cell r="AF9092" t="str">
            <v>Balance sheet</v>
          </cell>
        </row>
        <row r="9093">
          <cell r="D9093" t="str">
            <v>8</v>
          </cell>
          <cell r="M9093">
            <v>-15.18</v>
          </cell>
          <cell r="AF9093" t="str">
            <v>P&amp;L</v>
          </cell>
        </row>
        <row r="9094">
          <cell r="D9094" t="str">
            <v>8</v>
          </cell>
          <cell r="M9094">
            <v>15.18</v>
          </cell>
          <cell r="AF9094" t="str">
            <v>Balance sheet</v>
          </cell>
        </row>
        <row r="9095">
          <cell r="D9095" t="str">
            <v>8</v>
          </cell>
          <cell r="M9095">
            <v>-3.26</v>
          </cell>
          <cell r="AF9095" t="str">
            <v>P&amp;L</v>
          </cell>
        </row>
        <row r="9096">
          <cell r="D9096" t="str">
            <v>8</v>
          </cell>
          <cell r="M9096">
            <v>3.26</v>
          </cell>
          <cell r="AF9096" t="str">
            <v>Balance sheet</v>
          </cell>
        </row>
        <row r="9097">
          <cell r="D9097" t="str">
            <v>8</v>
          </cell>
          <cell r="M9097">
            <v>-56.9</v>
          </cell>
          <cell r="AF9097" t="str">
            <v>P&amp;L</v>
          </cell>
        </row>
        <row r="9098">
          <cell r="D9098" t="str">
            <v>8</v>
          </cell>
          <cell r="M9098">
            <v>56.9</v>
          </cell>
          <cell r="AF9098" t="str">
            <v>Balance sheet</v>
          </cell>
        </row>
        <row r="9099">
          <cell r="D9099" t="str">
            <v>8</v>
          </cell>
          <cell r="M9099">
            <v>13.34</v>
          </cell>
          <cell r="AF9099" t="str">
            <v>P&amp;L</v>
          </cell>
        </row>
        <row r="9100">
          <cell r="D9100" t="str">
            <v>8</v>
          </cell>
          <cell r="M9100">
            <v>-13.34</v>
          </cell>
          <cell r="AF9100" t="str">
            <v>Balance sheet</v>
          </cell>
        </row>
        <row r="9101">
          <cell r="D9101" t="str">
            <v>8</v>
          </cell>
          <cell r="M9101">
            <v>13.36</v>
          </cell>
          <cell r="AF9101" t="str">
            <v>P&amp;L</v>
          </cell>
        </row>
        <row r="9102">
          <cell r="D9102" t="str">
            <v>8</v>
          </cell>
          <cell r="M9102">
            <v>-13.36</v>
          </cell>
          <cell r="AF9102" t="str">
            <v>Balance sheet</v>
          </cell>
        </row>
        <row r="9103">
          <cell r="D9103" t="str">
            <v>8</v>
          </cell>
          <cell r="M9103">
            <v>-6.11</v>
          </cell>
          <cell r="AF9103" t="str">
            <v>P&amp;L</v>
          </cell>
        </row>
        <row r="9104">
          <cell r="D9104" t="str">
            <v>8</v>
          </cell>
          <cell r="M9104">
            <v>6.11</v>
          </cell>
          <cell r="AF9104" t="str">
            <v>Balance sheet</v>
          </cell>
        </row>
        <row r="9105">
          <cell r="D9105" t="str">
            <v>8</v>
          </cell>
          <cell r="M9105">
            <v>0</v>
          </cell>
          <cell r="AF9105" t="str">
            <v>P&amp;L</v>
          </cell>
        </row>
        <row r="9106">
          <cell r="D9106" t="str">
            <v>8</v>
          </cell>
          <cell r="M9106">
            <v>0</v>
          </cell>
          <cell r="AF9106" t="str">
            <v>Balance sheet</v>
          </cell>
        </row>
        <row r="9107">
          <cell r="D9107" t="str">
            <v>8</v>
          </cell>
          <cell r="M9107">
            <v>0</v>
          </cell>
          <cell r="AF9107" t="str">
            <v>P&amp;L</v>
          </cell>
        </row>
        <row r="9108">
          <cell r="D9108" t="str">
            <v>8</v>
          </cell>
          <cell r="M9108">
            <v>0</v>
          </cell>
          <cell r="AF9108" t="str">
            <v>Balance sheet</v>
          </cell>
        </row>
        <row r="9109">
          <cell r="D9109" t="str">
            <v>8</v>
          </cell>
          <cell r="M9109">
            <v>12134.82</v>
          </cell>
          <cell r="AF9109" t="str">
            <v>Balance sheet</v>
          </cell>
        </row>
        <row r="9110">
          <cell r="D9110" t="str">
            <v>8</v>
          </cell>
          <cell r="M9110">
            <v>33.51</v>
          </cell>
          <cell r="AF9110" t="str">
            <v>Balance sheet</v>
          </cell>
        </row>
        <row r="9111">
          <cell r="D9111" t="str">
            <v>8</v>
          </cell>
          <cell r="M9111">
            <v>-12134.82</v>
          </cell>
          <cell r="AF9111" t="str">
            <v>Balance sheet</v>
          </cell>
        </row>
        <row r="9112">
          <cell r="D9112" t="str">
            <v>8</v>
          </cell>
          <cell r="M9112">
            <v>-33.51</v>
          </cell>
          <cell r="AF9112" t="str">
            <v>Balance sheet</v>
          </cell>
        </row>
        <row r="9113">
          <cell r="D9113" t="str">
            <v>8</v>
          </cell>
          <cell r="M9113">
            <v>85538</v>
          </cell>
          <cell r="AF9113" t="str">
            <v>Balance sheet</v>
          </cell>
        </row>
        <row r="9114">
          <cell r="D9114" t="str">
            <v>8</v>
          </cell>
          <cell r="M9114">
            <v>-85538</v>
          </cell>
          <cell r="AF9114" t="str">
            <v>P&amp;L</v>
          </cell>
        </row>
        <row r="9115">
          <cell r="D9115" t="str">
            <v>8</v>
          </cell>
          <cell r="M9115">
            <v>7805.39</v>
          </cell>
          <cell r="AF9115" t="str">
            <v>P&amp;L</v>
          </cell>
        </row>
        <row r="9116">
          <cell r="D9116" t="str">
            <v>8</v>
          </cell>
          <cell r="M9116">
            <v>2713.7</v>
          </cell>
          <cell r="AF9116" t="str">
            <v>P&amp;L</v>
          </cell>
        </row>
        <row r="9117">
          <cell r="D9117" t="str">
            <v>8</v>
          </cell>
          <cell r="M9117">
            <v>13222.82</v>
          </cell>
          <cell r="AF9117" t="str">
            <v>P&amp;L</v>
          </cell>
        </row>
        <row r="9118">
          <cell r="D9118" t="str">
            <v>8</v>
          </cell>
          <cell r="M9118">
            <v>341.3</v>
          </cell>
          <cell r="AF9118" t="str">
            <v>P&amp;L</v>
          </cell>
        </row>
        <row r="9119">
          <cell r="D9119" t="str">
            <v>8</v>
          </cell>
          <cell r="M9119">
            <v>170.65</v>
          </cell>
          <cell r="AF9119" t="str">
            <v>P&amp;L</v>
          </cell>
        </row>
        <row r="9120">
          <cell r="D9120" t="str">
            <v>8</v>
          </cell>
          <cell r="M9120">
            <v>3902.69</v>
          </cell>
          <cell r="AF9120" t="str">
            <v>P&amp;L</v>
          </cell>
        </row>
        <row r="9121">
          <cell r="D9121" t="str">
            <v>8</v>
          </cell>
          <cell r="M9121">
            <v>1356.85</v>
          </cell>
          <cell r="AF9121" t="str">
            <v>P&amp;L</v>
          </cell>
        </row>
        <row r="9122">
          <cell r="D9122" t="str">
            <v>8</v>
          </cell>
          <cell r="M9122">
            <v>6611.42</v>
          </cell>
          <cell r="AF9122" t="str">
            <v>P&amp;L</v>
          </cell>
        </row>
        <row r="9123">
          <cell r="D9123" t="str">
            <v>8</v>
          </cell>
          <cell r="M9123">
            <v>48.75</v>
          </cell>
          <cell r="AF9123" t="str">
            <v>P&amp;L</v>
          </cell>
        </row>
        <row r="9124">
          <cell r="D9124" t="str">
            <v>8</v>
          </cell>
          <cell r="M9124">
            <v>196.97</v>
          </cell>
          <cell r="AF9124" t="str">
            <v>P&amp;L</v>
          </cell>
        </row>
        <row r="9125">
          <cell r="D9125" t="str">
            <v>8</v>
          </cell>
          <cell r="M9125">
            <v>120.92</v>
          </cell>
          <cell r="AF9125" t="str">
            <v>P&amp;L</v>
          </cell>
        </row>
        <row r="9126">
          <cell r="D9126" t="str">
            <v>8</v>
          </cell>
          <cell r="M9126">
            <v>711.84</v>
          </cell>
          <cell r="AF9126" t="str">
            <v>P&amp;L</v>
          </cell>
        </row>
        <row r="9127">
          <cell r="D9127" t="str">
            <v>8</v>
          </cell>
          <cell r="M9127">
            <v>8.4600000000000009</v>
          </cell>
          <cell r="AF9127" t="str">
            <v>P&amp;L</v>
          </cell>
        </row>
        <row r="9128">
          <cell r="D9128" t="str">
            <v>8</v>
          </cell>
          <cell r="M9128">
            <v>25.39</v>
          </cell>
          <cell r="AF9128" t="str">
            <v>P&amp;L</v>
          </cell>
        </row>
        <row r="9129">
          <cell r="D9129" t="str">
            <v>8</v>
          </cell>
          <cell r="M9129">
            <v>16.93</v>
          </cell>
          <cell r="AF9129" t="str">
            <v>P&amp;L</v>
          </cell>
        </row>
        <row r="9130">
          <cell r="D9130" t="str">
            <v>8</v>
          </cell>
          <cell r="M9130">
            <v>101.57</v>
          </cell>
          <cell r="AF9130" t="str">
            <v>P&amp;L</v>
          </cell>
        </row>
        <row r="9131">
          <cell r="D9131" t="str">
            <v>8</v>
          </cell>
          <cell r="M9131">
            <v>292.2</v>
          </cell>
          <cell r="AF9131" t="str">
            <v>P&amp;L</v>
          </cell>
        </row>
        <row r="9132">
          <cell r="D9132" t="str">
            <v>8</v>
          </cell>
          <cell r="M9132">
            <v>9131.07</v>
          </cell>
          <cell r="AF9132" t="str">
            <v>P&amp;L</v>
          </cell>
        </row>
        <row r="9133">
          <cell r="D9133" t="str">
            <v>8</v>
          </cell>
          <cell r="M9133">
            <v>3034.78</v>
          </cell>
          <cell r="AF9133" t="str">
            <v>P&amp;L</v>
          </cell>
        </row>
        <row r="9134">
          <cell r="D9134" t="str">
            <v>8</v>
          </cell>
          <cell r="M9134">
            <v>14484.37</v>
          </cell>
          <cell r="AF9134" t="str">
            <v>P&amp;L</v>
          </cell>
        </row>
        <row r="9135">
          <cell r="D9135" t="str">
            <v>8</v>
          </cell>
          <cell r="M9135">
            <v>81.27</v>
          </cell>
          <cell r="AF9135" t="str">
            <v>P&amp;L</v>
          </cell>
        </row>
        <row r="9136">
          <cell r="D9136" t="str">
            <v>8</v>
          </cell>
          <cell r="M9136">
            <v>328.32</v>
          </cell>
          <cell r="AF9136" t="str">
            <v>P&amp;L</v>
          </cell>
        </row>
        <row r="9137">
          <cell r="D9137" t="str">
            <v>8</v>
          </cell>
          <cell r="M9137">
            <v>201.54</v>
          </cell>
          <cell r="AF9137" t="str">
            <v>P&amp;L</v>
          </cell>
        </row>
        <row r="9138">
          <cell r="D9138" t="str">
            <v>8</v>
          </cell>
          <cell r="M9138">
            <v>1186.49</v>
          </cell>
          <cell r="AF9138" t="str">
            <v>P&amp;L</v>
          </cell>
        </row>
        <row r="9139">
          <cell r="D9139" t="str">
            <v>8</v>
          </cell>
          <cell r="M9139">
            <v>40.950000000000003</v>
          </cell>
          <cell r="AF9139" t="str">
            <v>P&amp;L</v>
          </cell>
        </row>
        <row r="9140">
          <cell r="D9140" t="str">
            <v>8</v>
          </cell>
          <cell r="M9140">
            <v>906.42</v>
          </cell>
          <cell r="AF9140" t="str">
            <v>P&amp;L</v>
          </cell>
        </row>
        <row r="9141">
          <cell r="D9141" t="str">
            <v>8</v>
          </cell>
          <cell r="M9141">
            <v>325.64999999999998</v>
          </cell>
          <cell r="AF9141" t="str">
            <v>P&amp;L</v>
          </cell>
        </row>
        <row r="9142">
          <cell r="D9142" t="str">
            <v>8</v>
          </cell>
          <cell r="M9142">
            <v>1420.48</v>
          </cell>
          <cell r="AF9142" t="str">
            <v>P&amp;L</v>
          </cell>
        </row>
        <row r="9143">
          <cell r="D9143" t="str">
            <v>8</v>
          </cell>
          <cell r="M9143">
            <v>30.23</v>
          </cell>
          <cell r="AF9143" t="str">
            <v>P&amp;L</v>
          </cell>
        </row>
        <row r="9144">
          <cell r="D9144" t="str">
            <v>8</v>
          </cell>
          <cell r="M9144">
            <v>166.26</v>
          </cell>
          <cell r="AF9144" t="str">
            <v>P&amp;L</v>
          </cell>
        </row>
        <row r="9145">
          <cell r="D9145" t="str">
            <v>8</v>
          </cell>
          <cell r="M9145">
            <v>1.71</v>
          </cell>
          <cell r="AF9145" t="str">
            <v>P&amp;L</v>
          </cell>
        </row>
        <row r="9146">
          <cell r="D9146" t="str">
            <v>8</v>
          </cell>
          <cell r="M9146">
            <v>39.03</v>
          </cell>
          <cell r="AF9146" t="str">
            <v>P&amp;L</v>
          </cell>
        </row>
        <row r="9147">
          <cell r="D9147" t="str">
            <v>8</v>
          </cell>
          <cell r="M9147">
            <v>13.57</v>
          </cell>
          <cell r="AF9147" t="str">
            <v>P&amp;L</v>
          </cell>
        </row>
        <row r="9148">
          <cell r="D9148" t="str">
            <v>8</v>
          </cell>
          <cell r="M9148">
            <v>66.11</v>
          </cell>
          <cell r="AF9148" t="str">
            <v>P&amp;L</v>
          </cell>
        </row>
        <row r="9149">
          <cell r="D9149" t="str">
            <v>8</v>
          </cell>
          <cell r="M9149">
            <v>0.91</v>
          </cell>
          <cell r="AF9149" t="str">
            <v>P&amp;L</v>
          </cell>
        </row>
        <row r="9150">
          <cell r="D9150" t="str">
            <v>8</v>
          </cell>
          <cell r="M9150">
            <v>3.63</v>
          </cell>
          <cell r="AF9150" t="str">
            <v>P&amp;L</v>
          </cell>
        </row>
        <row r="9151">
          <cell r="D9151" t="str">
            <v>8</v>
          </cell>
          <cell r="M9151">
            <v>1.81</v>
          </cell>
          <cell r="AF9151" t="str">
            <v>P&amp;L</v>
          </cell>
        </row>
        <row r="9152">
          <cell r="D9152" t="str">
            <v>8</v>
          </cell>
          <cell r="M9152">
            <v>10.88</v>
          </cell>
          <cell r="AF9152" t="str">
            <v>P&amp;L</v>
          </cell>
        </row>
        <row r="9153">
          <cell r="D9153" t="str">
            <v>8</v>
          </cell>
          <cell r="M9153">
            <v>-40.950000000000003</v>
          </cell>
          <cell r="AF9153" t="str">
            <v>Balance sheet</v>
          </cell>
        </row>
        <row r="9154">
          <cell r="D9154" t="str">
            <v>8</v>
          </cell>
          <cell r="M9154">
            <v>-936.65</v>
          </cell>
          <cell r="AF9154" t="str">
            <v>Balance sheet</v>
          </cell>
        </row>
        <row r="9155">
          <cell r="D9155" t="str">
            <v>8</v>
          </cell>
          <cell r="M9155">
            <v>-325.64999999999998</v>
          </cell>
          <cell r="AF9155" t="str">
            <v>Balance sheet</v>
          </cell>
        </row>
        <row r="9156">
          <cell r="D9156" t="str">
            <v>8</v>
          </cell>
          <cell r="M9156">
            <v>-1586.74</v>
          </cell>
          <cell r="AF9156" t="str">
            <v>Balance sheet</v>
          </cell>
        </row>
        <row r="9157">
          <cell r="D9157" t="str">
            <v>8</v>
          </cell>
          <cell r="M9157">
            <v>-15.11</v>
          </cell>
          <cell r="AF9157" t="str">
            <v>Balance sheet</v>
          </cell>
        </row>
        <row r="9158">
          <cell r="D9158" t="str">
            <v>8</v>
          </cell>
          <cell r="M9158">
            <v>-45.34</v>
          </cell>
          <cell r="AF9158" t="str">
            <v>Balance sheet</v>
          </cell>
        </row>
        <row r="9159">
          <cell r="D9159" t="str">
            <v>8</v>
          </cell>
          <cell r="M9159">
            <v>-30.23</v>
          </cell>
          <cell r="AF9159" t="str">
            <v>Balance sheet</v>
          </cell>
        </row>
        <row r="9160">
          <cell r="D9160" t="str">
            <v>8</v>
          </cell>
          <cell r="M9160">
            <v>-181.37</v>
          </cell>
          <cell r="AF9160" t="str">
            <v>Balance sheet</v>
          </cell>
        </row>
        <row r="9161">
          <cell r="D9161" t="str">
            <v>8</v>
          </cell>
          <cell r="M9161">
            <v>-4423.08</v>
          </cell>
          <cell r="AF9161" t="str">
            <v>Balance sheet</v>
          </cell>
        </row>
        <row r="9162">
          <cell r="D9162" t="str">
            <v>8</v>
          </cell>
          <cell r="M9162">
            <v>-1659.42</v>
          </cell>
          <cell r="AF9162" t="str">
            <v>Balance sheet</v>
          </cell>
        </row>
        <row r="9163">
          <cell r="D9163" t="str">
            <v>8</v>
          </cell>
          <cell r="M9163">
            <v>-6886.08</v>
          </cell>
          <cell r="AF9163" t="str">
            <v>Balance sheet</v>
          </cell>
        </row>
        <row r="9164">
          <cell r="D9164" t="str">
            <v>8</v>
          </cell>
          <cell r="M9164">
            <v>-2693.5</v>
          </cell>
          <cell r="AF9164" t="str">
            <v>Balance sheet</v>
          </cell>
        </row>
        <row r="9165">
          <cell r="D9165" t="str">
            <v>8</v>
          </cell>
          <cell r="M9165">
            <v>-196.49</v>
          </cell>
          <cell r="AF9165" t="str">
            <v>Balance sheet</v>
          </cell>
        </row>
        <row r="9166">
          <cell r="D9166" t="str">
            <v>8</v>
          </cell>
          <cell r="M9166">
            <v>-120.42</v>
          </cell>
          <cell r="AF9166" t="str">
            <v>Balance sheet</v>
          </cell>
        </row>
        <row r="9167">
          <cell r="D9167" t="str">
            <v>8</v>
          </cell>
          <cell r="M9167">
            <v>-17.23</v>
          </cell>
          <cell r="AF9167" t="str">
            <v>Balance sheet</v>
          </cell>
        </row>
        <row r="9168">
          <cell r="D9168" t="str">
            <v>8</v>
          </cell>
          <cell r="M9168">
            <v>-16.899999999999999</v>
          </cell>
          <cell r="AF9168" t="str">
            <v>Balance sheet</v>
          </cell>
        </row>
        <row r="9169">
          <cell r="D9169" t="str">
            <v>8</v>
          </cell>
          <cell r="M9169">
            <v>-5.53</v>
          </cell>
          <cell r="AF9169" t="str">
            <v>Balance sheet</v>
          </cell>
        </row>
        <row r="9170">
          <cell r="D9170" t="str">
            <v>8</v>
          </cell>
          <cell r="M9170">
            <v>-49942.64</v>
          </cell>
          <cell r="AF9170" t="str">
            <v>Balance sheet</v>
          </cell>
        </row>
        <row r="9171">
          <cell r="D9171" t="str">
            <v>8</v>
          </cell>
          <cell r="M9171">
            <v>94.27</v>
          </cell>
          <cell r="AF9171" t="str">
            <v>P&amp;L</v>
          </cell>
        </row>
        <row r="9172">
          <cell r="D9172" t="str">
            <v>8</v>
          </cell>
          <cell r="M9172">
            <v>3208.47</v>
          </cell>
          <cell r="AF9172" t="str">
            <v>P&amp;L</v>
          </cell>
        </row>
        <row r="9173">
          <cell r="D9173" t="str">
            <v>8</v>
          </cell>
          <cell r="M9173">
            <v>1116.71</v>
          </cell>
          <cell r="AF9173" t="str">
            <v>P&amp;L</v>
          </cell>
        </row>
        <row r="9174">
          <cell r="D9174" t="str">
            <v>8</v>
          </cell>
          <cell r="M9174">
            <v>7263.7</v>
          </cell>
          <cell r="AF9174" t="str">
            <v>P&amp;L</v>
          </cell>
        </row>
        <row r="9175">
          <cell r="D9175" t="str">
            <v>8</v>
          </cell>
          <cell r="M9175">
            <v>-11683.15</v>
          </cell>
          <cell r="AF9175" t="str">
            <v>Balance sheet</v>
          </cell>
        </row>
        <row r="9176">
          <cell r="D9176" t="str">
            <v>8</v>
          </cell>
          <cell r="M9176">
            <v>12.6</v>
          </cell>
          <cell r="AF9176" t="str">
            <v>Balance sheet</v>
          </cell>
        </row>
        <row r="9177">
          <cell r="D9177" t="str">
            <v>8</v>
          </cell>
          <cell r="M9177">
            <v>12.6</v>
          </cell>
          <cell r="AF9177" t="str">
            <v>Balance sheet</v>
          </cell>
        </row>
        <row r="9178">
          <cell r="D9178" t="str">
            <v>8</v>
          </cell>
          <cell r="M9178">
            <v>-25.2</v>
          </cell>
          <cell r="AF9178" t="str">
            <v>Balance sheet</v>
          </cell>
        </row>
        <row r="9179">
          <cell r="D9179" t="str">
            <v>8</v>
          </cell>
          <cell r="M9179">
            <v>49942.64</v>
          </cell>
          <cell r="AF9179" t="str">
            <v>Balance sheet</v>
          </cell>
        </row>
        <row r="9180">
          <cell r="D9180" t="str">
            <v>8</v>
          </cell>
          <cell r="M9180">
            <v>-49942.64</v>
          </cell>
          <cell r="AF9180" t="str">
            <v>Balance sheet</v>
          </cell>
        </row>
        <row r="9181">
          <cell r="D9181" t="str">
            <v>8</v>
          </cell>
          <cell r="M9181">
            <v>37.24</v>
          </cell>
          <cell r="AF9181" t="str">
            <v>P&amp;L</v>
          </cell>
        </row>
        <row r="9182">
          <cell r="D9182" t="str">
            <v>8</v>
          </cell>
          <cell r="M9182">
            <v>-37.24</v>
          </cell>
          <cell r="AF9182" t="str">
            <v>Balance sheet</v>
          </cell>
        </row>
        <row r="9183">
          <cell r="D9183" t="str">
            <v>8</v>
          </cell>
          <cell r="M9183">
            <v>37.24</v>
          </cell>
          <cell r="AF9183" t="str">
            <v>Balance sheet</v>
          </cell>
        </row>
        <row r="9184">
          <cell r="D9184" t="str">
            <v>8</v>
          </cell>
          <cell r="M9184">
            <v>-37.24</v>
          </cell>
          <cell r="AF9184" t="str">
            <v>Balance sheet</v>
          </cell>
        </row>
        <row r="9185">
          <cell r="D9185" t="str">
            <v>8</v>
          </cell>
          <cell r="M9185">
            <v>718.65</v>
          </cell>
          <cell r="AF9185" t="str">
            <v>Balance sheet</v>
          </cell>
        </row>
        <row r="9186">
          <cell r="D9186" t="str">
            <v>8</v>
          </cell>
          <cell r="M9186">
            <v>92.14</v>
          </cell>
          <cell r="AF9186" t="str">
            <v>Balance sheet</v>
          </cell>
        </row>
        <row r="9187">
          <cell r="D9187" t="str">
            <v>8</v>
          </cell>
          <cell r="M9187">
            <v>-810.79</v>
          </cell>
          <cell r="AF9187" t="str">
            <v>Balance sheet</v>
          </cell>
        </row>
        <row r="9188">
          <cell r="D9188" t="str">
            <v>8</v>
          </cell>
          <cell r="M9188">
            <v>27.17</v>
          </cell>
          <cell r="AF9188" t="str">
            <v>P&amp;L</v>
          </cell>
        </row>
        <row r="9189">
          <cell r="D9189" t="str">
            <v>8</v>
          </cell>
          <cell r="M9189">
            <v>-27.17</v>
          </cell>
          <cell r="AF9189" t="str">
            <v>Balance sheet</v>
          </cell>
        </row>
        <row r="9190">
          <cell r="D9190" t="str">
            <v>8</v>
          </cell>
          <cell r="M9190">
            <v>838.22</v>
          </cell>
          <cell r="AF9190" t="str">
            <v>Balance sheet</v>
          </cell>
        </row>
        <row r="9191">
          <cell r="D9191" t="str">
            <v>8</v>
          </cell>
          <cell r="M9191">
            <v>-838.22</v>
          </cell>
          <cell r="AF9191" t="str">
            <v>Balance sheet</v>
          </cell>
        </row>
        <row r="9192">
          <cell r="D9192" t="str">
            <v>8</v>
          </cell>
          <cell r="M9192">
            <v>27.43</v>
          </cell>
          <cell r="AF9192" t="str">
            <v>P&amp;L</v>
          </cell>
        </row>
        <row r="9193">
          <cell r="D9193" t="str">
            <v>8</v>
          </cell>
          <cell r="M9193">
            <v>-27.43</v>
          </cell>
          <cell r="AF9193" t="str">
            <v>Balance sheet</v>
          </cell>
        </row>
        <row r="9194">
          <cell r="D9194" t="str">
            <v>8</v>
          </cell>
          <cell r="M9194">
            <v>1205.76</v>
          </cell>
          <cell r="AF9194" t="str">
            <v>Balance sheet</v>
          </cell>
        </row>
        <row r="9195">
          <cell r="D9195" t="str">
            <v>8</v>
          </cell>
          <cell r="M9195">
            <v>3.62</v>
          </cell>
          <cell r="AF9195" t="str">
            <v>Balance sheet</v>
          </cell>
        </row>
        <row r="9196">
          <cell r="D9196" t="str">
            <v>8</v>
          </cell>
          <cell r="M9196">
            <v>-1205.76</v>
          </cell>
          <cell r="AF9196" t="str">
            <v>Balance sheet</v>
          </cell>
        </row>
        <row r="9197">
          <cell r="D9197" t="str">
            <v>8</v>
          </cell>
          <cell r="M9197">
            <v>-3.62</v>
          </cell>
          <cell r="AF9197" t="str">
            <v>Balance sheet</v>
          </cell>
        </row>
        <row r="9198">
          <cell r="D9198" t="str">
            <v>8</v>
          </cell>
          <cell r="M9198">
            <v>1205.76</v>
          </cell>
          <cell r="AF9198" t="str">
            <v>Balance sheet</v>
          </cell>
        </row>
        <row r="9199">
          <cell r="D9199" t="str">
            <v>8</v>
          </cell>
          <cell r="M9199">
            <v>3.62</v>
          </cell>
          <cell r="AF9199" t="str">
            <v>Balance sheet</v>
          </cell>
        </row>
        <row r="9200">
          <cell r="D9200" t="str">
            <v>8</v>
          </cell>
          <cell r="M9200">
            <v>-1205.76</v>
          </cell>
          <cell r="AF9200" t="str">
            <v>Balance sheet</v>
          </cell>
        </row>
        <row r="9201">
          <cell r="D9201" t="str">
            <v>8</v>
          </cell>
          <cell r="M9201">
            <v>-3.62</v>
          </cell>
          <cell r="AF9201" t="str">
            <v>Balance sheet</v>
          </cell>
        </row>
        <row r="9202">
          <cell r="D9202" t="str">
            <v>8</v>
          </cell>
          <cell r="M9202">
            <v>2495.4299999999998</v>
          </cell>
          <cell r="AF9202" t="str">
            <v>Balance sheet</v>
          </cell>
        </row>
        <row r="9203">
          <cell r="D9203" t="str">
            <v>8</v>
          </cell>
          <cell r="M9203">
            <v>43.61</v>
          </cell>
          <cell r="AF9203" t="str">
            <v>Balance sheet</v>
          </cell>
        </row>
        <row r="9204">
          <cell r="D9204" t="str">
            <v>8</v>
          </cell>
          <cell r="M9204">
            <v>2329.44</v>
          </cell>
          <cell r="AF9204" t="str">
            <v>Balance sheet</v>
          </cell>
        </row>
        <row r="9205">
          <cell r="D9205" t="str">
            <v>8</v>
          </cell>
          <cell r="M9205">
            <v>165.98</v>
          </cell>
          <cell r="AF9205" t="str">
            <v>Balance sheet</v>
          </cell>
        </row>
        <row r="9206">
          <cell r="D9206" t="str">
            <v>8</v>
          </cell>
          <cell r="M9206">
            <v>43.61</v>
          </cell>
          <cell r="AF9206" t="str">
            <v>Balance sheet</v>
          </cell>
        </row>
        <row r="9207">
          <cell r="D9207" t="str">
            <v>8</v>
          </cell>
          <cell r="M9207">
            <v>103.98</v>
          </cell>
          <cell r="AF9207" t="str">
            <v>Balance sheet</v>
          </cell>
        </row>
        <row r="9208">
          <cell r="D9208" t="str">
            <v>8</v>
          </cell>
          <cell r="M9208">
            <v>13.58</v>
          </cell>
          <cell r="AF9208" t="str">
            <v>Balance sheet</v>
          </cell>
        </row>
        <row r="9209">
          <cell r="D9209" t="str">
            <v>8</v>
          </cell>
          <cell r="M9209">
            <v>2.0499999999999998</v>
          </cell>
          <cell r="AF9209" t="str">
            <v>Balance sheet</v>
          </cell>
        </row>
        <row r="9210">
          <cell r="D9210" t="str">
            <v>8</v>
          </cell>
          <cell r="M9210">
            <v>0.66</v>
          </cell>
          <cell r="AF9210" t="str">
            <v>Balance sheet</v>
          </cell>
        </row>
        <row r="9211">
          <cell r="D9211" t="str">
            <v>8</v>
          </cell>
          <cell r="M9211">
            <v>-5198.34</v>
          </cell>
          <cell r="AF9211" t="str">
            <v>Balance sheet</v>
          </cell>
        </row>
        <row r="9212">
          <cell r="D9212" t="str">
            <v>8</v>
          </cell>
          <cell r="M9212">
            <v>291.66000000000003</v>
          </cell>
          <cell r="AF9212" t="str">
            <v>P&amp;L</v>
          </cell>
        </row>
        <row r="9213">
          <cell r="D9213" t="str">
            <v>8</v>
          </cell>
          <cell r="M9213">
            <v>155.01</v>
          </cell>
          <cell r="AF9213" t="str">
            <v>P&amp;L</v>
          </cell>
        </row>
        <row r="9214">
          <cell r="D9214" t="str">
            <v>8</v>
          </cell>
          <cell r="M9214">
            <v>584.52</v>
          </cell>
          <cell r="AF9214" t="str">
            <v>P&amp;L</v>
          </cell>
        </row>
        <row r="9215">
          <cell r="D9215" t="str">
            <v>8</v>
          </cell>
          <cell r="M9215">
            <v>-1031.19</v>
          </cell>
          <cell r="AF9215" t="str">
            <v>Balance sheet</v>
          </cell>
        </row>
        <row r="9216">
          <cell r="D9216" t="str">
            <v>8</v>
          </cell>
          <cell r="M9216">
            <v>3.41</v>
          </cell>
          <cell r="AF9216" t="str">
            <v>P&amp;L</v>
          </cell>
        </row>
        <row r="9217">
          <cell r="D9217" t="str">
            <v>8</v>
          </cell>
          <cell r="M9217">
            <v>74.39</v>
          </cell>
          <cell r="AF9217" t="str">
            <v>P&amp;L</v>
          </cell>
        </row>
        <row r="9218">
          <cell r="D9218" t="str">
            <v>8</v>
          </cell>
          <cell r="M9218">
            <v>27.13</v>
          </cell>
          <cell r="AF9218" t="str">
            <v>P&amp;L</v>
          </cell>
        </row>
        <row r="9219">
          <cell r="D9219" t="str">
            <v>8</v>
          </cell>
          <cell r="M9219">
            <v>132.18</v>
          </cell>
          <cell r="AF9219" t="str">
            <v>P&amp;L</v>
          </cell>
        </row>
        <row r="9220">
          <cell r="D9220" t="str">
            <v>8</v>
          </cell>
          <cell r="M9220">
            <v>-237.11</v>
          </cell>
          <cell r="AF9220" t="str">
            <v>Balance sheet</v>
          </cell>
        </row>
        <row r="9221">
          <cell r="D9221" t="str">
            <v>8</v>
          </cell>
          <cell r="M9221">
            <v>33.68</v>
          </cell>
          <cell r="AF9221" t="str">
            <v>P&amp;L</v>
          </cell>
        </row>
        <row r="9222">
          <cell r="D9222" t="str">
            <v>8</v>
          </cell>
          <cell r="M9222">
            <v>30.43</v>
          </cell>
          <cell r="AF9222" t="str">
            <v>P&amp;L</v>
          </cell>
        </row>
        <row r="9223">
          <cell r="D9223" t="str">
            <v>8</v>
          </cell>
          <cell r="M9223">
            <v>272.62</v>
          </cell>
          <cell r="AF9223" t="str">
            <v>P&amp;L</v>
          </cell>
        </row>
        <row r="9224">
          <cell r="D9224" t="str">
            <v>8</v>
          </cell>
          <cell r="M9224">
            <v>23.43</v>
          </cell>
          <cell r="AF9224" t="str">
            <v>P&amp;L</v>
          </cell>
        </row>
        <row r="9225">
          <cell r="D9225" t="str">
            <v>8</v>
          </cell>
          <cell r="M9225">
            <v>12.76</v>
          </cell>
          <cell r="AF9225" t="str">
            <v>P&amp;L</v>
          </cell>
        </row>
        <row r="9226">
          <cell r="D9226" t="str">
            <v>8</v>
          </cell>
          <cell r="M9226">
            <v>76.540000000000006</v>
          </cell>
          <cell r="AF9226" t="str">
            <v>P&amp;L</v>
          </cell>
        </row>
        <row r="9227">
          <cell r="D9227" t="str">
            <v>8</v>
          </cell>
          <cell r="M9227">
            <v>7.0000000000000007E-2</v>
          </cell>
          <cell r="AF9227" t="str">
            <v>P&amp;L</v>
          </cell>
        </row>
        <row r="9228">
          <cell r="D9228" t="str">
            <v>8</v>
          </cell>
          <cell r="M9228">
            <v>0.08</v>
          </cell>
          <cell r="AF9228" t="str">
            <v>P&amp;L</v>
          </cell>
        </row>
        <row r="9229">
          <cell r="D9229" t="str">
            <v>8</v>
          </cell>
          <cell r="M9229">
            <v>0.75</v>
          </cell>
          <cell r="AF9229" t="str">
            <v>P&amp;L</v>
          </cell>
        </row>
        <row r="9230">
          <cell r="D9230" t="str">
            <v>8</v>
          </cell>
          <cell r="M9230">
            <v>0.05</v>
          </cell>
          <cell r="AF9230" t="str">
            <v>P&amp;L</v>
          </cell>
        </row>
        <row r="9231">
          <cell r="D9231" t="str">
            <v>8</v>
          </cell>
          <cell r="M9231">
            <v>-33.68</v>
          </cell>
          <cell r="AF9231" t="str">
            <v>Balance sheet</v>
          </cell>
        </row>
        <row r="9232">
          <cell r="D9232" t="str">
            <v>8</v>
          </cell>
          <cell r="M9232">
            <v>-30.43</v>
          </cell>
          <cell r="AF9232" t="str">
            <v>Balance sheet</v>
          </cell>
        </row>
        <row r="9233">
          <cell r="D9233" t="str">
            <v>8</v>
          </cell>
          <cell r="M9233">
            <v>-272.62</v>
          </cell>
          <cell r="AF9233" t="str">
            <v>Balance sheet</v>
          </cell>
        </row>
        <row r="9234">
          <cell r="D9234" t="str">
            <v>8</v>
          </cell>
          <cell r="M9234">
            <v>-23.43</v>
          </cell>
          <cell r="AF9234" t="str">
            <v>Balance sheet</v>
          </cell>
        </row>
        <row r="9235">
          <cell r="D9235" t="str">
            <v>8</v>
          </cell>
          <cell r="M9235">
            <v>-12.76</v>
          </cell>
          <cell r="AF9235" t="str">
            <v>Balance sheet</v>
          </cell>
        </row>
        <row r="9236">
          <cell r="D9236" t="str">
            <v>8</v>
          </cell>
          <cell r="M9236">
            <v>-76.540000000000006</v>
          </cell>
          <cell r="AF9236" t="str">
            <v>Balance sheet</v>
          </cell>
        </row>
        <row r="9237">
          <cell r="D9237" t="str">
            <v>8</v>
          </cell>
          <cell r="M9237">
            <v>-7.0000000000000007E-2</v>
          </cell>
          <cell r="AF9237" t="str">
            <v>Balance sheet</v>
          </cell>
        </row>
        <row r="9238">
          <cell r="D9238" t="str">
            <v>8</v>
          </cell>
          <cell r="M9238">
            <v>-0.08</v>
          </cell>
          <cell r="AF9238" t="str">
            <v>Balance sheet</v>
          </cell>
        </row>
        <row r="9239">
          <cell r="D9239" t="str">
            <v>8</v>
          </cell>
          <cell r="M9239">
            <v>-0.75</v>
          </cell>
          <cell r="AF9239" t="str">
            <v>Balance sheet</v>
          </cell>
        </row>
        <row r="9240">
          <cell r="D9240" t="str">
            <v>8</v>
          </cell>
          <cell r="M9240">
            <v>-0.05</v>
          </cell>
          <cell r="AF9240" t="str">
            <v>Balance sheet</v>
          </cell>
        </row>
        <row r="9241">
          <cell r="D9241" t="str">
            <v>8</v>
          </cell>
          <cell r="M9241">
            <v>0.12</v>
          </cell>
          <cell r="AF9241" t="str">
            <v>P&amp;L</v>
          </cell>
        </row>
        <row r="9242">
          <cell r="D9242" t="str">
            <v>8</v>
          </cell>
          <cell r="M9242">
            <v>5.09</v>
          </cell>
          <cell r="AF9242" t="str">
            <v>P&amp;L</v>
          </cell>
        </row>
        <row r="9243">
          <cell r="D9243" t="str">
            <v>8</v>
          </cell>
          <cell r="M9243">
            <v>44.71</v>
          </cell>
          <cell r="AF9243" t="str">
            <v>P&amp;L</v>
          </cell>
        </row>
        <row r="9244">
          <cell r="D9244" t="str">
            <v>8</v>
          </cell>
          <cell r="M9244">
            <v>4.49</v>
          </cell>
          <cell r="AF9244" t="str">
            <v>P&amp;L</v>
          </cell>
        </row>
        <row r="9245">
          <cell r="D9245" t="str">
            <v>8</v>
          </cell>
          <cell r="M9245">
            <v>7.3</v>
          </cell>
          <cell r="AF9245" t="str">
            <v>P&amp;L</v>
          </cell>
        </row>
        <row r="9246">
          <cell r="D9246" t="str">
            <v>8</v>
          </cell>
          <cell r="M9246">
            <v>43.83</v>
          </cell>
          <cell r="AF9246" t="str">
            <v>P&amp;L</v>
          </cell>
        </row>
        <row r="9247">
          <cell r="D9247" t="str">
            <v>8</v>
          </cell>
          <cell r="M9247">
            <v>-105.54</v>
          </cell>
          <cell r="AF9247" t="str">
            <v>Balance sheet</v>
          </cell>
        </row>
        <row r="9248">
          <cell r="D9248" t="str">
            <v>8</v>
          </cell>
          <cell r="M9248">
            <v>47.87</v>
          </cell>
          <cell r="AF9248" t="str">
            <v>P&amp;L</v>
          </cell>
        </row>
        <row r="9249">
          <cell r="D9249" t="str">
            <v>8</v>
          </cell>
          <cell r="M9249">
            <v>-47.87</v>
          </cell>
          <cell r="AF9249" t="str">
            <v>Balance sheet</v>
          </cell>
        </row>
        <row r="9250">
          <cell r="D9250" t="str">
            <v>8</v>
          </cell>
          <cell r="M9250">
            <v>289.97000000000003</v>
          </cell>
          <cell r="AF9250" t="str">
            <v>P&amp;L</v>
          </cell>
        </row>
        <row r="9251">
          <cell r="D9251" t="str">
            <v>8</v>
          </cell>
          <cell r="M9251">
            <v>154.11000000000001</v>
          </cell>
          <cell r="AF9251" t="str">
            <v>P&amp;L</v>
          </cell>
        </row>
        <row r="9252">
          <cell r="D9252" t="str">
            <v>8</v>
          </cell>
          <cell r="M9252">
            <v>581.13</v>
          </cell>
          <cell r="AF9252" t="str">
            <v>P&amp;L</v>
          </cell>
        </row>
        <row r="9253">
          <cell r="D9253" t="str">
            <v>8</v>
          </cell>
          <cell r="M9253">
            <v>-1025.21</v>
          </cell>
          <cell r="AF9253" t="str">
            <v>Balance sheet</v>
          </cell>
        </row>
        <row r="9254">
          <cell r="D9254" t="str">
            <v>8</v>
          </cell>
          <cell r="M9254">
            <v>244.1</v>
          </cell>
          <cell r="AF9254" t="str">
            <v>P&amp;L</v>
          </cell>
        </row>
        <row r="9255">
          <cell r="D9255" t="str">
            <v>8</v>
          </cell>
          <cell r="M9255">
            <v>262.58</v>
          </cell>
          <cell r="AF9255" t="str">
            <v>P&amp;L</v>
          </cell>
        </row>
        <row r="9256">
          <cell r="D9256" t="str">
            <v>8</v>
          </cell>
          <cell r="M9256">
            <v>-506.68</v>
          </cell>
          <cell r="AF9256" t="str">
            <v>Balance sheet</v>
          </cell>
        </row>
        <row r="9257">
          <cell r="D9257" t="str">
            <v>8</v>
          </cell>
          <cell r="M9257">
            <v>99134</v>
          </cell>
          <cell r="AF9257" t="str">
            <v>Balance sheet</v>
          </cell>
        </row>
        <row r="9258">
          <cell r="D9258" t="str">
            <v>8</v>
          </cell>
          <cell r="M9258">
            <v>-99134</v>
          </cell>
          <cell r="AF9258" t="str">
            <v>P&amp;L</v>
          </cell>
        </row>
        <row r="9259">
          <cell r="D9259" t="str">
            <v>8</v>
          </cell>
          <cell r="M9259">
            <v>-0.03</v>
          </cell>
          <cell r="AF9259" t="str">
            <v>P&amp;L</v>
          </cell>
        </row>
        <row r="9260">
          <cell r="D9260" t="str">
            <v>8</v>
          </cell>
          <cell r="M9260">
            <v>0.03</v>
          </cell>
          <cell r="AF9260" t="str">
            <v>Balance sheet</v>
          </cell>
        </row>
        <row r="9261">
          <cell r="D9261" t="str">
            <v>8</v>
          </cell>
          <cell r="M9261">
            <v>0.36</v>
          </cell>
          <cell r="AF9261" t="str">
            <v>P&amp;L</v>
          </cell>
        </row>
        <row r="9262">
          <cell r="D9262" t="str">
            <v>8</v>
          </cell>
          <cell r="M9262">
            <v>-0.36</v>
          </cell>
          <cell r="AF9262" t="str">
            <v>Balance sheet</v>
          </cell>
        </row>
        <row r="9263">
          <cell r="D9263" t="str">
            <v>8</v>
          </cell>
          <cell r="M9263">
            <v>-2.2400000000000002</v>
          </cell>
          <cell r="AF9263" t="str">
            <v>P&amp;L</v>
          </cell>
        </row>
        <row r="9264">
          <cell r="D9264" t="str">
            <v>8</v>
          </cell>
          <cell r="M9264">
            <v>2.2400000000000002</v>
          </cell>
          <cell r="AF9264" t="str">
            <v>Balance sheet</v>
          </cell>
        </row>
        <row r="9265">
          <cell r="D9265" t="str">
            <v>8</v>
          </cell>
          <cell r="M9265">
            <v>-30.77</v>
          </cell>
          <cell r="AF9265" t="str">
            <v>P&amp;L</v>
          </cell>
        </row>
        <row r="9266">
          <cell r="D9266" t="str">
            <v>8</v>
          </cell>
          <cell r="M9266">
            <v>30.77</v>
          </cell>
          <cell r="AF9266" t="str">
            <v>Balance sheet</v>
          </cell>
        </row>
        <row r="9267">
          <cell r="D9267" t="str">
            <v>8</v>
          </cell>
          <cell r="M9267">
            <v>-2.0499999999999998</v>
          </cell>
          <cell r="AF9267" t="str">
            <v>P&amp;L</v>
          </cell>
        </row>
        <row r="9268">
          <cell r="D9268" t="str">
            <v>8</v>
          </cell>
          <cell r="M9268">
            <v>2.0499999999999998</v>
          </cell>
          <cell r="AF9268" t="str">
            <v>Balance sheet</v>
          </cell>
        </row>
        <row r="9269">
          <cell r="D9269" t="str">
            <v>8</v>
          </cell>
          <cell r="M9269">
            <v>-28.48</v>
          </cell>
          <cell r="AF9269" t="str">
            <v>P&amp;L</v>
          </cell>
        </row>
        <row r="9270">
          <cell r="D9270" t="str">
            <v>8</v>
          </cell>
          <cell r="M9270">
            <v>28.48</v>
          </cell>
          <cell r="AF9270" t="str">
            <v>Balance sheet</v>
          </cell>
        </row>
        <row r="9271">
          <cell r="D9271" t="str">
            <v>8</v>
          </cell>
          <cell r="M9271">
            <v>-46.33</v>
          </cell>
          <cell r="AF9271" t="str">
            <v>P&amp;L</v>
          </cell>
        </row>
        <row r="9272">
          <cell r="D9272" t="str">
            <v>8</v>
          </cell>
          <cell r="M9272">
            <v>46.33</v>
          </cell>
          <cell r="AF9272" t="str">
            <v>Balance sheet</v>
          </cell>
        </row>
        <row r="9273">
          <cell r="D9273" t="str">
            <v>8</v>
          </cell>
          <cell r="M9273">
            <v>-629.89</v>
          </cell>
          <cell r="AF9273" t="str">
            <v>P&amp;L</v>
          </cell>
        </row>
        <row r="9274">
          <cell r="D9274" t="str">
            <v>8</v>
          </cell>
          <cell r="M9274">
            <v>629.89</v>
          </cell>
          <cell r="AF9274" t="str">
            <v>Balance sheet</v>
          </cell>
        </row>
        <row r="9275">
          <cell r="D9275" t="str">
            <v>8</v>
          </cell>
          <cell r="M9275">
            <v>1.78</v>
          </cell>
          <cell r="AF9275" t="str">
            <v>P&amp;L</v>
          </cell>
        </row>
        <row r="9276">
          <cell r="D9276" t="str">
            <v>8</v>
          </cell>
          <cell r="M9276">
            <v>-1.78</v>
          </cell>
          <cell r="AF9276" t="str">
            <v>Balance sheet</v>
          </cell>
        </row>
        <row r="9277">
          <cell r="D9277" t="str">
            <v>8</v>
          </cell>
          <cell r="M9277">
            <v>-6.25</v>
          </cell>
          <cell r="AF9277" t="str">
            <v>P&amp;L</v>
          </cell>
        </row>
        <row r="9278">
          <cell r="D9278" t="str">
            <v>8</v>
          </cell>
          <cell r="M9278">
            <v>6.25</v>
          </cell>
          <cell r="AF9278" t="str">
            <v>Balance sheet</v>
          </cell>
        </row>
        <row r="9279">
          <cell r="D9279" t="str">
            <v>8</v>
          </cell>
          <cell r="M9279">
            <v>-1.1200000000000001</v>
          </cell>
          <cell r="AF9279" t="str">
            <v>P&amp;L</v>
          </cell>
        </row>
        <row r="9280">
          <cell r="D9280" t="str">
            <v>8</v>
          </cell>
          <cell r="M9280">
            <v>1.1200000000000001</v>
          </cell>
          <cell r="AF9280" t="str">
            <v>Balance sheet</v>
          </cell>
        </row>
        <row r="9281">
          <cell r="D9281" t="str">
            <v>8</v>
          </cell>
          <cell r="M9281">
            <v>-0.2</v>
          </cell>
          <cell r="AF9281" t="str">
            <v>P&amp;L</v>
          </cell>
        </row>
        <row r="9282">
          <cell r="D9282" t="str">
            <v>8</v>
          </cell>
          <cell r="M9282">
            <v>0.2</v>
          </cell>
          <cell r="AF9282" t="str">
            <v>Balance sheet</v>
          </cell>
        </row>
        <row r="9283">
          <cell r="D9283" t="str">
            <v>8</v>
          </cell>
          <cell r="M9283">
            <v>-0.26</v>
          </cell>
          <cell r="AF9283" t="str">
            <v>P&amp;L</v>
          </cell>
        </row>
        <row r="9284">
          <cell r="D9284" t="str">
            <v>8</v>
          </cell>
          <cell r="M9284">
            <v>0.26</v>
          </cell>
          <cell r="AF9284" t="str">
            <v>Balance sheet</v>
          </cell>
        </row>
        <row r="9285">
          <cell r="D9285" t="str">
            <v>8</v>
          </cell>
          <cell r="M9285">
            <v>48.37</v>
          </cell>
          <cell r="AF9285" t="str">
            <v>P&amp;L</v>
          </cell>
        </row>
        <row r="9286">
          <cell r="D9286" t="str">
            <v>8</v>
          </cell>
          <cell r="M9286">
            <v>-48.37</v>
          </cell>
          <cell r="AF9286" t="str">
            <v>Balance sheet</v>
          </cell>
        </row>
        <row r="9287">
          <cell r="D9287" t="str">
            <v>8</v>
          </cell>
          <cell r="M9287">
            <v>9.26</v>
          </cell>
          <cell r="AF9287" t="str">
            <v>P&amp;L</v>
          </cell>
        </row>
        <row r="9288">
          <cell r="D9288" t="str">
            <v>8</v>
          </cell>
          <cell r="M9288">
            <v>-9.26</v>
          </cell>
          <cell r="AF9288" t="str">
            <v>Balance sheet</v>
          </cell>
        </row>
        <row r="9289">
          <cell r="D9289" t="str">
            <v>8</v>
          </cell>
          <cell r="M9289">
            <v>-2031.4</v>
          </cell>
          <cell r="AF9289" t="str">
            <v>P&amp;L</v>
          </cell>
        </row>
        <row r="9290">
          <cell r="D9290" t="str">
            <v>8</v>
          </cell>
          <cell r="M9290">
            <v>2031.4</v>
          </cell>
          <cell r="AF9290" t="str">
            <v>Balance sheet</v>
          </cell>
        </row>
        <row r="9291">
          <cell r="D9291" t="str">
            <v>8</v>
          </cell>
          <cell r="M9291">
            <v>1.32</v>
          </cell>
          <cell r="AF9291" t="str">
            <v>P&amp;L</v>
          </cell>
        </row>
        <row r="9292">
          <cell r="D9292" t="str">
            <v>8</v>
          </cell>
          <cell r="M9292">
            <v>-1.32</v>
          </cell>
          <cell r="AF9292" t="str">
            <v>Balance sheet</v>
          </cell>
        </row>
        <row r="9293">
          <cell r="D9293" t="str">
            <v>8</v>
          </cell>
          <cell r="M9293">
            <v>1.27</v>
          </cell>
          <cell r="AF9293" t="str">
            <v>P&amp;L</v>
          </cell>
        </row>
        <row r="9294">
          <cell r="D9294" t="str">
            <v>8</v>
          </cell>
          <cell r="M9294">
            <v>-1.27</v>
          </cell>
          <cell r="AF9294" t="str">
            <v>Balance sheet</v>
          </cell>
        </row>
        <row r="9295">
          <cell r="D9295" t="str">
            <v>8</v>
          </cell>
          <cell r="M9295">
            <v>11.76</v>
          </cell>
          <cell r="AF9295" t="str">
            <v>P&amp;L</v>
          </cell>
        </row>
        <row r="9296">
          <cell r="D9296" t="str">
            <v>8</v>
          </cell>
          <cell r="M9296">
            <v>-11.76</v>
          </cell>
          <cell r="AF9296" t="str">
            <v>Balance sheet</v>
          </cell>
        </row>
        <row r="9297">
          <cell r="D9297" t="str">
            <v>8</v>
          </cell>
          <cell r="M9297">
            <v>0</v>
          </cell>
          <cell r="AF9297" t="str">
            <v>P&amp;L</v>
          </cell>
        </row>
        <row r="9298">
          <cell r="D9298" t="str">
            <v>8</v>
          </cell>
          <cell r="M9298">
            <v>0</v>
          </cell>
          <cell r="AF9298" t="str">
            <v>Balance sheet</v>
          </cell>
        </row>
        <row r="9299">
          <cell r="D9299" t="str">
            <v>8</v>
          </cell>
          <cell r="M9299">
            <v>0</v>
          </cell>
          <cell r="AF9299" t="str">
            <v>P&amp;L</v>
          </cell>
        </row>
        <row r="9300">
          <cell r="D9300" t="str">
            <v>8</v>
          </cell>
          <cell r="M9300">
            <v>0</v>
          </cell>
          <cell r="AF9300" t="str">
            <v>Balance sheet</v>
          </cell>
        </row>
        <row r="9301">
          <cell r="D9301" t="str">
            <v>8</v>
          </cell>
          <cell r="M9301">
            <v>3820.94</v>
          </cell>
          <cell r="AF9301" t="str">
            <v>P&amp;L</v>
          </cell>
        </row>
        <row r="9302">
          <cell r="D9302" t="str">
            <v>8</v>
          </cell>
          <cell r="M9302">
            <v>-3820.94</v>
          </cell>
          <cell r="AF9302" t="str">
            <v>Balance sheet</v>
          </cell>
        </row>
        <row r="9303">
          <cell r="D9303" t="str">
            <v>6</v>
          </cell>
          <cell r="M9303">
            <v>132944.95000000001</v>
          </cell>
          <cell r="AF9303" t="str">
            <v>P&amp;L</v>
          </cell>
        </row>
        <row r="9304">
          <cell r="D9304" t="str">
            <v>8</v>
          </cell>
          <cell r="M9304">
            <v>-16.32</v>
          </cell>
          <cell r="AF9304" t="str">
            <v>Balance sheet</v>
          </cell>
        </row>
        <row r="9305">
          <cell r="D9305" t="str">
            <v>8</v>
          </cell>
          <cell r="M9305">
            <v>153.38</v>
          </cell>
          <cell r="AF9305" t="str">
            <v>P&amp;L</v>
          </cell>
        </row>
        <row r="9306">
          <cell r="D9306" t="str">
            <v>8</v>
          </cell>
          <cell r="M9306">
            <v>-153.38</v>
          </cell>
          <cell r="AF9306" t="str">
            <v>Balance sheet</v>
          </cell>
        </row>
        <row r="9307">
          <cell r="D9307" t="str">
            <v>8</v>
          </cell>
          <cell r="M9307">
            <v>24.18</v>
          </cell>
          <cell r="AF9307" t="str">
            <v>P&amp;L</v>
          </cell>
        </row>
        <row r="9308">
          <cell r="D9308" t="str">
            <v>8</v>
          </cell>
          <cell r="M9308">
            <v>-24.18</v>
          </cell>
          <cell r="AF9308" t="str">
            <v>Balance sheet</v>
          </cell>
        </row>
        <row r="9309">
          <cell r="D9309" t="str">
            <v>8</v>
          </cell>
          <cell r="M9309">
            <v>32.56</v>
          </cell>
          <cell r="AF9309" t="str">
            <v>P&amp;L</v>
          </cell>
        </row>
        <row r="9310">
          <cell r="D9310" t="str">
            <v>8</v>
          </cell>
          <cell r="M9310">
            <v>-32.56</v>
          </cell>
          <cell r="AF9310" t="str">
            <v>Balance sheet</v>
          </cell>
        </row>
        <row r="9311">
          <cell r="D9311" t="str">
            <v>8</v>
          </cell>
          <cell r="M9311">
            <v>-0.19</v>
          </cell>
          <cell r="AF9311" t="str">
            <v>P&amp;L</v>
          </cell>
        </row>
        <row r="9312">
          <cell r="D9312" t="str">
            <v>8</v>
          </cell>
          <cell r="M9312">
            <v>0.19</v>
          </cell>
          <cell r="AF9312" t="str">
            <v>Balance sheet</v>
          </cell>
        </row>
        <row r="9313">
          <cell r="D9313" t="str">
            <v>8</v>
          </cell>
          <cell r="M9313">
            <v>-37.520000000000003</v>
          </cell>
          <cell r="AF9313" t="str">
            <v>P&amp;L</v>
          </cell>
        </row>
        <row r="9314">
          <cell r="D9314" t="str">
            <v>8</v>
          </cell>
          <cell r="M9314">
            <v>37.520000000000003</v>
          </cell>
          <cell r="AF9314" t="str">
            <v>Balance sheet</v>
          </cell>
        </row>
        <row r="9315">
          <cell r="D9315" t="str">
            <v>8</v>
          </cell>
          <cell r="M9315">
            <v>-41.5</v>
          </cell>
          <cell r="AF9315" t="str">
            <v>P&amp;L</v>
          </cell>
        </row>
        <row r="9316">
          <cell r="D9316" t="str">
            <v>8</v>
          </cell>
          <cell r="M9316">
            <v>41.5</v>
          </cell>
          <cell r="AF9316" t="str">
            <v>Balance sheet</v>
          </cell>
        </row>
        <row r="9317">
          <cell r="D9317" t="str">
            <v>8</v>
          </cell>
          <cell r="M9317">
            <v>39.4</v>
          </cell>
          <cell r="AF9317" t="str">
            <v>P&amp;L</v>
          </cell>
        </row>
        <row r="9318">
          <cell r="D9318" t="str">
            <v>8</v>
          </cell>
          <cell r="M9318">
            <v>-39.4</v>
          </cell>
          <cell r="AF9318" t="str">
            <v>Balance sheet</v>
          </cell>
        </row>
        <row r="9319">
          <cell r="D9319" t="str">
            <v>8</v>
          </cell>
          <cell r="M9319">
            <v>-4.49</v>
          </cell>
          <cell r="AF9319" t="str">
            <v>P&amp;L</v>
          </cell>
        </row>
        <row r="9320">
          <cell r="D9320" t="str">
            <v>8</v>
          </cell>
          <cell r="M9320">
            <v>4.49</v>
          </cell>
          <cell r="AF9320" t="str">
            <v>Balance sheet</v>
          </cell>
        </row>
        <row r="9321">
          <cell r="D9321" t="str">
            <v>8</v>
          </cell>
          <cell r="M9321">
            <v>-4.49</v>
          </cell>
          <cell r="AF9321" t="str">
            <v>P&amp;L</v>
          </cell>
        </row>
        <row r="9322">
          <cell r="D9322" t="str">
            <v>8</v>
          </cell>
          <cell r="M9322">
            <v>4.49</v>
          </cell>
          <cell r="AF9322" t="str">
            <v>Balance sheet</v>
          </cell>
        </row>
        <row r="9323">
          <cell r="D9323" t="str">
            <v>8</v>
          </cell>
          <cell r="M9323">
            <v>4.75</v>
          </cell>
          <cell r="AF9323" t="str">
            <v>P&amp;L</v>
          </cell>
        </row>
        <row r="9324">
          <cell r="D9324" t="str">
            <v>8</v>
          </cell>
          <cell r="M9324">
            <v>-4.75</v>
          </cell>
          <cell r="AF9324" t="str">
            <v>Balance sheet</v>
          </cell>
        </row>
        <row r="9325">
          <cell r="D9325" t="str">
            <v>8</v>
          </cell>
          <cell r="M9325">
            <v>1.48</v>
          </cell>
          <cell r="AF9325" t="str">
            <v>P&amp;L</v>
          </cell>
        </row>
        <row r="9326">
          <cell r="D9326" t="str">
            <v>8</v>
          </cell>
          <cell r="M9326">
            <v>-1.48</v>
          </cell>
          <cell r="AF9326" t="str">
            <v>Balance sheet</v>
          </cell>
        </row>
        <row r="9327">
          <cell r="D9327" t="str">
            <v>8</v>
          </cell>
          <cell r="M9327">
            <v>2.2999999999999998</v>
          </cell>
          <cell r="AF9327" t="str">
            <v>P&amp;L</v>
          </cell>
        </row>
        <row r="9328">
          <cell r="D9328" t="str">
            <v>8</v>
          </cell>
          <cell r="M9328">
            <v>-2.2999999999999998</v>
          </cell>
          <cell r="AF9328" t="str">
            <v>Balance sheet</v>
          </cell>
        </row>
        <row r="9329">
          <cell r="D9329" t="str">
            <v>8</v>
          </cell>
          <cell r="M9329">
            <v>20.97</v>
          </cell>
          <cell r="AF9329" t="str">
            <v>P&amp;L</v>
          </cell>
        </row>
        <row r="9330">
          <cell r="D9330" t="str">
            <v>8</v>
          </cell>
          <cell r="M9330">
            <v>-20.97</v>
          </cell>
          <cell r="AF9330" t="str">
            <v>Balance sheet</v>
          </cell>
        </row>
        <row r="9331">
          <cell r="D9331" t="str">
            <v>8</v>
          </cell>
          <cell r="M9331">
            <v>4.24</v>
          </cell>
          <cell r="AF9331" t="str">
            <v>P&amp;L</v>
          </cell>
        </row>
        <row r="9332">
          <cell r="D9332" t="str">
            <v>8</v>
          </cell>
          <cell r="M9332">
            <v>-4.24</v>
          </cell>
          <cell r="AF9332" t="str">
            <v>Balance sheet</v>
          </cell>
        </row>
        <row r="9333">
          <cell r="D9333" t="str">
            <v>8</v>
          </cell>
          <cell r="M9333">
            <v>-27.4</v>
          </cell>
          <cell r="AF9333" t="str">
            <v>P&amp;L</v>
          </cell>
        </row>
        <row r="9334">
          <cell r="D9334" t="str">
            <v>8</v>
          </cell>
          <cell r="M9334">
            <v>27.4</v>
          </cell>
          <cell r="AF9334" t="str">
            <v>Balance sheet</v>
          </cell>
        </row>
        <row r="9335">
          <cell r="D9335" t="str">
            <v>8</v>
          </cell>
          <cell r="M9335">
            <v>43.45</v>
          </cell>
          <cell r="AF9335" t="str">
            <v>P&amp;L</v>
          </cell>
        </row>
        <row r="9336">
          <cell r="D9336" t="str">
            <v>8</v>
          </cell>
          <cell r="M9336">
            <v>-43.45</v>
          </cell>
          <cell r="AF9336" t="str">
            <v>Balance sheet</v>
          </cell>
        </row>
        <row r="9337">
          <cell r="D9337" t="str">
            <v>8</v>
          </cell>
          <cell r="M9337">
            <v>-3.24</v>
          </cell>
          <cell r="AF9337" t="str">
            <v>P&amp;L</v>
          </cell>
        </row>
        <row r="9338">
          <cell r="D9338" t="str">
            <v>8</v>
          </cell>
          <cell r="M9338">
            <v>3.24</v>
          </cell>
          <cell r="AF9338" t="str">
            <v>Balance sheet</v>
          </cell>
        </row>
        <row r="9339">
          <cell r="D9339" t="str">
            <v>8</v>
          </cell>
          <cell r="M9339">
            <v>-77.27</v>
          </cell>
          <cell r="AF9339" t="str">
            <v>P&amp;L</v>
          </cell>
        </row>
        <row r="9340">
          <cell r="D9340" t="str">
            <v>8</v>
          </cell>
          <cell r="M9340">
            <v>77.27</v>
          </cell>
          <cell r="AF9340" t="str">
            <v>Balance sheet</v>
          </cell>
        </row>
        <row r="9341">
          <cell r="D9341" t="str">
            <v>8</v>
          </cell>
          <cell r="M9341">
            <v>-0.18</v>
          </cell>
          <cell r="AF9341" t="str">
            <v>P&amp;L</v>
          </cell>
        </row>
        <row r="9342">
          <cell r="D9342" t="str">
            <v>8</v>
          </cell>
          <cell r="M9342">
            <v>0.18</v>
          </cell>
          <cell r="AF9342" t="str">
            <v>Balance sheet</v>
          </cell>
        </row>
        <row r="9343">
          <cell r="D9343" t="str">
            <v>8</v>
          </cell>
          <cell r="M9343">
            <v>-0.05</v>
          </cell>
          <cell r="AF9343" t="str">
            <v>P&amp;L</v>
          </cell>
        </row>
        <row r="9344">
          <cell r="D9344" t="str">
            <v>8</v>
          </cell>
          <cell r="M9344">
            <v>0.05</v>
          </cell>
          <cell r="AF9344" t="str">
            <v>Balance sheet</v>
          </cell>
        </row>
        <row r="9345">
          <cell r="D9345" t="str">
            <v>8</v>
          </cell>
          <cell r="M9345">
            <v>10.94</v>
          </cell>
          <cell r="AF9345" t="str">
            <v>P&amp;L</v>
          </cell>
        </row>
        <row r="9346">
          <cell r="D9346" t="str">
            <v>8</v>
          </cell>
          <cell r="M9346">
            <v>-10.94</v>
          </cell>
          <cell r="AF9346" t="str">
            <v>Balance sheet</v>
          </cell>
        </row>
        <row r="9347">
          <cell r="D9347" t="str">
            <v>8</v>
          </cell>
          <cell r="M9347">
            <v>-0.3</v>
          </cell>
          <cell r="AF9347" t="str">
            <v>P&amp;L</v>
          </cell>
        </row>
        <row r="9348">
          <cell r="D9348" t="str">
            <v>8</v>
          </cell>
          <cell r="M9348">
            <v>0.3</v>
          </cell>
          <cell r="AF9348" t="str">
            <v>Balance sheet</v>
          </cell>
        </row>
        <row r="9349">
          <cell r="D9349" t="str">
            <v>8</v>
          </cell>
          <cell r="M9349">
            <v>3911.75</v>
          </cell>
          <cell r="AF9349" t="str">
            <v>P&amp;L</v>
          </cell>
        </row>
        <row r="9350">
          <cell r="D9350" t="str">
            <v>8</v>
          </cell>
          <cell r="M9350">
            <v>-3911.75</v>
          </cell>
          <cell r="AF9350" t="str">
            <v>Balance sheet</v>
          </cell>
        </row>
        <row r="9351">
          <cell r="D9351" t="str">
            <v>8</v>
          </cell>
          <cell r="M9351">
            <v>-6595.76</v>
          </cell>
          <cell r="AF9351" t="str">
            <v>P&amp;L</v>
          </cell>
        </row>
        <row r="9352">
          <cell r="D9352" t="str">
            <v>8</v>
          </cell>
          <cell r="M9352">
            <v>6595.76</v>
          </cell>
          <cell r="AF9352" t="str">
            <v>Balance sheet</v>
          </cell>
        </row>
        <row r="9353">
          <cell r="D9353" t="str">
            <v>8</v>
          </cell>
          <cell r="M9353">
            <v>7047.68</v>
          </cell>
          <cell r="AF9353" t="str">
            <v>P&amp;L</v>
          </cell>
        </row>
        <row r="9354">
          <cell r="D9354" t="str">
            <v>8</v>
          </cell>
          <cell r="M9354">
            <v>-7047.68</v>
          </cell>
          <cell r="AF9354" t="str">
            <v>Balance sheet</v>
          </cell>
        </row>
        <row r="9355">
          <cell r="D9355" t="str">
            <v>8</v>
          </cell>
          <cell r="M9355">
            <v>17237.25</v>
          </cell>
          <cell r="AF9355" t="str">
            <v>P&amp;L</v>
          </cell>
        </row>
        <row r="9356">
          <cell r="D9356" t="str">
            <v>8</v>
          </cell>
          <cell r="M9356">
            <v>-17237.25</v>
          </cell>
          <cell r="AF9356" t="str">
            <v>Balance sheet</v>
          </cell>
        </row>
        <row r="9357">
          <cell r="D9357" t="str">
            <v>8</v>
          </cell>
          <cell r="M9357">
            <v>232.39</v>
          </cell>
          <cell r="AF9357" t="str">
            <v>P&amp;L</v>
          </cell>
        </row>
        <row r="9358">
          <cell r="D9358" t="str">
            <v>8</v>
          </cell>
          <cell r="M9358">
            <v>-232.39</v>
          </cell>
          <cell r="AF9358" t="str">
            <v>Balance sheet</v>
          </cell>
        </row>
        <row r="9359">
          <cell r="D9359" t="str">
            <v>8</v>
          </cell>
          <cell r="M9359">
            <v>-5297.32</v>
          </cell>
          <cell r="AF9359" t="str">
            <v>P&amp;L</v>
          </cell>
        </row>
        <row r="9360">
          <cell r="D9360" t="str">
            <v>8</v>
          </cell>
          <cell r="M9360">
            <v>5297.32</v>
          </cell>
          <cell r="AF9360" t="str">
            <v>Balance sheet</v>
          </cell>
        </row>
        <row r="9361">
          <cell r="D9361" t="str">
            <v>8</v>
          </cell>
          <cell r="M9361">
            <v>-8226.44</v>
          </cell>
          <cell r="AF9361" t="str">
            <v>P&amp;L</v>
          </cell>
        </row>
        <row r="9362">
          <cell r="D9362" t="str">
            <v>8</v>
          </cell>
          <cell r="M9362">
            <v>8226.44</v>
          </cell>
          <cell r="AF9362" t="str">
            <v>Balance sheet</v>
          </cell>
        </row>
        <row r="9363">
          <cell r="D9363" t="str">
            <v>8</v>
          </cell>
          <cell r="M9363">
            <v>80.34</v>
          </cell>
          <cell r="AF9363" t="str">
            <v>P&amp;L</v>
          </cell>
        </row>
        <row r="9364">
          <cell r="D9364" t="str">
            <v>8</v>
          </cell>
          <cell r="M9364">
            <v>-80.34</v>
          </cell>
          <cell r="AF9364" t="str">
            <v>Balance sheet</v>
          </cell>
        </row>
        <row r="9365">
          <cell r="D9365" t="str">
            <v>8</v>
          </cell>
          <cell r="M9365">
            <v>7627.13</v>
          </cell>
          <cell r="AF9365" t="str">
            <v>P&amp;L</v>
          </cell>
        </row>
        <row r="9366">
          <cell r="D9366" t="str">
            <v>8</v>
          </cell>
          <cell r="M9366">
            <v>-7627.13</v>
          </cell>
          <cell r="AF9366" t="str">
            <v>Balance sheet</v>
          </cell>
        </row>
        <row r="9367">
          <cell r="D9367" t="str">
            <v>8</v>
          </cell>
          <cell r="M9367">
            <v>-7.71</v>
          </cell>
          <cell r="AF9367" t="str">
            <v>P&amp;L</v>
          </cell>
        </row>
        <row r="9368">
          <cell r="D9368" t="str">
            <v>8</v>
          </cell>
          <cell r="M9368">
            <v>7.71</v>
          </cell>
          <cell r="AF9368" t="str">
            <v>Balance sheet</v>
          </cell>
        </row>
        <row r="9369">
          <cell r="D9369" t="str">
            <v>8</v>
          </cell>
          <cell r="M9369">
            <v>-428.84</v>
          </cell>
          <cell r="AF9369" t="str">
            <v>P&amp;L</v>
          </cell>
        </row>
        <row r="9370">
          <cell r="D9370" t="str">
            <v>8</v>
          </cell>
          <cell r="M9370">
            <v>428.84</v>
          </cell>
          <cell r="AF9370" t="str">
            <v>Balance sheet</v>
          </cell>
        </row>
        <row r="9371">
          <cell r="D9371" t="str">
            <v>8</v>
          </cell>
          <cell r="M9371">
            <v>-665.99</v>
          </cell>
          <cell r="AF9371" t="str">
            <v>P&amp;L</v>
          </cell>
        </row>
        <row r="9372">
          <cell r="D9372" t="str">
            <v>8</v>
          </cell>
          <cell r="M9372">
            <v>665.99</v>
          </cell>
          <cell r="AF9372" t="str">
            <v>Balance sheet</v>
          </cell>
        </row>
        <row r="9373">
          <cell r="D9373" t="str">
            <v>8</v>
          </cell>
          <cell r="M9373">
            <v>-0.04</v>
          </cell>
          <cell r="AF9373" t="str">
            <v>P&amp;L</v>
          </cell>
        </row>
        <row r="9374">
          <cell r="D9374" t="str">
            <v>8</v>
          </cell>
          <cell r="M9374">
            <v>0.04</v>
          </cell>
          <cell r="AF9374" t="str">
            <v>Balance sheet</v>
          </cell>
        </row>
        <row r="9375">
          <cell r="D9375" t="str">
            <v>8</v>
          </cell>
          <cell r="M9375">
            <v>426.74</v>
          </cell>
          <cell r="AF9375" t="str">
            <v>P&amp;L</v>
          </cell>
        </row>
        <row r="9376">
          <cell r="D9376" t="str">
            <v>8</v>
          </cell>
          <cell r="M9376">
            <v>-426.74</v>
          </cell>
          <cell r="AF9376" t="str">
            <v>Balance sheet</v>
          </cell>
        </row>
        <row r="9377">
          <cell r="D9377" t="str">
            <v>8</v>
          </cell>
          <cell r="M9377">
            <v>-130.38999999999999</v>
          </cell>
          <cell r="AF9377" t="str">
            <v>P&amp;L</v>
          </cell>
        </row>
        <row r="9378">
          <cell r="D9378" t="str">
            <v>8</v>
          </cell>
          <cell r="M9378">
            <v>130.38999999999999</v>
          </cell>
          <cell r="AF9378" t="str">
            <v>Balance sheet</v>
          </cell>
        </row>
        <row r="9379">
          <cell r="D9379" t="str">
            <v>8</v>
          </cell>
          <cell r="M9379">
            <v>7.71</v>
          </cell>
          <cell r="AF9379" t="str">
            <v>P&amp;L</v>
          </cell>
        </row>
        <row r="9380">
          <cell r="D9380" t="str">
            <v>8</v>
          </cell>
          <cell r="M9380">
            <v>-7.71</v>
          </cell>
          <cell r="AF9380" t="str">
            <v>Balance sheet</v>
          </cell>
        </row>
        <row r="9381">
          <cell r="D9381" t="str">
            <v>8</v>
          </cell>
          <cell r="M9381">
            <v>428.84</v>
          </cell>
          <cell r="AF9381" t="str">
            <v>P&amp;L</v>
          </cell>
        </row>
        <row r="9382">
          <cell r="D9382" t="str">
            <v>8</v>
          </cell>
          <cell r="M9382">
            <v>-428.84</v>
          </cell>
          <cell r="AF9382" t="str">
            <v>Balance sheet</v>
          </cell>
        </row>
        <row r="9383">
          <cell r="D9383" t="str">
            <v>8</v>
          </cell>
          <cell r="M9383">
            <v>665.99</v>
          </cell>
          <cell r="AF9383" t="str">
            <v>P&amp;L</v>
          </cell>
        </row>
        <row r="9384">
          <cell r="D9384" t="str">
            <v>8</v>
          </cell>
          <cell r="M9384">
            <v>-665.99</v>
          </cell>
          <cell r="AF9384" t="str">
            <v>Balance sheet</v>
          </cell>
        </row>
        <row r="9385">
          <cell r="D9385" t="str">
            <v>8</v>
          </cell>
          <cell r="M9385">
            <v>0.04</v>
          </cell>
          <cell r="AF9385" t="str">
            <v>P&amp;L</v>
          </cell>
        </row>
        <row r="9386">
          <cell r="D9386" t="str">
            <v>8</v>
          </cell>
          <cell r="M9386">
            <v>-0.04</v>
          </cell>
          <cell r="AF9386" t="str">
            <v>Balance sheet</v>
          </cell>
        </row>
        <row r="9387">
          <cell r="D9387" t="str">
            <v>8</v>
          </cell>
          <cell r="M9387">
            <v>-426.74</v>
          </cell>
          <cell r="AF9387" t="str">
            <v>P&amp;L</v>
          </cell>
        </row>
        <row r="9388">
          <cell r="D9388" t="str">
            <v>8</v>
          </cell>
          <cell r="M9388">
            <v>426.74</v>
          </cell>
          <cell r="AF9388" t="str">
            <v>Balance sheet</v>
          </cell>
        </row>
        <row r="9389">
          <cell r="D9389" t="str">
            <v>8</v>
          </cell>
          <cell r="M9389">
            <v>-13121.72</v>
          </cell>
          <cell r="AF9389" t="str">
            <v>P&amp;L</v>
          </cell>
        </row>
        <row r="9390">
          <cell r="D9390" t="str">
            <v>8</v>
          </cell>
          <cell r="M9390">
            <v>13121.72</v>
          </cell>
          <cell r="AF9390" t="str">
            <v>Balance sheet</v>
          </cell>
        </row>
        <row r="9391">
          <cell r="D9391" t="str">
            <v>8</v>
          </cell>
          <cell r="M9391">
            <v>1.22</v>
          </cell>
          <cell r="AF9391" t="str">
            <v>P&amp;L</v>
          </cell>
        </row>
        <row r="9392">
          <cell r="D9392" t="str">
            <v>8</v>
          </cell>
          <cell r="M9392">
            <v>-1.22</v>
          </cell>
          <cell r="AF9392" t="str">
            <v>Balance sheet</v>
          </cell>
        </row>
        <row r="9393">
          <cell r="D9393" t="str">
            <v>8</v>
          </cell>
          <cell r="M9393">
            <v>31477.26</v>
          </cell>
          <cell r="AF9393" t="str">
            <v>P&amp;L</v>
          </cell>
        </row>
        <row r="9394">
          <cell r="D9394" t="str">
            <v>8</v>
          </cell>
          <cell r="M9394">
            <v>-31477.26</v>
          </cell>
          <cell r="AF9394" t="str">
            <v>P&amp;L</v>
          </cell>
        </row>
        <row r="9395">
          <cell r="D9395" t="str">
            <v>8</v>
          </cell>
          <cell r="M9395">
            <v>12000</v>
          </cell>
          <cell r="AF9395" t="str">
            <v>P&amp;L</v>
          </cell>
        </row>
        <row r="9396">
          <cell r="D9396" t="str">
            <v>8</v>
          </cell>
          <cell r="M9396">
            <v>-12000</v>
          </cell>
          <cell r="AF9396" t="str">
            <v>P&amp;L</v>
          </cell>
        </row>
        <row r="9397">
          <cell r="D9397" t="str">
            <v>8</v>
          </cell>
          <cell r="M9397">
            <v>14.85</v>
          </cell>
          <cell r="AF9397" t="str">
            <v>Balance sheet</v>
          </cell>
        </row>
        <row r="9398">
          <cell r="D9398" t="str">
            <v>8</v>
          </cell>
          <cell r="M9398">
            <v>-14.85</v>
          </cell>
          <cell r="AF9398" t="str">
            <v>P&amp;L</v>
          </cell>
        </row>
        <row r="9399">
          <cell r="D9399" t="str">
            <v>8</v>
          </cell>
          <cell r="M9399">
            <v>135000</v>
          </cell>
          <cell r="AF9399" t="str">
            <v>Balance sheet</v>
          </cell>
        </row>
        <row r="9400">
          <cell r="D9400" t="str">
            <v>8</v>
          </cell>
          <cell r="M9400">
            <v>-135000</v>
          </cell>
          <cell r="AF9400" t="str">
            <v>P&amp;L</v>
          </cell>
        </row>
        <row r="9401">
          <cell r="D9401" t="str">
            <v>8</v>
          </cell>
          <cell r="M9401">
            <v>-135000</v>
          </cell>
          <cell r="AF9401" t="str">
            <v>Balance sheet</v>
          </cell>
        </row>
        <row r="9402">
          <cell r="D9402" t="str">
            <v>8</v>
          </cell>
          <cell r="M9402">
            <v>135000</v>
          </cell>
          <cell r="AF9402" t="str">
            <v>P&amp;L</v>
          </cell>
        </row>
        <row r="9403">
          <cell r="D9403" t="str">
            <v>8</v>
          </cell>
          <cell r="M9403">
            <v>48640.22</v>
          </cell>
          <cell r="AF9403" t="str">
            <v>Balance sheet</v>
          </cell>
        </row>
        <row r="9404">
          <cell r="D9404" t="str">
            <v>8</v>
          </cell>
          <cell r="M9404">
            <v>-48640.22</v>
          </cell>
          <cell r="AF9404" t="str">
            <v>Balance sheet</v>
          </cell>
        </row>
        <row r="9405">
          <cell r="D9405" t="str">
            <v>8</v>
          </cell>
          <cell r="M9405">
            <v>500000</v>
          </cell>
          <cell r="AF9405" t="str">
            <v>Balance sheet</v>
          </cell>
        </row>
        <row r="9406">
          <cell r="D9406" t="str">
            <v>8</v>
          </cell>
          <cell r="M9406">
            <v>-500000</v>
          </cell>
          <cell r="AF9406" t="str">
            <v>P&amp;L</v>
          </cell>
        </row>
        <row r="9407">
          <cell r="D9407" t="str">
            <v>8</v>
          </cell>
          <cell r="M9407">
            <v>-500000</v>
          </cell>
          <cell r="AF9407" t="str">
            <v>Balance sheet</v>
          </cell>
        </row>
        <row r="9408">
          <cell r="D9408" t="str">
            <v>8</v>
          </cell>
          <cell r="M9408">
            <v>500000</v>
          </cell>
          <cell r="AF9408" t="str">
            <v>P&amp;L</v>
          </cell>
        </row>
        <row r="9409">
          <cell r="D9409" t="str">
            <v>8</v>
          </cell>
          <cell r="M9409">
            <v>1426.85</v>
          </cell>
          <cell r="AF9409" t="str">
            <v>P&amp;L</v>
          </cell>
        </row>
        <row r="9410">
          <cell r="D9410" t="str">
            <v>8</v>
          </cell>
          <cell r="M9410">
            <v>839.92</v>
          </cell>
          <cell r="AF9410" t="str">
            <v>P&amp;L</v>
          </cell>
        </row>
        <row r="9411">
          <cell r="D9411" t="str">
            <v>8</v>
          </cell>
          <cell r="M9411">
            <v>2654.96</v>
          </cell>
          <cell r="AF9411" t="str">
            <v>P&amp;L</v>
          </cell>
        </row>
        <row r="9412">
          <cell r="D9412" t="str">
            <v>8</v>
          </cell>
          <cell r="M9412">
            <v>1019.18</v>
          </cell>
          <cell r="AF9412" t="str">
            <v>P&amp;L</v>
          </cell>
        </row>
        <row r="9413">
          <cell r="D9413" t="str">
            <v>8</v>
          </cell>
          <cell r="M9413">
            <v>848.95</v>
          </cell>
          <cell r="AF9413" t="str">
            <v>P&amp;L</v>
          </cell>
        </row>
        <row r="9414">
          <cell r="D9414" t="str">
            <v>8</v>
          </cell>
          <cell r="M9414">
            <v>1166.6600000000001</v>
          </cell>
          <cell r="AF9414" t="str">
            <v>P&amp;L</v>
          </cell>
        </row>
        <row r="9415">
          <cell r="D9415" t="str">
            <v>8</v>
          </cell>
          <cell r="M9415">
            <v>411.07</v>
          </cell>
          <cell r="AF9415" t="str">
            <v>P&amp;L</v>
          </cell>
        </row>
        <row r="9416">
          <cell r="D9416" t="str">
            <v>8</v>
          </cell>
          <cell r="M9416">
            <v>4065.57</v>
          </cell>
          <cell r="AF9416" t="str">
            <v>P&amp;L</v>
          </cell>
        </row>
        <row r="9417">
          <cell r="D9417" t="str">
            <v>8</v>
          </cell>
          <cell r="M9417">
            <v>4658.47</v>
          </cell>
          <cell r="AF9417" t="str">
            <v>P&amp;L</v>
          </cell>
        </row>
        <row r="9418">
          <cell r="D9418" t="str">
            <v>8</v>
          </cell>
          <cell r="M9418">
            <v>1863.39</v>
          </cell>
          <cell r="AF9418" t="str">
            <v>P&amp;L</v>
          </cell>
        </row>
        <row r="9419">
          <cell r="D9419" t="str">
            <v>8</v>
          </cell>
          <cell r="M9419">
            <v>142.35</v>
          </cell>
          <cell r="AF9419" t="str">
            <v>P&amp;L</v>
          </cell>
        </row>
        <row r="9420">
          <cell r="D9420" t="str">
            <v>8</v>
          </cell>
          <cell r="M9420">
            <v>890.28</v>
          </cell>
          <cell r="AF9420" t="str">
            <v>P&amp;L</v>
          </cell>
        </row>
        <row r="9421">
          <cell r="D9421" t="str">
            <v>8</v>
          </cell>
          <cell r="M9421">
            <v>633.59</v>
          </cell>
          <cell r="AF9421" t="str">
            <v>P&amp;L</v>
          </cell>
        </row>
        <row r="9422">
          <cell r="D9422" t="str">
            <v>8</v>
          </cell>
          <cell r="M9422">
            <v>1979.25</v>
          </cell>
          <cell r="AF9422" t="str">
            <v>P&amp;L</v>
          </cell>
        </row>
        <row r="9423">
          <cell r="D9423" t="str">
            <v>8</v>
          </cell>
          <cell r="M9423">
            <v>1023.51</v>
          </cell>
          <cell r="AF9423" t="str">
            <v>P&amp;L</v>
          </cell>
        </row>
        <row r="9424">
          <cell r="D9424" t="str">
            <v>8</v>
          </cell>
          <cell r="M9424">
            <v>828.81</v>
          </cell>
          <cell r="AF9424" t="str">
            <v>P&amp;L</v>
          </cell>
        </row>
        <row r="9425">
          <cell r="D9425" t="str">
            <v>8</v>
          </cell>
          <cell r="M9425">
            <v>-1426.85</v>
          </cell>
          <cell r="AF9425" t="str">
            <v>Balance sheet</v>
          </cell>
        </row>
        <row r="9426">
          <cell r="D9426" t="str">
            <v>8</v>
          </cell>
          <cell r="M9426">
            <v>-839.92</v>
          </cell>
          <cell r="AF9426" t="str">
            <v>Balance sheet</v>
          </cell>
        </row>
        <row r="9427">
          <cell r="D9427" t="str">
            <v>8</v>
          </cell>
          <cell r="M9427">
            <v>-2654.96</v>
          </cell>
          <cell r="AF9427" t="str">
            <v>Balance sheet</v>
          </cell>
        </row>
        <row r="9428">
          <cell r="D9428" t="str">
            <v>8</v>
          </cell>
          <cell r="M9428">
            <v>-1019.18</v>
          </cell>
          <cell r="AF9428" t="str">
            <v>Balance sheet</v>
          </cell>
        </row>
        <row r="9429">
          <cell r="D9429" t="str">
            <v>8</v>
          </cell>
          <cell r="M9429">
            <v>-848.95</v>
          </cell>
          <cell r="AF9429" t="str">
            <v>Balance sheet</v>
          </cell>
        </row>
        <row r="9430">
          <cell r="D9430" t="str">
            <v>8</v>
          </cell>
          <cell r="M9430">
            <v>-1166.6600000000001</v>
          </cell>
          <cell r="AF9430" t="str">
            <v>Balance sheet</v>
          </cell>
        </row>
        <row r="9431">
          <cell r="D9431" t="str">
            <v>8</v>
          </cell>
          <cell r="M9431">
            <v>-411.07</v>
          </cell>
          <cell r="AF9431" t="str">
            <v>Balance sheet</v>
          </cell>
        </row>
        <row r="9432">
          <cell r="D9432" t="str">
            <v>8</v>
          </cell>
          <cell r="M9432">
            <v>-4065.57</v>
          </cell>
          <cell r="AF9432" t="str">
            <v>Balance sheet</v>
          </cell>
        </row>
        <row r="9433">
          <cell r="D9433" t="str">
            <v>8</v>
          </cell>
          <cell r="M9433">
            <v>-4658.47</v>
          </cell>
          <cell r="AF9433" t="str">
            <v>Balance sheet</v>
          </cell>
        </row>
        <row r="9434">
          <cell r="D9434" t="str">
            <v>8</v>
          </cell>
          <cell r="M9434">
            <v>-1863.39</v>
          </cell>
          <cell r="AF9434" t="str">
            <v>Balance sheet</v>
          </cell>
        </row>
        <row r="9435">
          <cell r="D9435" t="str">
            <v>8</v>
          </cell>
          <cell r="M9435">
            <v>-142.35</v>
          </cell>
          <cell r="AF9435" t="str">
            <v>Balance sheet</v>
          </cell>
        </row>
        <row r="9436">
          <cell r="D9436" t="str">
            <v>8</v>
          </cell>
          <cell r="M9436">
            <v>-890.28</v>
          </cell>
          <cell r="AF9436" t="str">
            <v>Balance sheet</v>
          </cell>
        </row>
        <row r="9437">
          <cell r="D9437" t="str">
            <v>8</v>
          </cell>
          <cell r="M9437">
            <v>-633.59</v>
          </cell>
          <cell r="AF9437" t="str">
            <v>Balance sheet</v>
          </cell>
        </row>
        <row r="9438">
          <cell r="D9438" t="str">
            <v>8</v>
          </cell>
          <cell r="M9438">
            <v>-1979.25</v>
          </cell>
          <cell r="AF9438" t="str">
            <v>Balance sheet</v>
          </cell>
        </row>
        <row r="9439">
          <cell r="D9439" t="str">
            <v>8</v>
          </cell>
          <cell r="M9439">
            <v>-1023.51</v>
          </cell>
          <cell r="AF9439" t="str">
            <v>Balance sheet</v>
          </cell>
        </row>
        <row r="9440">
          <cell r="D9440" t="str">
            <v>8</v>
          </cell>
          <cell r="M9440">
            <v>-828.81</v>
          </cell>
          <cell r="AF9440" t="str">
            <v>Balance sheet</v>
          </cell>
        </row>
        <row r="9441">
          <cell r="D9441" t="str">
            <v>8</v>
          </cell>
          <cell r="M9441">
            <v>-21060</v>
          </cell>
          <cell r="AF9441" t="str">
            <v>P&amp;L</v>
          </cell>
        </row>
        <row r="9442">
          <cell r="D9442" t="str">
            <v>8</v>
          </cell>
          <cell r="M9442">
            <v>-1267.03</v>
          </cell>
          <cell r="AF9442" t="str">
            <v>P&amp;L</v>
          </cell>
        </row>
        <row r="9443">
          <cell r="D9443" t="str">
            <v>8</v>
          </cell>
          <cell r="M9443">
            <v>-3285.33</v>
          </cell>
          <cell r="AF9443" t="str">
            <v>P&amp;L</v>
          </cell>
        </row>
        <row r="9444">
          <cell r="D9444" t="str">
            <v>8</v>
          </cell>
          <cell r="M9444">
            <v>-2117.4899999999998</v>
          </cell>
          <cell r="AF9444" t="str">
            <v>P&amp;L</v>
          </cell>
        </row>
        <row r="9445">
          <cell r="D9445" t="str">
            <v>8</v>
          </cell>
          <cell r="M9445">
            <v>-11793.48</v>
          </cell>
          <cell r="AF9445" t="str">
            <v>P&amp;L</v>
          </cell>
        </row>
        <row r="9446">
          <cell r="D9446" t="str">
            <v>8</v>
          </cell>
          <cell r="M9446">
            <v>-5384.62</v>
          </cell>
          <cell r="AF9446" t="str">
            <v>P&amp;L</v>
          </cell>
        </row>
        <row r="9447">
          <cell r="D9447" t="str">
            <v>8</v>
          </cell>
          <cell r="M9447">
            <v>-8423.91</v>
          </cell>
          <cell r="AF9447" t="str">
            <v>P&amp;L</v>
          </cell>
        </row>
        <row r="9448">
          <cell r="D9448" t="str">
            <v>8</v>
          </cell>
          <cell r="M9448">
            <v>-3832.88</v>
          </cell>
          <cell r="AF9448" t="str">
            <v>P&amp;L</v>
          </cell>
        </row>
        <row r="9449">
          <cell r="D9449" t="str">
            <v>8</v>
          </cell>
          <cell r="M9449">
            <v>-3218.58</v>
          </cell>
          <cell r="AF9449" t="str">
            <v>P&amp;L</v>
          </cell>
        </row>
        <row r="9450">
          <cell r="D9450" t="str">
            <v>8</v>
          </cell>
          <cell r="M9450">
            <v>-3387.98</v>
          </cell>
          <cell r="AF9450" t="str">
            <v>P&amp;L</v>
          </cell>
        </row>
        <row r="9451">
          <cell r="D9451" t="str">
            <v>8</v>
          </cell>
          <cell r="M9451">
            <v>-3502.32</v>
          </cell>
          <cell r="AF9451" t="str">
            <v>P&amp;L</v>
          </cell>
        </row>
        <row r="9452">
          <cell r="D9452" t="str">
            <v>8</v>
          </cell>
          <cell r="M9452">
            <v>-2527.17</v>
          </cell>
          <cell r="AF9452" t="str">
            <v>P&amp;L</v>
          </cell>
        </row>
        <row r="9453">
          <cell r="D9453" t="str">
            <v>8</v>
          </cell>
          <cell r="M9453">
            <v>-2958.48</v>
          </cell>
          <cell r="AF9453" t="str">
            <v>P&amp;L</v>
          </cell>
        </row>
        <row r="9454">
          <cell r="D9454" t="str">
            <v>8</v>
          </cell>
          <cell r="M9454">
            <v>-319.14999999999998</v>
          </cell>
          <cell r="AF9454" t="str">
            <v>P&amp;L</v>
          </cell>
        </row>
        <row r="9455">
          <cell r="D9455" t="str">
            <v>8</v>
          </cell>
          <cell r="M9455">
            <v>-6593.41</v>
          </cell>
          <cell r="AF9455" t="str">
            <v>P&amp;L</v>
          </cell>
        </row>
        <row r="9456">
          <cell r="D9456" t="str">
            <v>8</v>
          </cell>
          <cell r="M9456">
            <v>-1693.99</v>
          </cell>
          <cell r="AF9456" t="str">
            <v>P&amp;L</v>
          </cell>
        </row>
        <row r="9457">
          <cell r="D9457" t="str">
            <v>8</v>
          </cell>
          <cell r="M9457">
            <v>-1778.69</v>
          </cell>
          <cell r="AF9457" t="str">
            <v>P&amp;L</v>
          </cell>
        </row>
        <row r="9458">
          <cell r="D9458" t="str">
            <v>8</v>
          </cell>
          <cell r="M9458">
            <v>-2972.6</v>
          </cell>
          <cell r="AF9458" t="str">
            <v>P&amp;L</v>
          </cell>
        </row>
        <row r="9459">
          <cell r="D9459" t="str">
            <v>8</v>
          </cell>
          <cell r="M9459">
            <v>-5737.7</v>
          </cell>
          <cell r="AF9459" t="str">
            <v>P&amp;L</v>
          </cell>
        </row>
        <row r="9460">
          <cell r="D9460" t="str">
            <v>8</v>
          </cell>
          <cell r="M9460">
            <v>21060</v>
          </cell>
          <cell r="AF9460" t="str">
            <v>Balance sheet</v>
          </cell>
        </row>
        <row r="9461">
          <cell r="D9461" t="str">
            <v>8</v>
          </cell>
          <cell r="M9461">
            <v>1267.03</v>
          </cell>
          <cell r="AF9461" t="str">
            <v>Balance sheet</v>
          </cell>
        </row>
        <row r="9462">
          <cell r="D9462" t="str">
            <v>8</v>
          </cell>
          <cell r="M9462">
            <v>3285.33</v>
          </cell>
          <cell r="AF9462" t="str">
            <v>Balance sheet</v>
          </cell>
        </row>
        <row r="9463">
          <cell r="D9463" t="str">
            <v>8</v>
          </cell>
          <cell r="M9463">
            <v>2117.4899999999998</v>
          </cell>
          <cell r="AF9463" t="str">
            <v>Balance sheet</v>
          </cell>
        </row>
        <row r="9464">
          <cell r="D9464" t="str">
            <v>8</v>
          </cell>
          <cell r="M9464">
            <v>11793.48</v>
          </cell>
          <cell r="AF9464" t="str">
            <v>Balance sheet</v>
          </cell>
        </row>
        <row r="9465">
          <cell r="D9465" t="str">
            <v>8</v>
          </cell>
          <cell r="M9465">
            <v>5384.62</v>
          </cell>
          <cell r="AF9465" t="str">
            <v>Balance sheet</v>
          </cell>
        </row>
        <row r="9466">
          <cell r="D9466" t="str">
            <v>8</v>
          </cell>
          <cell r="M9466">
            <v>8423.91</v>
          </cell>
          <cell r="AF9466" t="str">
            <v>Balance sheet</v>
          </cell>
        </row>
        <row r="9467">
          <cell r="D9467" t="str">
            <v>8</v>
          </cell>
          <cell r="M9467">
            <v>3832.88</v>
          </cell>
          <cell r="AF9467" t="str">
            <v>Balance sheet</v>
          </cell>
        </row>
        <row r="9468">
          <cell r="D9468" t="str">
            <v>8</v>
          </cell>
          <cell r="M9468">
            <v>3218.58</v>
          </cell>
          <cell r="AF9468" t="str">
            <v>Balance sheet</v>
          </cell>
        </row>
        <row r="9469">
          <cell r="D9469" t="str">
            <v>8</v>
          </cell>
          <cell r="M9469">
            <v>3387.98</v>
          </cell>
          <cell r="AF9469" t="str">
            <v>Balance sheet</v>
          </cell>
        </row>
        <row r="9470">
          <cell r="D9470" t="str">
            <v>8</v>
          </cell>
          <cell r="M9470">
            <v>3502.32</v>
          </cell>
          <cell r="AF9470" t="str">
            <v>Balance sheet</v>
          </cell>
        </row>
        <row r="9471">
          <cell r="D9471" t="str">
            <v>8</v>
          </cell>
          <cell r="M9471">
            <v>2527.17</v>
          </cell>
          <cell r="AF9471" t="str">
            <v>Balance sheet</v>
          </cell>
        </row>
        <row r="9472">
          <cell r="D9472" t="str">
            <v>8</v>
          </cell>
          <cell r="M9472">
            <v>2958.48</v>
          </cell>
          <cell r="AF9472" t="str">
            <v>Balance sheet</v>
          </cell>
        </row>
        <row r="9473">
          <cell r="D9473" t="str">
            <v>8</v>
          </cell>
          <cell r="M9473">
            <v>319.14999999999998</v>
          </cell>
          <cell r="AF9473" t="str">
            <v>Balance sheet</v>
          </cell>
        </row>
        <row r="9474">
          <cell r="D9474" t="str">
            <v>8</v>
          </cell>
          <cell r="M9474">
            <v>6593.41</v>
          </cell>
          <cell r="AF9474" t="str">
            <v>Balance sheet</v>
          </cell>
        </row>
        <row r="9475">
          <cell r="D9475" t="str">
            <v>8</v>
          </cell>
          <cell r="M9475">
            <v>1693.99</v>
          </cell>
          <cell r="AF9475" t="str">
            <v>Balance sheet</v>
          </cell>
        </row>
        <row r="9476">
          <cell r="D9476" t="str">
            <v>8</v>
          </cell>
          <cell r="M9476">
            <v>1778.69</v>
          </cell>
          <cell r="AF9476" t="str">
            <v>Balance sheet</v>
          </cell>
        </row>
        <row r="9477">
          <cell r="D9477" t="str">
            <v>8</v>
          </cell>
          <cell r="M9477">
            <v>2972.6</v>
          </cell>
          <cell r="AF9477" t="str">
            <v>Balance sheet</v>
          </cell>
        </row>
        <row r="9478">
          <cell r="D9478" t="str">
            <v>8</v>
          </cell>
          <cell r="M9478">
            <v>5737.7</v>
          </cell>
          <cell r="AF9478" t="str">
            <v>Balance sheet</v>
          </cell>
        </row>
        <row r="9479">
          <cell r="D9479" t="str">
            <v>8</v>
          </cell>
          <cell r="M9479">
            <v>-191.26</v>
          </cell>
          <cell r="AF9479" t="str">
            <v>P&amp;L</v>
          </cell>
        </row>
        <row r="9480">
          <cell r="D9480" t="str">
            <v>8</v>
          </cell>
          <cell r="M9480">
            <v>191.26</v>
          </cell>
          <cell r="AF9480" t="str">
            <v>Balance sheet</v>
          </cell>
        </row>
        <row r="9481">
          <cell r="D9481" t="str">
            <v>8</v>
          </cell>
          <cell r="M9481">
            <v>23259</v>
          </cell>
          <cell r="AF9481" t="str">
            <v>P&amp;L</v>
          </cell>
        </row>
        <row r="9482">
          <cell r="D9482" t="str">
            <v>8</v>
          </cell>
          <cell r="M9482">
            <v>-23259</v>
          </cell>
          <cell r="AF9482" t="str">
            <v>Balance sheet</v>
          </cell>
        </row>
        <row r="9483">
          <cell r="D9483" t="str">
            <v>8</v>
          </cell>
          <cell r="M9483">
            <v>40234</v>
          </cell>
          <cell r="AF9483" t="str">
            <v>P&amp;L</v>
          </cell>
        </row>
        <row r="9484">
          <cell r="D9484" t="str">
            <v>8</v>
          </cell>
          <cell r="M9484">
            <v>43757</v>
          </cell>
          <cell r="AF9484" t="str">
            <v>P&amp;L</v>
          </cell>
        </row>
        <row r="9485">
          <cell r="D9485" t="str">
            <v>8</v>
          </cell>
          <cell r="M9485">
            <v>396</v>
          </cell>
          <cell r="AF9485" t="str">
            <v>P&amp;L</v>
          </cell>
        </row>
        <row r="9486">
          <cell r="D9486" t="str">
            <v>8</v>
          </cell>
          <cell r="M9486">
            <v>819</v>
          </cell>
          <cell r="AF9486" t="str">
            <v>P&amp;L</v>
          </cell>
        </row>
        <row r="9487">
          <cell r="D9487" t="str">
            <v>8</v>
          </cell>
          <cell r="M9487">
            <v>332</v>
          </cell>
          <cell r="AF9487" t="str">
            <v>P&amp;L</v>
          </cell>
        </row>
        <row r="9488">
          <cell r="D9488" t="str">
            <v>8</v>
          </cell>
          <cell r="M9488">
            <v>-85538</v>
          </cell>
          <cell r="AF9488" t="str">
            <v>Balance sheet</v>
          </cell>
        </row>
        <row r="9489">
          <cell r="D9489" t="str">
            <v>8</v>
          </cell>
          <cell r="M9489">
            <v>85538</v>
          </cell>
          <cell r="AF9489" t="str">
            <v>Balance sheet</v>
          </cell>
        </row>
        <row r="9490">
          <cell r="D9490" t="str">
            <v>8</v>
          </cell>
          <cell r="M9490">
            <v>-85538</v>
          </cell>
          <cell r="AF9490" t="str">
            <v>Balance sheet</v>
          </cell>
        </row>
        <row r="9491">
          <cell r="D9491" t="str">
            <v>8</v>
          </cell>
          <cell r="M9491">
            <v>112.86</v>
          </cell>
          <cell r="AF9491" t="str">
            <v>Balance sheet</v>
          </cell>
        </row>
        <row r="9492">
          <cell r="D9492" t="str">
            <v>8</v>
          </cell>
          <cell r="M9492">
            <v>-112.86</v>
          </cell>
          <cell r="AF9492" t="str">
            <v>Balance sheet</v>
          </cell>
        </row>
        <row r="9493">
          <cell r="D9493" t="str">
            <v>8</v>
          </cell>
          <cell r="M9493">
            <v>-44.88</v>
          </cell>
          <cell r="AF9493" t="str">
            <v>P&amp;L</v>
          </cell>
        </row>
        <row r="9494">
          <cell r="D9494" t="str">
            <v>8</v>
          </cell>
          <cell r="M9494">
            <v>44.88</v>
          </cell>
          <cell r="AF9494" t="str">
            <v>Balance sheet</v>
          </cell>
        </row>
        <row r="9495">
          <cell r="D9495" t="str">
            <v>8</v>
          </cell>
          <cell r="M9495">
            <v>132.66999999999999</v>
          </cell>
          <cell r="AF9495" t="str">
            <v>P&amp;L</v>
          </cell>
        </row>
        <row r="9496">
          <cell r="D9496" t="str">
            <v>8</v>
          </cell>
          <cell r="M9496">
            <v>-132.66999999999999</v>
          </cell>
          <cell r="AF9496" t="str">
            <v>Balance sheet</v>
          </cell>
        </row>
        <row r="9497">
          <cell r="D9497" t="str">
            <v>8</v>
          </cell>
          <cell r="M9497">
            <v>30.29</v>
          </cell>
          <cell r="AF9497" t="str">
            <v>P&amp;L</v>
          </cell>
        </row>
        <row r="9498">
          <cell r="D9498" t="str">
            <v>8</v>
          </cell>
          <cell r="M9498">
            <v>-30.29</v>
          </cell>
          <cell r="AF9498" t="str">
            <v>Balance sheet</v>
          </cell>
        </row>
        <row r="9499">
          <cell r="D9499" t="str">
            <v>8</v>
          </cell>
          <cell r="M9499">
            <v>23.8</v>
          </cell>
          <cell r="AF9499" t="str">
            <v>P&amp;L</v>
          </cell>
        </row>
        <row r="9500">
          <cell r="D9500" t="str">
            <v>8</v>
          </cell>
          <cell r="M9500">
            <v>58.95</v>
          </cell>
          <cell r="AF9500" t="str">
            <v>P&amp;L</v>
          </cell>
        </row>
        <row r="9501">
          <cell r="D9501" t="str">
            <v>8</v>
          </cell>
          <cell r="M9501">
            <v>12.9</v>
          </cell>
          <cell r="AF9501" t="str">
            <v>P&amp;L</v>
          </cell>
        </row>
        <row r="9502">
          <cell r="D9502" t="str">
            <v>8</v>
          </cell>
          <cell r="M9502">
            <v>-95.65</v>
          </cell>
          <cell r="AF9502" t="str">
            <v>Balance sheet</v>
          </cell>
        </row>
        <row r="9503">
          <cell r="D9503" t="str">
            <v>8</v>
          </cell>
          <cell r="M9503">
            <v>147.97</v>
          </cell>
          <cell r="AF9503" t="str">
            <v>P&amp;L</v>
          </cell>
        </row>
        <row r="9504">
          <cell r="D9504" t="str">
            <v>8</v>
          </cell>
          <cell r="M9504">
            <v>-147.97</v>
          </cell>
          <cell r="AF9504" t="str">
            <v>Balance sheet</v>
          </cell>
        </row>
        <row r="9505">
          <cell r="D9505" t="str">
            <v>8</v>
          </cell>
          <cell r="M9505">
            <v>12.68</v>
          </cell>
          <cell r="AF9505" t="str">
            <v>P&amp;L</v>
          </cell>
        </row>
        <row r="9506">
          <cell r="D9506" t="str">
            <v>8</v>
          </cell>
          <cell r="M9506">
            <v>-12.68</v>
          </cell>
          <cell r="AF9506" t="str">
            <v>Balance sheet</v>
          </cell>
        </row>
        <row r="9507">
          <cell r="D9507" t="str">
            <v>8</v>
          </cell>
          <cell r="M9507">
            <v>264.68</v>
          </cell>
          <cell r="AF9507" t="str">
            <v>P&amp;L</v>
          </cell>
        </row>
        <row r="9508">
          <cell r="D9508" t="str">
            <v>8</v>
          </cell>
          <cell r="M9508">
            <v>232.16</v>
          </cell>
          <cell r="AF9508" t="str">
            <v>P&amp;L</v>
          </cell>
        </row>
        <row r="9509">
          <cell r="D9509" t="str">
            <v>8</v>
          </cell>
          <cell r="M9509">
            <v>106.82</v>
          </cell>
          <cell r="AF9509" t="str">
            <v>P&amp;L</v>
          </cell>
        </row>
        <row r="9510">
          <cell r="D9510" t="str">
            <v>8</v>
          </cell>
          <cell r="M9510">
            <v>-603.66</v>
          </cell>
          <cell r="AF9510" t="str">
            <v>Balance sheet</v>
          </cell>
        </row>
        <row r="9511">
          <cell r="D9511" t="str">
            <v>8</v>
          </cell>
          <cell r="M9511">
            <v>77.94</v>
          </cell>
          <cell r="AF9511" t="str">
            <v>P&amp;L</v>
          </cell>
        </row>
        <row r="9512">
          <cell r="D9512" t="str">
            <v>8</v>
          </cell>
          <cell r="M9512">
            <v>39.799999999999997</v>
          </cell>
          <cell r="AF9512" t="str">
            <v>P&amp;L</v>
          </cell>
        </row>
        <row r="9513">
          <cell r="D9513" t="str">
            <v>8</v>
          </cell>
          <cell r="M9513">
            <v>95.37</v>
          </cell>
          <cell r="AF9513" t="str">
            <v>P&amp;L</v>
          </cell>
        </row>
        <row r="9514">
          <cell r="D9514" t="str">
            <v>8</v>
          </cell>
          <cell r="M9514">
            <v>-213.11</v>
          </cell>
          <cell r="AF9514" t="str">
            <v>Balance sheet</v>
          </cell>
        </row>
        <row r="9515">
          <cell r="D9515" t="str">
            <v>8</v>
          </cell>
          <cell r="M9515">
            <v>132.66999999999999</v>
          </cell>
          <cell r="AF9515" t="str">
            <v>P&amp;L</v>
          </cell>
        </row>
        <row r="9516">
          <cell r="D9516" t="str">
            <v>8</v>
          </cell>
          <cell r="M9516">
            <v>-132.66999999999999</v>
          </cell>
          <cell r="AF9516" t="str">
            <v>Balance sheet</v>
          </cell>
        </row>
        <row r="9517">
          <cell r="D9517" t="str">
            <v>8</v>
          </cell>
          <cell r="M9517">
            <v>10.1</v>
          </cell>
          <cell r="AF9517" t="str">
            <v>P&amp;L</v>
          </cell>
        </row>
        <row r="9518">
          <cell r="D9518" t="str">
            <v>8</v>
          </cell>
          <cell r="M9518">
            <v>66.33</v>
          </cell>
          <cell r="AF9518" t="str">
            <v>P&amp;L</v>
          </cell>
        </row>
        <row r="9519">
          <cell r="D9519" t="str">
            <v>8</v>
          </cell>
          <cell r="M9519">
            <v>41.27</v>
          </cell>
          <cell r="AF9519" t="str">
            <v>P&amp;L</v>
          </cell>
        </row>
        <row r="9520">
          <cell r="D9520" t="str">
            <v>8</v>
          </cell>
          <cell r="M9520">
            <v>-117.7</v>
          </cell>
          <cell r="AF9520" t="str">
            <v>Balance sheet</v>
          </cell>
        </row>
        <row r="9521">
          <cell r="D9521" t="str">
            <v>8</v>
          </cell>
          <cell r="M9521">
            <v>29.23</v>
          </cell>
          <cell r="AF9521" t="str">
            <v>P&amp;L</v>
          </cell>
        </row>
        <row r="9522">
          <cell r="D9522" t="str">
            <v>8</v>
          </cell>
          <cell r="M9522">
            <v>-29.23</v>
          </cell>
          <cell r="AF9522" t="str">
            <v>Balance sheet</v>
          </cell>
        </row>
        <row r="9523">
          <cell r="D9523" t="str">
            <v>8</v>
          </cell>
          <cell r="M9523">
            <v>58.07</v>
          </cell>
          <cell r="AF9523" t="str">
            <v>P&amp;L</v>
          </cell>
        </row>
        <row r="9524">
          <cell r="D9524" t="str">
            <v>8</v>
          </cell>
          <cell r="M9524">
            <v>-58.07</v>
          </cell>
          <cell r="AF9524" t="str">
            <v>Balance sheet</v>
          </cell>
        </row>
        <row r="9525">
          <cell r="D9525" t="str">
            <v>8</v>
          </cell>
          <cell r="M9525">
            <v>32.53</v>
          </cell>
          <cell r="AF9525" t="str">
            <v>P&amp;L</v>
          </cell>
        </row>
        <row r="9526">
          <cell r="D9526" t="str">
            <v>8</v>
          </cell>
          <cell r="M9526">
            <v>-32.53</v>
          </cell>
          <cell r="AF9526" t="str">
            <v>Balance sheet</v>
          </cell>
        </row>
        <row r="9527">
          <cell r="D9527" t="str">
            <v>8</v>
          </cell>
          <cell r="M9527">
            <v>20.86</v>
          </cell>
          <cell r="AF9527" t="str">
            <v>P&amp;L</v>
          </cell>
        </row>
        <row r="9528">
          <cell r="D9528" t="str">
            <v>8</v>
          </cell>
          <cell r="M9528">
            <v>66.33</v>
          </cell>
          <cell r="AF9528" t="str">
            <v>P&amp;L</v>
          </cell>
        </row>
        <row r="9529">
          <cell r="D9529" t="str">
            <v>8</v>
          </cell>
          <cell r="M9529">
            <v>-87.19</v>
          </cell>
          <cell r="AF9529" t="str">
            <v>Balance sheet</v>
          </cell>
        </row>
        <row r="9530">
          <cell r="D9530" t="str">
            <v>8</v>
          </cell>
          <cell r="M9530">
            <v>32094.43</v>
          </cell>
          <cell r="AF9530" t="str">
            <v>Balance sheet</v>
          </cell>
        </row>
        <row r="9531">
          <cell r="D9531" t="str">
            <v>8</v>
          </cell>
          <cell r="M9531">
            <v>-32094.43</v>
          </cell>
          <cell r="AF9531" t="str">
            <v>Balance sheet</v>
          </cell>
        </row>
        <row r="9532">
          <cell r="D9532" t="str">
            <v>8</v>
          </cell>
          <cell r="M9532">
            <v>745.27</v>
          </cell>
          <cell r="AF9532" t="str">
            <v>Balance sheet</v>
          </cell>
        </row>
        <row r="9533">
          <cell r="D9533" t="str">
            <v>8</v>
          </cell>
          <cell r="M9533">
            <v>-745.27</v>
          </cell>
          <cell r="AF9533" t="str">
            <v>Balance sheet</v>
          </cell>
        </row>
        <row r="9534">
          <cell r="D9534" t="str">
            <v>8</v>
          </cell>
          <cell r="M9534">
            <v>-81000</v>
          </cell>
          <cell r="AF9534" t="str">
            <v>Balance sheet</v>
          </cell>
        </row>
        <row r="9535">
          <cell r="D9535" t="str">
            <v>8</v>
          </cell>
          <cell r="M9535">
            <v>81000</v>
          </cell>
          <cell r="AF9535" t="str">
            <v>Balance sheet</v>
          </cell>
        </row>
        <row r="9536">
          <cell r="D9536" t="str">
            <v>8</v>
          </cell>
          <cell r="M9536">
            <v>21060</v>
          </cell>
          <cell r="AF9536" t="str">
            <v>Balance sheet</v>
          </cell>
        </row>
        <row r="9537">
          <cell r="D9537" t="str">
            <v>8</v>
          </cell>
          <cell r="M9537">
            <v>-21060</v>
          </cell>
          <cell r="AF9537" t="str">
            <v>Balance sheet</v>
          </cell>
        </row>
        <row r="9538">
          <cell r="D9538" t="str">
            <v>8</v>
          </cell>
          <cell r="M9538">
            <v>29</v>
          </cell>
          <cell r="AF9538" t="str">
            <v>Balance sheet</v>
          </cell>
        </row>
        <row r="9539">
          <cell r="D9539" t="str">
            <v>8</v>
          </cell>
          <cell r="M9539">
            <v>-29</v>
          </cell>
          <cell r="AF9539" t="str">
            <v>Balance sheet</v>
          </cell>
        </row>
        <row r="9540">
          <cell r="D9540" t="str">
            <v>8</v>
          </cell>
          <cell r="M9540">
            <v>29</v>
          </cell>
          <cell r="AF9540" t="str">
            <v>Balance sheet</v>
          </cell>
        </row>
        <row r="9541">
          <cell r="D9541" t="str">
            <v>8</v>
          </cell>
          <cell r="M9541">
            <v>-29</v>
          </cell>
          <cell r="AF9541" t="str">
            <v>P&amp;L</v>
          </cell>
        </row>
        <row r="9542">
          <cell r="D9542" t="str">
            <v>8</v>
          </cell>
          <cell r="M9542">
            <v>13.03</v>
          </cell>
          <cell r="AF9542" t="str">
            <v>P&amp;L</v>
          </cell>
        </row>
        <row r="9543">
          <cell r="D9543" t="str">
            <v>8</v>
          </cell>
          <cell r="M9543">
            <v>35</v>
          </cell>
          <cell r="AF9543" t="str">
            <v>P&amp;L</v>
          </cell>
        </row>
        <row r="9544">
          <cell r="D9544" t="str">
            <v>8</v>
          </cell>
          <cell r="M9544">
            <v>-13.03</v>
          </cell>
          <cell r="AF9544" t="str">
            <v>Balance sheet</v>
          </cell>
        </row>
        <row r="9545">
          <cell r="D9545" t="str">
            <v>8</v>
          </cell>
          <cell r="M9545">
            <v>-35</v>
          </cell>
          <cell r="AF9545" t="str">
            <v>Balance sheet</v>
          </cell>
        </row>
        <row r="9546">
          <cell r="D9546" t="str">
            <v>8</v>
          </cell>
          <cell r="M9546">
            <v>22.28</v>
          </cell>
          <cell r="AF9546" t="str">
            <v>P&amp;L</v>
          </cell>
        </row>
        <row r="9547">
          <cell r="D9547" t="str">
            <v>8</v>
          </cell>
          <cell r="M9547">
            <v>15</v>
          </cell>
          <cell r="AF9547" t="str">
            <v>P&amp;L</v>
          </cell>
        </row>
        <row r="9548">
          <cell r="D9548" t="str">
            <v>8</v>
          </cell>
          <cell r="M9548">
            <v>-22.28</v>
          </cell>
          <cell r="AF9548" t="str">
            <v>Balance sheet</v>
          </cell>
        </row>
        <row r="9549">
          <cell r="D9549" t="str">
            <v>8</v>
          </cell>
          <cell r="M9549">
            <v>-15</v>
          </cell>
          <cell r="AF9549" t="str">
            <v>Balance sheet</v>
          </cell>
        </row>
        <row r="9550">
          <cell r="D9550" t="str">
            <v>8</v>
          </cell>
          <cell r="M9550">
            <v>96.26</v>
          </cell>
          <cell r="AF9550" t="str">
            <v>P&amp;L</v>
          </cell>
        </row>
        <row r="9551">
          <cell r="D9551" t="str">
            <v>8</v>
          </cell>
          <cell r="M9551">
            <v>-96.26</v>
          </cell>
          <cell r="AF9551" t="str">
            <v>Balance sheet</v>
          </cell>
        </row>
        <row r="9552">
          <cell r="D9552" t="str">
            <v>8</v>
          </cell>
          <cell r="M9552">
            <v>22.21</v>
          </cell>
          <cell r="AF9552" t="str">
            <v>P&amp;L</v>
          </cell>
        </row>
        <row r="9553">
          <cell r="D9553" t="str">
            <v>8</v>
          </cell>
          <cell r="M9553">
            <v>19.100000000000001</v>
          </cell>
          <cell r="AF9553" t="str">
            <v>P&amp;L</v>
          </cell>
        </row>
        <row r="9554">
          <cell r="D9554" t="str">
            <v>8</v>
          </cell>
          <cell r="M9554">
            <v>-22.21</v>
          </cell>
          <cell r="AF9554" t="str">
            <v>Balance sheet</v>
          </cell>
        </row>
        <row r="9555">
          <cell r="D9555" t="str">
            <v>8</v>
          </cell>
          <cell r="M9555">
            <v>-19.100000000000001</v>
          </cell>
          <cell r="AF9555" t="str">
            <v>Balance sheet</v>
          </cell>
        </row>
        <row r="9556">
          <cell r="D9556" t="str">
            <v>8</v>
          </cell>
          <cell r="M9556">
            <v>22.18</v>
          </cell>
          <cell r="AF9556" t="str">
            <v>P&amp;L</v>
          </cell>
        </row>
        <row r="9557">
          <cell r="D9557" t="str">
            <v>8</v>
          </cell>
          <cell r="M9557">
            <v>32</v>
          </cell>
          <cell r="AF9557" t="str">
            <v>P&amp;L</v>
          </cell>
        </row>
        <row r="9558">
          <cell r="D9558" t="str">
            <v>8</v>
          </cell>
          <cell r="M9558">
            <v>-22.18</v>
          </cell>
          <cell r="AF9558" t="str">
            <v>Balance sheet</v>
          </cell>
        </row>
        <row r="9559">
          <cell r="D9559" t="str">
            <v>8</v>
          </cell>
          <cell r="M9559">
            <v>-32</v>
          </cell>
          <cell r="AF9559" t="str">
            <v>Balance sheet</v>
          </cell>
        </row>
        <row r="9560">
          <cell r="D9560" t="str">
            <v>8</v>
          </cell>
          <cell r="M9560">
            <v>22.22</v>
          </cell>
          <cell r="AF9560" t="str">
            <v>P&amp;L</v>
          </cell>
        </row>
        <row r="9561">
          <cell r="D9561" t="str">
            <v>8</v>
          </cell>
          <cell r="M9561">
            <v>15</v>
          </cell>
          <cell r="AF9561" t="str">
            <v>P&amp;L</v>
          </cell>
        </row>
        <row r="9562">
          <cell r="D9562" t="str">
            <v>8</v>
          </cell>
          <cell r="M9562">
            <v>22.2</v>
          </cell>
          <cell r="AF9562" t="str">
            <v>P&amp;L</v>
          </cell>
        </row>
        <row r="9563">
          <cell r="D9563" t="str">
            <v>8</v>
          </cell>
          <cell r="M9563">
            <v>35</v>
          </cell>
          <cell r="AF9563" t="str">
            <v>P&amp;L</v>
          </cell>
        </row>
        <row r="9564">
          <cell r="D9564" t="str">
            <v>8</v>
          </cell>
          <cell r="M9564">
            <v>-22.22</v>
          </cell>
          <cell r="AF9564" t="str">
            <v>Balance sheet</v>
          </cell>
        </row>
        <row r="9565">
          <cell r="D9565" t="str">
            <v>8</v>
          </cell>
          <cell r="M9565">
            <v>-15</v>
          </cell>
          <cell r="AF9565" t="str">
            <v>Balance sheet</v>
          </cell>
        </row>
        <row r="9566">
          <cell r="D9566" t="str">
            <v>8</v>
          </cell>
          <cell r="M9566">
            <v>-22.2</v>
          </cell>
          <cell r="AF9566" t="str">
            <v>Balance sheet</v>
          </cell>
        </row>
        <row r="9567">
          <cell r="D9567" t="str">
            <v>8</v>
          </cell>
          <cell r="M9567">
            <v>-35</v>
          </cell>
          <cell r="AF9567" t="str">
            <v>Balance sheet</v>
          </cell>
        </row>
        <row r="9568">
          <cell r="D9568" t="str">
            <v>8</v>
          </cell>
          <cell r="M9568">
            <v>22.15</v>
          </cell>
          <cell r="AF9568" t="str">
            <v>P&amp;L</v>
          </cell>
        </row>
        <row r="9569">
          <cell r="D9569" t="str">
            <v>8</v>
          </cell>
          <cell r="M9569">
            <v>17.559999999999999</v>
          </cell>
          <cell r="AF9569" t="str">
            <v>P&amp;L</v>
          </cell>
        </row>
        <row r="9570">
          <cell r="D9570" t="str">
            <v>8</v>
          </cell>
          <cell r="M9570">
            <v>-22.15</v>
          </cell>
          <cell r="AF9570" t="str">
            <v>Balance sheet</v>
          </cell>
        </row>
        <row r="9571">
          <cell r="D9571" t="str">
            <v>8</v>
          </cell>
          <cell r="M9571">
            <v>-17.559999999999999</v>
          </cell>
          <cell r="AF9571" t="str">
            <v>Balance sheet</v>
          </cell>
        </row>
        <row r="9572">
          <cell r="D9572" t="str">
            <v>8</v>
          </cell>
          <cell r="M9572">
            <v>22.1</v>
          </cell>
          <cell r="AF9572" t="str">
            <v>P&amp;L</v>
          </cell>
        </row>
        <row r="9573">
          <cell r="D9573" t="str">
            <v>8</v>
          </cell>
          <cell r="M9573">
            <v>-22.1</v>
          </cell>
          <cell r="AF9573" t="str">
            <v>Balance sheet</v>
          </cell>
        </row>
        <row r="9574">
          <cell r="D9574" t="str">
            <v>8</v>
          </cell>
          <cell r="M9574">
            <v>22.07</v>
          </cell>
          <cell r="AF9574" t="str">
            <v>P&amp;L</v>
          </cell>
        </row>
        <row r="9575">
          <cell r="D9575" t="str">
            <v>8</v>
          </cell>
          <cell r="M9575">
            <v>15</v>
          </cell>
          <cell r="AF9575" t="str">
            <v>P&amp;L</v>
          </cell>
        </row>
        <row r="9576">
          <cell r="D9576" t="str">
            <v>8</v>
          </cell>
          <cell r="M9576">
            <v>22.07</v>
          </cell>
          <cell r="AF9576" t="str">
            <v>P&amp;L</v>
          </cell>
        </row>
        <row r="9577">
          <cell r="D9577" t="str">
            <v>8</v>
          </cell>
          <cell r="M9577">
            <v>15</v>
          </cell>
          <cell r="AF9577" t="str">
            <v>P&amp;L</v>
          </cell>
        </row>
        <row r="9578">
          <cell r="D9578" t="str">
            <v>8</v>
          </cell>
          <cell r="M9578">
            <v>22.07</v>
          </cell>
          <cell r="AF9578" t="str">
            <v>P&amp;L</v>
          </cell>
        </row>
        <row r="9579">
          <cell r="D9579" t="str">
            <v>8</v>
          </cell>
          <cell r="M9579">
            <v>15</v>
          </cell>
          <cell r="AF9579" t="str">
            <v>P&amp;L</v>
          </cell>
        </row>
        <row r="9580">
          <cell r="D9580" t="str">
            <v>8</v>
          </cell>
          <cell r="M9580">
            <v>22.08</v>
          </cell>
          <cell r="AF9580" t="str">
            <v>P&amp;L</v>
          </cell>
        </row>
        <row r="9581">
          <cell r="D9581" t="str">
            <v>8</v>
          </cell>
          <cell r="M9581">
            <v>15</v>
          </cell>
          <cell r="AF9581" t="str">
            <v>P&amp;L</v>
          </cell>
        </row>
        <row r="9582">
          <cell r="D9582" t="str">
            <v>8</v>
          </cell>
          <cell r="M9582">
            <v>22.08</v>
          </cell>
          <cell r="AF9582" t="str">
            <v>P&amp;L</v>
          </cell>
        </row>
        <row r="9583">
          <cell r="D9583" t="str">
            <v>8</v>
          </cell>
          <cell r="M9583">
            <v>15</v>
          </cell>
          <cell r="AF9583" t="str">
            <v>P&amp;L</v>
          </cell>
        </row>
        <row r="9584">
          <cell r="D9584" t="str">
            <v>8</v>
          </cell>
          <cell r="M9584">
            <v>22.07</v>
          </cell>
          <cell r="AF9584" t="str">
            <v>P&amp;L</v>
          </cell>
        </row>
        <row r="9585">
          <cell r="D9585" t="str">
            <v>8</v>
          </cell>
          <cell r="M9585">
            <v>15</v>
          </cell>
          <cell r="AF9585" t="str">
            <v>P&amp;L</v>
          </cell>
        </row>
        <row r="9586">
          <cell r="D9586" t="str">
            <v>8</v>
          </cell>
          <cell r="M9586">
            <v>35</v>
          </cell>
          <cell r="AF9586" t="str">
            <v>P&amp;L</v>
          </cell>
        </row>
        <row r="9587">
          <cell r="D9587" t="str">
            <v>8</v>
          </cell>
          <cell r="M9587">
            <v>-22.07</v>
          </cell>
          <cell r="AF9587" t="str">
            <v>Balance sheet</v>
          </cell>
        </row>
        <row r="9588">
          <cell r="D9588" t="str">
            <v>8</v>
          </cell>
          <cell r="M9588">
            <v>-15</v>
          </cell>
          <cell r="AF9588" t="str">
            <v>Balance sheet</v>
          </cell>
        </row>
        <row r="9589">
          <cell r="D9589" t="str">
            <v>8</v>
          </cell>
          <cell r="M9589">
            <v>-22.07</v>
          </cell>
          <cell r="AF9589" t="str">
            <v>Balance sheet</v>
          </cell>
        </row>
        <row r="9590">
          <cell r="D9590" t="str">
            <v>8</v>
          </cell>
          <cell r="M9590">
            <v>-15</v>
          </cell>
          <cell r="AF9590" t="str">
            <v>Balance sheet</v>
          </cell>
        </row>
        <row r="9591">
          <cell r="D9591" t="str">
            <v>8</v>
          </cell>
          <cell r="M9591">
            <v>-22.07</v>
          </cell>
          <cell r="AF9591" t="str">
            <v>Balance sheet</v>
          </cell>
        </row>
        <row r="9592">
          <cell r="D9592" t="str">
            <v>8</v>
          </cell>
          <cell r="M9592">
            <v>-15</v>
          </cell>
          <cell r="AF9592" t="str">
            <v>Balance sheet</v>
          </cell>
        </row>
        <row r="9593">
          <cell r="D9593" t="str">
            <v>8</v>
          </cell>
          <cell r="M9593">
            <v>-22.08</v>
          </cell>
          <cell r="AF9593" t="str">
            <v>Balance sheet</v>
          </cell>
        </row>
        <row r="9594">
          <cell r="D9594" t="str">
            <v>8</v>
          </cell>
          <cell r="M9594">
            <v>-15</v>
          </cell>
          <cell r="AF9594" t="str">
            <v>Balance sheet</v>
          </cell>
        </row>
        <row r="9595">
          <cell r="D9595" t="str">
            <v>8</v>
          </cell>
          <cell r="M9595">
            <v>-22.08</v>
          </cell>
          <cell r="AF9595" t="str">
            <v>Balance sheet</v>
          </cell>
        </row>
        <row r="9596">
          <cell r="D9596" t="str">
            <v>8</v>
          </cell>
          <cell r="M9596">
            <v>-15</v>
          </cell>
          <cell r="AF9596" t="str">
            <v>Balance sheet</v>
          </cell>
        </row>
        <row r="9597">
          <cell r="D9597" t="str">
            <v>8</v>
          </cell>
          <cell r="M9597">
            <v>-22.07</v>
          </cell>
          <cell r="AF9597" t="str">
            <v>Balance sheet</v>
          </cell>
        </row>
        <row r="9598">
          <cell r="D9598" t="str">
            <v>8</v>
          </cell>
          <cell r="M9598">
            <v>-15</v>
          </cell>
          <cell r="AF9598" t="str">
            <v>Balance sheet</v>
          </cell>
        </row>
        <row r="9599">
          <cell r="D9599" t="str">
            <v>8</v>
          </cell>
          <cell r="M9599">
            <v>-35</v>
          </cell>
          <cell r="AF9599" t="str">
            <v>Balance sheet</v>
          </cell>
        </row>
        <row r="9600">
          <cell r="D9600" t="str">
            <v>8</v>
          </cell>
          <cell r="M9600">
            <v>22</v>
          </cell>
          <cell r="AF9600" t="str">
            <v>P&amp;L</v>
          </cell>
        </row>
        <row r="9601">
          <cell r="D9601" t="str">
            <v>8</v>
          </cell>
          <cell r="M9601">
            <v>15</v>
          </cell>
          <cell r="AF9601" t="str">
            <v>P&amp;L</v>
          </cell>
        </row>
        <row r="9602">
          <cell r="D9602" t="str">
            <v>8</v>
          </cell>
          <cell r="M9602">
            <v>21.99</v>
          </cell>
          <cell r="AF9602" t="str">
            <v>P&amp;L</v>
          </cell>
        </row>
        <row r="9603">
          <cell r="D9603" t="str">
            <v>8</v>
          </cell>
          <cell r="M9603">
            <v>19.05</v>
          </cell>
          <cell r="AF9603" t="str">
            <v>P&amp;L</v>
          </cell>
        </row>
        <row r="9604">
          <cell r="D9604" t="str">
            <v>8</v>
          </cell>
          <cell r="M9604">
            <v>21.99</v>
          </cell>
          <cell r="AF9604" t="str">
            <v>P&amp;L</v>
          </cell>
        </row>
        <row r="9605">
          <cell r="D9605" t="str">
            <v>8</v>
          </cell>
          <cell r="M9605">
            <v>-22</v>
          </cell>
          <cell r="AF9605" t="str">
            <v>Balance sheet</v>
          </cell>
        </row>
        <row r="9606">
          <cell r="D9606" t="str">
            <v>8</v>
          </cell>
          <cell r="M9606">
            <v>-15</v>
          </cell>
          <cell r="AF9606" t="str">
            <v>Balance sheet</v>
          </cell>
        </row>
        <row r="9607">
          <cell r="D9607" t="str">
            <v>8</v>
          </cell>
          <cell r="M9607">
            <v>-21.99</v>
          </cell>
          <cell r="AF9607" t="str">
            <v>Balance sheet</v>
          </cell>
        </row>
        <row r="9608">
          <cell r="D9608" t="str">
            <v>8</v>
          </cell>
          <cell r="M9608">
            <v>-19.05</v>
          </cell>
          <cell r="AF9608" t="str">
            <v>Balance sheet</v>
          </cell>
        </row>
        <row r="9609">
          <cell r="D9609" t="str">
            <v>8</v>
          </cell>
          <cell r="M9609">
            <v>-21.99</v>
          </cell>
          <cell r="AF9609" t="str">
            <v>Balance sheet</v>
          </cell>
        </row>
        <row r="9610">
          <cell r="D9610" t="str">
            <v>8</v>
          </cell>
          <cell r="M9610">
            <v>21.93</v>
          </cell>
          <cell r="AF9610" t="str">
            <v>P&amp;L</v>
          </cell>
        </row>
        <row r="9611">
          <cell r="D9611" t="str">
            <v>8</v>
          </cell>
          <cell r="M9611">
            <v>15</v>
          </cell>
          <cell r="AF9611" t="str">
            <v>P&amp;L</v>
          </cell>
        </row>
        <row r="9612">
          <cell r="D9612" t="str">
            <v>8</v>
          </cell>
          <cell r="M9612">
            <v>-21.93</v>
          </cell>
          <cell r="AF9612" t="str">
            <v>Balance sheet</v>
          </cell>
        </row>
        <row r="9613">
          <cell r="D9613" t="str">
            <v>8</v>
          </cell>
          <cell r="M9613">
            <v>-15</v>
          </cell>
          <cell r="AF9613" t="str">
            <v>Balance sheet</v>
          </cell>
        </row>
        <row r="9614">
          <cell r="D9614" t="str">
            <v>8</v>
          </cell>
          <cell r="M9614">
            <v>21.87</v>
          </cell>
          <cell r="AF9614" t="str">
            <v>P&amp;L</v>
          </cell>
        </row>
        <row r="9615">
          <cell r="D9615" t="str">
            <v>8</v>
          </cell>
          <cell r="M9615">
            <v>15</v>
          </cell>
          <cell r="AF9615" t="str">
            <v>P&amp;L</v>
          </cell>
        </row>
        <row r="9616">
          <cell r="D9616" t="str">
            <v>8</v>
          </cell>
          <cell r="M9616">
            <v>21.87</v>
          </cell>
          <cell r="AF9616" t="str">
            <v>P&amp;L</v>
          </cell>
        </row>
        <row r="9617">
          <cell r="D9617" t="str">
            <v>8</v>
          </cell>
          <cell r="M9617">
            <v>15</v>
          </cell>
          <cell r="AF9617" t="str">
            <v>P&amp;L</v>
          </cell>
        </row>
        <row r="9618">
          <cell r="D9618" t="str">
            <v>8</v>
          </cell>
          <cell r="M9618">
            <v>-21.87</v>
          </cell>
          <cell r="AF9618" t="str">
            <v>Balance sheet</v>
          </cell>
        </row>
        <row r="9619">
          <cell r="D9619" t="str">
            <v>8</v>
          </cell>
          <cell r="M9619">
            <v>-15</v>
          </cell>
          <cell r="AF9619" t="str">
            <v>Balance sheet</v>
          </cell>
        </row>
        <row r="9620">
          <cell r="D9620" t="str">
            <v>8</v>
          </cell>
          <cell r="M9620">
            <v>-21.87</v>
          </cell>
          <cell r="AF9620" t="str">
            <v>Balance sheet</v>
          </cell>
        </row>
        <row r="9621">
          <cell r="D9621" t="str">
            <v>8</v>
          </cell>
          <cell r="M9621">
            <v>-15</v>
          </cell>
          <cell r="AF9621" t="str">
            <v>Balance sheet</v>
          </cell>
        </row>
        <row r="9622">
          <cell r="D9622" t="str">
            <v>8</v>
          </cell>
          <cell r="M9622">
            <v>21.98</v>
          </cell>
          <cell r="AF9622" t="str">
            <v>P&amp;L</v>
          </cell>
        </row>
        <row r="9623">
          <cell r="D9623" t="str">
            <v>8</v>
          </cell>
          <cell r="M9623">
            <v>21.98</v>
          </cell>
          <cell r="AF9623" t="str">
            <v>P&amp;L</v>
          </cell>
        </row>
        <row r="9624">
          <cell r="D9624" t="str">
            <v>8</v>
          </cell>
          <cell r="M9624">
            <v>15</v>
          </cell>
          <cell r="AF9624" t="str">
            <v>P&amp;L</v>
          </cell>
        </row>
        <row r="9625">
          <cell r="D9625" t="str">
            <v>8</v>
          </cell>
          <cell r="M9625">
            <v>32</v>
          </cell>
          <cell r="AF9625" t="str">
            <v>P&amp;L</v>
          </cell>
        </row>
        <row r="9626">
          <cell r="D9626" t="str">
            <v>8</v>
          </cell>
          <cell r="M9626">
            <v>-21.98</v>
          </cell>
          <cell r="AF9626" t="str">
            <v>Balance sheet</v>
          </cell>
        </row>
        <row r="9627">
          <cell r="D9627" t="str">
            <v>8</v>
          </cell>
          <cell r="M9627">
            <v>-21.98</v>
          </cell>
          <cell r="AF9627" t="str">
            <v>Balance sheet</v>
          </cell>
        </row>
        <row r="9628">
          <cell r="D9628" t="str">
            <v>8</v>
          </cell>
          <cell r="M9628">
            <v>-15</v>
          </cell>
          <cell r="AF9628" t="str">
            <v>Balance sheet</v>
          </cell>
        </row>
        <row r="9629">
          <cell r="D9629" t="str">
            <v>8</v>
          </cell>
          <cell r="M9629">
            <v>-32</v>
          </cell>
          <cell r="AF9629" t="str">
            <v>Balance sheet</v>
          </cell>
        </row>
        <row r="9630">
          <cell r="D9630" t="str">
            <v>8</v>
          </cell>
          <cell r="M9630">
            <v>21.96</v>
          </cell>
          <cell r="AF9630" t="str">
            <v>P&amp;L</v>
          </cell>
        </row>
        <row r="9631">
          <cell r="D9631" t="str">
            <v>8</v>
          </cell>
          <cell r="M9631">
            <v>17.22</v>
          </cell>
          <cell r="AF9631" t="str">
            <v>P&amp;L</v>
          </cell>
        </row>
        <row r="9632">
          <cell r="D9632" t="str">
            <v>8</v>
          </cell>
          <cell r="M9632">
            <v>-21.96</v>
          </cell>
          <cell r="AF9632" t="str">
            <v>Balance sheet</v>
          </cell>
        </row>
        <row r="9633">
          <cell r="D9633" t="str">
            <v>8</v>
          </cell>
          <cell r="M9633">
            <v>-17.22</v>
          </cell>
          <cell r="AF9633" t="str">
            <v>Balance sheet</v>
          </cell>
        </row>
        <row r="9634">
          <cell r="D9634" t="str">
            <v>8</v>
          </cell>
          <cell r="M9634">
            <v>22.03</v>
          </cell>
          <cell r="AF9634" t="str">
            <v>P&amp;L</v>
          </cell>
        </row>
        <row r="9635">
          <cell r="D9635" t="str">
            <v>8</v>
          </cell>
          <cell r="M9635">
            <v>15</v>
          </cell>
          <cell r="AF9635" t="str">
            <v>P&amp;L</v>
          </cell>
        </row>
        <row r="9636">
          <cell r="D9636" t="str">
            <v>8</v>
          </cell>
          <cell r="M9636">
            <v>-22.03</v>
          </cell>
          <cell r="AF9636" t="str">
            <v>Balance sheet</v>
          </cell>
        </row>
        <row r="9637">
          <cell r="D9637" t="str">
            <v>8</v>
          </cell>
          <cell r="M9637">
            <v>-15</v>
          </cell>
          <cell r="AF9637" t="str">
            <v>Balance sheet</v>
          </cell>
        </row>
        <row r="9638">
          <cell r="D9638" t="str">
            <v>8</v>
          </cell>
          <cell r="M9638">
            <v>30</v>
          </cell>
          <cell r="AF9638" t="str">
            <v>P&amp;L</v>
          </cell>
        </row>
        <row r="9639">
          <cell r="D9639" t="str">
            <v>8</v>
          </cell>
          <cell r="M9639">
            <v>-30</v>
          </cell>
          <cell r="AF9639" t="str">
            <v>Balance sheet</v>
          </cell>
        </row>
        <row r="9640">
          <cell r="D9640" t="str">
            <v>8</v>
          </cell>
          <cell r="M9640">
            <v>22.06</v>
          </cell>
          <cell r="AF9640" t="str">
            <v>P&amp;L</v>
          </cell>
        </row>
        <row r="9641">
          <cell r="D9641" t="str">
            <v>8</v>
          </cell>
          <cell r="M9641">
            <v>22.06</v>
          </cell>
          <cell r="AF9641" t="str">
            <v>P&amp;L</v>
          </cell>
        </row>
        <row r="9642">
          <cell r="D9642" t="str">
            <v>8</v>
          </cell>
          <cell r="M9642">
            <v>17.21</v>
          </cell>
          <cell r="AF9642" t="str">
            <v>P&amp;L</v>
          </cell>
        </row>
        <row r="9643">
          <cell r="D9643" t="str">
            <v>8</v>
          </cell>
          <cell r="M9643">
            <v>22.06</v>
          </cell>
          <cell r="AF9643" t="str">
            <v>P&amp;L</v>
          </cell>
        </row>
        <row r="9644">
          <cell r="D9644" t="str">
            <v>8</v>
          </cell>
          <cell r="M9644">
            <v>17.21</v>
          </cell>
          <cell r="AF9644" t="str">
            <v>P&amp;L</v>
          </cell>
        </row>
        <row r="9645">
          <cell r="D9645" t="str">
            <v>8</v>
          </cell>
          <cell r="M9645">
            <v>-22.06</v>
          </cell>
          <cell r="AF9645" t="str">
            <v>Balance sheet</v>
          </cell>
        </row>
        <row r="9646">
          <cell r="D9646" t="str">
            <v>8</v>
          </cell>
          <cell r="M9646">
            <v>-22.06</v>
          </cell>
          <cell r="AF9646" t="str">
            <v>Balance sheet</v>
          </cell>
        </row>
        <row r="9647">
          <cell r="D9647" t="str">
            <v>8</v>
          </cell>
          <cell r="M9647">
            <v>-17.21</v>
          </cell>
          <cell r="AF9647" t="str">
            <v>Balance sheet</v>
          </cell>
        </row>
        <row r="9648">
          <cell r="D9648" t="str">
            <v>8</v>
          </cell>
          <cell r="M9648">
            <v>-22.06</v>
          </cell>
          <cell r="AF9648" t="str">
            <v>Balance sheet</v>
          </cell>
        </row>
        <row r="9649">
          <cell r="D9649" t="str">
            <v>8</v>
          </cell>
          <cell r="M9649">
            <v>-17.21</v>
          </cell>
          <cell r="AF9649" t="str">
            <v>Balance sheet</v>
          </cell>
        </row>
        <row r="9650">
          <cell r="D9650" t="str">
            <v>8</v>
          </cell>
          <cell r="M9650">
            <v>22.04</v>
          </cell>
          <cell r="AF9650" t="str">
            <v>P&amp;L</v>
          </cell>
        </row>
        <row r="9651">
          <cell r="D9651" t="str">
            <v>8</v>
          </cell>
          <cell r="M9651">
            <v>15</v>
          </cell>
          <cell r="AF9651" t="str">
            <v>P&amp;L</v>
          </cell>
        </row>
        <row r="9652">
          <cell r="D9652" t="str">
            <v>8</v>
          </cell>
          <cell r="M9652">
            <v>22.04</v>
          </cell>
          <cell r="AF9652" t="str">
            <v>P&amp;L</v>
          </cell>
        </row>
        <row r="9653">
          <cell r="D9653" t="str">
            <v>8</v>
          </cell>
          <cell r="M9653">
            <v>35</v>
          </cell>
          <cell r="AF9653" t="str">
            <v>P&amp;L</v>
          </cell>
        </row>
        <row r="9654">
          <cell r="D9654" t="str">
            <v>8</v>
          </cell>
          <cell r="M9654">
            <v>22.04</v>
          </cell>
          <cell r="AF9654" t="str">
            <v>P&amp;L</v>
          </cell>
        </row>
        <row r="9655">
          <cell r="D9655" t="str">
            <v>8</v>
          </cell>
          <cell r="M9655">
            <v>17.190000000000001</v>
          </cell>
          <cell r="AF9655" t="str">
            <v>P&amp;L</v>
          </cell>
        </row>
        <row r="9656">
          <cell r="D9656" t="str">
            <v>8</v>
          </cell>
          <cell r="M9656">
            <v>22.04</v>
          </cell>
          <cell r="AF9656" t="str">
            <v>P&amp;L</v>
          </cell>
        </row>
        <row r="9657">
          <cell r="D9657" t="str">
            <v>8</v>
          </cell>
          <cell r="M9657">
            <v>15</v>
          </cell>
          <cell r="AF9657" t="str">
            <v>P&amp;L</v>
          </cell>
        </row>
        <row r="9658">
          <cell r="D9658" t="str">
            <v>8</v>
          </cell>
          <cell r="M9658">
            <v>22.04</v>
          </cell>
          <cell r="AF9658" t="str">
            <v>P&amp;L</v>
          </cell>
        </row>
        <row r="9659">
          <cell r="D9659" t="str">
            <v>8</v>
          </cell>
          <cell r="M9659">
            <v>22.04</v>
          </cell>
          <cell r="AF9659" t="str">
            <v>P&amp;L</v>
          </cell>
        </row>
        <row r="9660">
          <cell r="D9660" t="str">
            <v>8</v>
          </cell>
          <cell r="M9660">
            <v>15</v>
          </cell>
          <cell r="AF9660" t="str">
            <v>P&amp;L</v>
          </cell>
        </row>
        <row r="9661">
          <cell r="D9661" t="str">
            <v>8</v>
          </cell>
          <cell r="M9661">
            <v>35</v>
          </cell>
          <cell r="AF9661" t="str">
            <v>P&amp;L</v>
          </cell>
        </row>
        <row r="9662">
          <cell r="D9662" t="str">
            <v>8</v>
          </cell>
          <cell r="M9662">
            <v>-22.04</v>
          </cell>
          <cell r="AF9662" t="str">
            <v>Balance sheet</v>
          </cell>
        </row>
        <row r="9663">
          <cell r="D9663" t="str">
            <v>8</v>
          </cell>
          <cell r="M9663">
            <v>-15</v>
          </cell>
          <cell r="AF9663" t="str">
            <v>Balance sheet</v>
          </cell>
        </row>
        <row r="9664">
          <cell r="D9664" t="str">
            <v>8</v>
          </cell>
          <cell r="M9664">
            <v>-22.04</v>
          </cell>
          <cell r="AF9664" t="str">
            <v>Balance sheet</v>
          </cell>
        </row>
        <row r="9665">
          <cell r="D9665" t="str">
            <v>8</v>
          </cell>
          <cell r="M9665">
            <v>-35</v>
          </cell>
          <cell r="AF9665" t="str">
            <v>Balance sheet</v>
          </cell>
        </row>
        <row r="9666">
          <cell r="D9666" t="str">
            <v>8</v>
          </cell>
          <cell r="M9666">
            <v>-22.04</v>
          </cell>
          <cell r="AF9666" t="str">
            <v>Balance sheet</v>
          </cell>
        </row>
        <row r="9667">
          <cell r="D9667" t="str">
            <v>8</v>
          </cell>
          <cell r="M9667">
            <v>-17.190000000000001</v>
          </cell>
          <cell r="AF9667" t="str">
            <v>Balance sheet</v>
          </cell>
        </row>
        <row r="9668">
          <cell r="D9668" t="str">
            <v>8</v>
          </cell>
          <cell r="M9668">
            <v>-22.04</v>
          </cell>
          <cell r="AF9668" t="str">
            <v>Balance sheet</v>
          </cell>
        </row>
        <row r="9669">
          <cell r="D9669" t="str">
            <v>8</v>
          </cell>
          <cell r="M9669">
            <v>-15</v>
          </cell>
          <cell r="AF9669" t="str">
            <v>Balance sheet</v>
          </cell>
        </row>
        <row r="9670">
          <cell r="D9670" t="str">
            <v>8</v>
          </cell>
          <cell r="M9670">
            <v>-22.04</v>
          </cell>
          <cell r="AF9670" t="str">
            <v>Balance sheet</v>
          </cell>
        </row>
        <row r="9671">
          <cell r="D9671" t="str">
            <v>8</v>
          </cell>
          <cell r="M9671">
            <v>-22.04</v>
          </cell>
          <cell r="AF9671" t="str">
            <v>Balance sheet</v>
          </cell>
        </row>
        <row r="9672">
          <cell r="D9672" t="str">
            <v>8</v>
          </cell>
          <cell r="M9672">
            <v>-15</v>
          </cell>
          <cell r="AF9672" t="str">
            <v>Balance sheet</v>
          </cell>
        </row>
        <row r="9673">
          <cell r="D9673" t="str">
            <v>8</v>
          </cell>
          <cell r="M9673">
            <v>-35</v>
          </cell>
          <cell r="AF9673" t="str">
            <v>Balance sheet</v>
          </cell>
        </row>
        <row r="9674">
          <cell r="D9674" t="str">
            <v>8</v>
          </cell>
          <cell r="M9674">
            <v>331.39</v>
          </cell>
          <cell r="AF9674" t="str">
            <v>P&amp;L</v>
          </cell>
        </row>
        <row r="9675">
          <cell r="D9675" t="str">
            <v>8</v>
          </cell>
          <cell r="M9675">
            <v>-331.39</v>
          </cell>
          <cell r="AF9675" t="str">
            <v>Balance sheet</v>
          </cell>
        </row>
        <row r="9676">
          <cell r="D9676" t="str">
            <v>8</v>
          </cell>
          <cell r="M9676">
            <v>49426.84</v>
          </cell>
          <cell r="AF9676" t="str">
            <v>Balance sheet</v>
          </cell>
        </row>
        <row r="9677">
          <cell r="D9677" t="str">
            <v>8</v>
          </cell>
          <cell r="M9677">
            <v>-49426.84</v>
          </cell>
          <cell r="AF9677" t="str">
            <v>Balance sheet</v>
          </cell>
        </row>
        <row r="9678">
          <cell r="D9678" t="str">
            <v>8</v>
          </cell>
          <cell r="M9678">
            <v>3322.46</v>
          </cell>
          <cell r="AF9678" t="str">
            <v>Balance sheet</v>
          </cell>
        </row>
        <row r="9679">
          <cell r="D9679" t="str">
            <v>8</v>
          </cell>
          <cell r="M9679">
            <v>-3322.46</v>
          </cell>
          <cell r="AF9679" t="str">
            <v>Balance sheet</v>
          </cell>
        </row>
        <row r="9680">
          <cell r="D9680" t="str">
            <v>8</v>
          </cell>
          <cell r="M9680">
            <v>0.3</v>
          </cell>
          <cell r="AF9680" t="str">
            <v>P&amp;L</v>
          </cell>
        </row>
        <row r="9681">
          <cell r="D9681" t="str">
            <v>8</v>
          </cell>
          <cell r="M9681">
            <v>-0.3</v>
          </cell>
          <cell r="AF9681" t="str">
            <v>Balance sheet</v>
          </cell>
        </row>
        <row r="9682">
          <cell r="D9682" t="str">
            <v>8</v>
          </cell>
          <cell r="M9682">
            <v>22.48</v>
          </cell>
          <cell r="AF9682" t="str">
            <v>P&amp;L</v>
          </cell>
        </row>
        <row r="9683">
          <cell r="D9683" t="str">
            <v>8</v>
          </cell>
          <cell r="M9683">
            <v>0.15</v>
          </cell>
          <cell r="AF9683" t="str">
            <v>P&amp;L</v>
          </cell>
        </row>
        <row r="9684">
          <cell r="D9684" t="str">
            <v>8</v>
          </cell>
          <cell r="M9684">
            <v>-22.48</v>
          </cell>
          <cell r="AF9684" t="str">
            <v>Balance sheet</v>
          </cell>
        </row>
        <row r="9685">
          <cell r="D9685" t="str">
            <v>8</v>
          </cell>
          <cell r="M9685">
            <v>-0.15</v>
          </cell>
          <cell r="AF9685" t="str">
            <v>Balance sheet</v>
          </cell>
        </row>
        <row r="9686">
          <cell r="D9686" t="str">
            <v>8</v>
          </cell>
          <cell r="M9686">
            <v>0.6</v>
          </cell>
          <cell r="AF9686" t="str">
            <v>P&amp;L</v>
          </cell>
        </row>
        <row r="9687">
          <cell r="D9687" t="str">
            <v>8</v>
          </cell>
          <cell r="M9687">
            <v>-0.6</v>
          </cell>
          <cell r="AF9687" t="str">
            <v>Balance sheet</v>
          </cell>
        </row>
        <row r="9688">
          <cell r="D9688" t="str">
            <v>8</v>
          </cell>
          <cell r="M9688">
            <v>13.41</v>
          </cell>
          <cell r="AF9688" t="str">
            <v>P&amp;L</v>
          </cell>
        </row>
        <row r="9689">
          <cell r="D9689" t="str">
            <v>8</v>
          </cell>
          <cell r="M9689">
            <v>0.15</v>
          </cell>
          <cell r="AF9689" t="str">
            <v>P&amp;L</v>
          </cell>
        </row>
        <row r="9690">
          <cell r="D9690" t="str">
            <v>8</v>
          </cell>
          <cell r="M9690">
            <v>-13.41</v>
          </cell>
          <cell r="AF9690" t="str">
            <v>Balance sheet</v>
          </cell>
        </row>
        <row r="9691">
          <cell r="D9691" t="str">
            <v>8</v>
          </cell>
          <cell r="M9691">
            <v>-0.15</v>
          </cell>
          <cell r="AF9691" t="str">
            <v>Balance sheet</v>
          </cell>
        </row>
        <row r="9692">
          <cell r="D9692" t="str">
            <v>8</v>
          </cell>
          <cell r="M9692">
            <v>0.15</v>
          </cell>
          <cell r="AF9692" t="str">
            <v>P&amp;L</v>
          </cell>
        </row>
        <row r="9693">
          <cell r="D9693" t="str">
            <v>8</v>
          </cell>
          <cell r="M9693">
            <v>-0.15</v>
          </cell>
          <cell r="AF9693" t="str">
            <v>Balance sheet</v>
          </cell>
        </row>
        <row r="9694">
          <cell r="D9694" t="str">
            <v>8</v>
          </cell>
          <cell r="M9694">
            <v>0.3</v>
          </cell>
          <cell r="AF9694" t="str">
            <v>P&amp;L</v>
          </cell>
        </row>
        <row r="9695">
          <cell r="D9695" t="str">
            <v>8</v>
          </cell>
          <cell r="M9695">
            <v>-0.3</v>
          </cell>
          <cell r="AF9695" t="str">
            <v>Balance sheet</v>
          </cell>
        </row>
        <row r="9696">
          <cell r="D9696" t="str">
            <v>8</v>
          </cell>
          <cell r="M9696">
            <v>0.44</v>
          </cell>
          <cell r="AF9696" t="str">
            <v>P&amp;L</v>
          </cell>
        </row>
        <row r="9697">
          <cell r="D9697" t="str">
            <v>8</v>
          </cell>
          <cell r="M9697">
            <v>-0.44</v>
          </cell>
          <cell r="AF9697" t="str">
            <v>Balance sheet</v>
          </cell>
        </row>
        <row r="9698">
          <cell r="D9698" t="str">
            <v>8</v>
          </cell>
          <cell r="M9698">
            <v>0.59</v>
          </cell>
          <cell r="AF9698" t="str">
            <v>P&amp;L</v>
          </cell>
        </row>
        <row r="9699">
          <cell r="D9699" t="str">
            <v>8</v>
          </cell>
          <cell r="M9699">
            <v>-0.59</v>
          </cell>
          <cell r="AF9699" t="str">
            <v>Balance sheet</v>
          </cell>
        </row>
        <row r="9700">
          <cell r="D9700" t="str">
            <v>8</v>
          </cell>
          <cell r="M9700">
            <v>0.15</v>
          </cell>
          <cell r="AF9700" t="str">
            <v>P&amp;L</v>
          </cell>
        </row>
        <row r="9701">
          <cell r="D9701" t="str">
            <v>8</v>
          </cell>
          <cell r="M9701">
            <v>-0.15</v>
          </cell>
          <cell r="AF9701" t="str">
            <v>Balance sheet</v>
          </cell>
        </row>
        <row r="9702">
          <cell r="D9702" t="str">
            <v>8</v>
          </cell>
          <cell r="M9702">
            <v>13.26</v>
          </cell>
          <cell r="AF9702" t="str">
            <v>P&amp;L</v>
          </cell>
        </row>
        <row r="9703">
          <cell r="D9703" t="str">
            <v>8</v>
          </cell>
          <cell r="M9703">
            <v>0.15</v>
          </cell>
          <cell r="AF9703" t="str">
            <v>P&amp;L</v>
          </cell>
        </row>
        <row r="9704">
          <cell r="D9704" t="str">
            <v>8</v>
          </cell>
          <cell r="M9704">
            <v>-13.26</v>
          </cell>
          <cell r="AF9704" t="str">
            <v>Balance sheet</v>
          </cell>
        </row>
        <row r="9705">
          <cell r="D9705" t="str">
            <v>8</v>
          </cell>
          <cell r="M9705">
            <v>-0.15</v>
          </cell>
          <cell r="AF9705" t="str">
            <v>Balance sheet</v>
          </cell>
        </row>
        <row r="9706">
          <cell r="D9706" t="str">
            <v>8</v>
          </cell>
          <cell r="M9706">
            <v>0.15</v>
          </cell>
          <cell r="AF9706" t="str">
            <v>P&amp;L</v>
          </cell>
        </row>
        <row r="9707">
          <cell r="D9707" t="str">
            <v>8</v>
          </cell>
          <cell r="M9707">
            <v>-0.15</v>
          </cell>
          <cell r="AF9707" t="str">
            <v>Balance sheet</v>
          </cell>
        </row>
        <row r="9708">
          <cell r="D9708" t="str">
            <v>8</v>
          </cell>
          <cell r="M9708">
            <v>22.1</v>
          </cell>
          <cell r="AF9708" t="str">
            <v>P&amp;L</v>
          </cell>
        </row>
        <row r="9709">
          <cell r="D9709" t="str">
            <v>8</v>
          </cell>
          <cell r="M9709">
            <v>-22.1</v>
          </cell>
          <cell r="AF9709" t="str">
            <v>Balance sheet</v>
          </cell>
        </row>
        <row r="9710">
          <cell r="D9710" t="str">
            <v>8</v>
          </cell>
          <cell r="M9710">
            <v>0.15</v>
          </cell>
          <cell r="AF9710" t="str">
            <v>P&amp;L</v>
          </cell>
        </row>
        <row r="9711">
          <cell r="D9711" t="str">
            <v>8</v>
          </cell>
          <cell r="M9711">
            <v>-0.15</v>
          </cell>
          <cell r="AF9711" t="str">
            <v>Balance sheet</v>
          </cell>
        </row>
        <row r="9712">
          <cell r="D9712" t="str">
            <v>8</v>
          </cell>
          <cell r="M9712">
            <v>0.28999999999999998</v>
          </cell>
          <cell r="AF9712" t="str">
            <v>P&amp;L</v>
          </cell>
        </row>
        <row r="9713">
          <cell r="D9713" t="str">
            <v>8</v>
          </cell>
          <cell r="M9713">
            <v>-0.28999999999999998</v>
          </cell>
          <cell r="AF9713" t="str">
            <v>Balance sheet</v>
          </cell>
        </row>
        <row r="9714">
          <cell r="D9714" t="str">
            <v>8</v>
          </cell>
          <cell r="M9714">
            <v>13.29</v>
          </cell>
          <cell r="AF9714" t="str">
            <v>P&amp;L</v>
          </cell>
        </row>
        <row r="9715">
          <cell r="D9715" t="str">
            <v>8</v>
          </cell>
          <cell r="M9715">
            <v>79.75</v>
          </cell>
          <cell r="AF9715" t="str">
            <v>P&amp;L</v>
          </cell>
        </row>
        <row r="9716">
          <cell r="D9716" t="str">
            <v>8</v>
          </cell>
          <cell r="M9716">
            <v>14.77</v>
          </cell>
          <cell r="AF9716" t="str">
            <v>P&amp;L</v>
          </cell>
        </row>
        <row r="9717">
          <cell r="D9717" t="str">
            <v>8</v>
          </cell>
          <cell r="M9717">
            <v>-13.29</v>
          </cell>
          <cell r="AF9717" t="str">
            <v>Balance sheet</v>
          </cell>
        </row>
        <row r="9718">
          <cell r="D9718" t="str">
            <v>8</v>
          </cell>
          <cell r="M9718">
            <v>-79.75</v>
          </cell>
          <cell r="AF9718" t="str">
            <v>Balance sheet</v>
          </cell>
        </row>
        <row r="9719">
          <cell r="D9719" t="str">
            <v>8</v>
          </cell>
          <cell r="M9719">
            <v>-14.77</v>
          </cell>
          <cell r="AF9719" t="str">
            <v>Balance sheet</v>
          </cell>
        </row>
        <row r="9720">
          <cell r="D9720" t="str">
            <v>8</v>
          </cell>
          <cell r="M9720">
            <v>0.3</v>
          </cell>
          <cell r="AF9720" t="str">
            <v>P&amp;L</v>
          </cell>
        </row>
        <row r="9721">
          <cell r="D9721" t="str">
            <v>8</v>
          </cell>
          <cell r="M9721">
            <v>-0.3</v>
          </cell>
          <cell r="AF9721" t="str">
            <v>Balance sheet</v>
          </cell>
        </row>
        <row r="9722">
          <cell r="D9722" t="str">
            <v>8</v>
          </cell>
          <cell r="M9722">
            <v>1.03</v>
          </cell>
          <cell r="AF9722" t="str">
            <v>P&amp;L</v>
          </cell>
        </row>
        <row r="9723">
          <cell r="D9723" t="str">
            <v>8</v>
          </cell>
          <cell r="M9723">
            <v>-1.03</v>
          </cell>
          <cell r="AF9723" t="str">
            <v>Balance sheet</v>
          </cell>
        </row>
        <row r="9724">
          <cell r="D9724" t="str">
            <v>8</v>
          </cell>
          <cell r="M9724">
            <v>0.15</v>
          </cell>
          <cell r="AF9724" t="str">
            <v>P&amp;L</v>
          </cell>
        </row>
        <row r="9725">
          <cell r="D9725" t="str">
            <v>8</v>
          </cell>
          <cell r="M9725">
            <v>-0.15</v>
          </cell>
          <cell r="AF9725" t="str">
            <v>Balance sheet</v>
          </cell>
        </row>
        <row r="9726">
          <cell r="D9726" t="str">
            <v>8</v>
          </cell>
          <cell r="M9726">
            <v>181818</v>
          </cell>
          <cell r="AF9726" t="str">
            <v>P&amp;L</v>
          </cell>
        </row>
        <row r="9727">
          <cell r="D9727" t="str">
            <v>8</v>
          </cell>
          <cell r="M9727">
            <v>-181818</v>
          </cell>
          <cell r="AF9727" t="str">
            <v>Balance sheet</v>
          </cell>
        </row>
        <row r="9728">
          <cell r="D9728" t="str">
            <v>8</v>
          </cell>
          <cell r="M9728">
            <v>9600</v>
          </cell>
          <cell r="AF9728" t="str">
            <v>Balance sheet</v>
          </cell>
        </row>
        <row r="9729">
          <cell r="D9729" t="str">
            <v>8</v>
          </cell>
          <cell r="M9729">
            <v>-9600</v>
          </cell>
          <cell r="AF9729" t="str">
            <v>P&amp;L</v>
          </cell>
        </row>
        <row r="9730">
          <cell r="D9730" t="str">
            <v>8</v>
          </cell>
          <cell r="M9730">
            <v>4657.58</v>
          </cell>
          <cell r="AF9730" t="str">
            <v>Balance sheet</v>
          </cell>
        </row>
        <row r="9731">
          <cell r="D9731" t="str">
            <v>8</v>
          </cell>
          <cell r="M9731">
            <v>-4657.58</v>
          </cell>
          <cell r="AF9731" t="str">
            <v>P&amp;L</v>
          </cell>
        </row>
        <row r="9732">
          <cell r="D9732" t="str">
            <v>8</v>
          </cell>
          <cell r="M9732">
            <v>10000</v>
          </cell>
          <cell r="AF9732" t="str">
            <v>Balance sheet</v>
          </cell>
        </row>
        <row r="9733">
          <cell r="D9733" t="str">
            <v>8</v>
          </cell>
          <cell r="M9733">
            <v>-10000</v>
          </cell>
          <cell r="AF9733" t="str">
            <v>P&amp;L</v>
          </cell>
        </row>
        <row r="9734">
          <cell r="D9734" t="str">
            <v>8</v>
          </cell>
          <cell r="M9734">
            <v>-133262.51</v>
          </cell>
          <cell r="AF9734" t="str">
            <v>P&amp;L</v>
          </cell>
        </row>
        <row r="9735">
          <cell r="D9735" t="str">
            <v>8</v>
          </cell>
          <cell r="M9735">
            <v>-39045.64</v>
          </cell>
          <cell r="AF9735" t="str">
            <v>P&amp;L</v>
          </cell>
        </row>
        <row r="9736">
          <cell r="D9736" t="str">
            <v>8</v>
          </cell>
          <cell r="M9736">
            <v>172308.15</v>
          </cell>
          <cell r="AF9736" t="str">
            <v>Balance sheet</v>
          </cell>
        </row>
        <row r="9737">
          <cell r="D9737" t="str">
            <v>8</v>
          </cell>
          <cell r="M9737">
            <v>106610.01</v>
          </cell>
          <cell r="AF9737" t="str">
            <v>P&amp;L</v>
          </cell>
        </row>
        <row r="9738">
          <cell r="D9738" t="str">
            <v>8</v>
          </cell>
          <cell r="M9738">
            <v>31236.52</v>
          </cell>
          <cell r="AF9738" t="str">
            <v>P&amp;L</v>
          </cell>
        </row>
        <row r="9739">
          <cell r="D9739" t="str">
            <v>8</v>
          </cell>
          <cell r="M9739">
            <v>-106610.01</v>
          </cell>
          <cell r="AF9739" t="str">
            <v>Balance sheet</v>
          </cell>
        </row>
        <row r="9740">
          <cell r="D9740" t="str">
            <v>8</v>
          </cell>
          <cell r="M9740">
            <v>-31236.52</v>
          </cell>
          <cell r="AF9740" t="str">
            <v>Balance sheet</v>
          </cell>
        </row>
        <row r="9741">
          <cell r="D9741" t="str">
            <v>8</v>
          </cell>
          <cell r="M9741">
            <v>-133262.51</v>
          </cell>
          <cell r="AF9741" t="str">
            <v>P&amp;L</v>
          </cell>
        </row>
        <row r="9742">
          <cell r="D9742" t="str">
            <v>8</v>
          </cell>
          <cell r="M9742">
            <v>-39045.64</v>
          </cell>
          <cell r="AF9742" t="str">
            <v>P&amp;L</v>
          </cell>
        </row>
        <row r="9743">
          <cell r="D9743" t="str">
            <v>8</v>
          </cell>
          <cell r="M9743">
            <v>172308.15</v>
          </cell>
          <cell r="AF9743" t="str">
            <v>Balance sheet</v>
          </cell>
        </row>
        <row r="9744">
          <cell r="D9744" t="str">
            <v>8</v>
          </cell>
          <cell r="M9744">
            <v>71104</v>
          </cell>
          <cell r="AF9744" t="str">
            <v>P&amp;L</v>
          </cell>
        </row>
        <row r="9745">
          <cell r="D9745" t="str">
            <v>8</v>
          </cell>
          <cell r="M9745">
            <v>-71104</v>
          </cell>
          <cell r="AF9745" t="str">
            <v>Balance sheet</v>
          </cell>
        </row>
        <row r="9746">
          <cell r="D9746" t="str">
            <v>8</v>
          </cell>
          <cell r="M9746">
            <v>56883.199999999997</v>
          </cell>
          <cell r="AF9746" t="str">
            <v>Balance sheet</v>
          </cell>
        </row>
        <row r="9747">
          <cell r="D9747" t="str">
            <v>8</v>
          </cell>
          <cell r="M9747">
            <v>-56883.199999999997</v>
          </cell>
          <cell r="AF9747" t="str">
            <v>P&amp;L</v>
          </cell>
        </row>
        <row r="9748">
          <cell r="D9748" t="str">
            <v>8</v>
          </cell>
          <cell r="M9748">
            <v>8690</v>
          </cell>
          <cell r="AF9748" t="str">
            <v>P&amp;L</v>
          </cell>
        </row>
        <row r="9749">
          <cell r="D9749" t="str">
            <v>8</v>
          </cell>
          <cell r="M9749">
            <v>-8690</v>
          </cell>
          <cell r="AF9749" t="str">
            <v>Balance sheet</v>
          </cell>
        </row>
        <row r="9750">
          <cell r="D9750" t="str">
            <v>8</v>
          </cell>
          <cell r="M9750">
            <v>6952</v>
          </cell>
          <cell r="AF9750" t="str">
            <v>Balance sheet</v>
          </cell>
        </row>
        <row r="9751">
          <cell r="D9751" t="str">
            <v>8</v>
          </cell>
          <cell r="M9751">
            <v>-6952</v>
          </cell>
          <cell r="AF9751" t="str">
            <v>P&amp;L</v>
          </cell>
        </row>
        <row r="9752">
          <cell r="D9752" t="str">
            <v>8</v>
          </cell>
          <cell r="M9752">
            <v>5300</v>
          </cell>
          <cell r="AF9752" t="str">
            <v>P&amp;L</v>
          </cell>
        </row>
        <row r="9753">
          <cell r="D9753" t="str">
            <v>8</v>
          </cell>
          <cell r="M9753">
            <v>3000</v>
          </cell>
          <cell r="AF9753" t="str">
            <v>P&amp;L</v>
          </cell>
        </row>
        <row r="9754">
          <cell r="D9754" t="str">
            <v>8</v>
          </cell>
          <cell r="M9754">
            <v>-8300</v>
          </cell>
          <cell r="AF9754" t="str">
            <v>Balance sheet</v>
          </cell>
        </row>
        <row r="9755">
          <cell r="D9755" t="str">
            <v>6</v>
          </cell>
          <cell r="M9755">
            <v>-2130</v>
          </cell>
          <cell r="AF9755" t="str">
            <v>P&amp;L</v>
          </cell>
        </row>
        <row r="9756">
          <cell r="D9756" t="str">
            <v>8</v>
          </cell>
          <cell r="M9756">
            <v>-11000</v>
          </cell>
          <cell r="AF9756" t="str">
            <v>Balance sheet</v>
          </cell>
        </row>
        <row r="9757">
          <cell r="D9757" t="str">
            <v>8</v>
          </cell>
          <cell r="M9757">
            <v>7000</v>
          </cell>
          <cell r="AF9757" t="str">
            <v>P&amp;L</v>
          </cell>
        </row>
        <row r="9758">
          <cell r="D9758" t="str">
            <v>8</v>
          </cell>
          <cell r="M9758">
            <v>-7000</v>
          </cell>
          <cell r="AF9758" t="str">
            <v>Balance sheet</v>
          </cell>
        </row>
        <row r="9759">
          <cell r="D9759" t="str">
            <v>8</v>
          </cell>
          <cell r="M9759">
            <v>14000</v>
          </cell>
          <cell r="AF9759" t="str">
            <v>P&amp;L</v>
          </cell>
        </row>
        <row r="9760">
          <cell r="D9760" t="str">
            <v>8</v>
          </cell>
          <cell r="M9760">
            <v>-14000</v>
          </cell>
          <cell r="AF9760" t="str">
            <v>Balance sheet</v>
          </cell>
        </row>
        <row r="9761">
          <cell r="D9761" t="str">
            <v>8</v>
          </cell>
          <cell r="M9761">
            <v>51000</v>
          </cell>
          <cell r="AF9761" t="str">
            <v>P&amp;L</v>
          </cell>
        </row>
        <row r="9762">
          <cell r="D9762" t="str">
            <v>8</v>
          </cell>
          <cell r="M9762">
            <v>-51000</v>
          </cell>
          <cell r="AF9762" t="str">
            <v>Balance sheet</v>
          </cell>
        </row>
        <row r="9763">
          <cell r="D9763" t="str">
            <v>8</v>
          </cell>
          <cell r="M9763">
            <v>11000</v>
          </cell>
          <cell r="AF9763" t="str">
            <v>P&amp;L</v>
          </cell>
        </row>
        <row r="9764">
          <cell r="D9764" t="str">
            <v>8</v>
          </cell>
          <cell r="M9764">
            <v>22000</v>
          </cell>
          <cell r="AF9764" t="str">
            <v>P&amp;L</v>
          </cell>
        </row>
        <row r="9765">
          <cell r="D9765" t="str">
            <v>8</v>
          </cell>
          <cell r="M9765">
            <v>-11000</v>
          </cell>
          <cell r="AF9765" t="str">
            <v>Balance sheet</v>
          </cell>
        </row>
        <row r="9766">
          <cell r="D9766" t="str">
            <v>8</v>
          </cell>
          <cell r="M9766">
            <v>-22000</v>
          </cell>
          <cell r="AF9766" t="str">
            <v>Balance sheet</v>
          </cell>
        </row>
        <row r="9767">
          <cell r="D9767" t="str">
            <v>8</v>
          </cell>
          <cell r="M9767">
            <v>19339.05</v>
          </cell>
          <cell r="AF9767" t="str">
            <v>P&amp;L</v>
          </cell>
        </row>
        <row r="9768">
          <cell r="D9768" t="str">
            <v>8</v>
          </cell>
          <cell r="M9768">
            <v>8440.08</v>
          </cell>
          <cell r="AF9768" t="str">
            <v>P&amp;L</v>
          </cell>
        </row>
        <row r="9769">
          <cell r="D9769" t="str">
            <v>8</v>
          </cell>
          <cell r="M9769">
            <v>15033.16</v>
          </cell>
          <cell r="AF9769" t="str">
            <v>P&amp;L</v>
          </cell>
        </row>
        <row r="9770">
          <cell r="D9770" t="str">
            <v>8</v>
          </cell>
          <cell r="M9770">
            <v>12008.92</v>
          </cell>
          <cell r="AF9770" t="str">
            <v>P&amp;L</v>
          </cell>
        </row>
        <row r="9771">
          <cell r="D9771" t="str">
            <v>8</v>
          </cell>
          <cell r="M9771">
            <v>31747.33</v>
          </cell>
          <cell r="AF9771" t="str">
            <v>P&amp;L</v>
          </cell>
        </row>
        <row r="9772">
          <cell r="D9772" t="str">
            <v>8</v>
          </cell>
          <cell r="M9772">
            <v>20606.400000000001</v>
          </cell>
          <cell r="AF9772" t="str">
            <v>P&amp;L</v>
          </cell>
        </row>
        <row r="9773">
          <cell r="D9773" t="str">
            <v>8</v>
          </cell>
          <cell r="M9773">
            <v>75835.73</v>
          </cell>
          <cell r="AF9773" t="str">
            <v>P&amp;L</v>
          </cell>
        </row>
        <row r="9774">
          <cell r="D9774" t="str">
            <v>8</v>
          </cell>
          <cell r="M9774">
            <v>40789.599999999999</v>
          </cell>
          <cell r="AF9774" t="str">
            <v>P&amp;L</v>
          </cell>
        </row>
        <row r="9775">
          <cell r="D9775" t="str">
            <v>8</v>
          </cell>
          <cell r="M9775">
            <v>13195.83</v>
          </cell>
          <cell r="AF9775" t="str">
            <v>P&amp;L</v>
          </cell>
        </row>
        <row r="9776">
          <cell r="D9776" t="str">
            <v>8</v>
          </cell>
          <cell r="M9776">
            <v>41721.93</v>
          </cell>
          <cell r="AF9776" t="str">
            <v>P&amp;L</v>
          </cell>
        </row>
        <row r="9777">
          <cell r="D9777" t="str">
            <v>8</v>
          </cell>
          <cell r="M9777">
            <v>15078.1</v>
          </cell>
          <cell r="AF9777" t="str">
            <v>P&amp;L</v>
          </cell>
        </row>
        <row r="9778">
          <cell r="D9778" t="str">
            <v>8</v>
          </cell>
          <cell r="M9778">
            <v>36975.910000000003</v>
          </cell>
          <cell r="AF9778" t="str">
            <v>P&amp;L</v>
          </cell>
        </row>
        <row r="9779">
          <cell r="D9779" t="str">
            <v>8</v>
          </cell>
          <cell r="M9779">
            <v>23743.74</v>
          </cell>
          <cell r="AF9779" t="str">
            <v>P&amp;L</v>
          </cell>
        </row>
        <row r="9780">
          <cell r="D9780" t="str">
            <v>8</v>
          </cell>
          <cell r="M9780">
            <v>17533.89</v>
          </cell>
          <cell r="AF9780" t="str">
            <v>P&amp;L</v>
          </cell>
        </row>
        <row r="9781">
          <cell r="D9781" t="str">
            <v>8</v>
          </cell>
          <cell r="M9781">
            <v>70415.63</v>
          </cell>
          <cell r="AF9781" t="str">
            <v>P&amp;L</v>
          </cell>
        </row>
        <row r="9782">
          <cell r="D9782" t="str">
            <v>8</v>
          </cell>
          <cell r="M9782">
            <v>56670.37</v>
          </cell>
          <cell r="AF9782" t="str">
            <v>P&amp;L</v>
          </cell>
        </row>
        <row r="9783">
          <cell r="D9783" t="str">
            <v>8</v>
          </cell>
          <cell r="M9783">
            <v>28033.45</v>
          </cell>
          <cell r="AF9783" t="str">
            <v>P&amp;L</v>
          </cell>
        </row>
        <row r="9784">
          <cell r="D9784" t="str">
            <v>8</v>
          </cell>
          <cell r="M9784">
            <v>93827</v>
          </cell>
          <cell r="AF9784" t="str">
            <v>P&amp;L</v>
          </cell>
        </row>
        <row r="9785">
          <cell r="D9785" t="str">
            <v>8</v>
          </cell>
          <cell r="M9785">
            <v>69374.17</v>
          </cell>
          <cell r="AF9785" t="str">
            <v>P&amp;L</v>
          </cell>
        </row>
        <row r="9786">
          <cell r="D9786" t="str">
            <v>8</v>
          </cell>
          <cell r="M9786">
            <v>5738.28</v>
          </cell>
          <cell r="AF9786" t="str">
            <v>P&amp;L</v>
          </cell>
        </row>
        <row r="9787">
          <cell r="D9787" t="str">
            <v>8</v>
          </cell>
          <cell r="M9787">
            <v>23945.87</v>
          </cell>
          <cell r="AF9787" t="str">
            <v>P&amp;L</v>
          </cell>
        </row>
        <row r="9788">
          <cell r="D9788" t="str">
            <v>8</v>
          </cell>
          <cell r="M9788">
            <v>884.17</v>
          </cell>
          <cell r="AF9788" t="str">
            <v>P&amp;L</v>
          </cell>
        </row>
        <row r="9789">
          <cell r="D9789" t="str">
            <v>8</v>
          </cell>
          <cell r="M9789">
            <v>1710.88</v>
          </cell>
          <cell r="AF9789" t="str">
            <v>P&amp;L</v>
          </cell>
        </row>
        <row r="9790">
          <cell r="D9790" t="str">
            <v>8</v>
          </cell>
          <cell r="M9790">
            <v>663.13</v>
          </cell>
          <cell r="AF9790" t="str">
            <v>P&amp;L</v>
          </cell>
        </row>
        <row r="9791">
          <cell r="D9791" t="str">
            <v>8</v>
          </cell>
          <cell r="M9791">
            <v>1473.62</v>
          </cell>
          <cell r="AF9791" t="str">
            <v>P&amp;L</v>
          </cell>
        </row>
        <row r="9792">
          <cell r="D9792" t="str">
            <v>8</v>
          </cell>
          <cell r="M9792">
            <v>663.13</v>
          </cell>
          <cell r="AF9792" t="str">
            <v>P&amp;L</v>
          </cell>
        </row>
        <row r="9793">
          <cell r="D9793" t="str">
            <v>8</v>
          </cell>
          <cell r="M9793">
            <v>884.17</v>
          </cell>
          <cell r="AF9793" t="str">
            <v>P&amp;L</v>
          </cell>
        </row>
        <row r="9794">
          <cell r="D9794" t="str">
            <v>8</v>
          </cell>
          <cell r="M9794">
            <v>3536.69</v>
          </cell>
          <cell r="AF9794" t="str">
            <v>P&amp;L</v>
          </cell>
        </row>
        <row r="9795">
          <cell r="D9795" t="str">
            <v>8</v>
          </cell>
          <cell r="M9795">
            <v>1768.35</v>
          </cell>
          <cell r="AF9795" t="str">
            <v>P&amp;L</v>
          </cell>
        </row>
        <row r="9796">
          <cell r="D9796" t="str">
            <v>8</v>
          </cell>
          <cell r="M9796">
            <v>1033.75</v>
          </cell>
          <cell r="AF9796" t="str">
            <v>P&amp;L</v>
          </cell>
        </row>
        <row r="9797">
          <cell r="D9797" t="str">
            <v>8</v>
          </cell>
          <cell r="M9797">
            <v>884.17</v>
          </cell>
          <cell r="AF9797" t="str">
            <v>P&amp;L</v>
          </cell>
        </row>
        <row r="9798">
          <cell r="D9798" t="str">
            <v>8</v>
          </cell>
          <cell r="M9798">
            <v>884.17</v>
          </cell>
          <cell r="AF9798" t="str">
            <v>P&amp;L</v>
          </cell>
        </row>
        <row r="9799">
          <cell r="D9799" t="str">
            <v>8</v>
          </cell>
          <cell r="M9799">
            <v>884.17</v>
          </cell>
          <cell r="AF9799" t="str">
            <v>P&amp;L</v>
          </cell>
        </row>
        <row r="9800">
          <cell r="D9800" t="str">
            <v>8</v>
          </cell>
          <cell r="M9800">
            <v>2652.52</v>
          </cell>
          <cell r="AF9800" t="str">
            <v>P&amp;L</v>
          </cell>
        </row>
        <row r="9801">
          <cell r="D9801" t="str">
            <v>8</v>
          </cell>
          <cell r="M9801">
            <v>884.17</v>
          </cell>
          <cell r="AF9801" t="str">
            <v>P&amp;L</v>
          </cell>
        </row>
        <row r="9802">
          <cell r="D9802" t="str">
            <v>8</v>
          </cell>
          <cell r="M9802">
            <v>5305.04</v>
          </cell>
          <cell r="AF9802" t="str">
            <v>P&amp;L</v>
          </cell>
        </row>
        <row r="9803">
          <cell r="D9803" t="str">
            <v>8</v>
          </cell>
          <cell r="M9803">
            <v>1768.35</v>
          </cell>
          <cell r="AF9803" t="str">
            <v>P&amp;L</v>
          </cell>
        </row>
        <row r="9804">
          <cell r="D9804" t="str">
            <v>8</v>
          </cell>
          <cell r="M9804">
            <v>1768.35</v>
          </cell>
          <cell r="AF9804" t="str">
            <v>P&amp;L</v>
          </cell>
        </row>
        <row r="9805">
          <cell r="D9805" t="str">
            <v>8</v>
          </cell>
          <cell r="M9805">
            <v>3978.78</v>
          </cell>
          <cell r="AF9805" t="str">
            <v>P&amp;L</v>
          </cell>
        </row>
        <row r="9806">
          <cell r="D9806" t="str">
            <v>8</v>
          </cell>
          <cell r="M9806">
            <v>6852.34</v>
          </cell>
          <cell r="AF9806" t="str">
            <v>P&amp;L</v>
          </cell>
        </row>
        <row r="9807">
          <cell r="D9807" t="str">
            <v>8</v>
          </cell>
          <cell r="M9807">
            <v>884.17</v>
          </cell>
          <cell r="AF9807" t="str">
            <v>P&amp;L</v>
          </cell>
        </row>
        <row r="9808">
          <cell r="D9808" t="str">
            <v>8</v>
          </cell>
          <cell r="M9808">
            <v>1768.35</v>
          </cell>
          <cell r="AF9808" t="str">
            <v>P&amp;L</v>
          </cell>
        </row>
        <row r="9809">
          <cell r="D9809" t="str">
            <v>8</v>
          </cell>
          <cell r="M9809">
            <v>18.79</v>
          </cell>
          <cell r="AF9809" t="str">
            <v>P&amp;L</v>
          </cell>
        </row>
        <row r="9810">
          <cell r="D9810" t="str">
            <v>8</v>
          </cell>
          <cell r="M9810">
            <v>33.159999999999997</v>
          </cell>
          <cell r="AF9810" t="str">
            <v>P&amp;L</v>
          </cell>
        </row>
        <row r="9811">
          <cell r="D9811" t="str">
            <v>8</v>
          </cell>
          <cell r="M9811">
            <v>30.39</v>
          </cell>
          <cell r="AF9811" t="str">
            <v>P&amp;L</v>
          </cell>
        </row>
        <row r="9812">
          <cell r="D9812" t="str">
            <v>8</v>
          </cell>
          <cell r="M9812">
            <v>16.760000000000002</v>
          </cell>
          <cell r="AF9812" t="str">
            <v>P&amp;L</v>
          </cell>
        </row>
        <row r="9813">
          <cell r="D9813" t="str">
            <v>8</v>
          </cell>
          <cell r="M9813">
            <v>55.26</v>
          </cell>
          <cell r="AF9813" t="str">
            <v>P&amp;L</v>
          </cell>
        </row>
        <row r="9814">
          <cell r="D9814" t="str">
            <v>8</v>
          </cell>
          <cell r="M9814">
            <v>16.579999999999998</v>
          </cell>
          <cell r="AF9814" t="str">
            <v>P&amp;L</v>
          </cell>
        </row>
        <row r="9815">
          <cell r="D9815" t="str">
            <v>8</v>
          </cell>
          <cell r="M9815">
            <v>122.68</v>
          </cell>
          <cell r="AF9815" t="str">
            <v>P&amp;L</v>
          </cell>
        </row>
        <row r="9816">
          <cell r="D9816" t="str">
            <v>8</v>
          </cell>
          <cell r="M9816">
            <v>45.87</v>
          </cell>
          <cell r="AF9816" t="str">
            <v>P&amp;L</v>
          </cell>
        </row>
        <row r="9817">
          <cell r="D9817" t="str">
            <v>8</v>
          </cell>
          <cell r="M9817">
            <v>18.79</v>
          </cell>
          <cell r="AF9817" t="str">
            <v>P&amp;L</v>
          </cell>
        </row>
        <row r="9818">
          <cell r="D9818" t="str">
            <v>8</v>
          </cell>
          <cell r="M9818">
            <v>49.18</v>
          </cell>
          <cell r="AF9818" t="str">
            <v>P&amp;L</v>
          </cell>
        </row>
        <row r="9819">
          <cell r="D9819" t="str">
            <v>8</v>
          </cell>
          <cell r="M9819">
            <v>10.5</v>
          </cell>
          <cell r="AF9819" t="str">
            <v>P&amp;L</v>
          </cell>
        </row>
        <row r="9820">
          <cell r="D9820" t="str">
            <v>8</v>
          </cell>
          <cell r="M9820">
            <v>30.39</v>
          </cell>
          <cell r="AF9820" t="str">
            <v>P&amp;L</v>
          </cell>
        </row>
        <row r="9821">
          <cell r="D9821" t="str">
            <v>8</v>
          </cell>
          <cell r="M9821">
            <v>31.5</v>
          </cell>
          <cell r="AF9821" t="str">
            <v>P&amp;L</v>
          </cell>
        </row>
        <row r="9822">
          <cell r="D9822" t="str">
            <v>8</v>
          </cell>
          <cell r="M9822">
            <v>18.79</v>
          </cell>
          <cell r="AF9822" t="str">
            <v>P&amp;L</v>
          </cell>
        </row>
        <row r="9823">
          <cell r="D9823" t="str">
            <v>8</v>
          </cell>
          <cell r="M9823">
            <v>92.84</v>
          </cell>
          <cell r="AF9823" t="str">
            <v>P&amp;L</v>
          </cell>
        </row>
        <row r="9824">
          <cell r="D9824" t="str">
            <v>8</v>
          </cell>
          <cell r="M9824">
            <v>59.68</v>
          </cell>
          <cell r="AF9824" t="str">
            <v>P&amp;L</v>
          </cell>
        </row>
        <row r="9825">
          <cell r="D9825" t="str">
            <v>8</v>
          </cell>
          <cell r="M9825">
            <v>27.08</v>
          </cell>
          <cell r="AF9825" t="str">
            <v>P&amp;L</v>
          </cell>
        </row>
        <row r="9826">
          <cell r="D9826" t="str">
            <v>8</v>
          </cell>
          <cell r="M9826">
            <v>139.26</v>
          </cell>
          <cell r="AF9826" t="str">
            <v>P&amp;L</v>
          </cell>
        </row>
        <row r="9827">
          <cell r="D9827" t="str">
            <v>8</v>
          </cell>
          <cell r="M9827">
            <v>133.55000000000001</v>
          </cell>
          <cell r="AF9827" t="str">
            <v>P&amp;L</v>
          </cell>
        </row>
        <row r="9828">
          <cell r="D9828" t="str">
            <v>8</v>
          </cell>
          <cell r="M9828">
            <v>17.13</v>
          </cell>
          <cell r="AF9828" t="str">
            <v>P&amp;L</v>
          </cell>
        </row>
        <row r="9829">
          <cell r="D9829" t="str">
            <v>8</v>
          </cell>
          <cell r="M9829">
            <v>70.73</v>
          </cell>
          <cell r="AF9829" t="str">
            <v>P&amp;L</v>
          </cell>
        </row>
        <row r="9830">
          <cell r="D9830" t="str">
            <v>8</v>
          </cell>
          <cell r="M9830">
            <v>751.55</v>
          </cell>
          <cell r="AF9830" t="str">
            <v>P&amp;L</v>
          </cell>
        </row>
        <row r="9831">
          <cell r="D9831" t="str">
            <v>8</v>
          </cell>
          <cell r="M9831">
            <v>1454.47</v>
          </cell>
          <cell r="AF9831" t="str">
            <v>P&amp;L</v>
          </cell>
        </row>
        <row r="9832">
          <cell r="D9832" t="str">
            <v>8</v>
          </cell>
          <cell r="M9832">
            <v>397.88</v>
          </cell>
          <cell r="AF9832" t="str">
            <v>P&amp;L</v>
          </cell>
        </row>
        <row r="9833">
          <cell r="D9833" t="str">
            <v>8</v>
          </cell>
          <cell r="M9833">
            <v>1252.58</v>
          </cell>
          <cell r="AF9833" t="str">
            <v>P&amp;L</v>
          </cell>
        </row>
        <row r="9834">
          <cell r="D9834" t="str">
            <v>8</v>
          </cell>
          <cell r="M9834">
            <v>397.88</v>
          </cell>
          <cell r="AF9834" t="str">
            <v>P&amp;L</v>
          </cell>
        </row>
        <row r="9835">
          <cell r="D9835" t="str">
            <v>8</v>
          </cell>
          <cell r="M9835">
            <v>751.55</v>
          </cell>
          <cell r="AF9835" t="str">
            <v>P&amp;L</v>
          </cell>
        </row>
        <row r="9836">
          <cell r="D9836" t="str">
            <v>8</v>
          </cell>
          <cell r="M9836">
            <v>3006.19</v>
          </cell>
          <cell r="AF9836" t="str">
            <v>P&amp;L</v>
          </cell>
        </row>
        <row r="9837">
          <cell r="D9837" t="str">
            <v>8</v>
          </cell>
          <cell r="M9837">
            <v>1503.09</v>
          </cell>
          <cell r="AF9837" t="str">
            <v>P&amp;L</v>
          </cell>
        </row>
        <row r="9838">
          <cell r="D9838" t="str">
            <v>8</v>
          </cell>
          <cell r="M9838">
            <v>879.02</v>
          </cell>
          <cell r="AF9838" t="str">
            <v>P&amp;L</v>
          </cell>
        </row>
        <row r="9839">
          <cell r="D9839" t="str">
            <v>8</v>
          </cell>
          <cell r="M9839">
            <v>751.55</v>
          </cell>
          <cell r="AF9839" t="str">
            <v>P&amp;L</v>
          </cell>
        </row>
        <row r="9840">
          <cell r="D9840" t="str">
            <v>8</v>
          </cell>
          <cell r="M9840">
            <v>751.55</v>
          </cell>
          <cell r="AF9840" t="str">
            <v>P&amp;L</v>
          </cell>
        </row>
        <row r="9841">
          <cell r="D9841" t="str">
            <v>8</v>
          </cell>
          <cell r="M9841">
            <v>751.55</v>
          </cell>
          <cell r="AF9841" t="str">
            <v>P&amp;L</v>
          </cell>
        </row>
        <row r="9842">
          <cell r="D9842" t="str">
            <v>8</v>
          </cell>
          <cell r="M9842">
            <v>2254.64</v>
          </cell>
          <cell r="AF9842" t="str">
            <v>P&amp;L</v>
          </cell>
        </row>
        <row r="9843">
          <cell r="D9843" t="str">
            <v>8</v>
          </cell>
          <cell r="M9843">
            <v>751.55</v>
          </cell>
          <cell r="AF9843" t="str">
            <v>P&amp;L</v>
          </cell>
        </row>
        <row r="9844">
          <cell r="D9844" t="str">
            <v>8</v>
          </cell>
          <cell r="M9844">
            <v>4509.28</v>
          </cell>
          <cell r="AF9844" t="str">
            <v>P&amp;L</v>
          </cell>
        </row>
        <row r="9845">
          <cell r="D9845" t="str">
            <v>8</v>
          </cell>
          <cell r="M9845">
            <v>1503.09</v>
          </cell>
          <cell r="AF9845" t="str">
            <v>P&amp;L</v>
          </cell>
        </row>
        <row r="9846">
          <cell r="D9846" t="str">
            <v>8</v>
          </cell>
          <cell r="M9846">
            <v>1503.09</v>
          </cell>
          <cell r="AF9846" t="str">
            <v>P&amp;L</v>
          </cell>
        </row>
        <row r="9847">
          <cell r="D9847" t="str">
            <v>8</v>
          </cell>
          <cell r="M9847">
            <v>3050.4</v>
          </cell>
          <cell r="AF9847" t="str">
            <v>P&amp;L</v>
          </cell>
        </row>
        <row r="9848">
          <cell r="D9848" t="str">
            <v>8</v>
          </cell>
          <cell r="M9848">
            <v>5658.71</v>
          </cell>
          <cell r="AF9848" t="str">
            <v>P&amp;L</v>
          </cell>
        </row>
        <row r="9849">
          <cell r="D9849" t="str">
            <v>8</v>
          </cell>
          <cell r="M9849">
            <v>751.55</v>
          </cell>
          <cell r="AF9849" t="str">
            <v>P&amp;L</v>
          </cell>
        </row>
        <row r="9850">
          <cell r="D9850" t="str">
            <v>8</v>
          </cell>
          <cell r="M9850">
            <v>1503.09</v>
          </cell>
          <cell r="AF9850" t="str">
            <v>P&amp;L</v>
          </cell>
        </row>
        <row r="9851">
          <cell r="D9851" t="str">
            <v>8</v>
          </cell>
          <cell r="M9851">
            <v>1744.47</v>
          </cell>
          <cell r="AF9851" t="str">
            <v>P&amp;L</v>
          </cell>
        </row>
        <row r="9852">
          <cell r="D9852" t="str">
            <v>8</v>
          </cell>
          <cell r="M9852">
            <v>734.07</v>
          </cell>
          <cell r="AF9852" t="str">
            <v>P&amp;L</v>
          </cell>
        </row>
        <row r="9853">
          <cell r="D9853" t="str">
            <v>8</v>
          </cell>
          <cell r="M9853">
            <v>-798838.62</v>
          </cell>
          <cell r="AF9853" t="str">
            <v>P&amp;L</v>
          </cell>
        </row>
        <row r="9854">
          <cell r="D9854" t="str">
            <v>8</v>
          </cell>
          <cell r="M9854">
            <v>4045.1</v>
          </cell>
          <cell r="AF9854" t="str">
            <v>P&amp;L</v>
          </cell>
        </row>
        <row r="9855">
          <cell r="D9855" t="str">
            <v>8</v>
          </cell>
          <cell r="M9855">
            <v>1016.75</v>
          </cell>
          <cell r="AF9855" t="str">
            <v>P&amp;L</v>
          </cell>
        </row>
        <row r="9856">
          <cell r="D9856" t="str">
            <v>8</v>
          </cell>
          <cell r="M9856">
            <v>3929.6</v>
          </cell>
          <cell r="AF9856" t="str">
            <v>P&amp;L</v>
          </cell>
        </row>
        <row r="9857">
          <cell r="D9857" t="str">
            <v>8</v>
          </cell>
          <cell r="M9857">
            <v>2696.73</v>
          </cell>
          <cell r="AF9857" t="str">
            <v>P&amp;L</v>
          </cell>
        </row>
        <row r="9858">
          <cell r="D9858" t="str">
            <v>8</v>
          </cell>
          <cell r="M9858">
            <v>6486.51</v>
          </cell>
          <cell r="AF9858" t="str">
            <v>P&amp;L</v>
          </cell>
        </row>
        <row r="9859">
          <cell r="D9859" t="str">
            <v>8</v>
          </cell>
          <cell r="M9859">
            <v>6447.17</v>
          </cell>
          <cell r="AF9859" t="str">
            <v>P&amp;L</v>
          </cell>
        </row>
        <row r="9860">
          <cell r="D9860" t="str">
            <v>8</v>
          </cell>
          <cell r="M9860">
            <v>23568.35</v>
          </cell>
          <cell r="AF9860" t="str">
            <v>P&amp;L</v>
          </cell>
        </row>
        <row r="9861">
          <cell r="D9861" t="str">
            <v>8</v>
          </cell>
          <cell r="M9861">
            <v>6384.35</v>
          </cell>
          <cell r="AF9861" t="str">
            <v>P&amp;L</v>
          </cell>
        </row>
        <row r="9862">
          <cell r="D9862" t="str">
            <v>8</v>
          </cell>
          <cell r="M9862">
            <v>2134.7600000000002</v>
          </cell>
          <cell r="AF9862" t="str">
            <v>P&amp;L</v>
          </cell>
        </row>
        <row r="9863">
          <cell r="D9863" t="str">
            <v>8</v>
          </cell>
          <cell r="M9863">
            <v>10289.200000000001</v>
          </cell>
          <cell r="AF9863" t="str">
            <v>P&amp;L</v>
          </cell>
        </row>
        <row r="9864">
          <cell r="D9864" t="str">
            <v>8</v>
          </cell>
          <cell r="M9864">
            <v>3192.9</v>
          </cell>
          <cell r="AF9864" t="str">
            <v>P&amp;L</v>
          </cell>
        </row>
        <row r="9865">
          <cell r="D9865" t="str">
            <v>8</v>
          </cell>
          <cell r="M9865">
            <v>15152.87</v>
          </cell>
          <cell r="AF9865" t="str">
            <v>P&amp;L</v>
          </cell>
        </row>
        <row r="9866">
          <cell r="D9866" t="str">
            <v>8</v>
          </cell>
          <cell r="M9866">
            <v>5280.58</v>
          </cell>
          <cell r="AF9866" t="str">
            <v>P&amp;L</v>
          </cell>
        </row>
        <row r="9867">
          <cell r="D9867" t="str">
            <v>8</v>
          </cell>
          <cell r="M9867">
            <v>2763.04</v>
          </cell>
          <cell r="AF9867" t="str">
            <v>P&amp;L</v>
          </cell>
        </row>
        <row r="9868">
          <cell r="D9868" t="str">
            <v>8</v>
          </cell>
          <cell r="M9868">
            <v>11362.08</v>
          </cell>
          <cell r="AF9868" t="str">
            <v>P&amp;L</v>
          </cell>
        </row>
        <row r="9869">
          <cell r="D9869" t="str">
            <v>8</v>
          </cell>
          <cell r="M9869">
            <v>11693.04</v>
          </cell>
          <cell r="AF9869" t="str">
            <v>P&amp;L</v>
          </cell>
        </row>
        <row r="9870">
          <cell r="D9870" t="str">
            <v>8</v>
          </cell>
          <cell r="M9870">
            <v>4337.9799999999996</v>
          </cell>
          <cell r="AF9870" t="str">
            <v>P&amp;L</v>
          </cell>
        </row>
        <row r="9871">
          <cell r="D9871" t="str">
            <v>8</v>
          </cell>
          <cell r="M9871">
            <v>19575.740000000002</v>
          </cell>
          <cell r="AF9871" t="str">
            <v>P&amp;L</v>
          </cell>
        </row>
        <row r="9872">
          <cell r="D9872" t="str">
            <v>8</v>
          </cell>
          <cell r="M9872">
            <v>11251.36</v>
          </cell>
          <cell r="AF9872" t="str">
            <v>P&amp;L</v>
          </cell>
        </row>
        <row r="9873">
          <cell r="D9873" t="str">
            <v>8</v>
          </cell>
          <cell r="M9873">
            <v>994.69</v>
          </cell>
          <cell r="AF9873" t="str">
            <v>P&amp;L</v>
          </cell>
        </row>
        <row r="9874">
          <cell r="D9874" t="str">
            <v>8</v>
          </cell>
          <cell r="M9874">
            <v>5153.74</v>
          </cell>
          <cell r="AF9874" t="str">
            <v>P&amp;L</v>
          </cell>
        </row>
        <row r="9875">
          <cell r="D9875" t="str">
            <v>8</v>
          </cell>
          <cell r="M9875">
            <v>-157756.54</v>
          </cell>
          <cell r="AF9875" t="str">
            <v>Balance sheet</v>
          </cell>
        </row>
        <row r="9876">
          <cell r="D9876" t="str">
            <v>8</v>
          </cell>
          <cell r="M9876">
            <v>-353.67</v>
          </cell>
          <cell r="AF9876" t="str">
            <v>P&amp;L</v>
          </cell>
        </row>
        <row r="9877">
          <cell r="D9877" t="str">
            <v>8</v>
          </cell>
          <cell r="M9877">
            <v>-25453.88</v>
          </cell>
          <cell r="AF9877" t="str">
            <v>P&amp;L</v>
          </cell>
        </row>
        <row r="9878">
          <cell r="D9878" t="str">
            <v>8</v>
          </cell>
          <cell r="M9878">
            <v>-10509.14</v>
          </cell>
          <cell r="AF9878" t="str">
            <v>P&amp;L</v>
          </cell>
        </row>
        <row r="9879">
          <cell r="D9879" t="str">
            <v>8</v>
          </cell>
          <cell r="M9879">
            <v>-14736.22</v>
          </cell>
          <cell r="AF9879" t="str">
            <v>P&amp;L</v>
          </cell>
        </row>
        <row r="9880">
          <cell r="D9880" t="str">
            <v>8</v>
          </cell>
          <cell r="M9880">
            <v>-27670.94</v>
          </cell>
          <cell r="AF9880" t="str">
            <v>P&amp;L</v>
          </cell>
        </row>
        <row r="9881">
          <cell r="D9881" t="str">
            <v>8</v>
          </cell>
          <cell r="M9881">
            <v>-40019.89</v>
          </cell>
          <cell r="AF9881" t="str">
            <v>P&amp;L</v>
          </cell>
        </row>
        <row r="9882">
          <cell r="D9882" t="str">
            <v>8</v>
          </cell>
          <cell r="M9882">
            <v>-11921.6</v>
          </cell>
          <cell r="AF9882" t="str">
            <v>P&amp;L</v>
          </cell>
        </row>
        <row r="9883">
          <cell r="D9883" t="str">
            <v>8</v>
          </cell>
          <cell r="M9883">
            <v>-68857.210000000006</v>
          </cell>
          <cell r="AF9883" t="str">
            <v>P&amp;L</v>
          </cell>
        </row>
        <row r="9884">
          <cell r="D9884" t="str">
            <v>8</v>
          </cell>
          <cell r="M9884">
            <v>-24731.06</v>
          </cell>
          <cell r="AF9884" t="str">
            <v>P&amp;L</v>
          </cell>
        </row>
        <row r="9885">
          <cell r="D9885" t="str">
            <v>8</v>
          </cell>
          <cell r="M9885">
            <v>353.67</v>
          </cell>
          <cell r="AF9885" t="str">
            <v>Balance sheet</v>
          </cell>
        </row>
        <row r="9886">
          <cell r="D9886" t="str">
            <v>8</v>
          </cell>
          <cell r="M9886">
            <v>25453.88</v>
          </cell>
          <cell r="AF9886" t="str">
            <v>Balance sheet</v>
          </cell>
        </row>
        <row r="9887">
          <cell r="D9887" t="str">
            <v>8</v>
          </cell>
          <cell r="M9887">
            <v>10509.14</v>
          </cell>
          <cell r="AF9887" t="str">
            <v>Balance sheet</v>
          </cell>
        </row>
        <row r="9888">
          <cell r="D9888" t="str">
            <v>8</v>
          </cell>
          <cell r="M9888">
            <v>14736.22</v>
          </cell>
          <cell r="AF9888" t="str">
            <v>Balance sheet</v>
          </cell>
        </row>
        <row r="9889">
          <cell r="D9889" t="str">
            <v>8</v>
          </cell>
          <cell r="M9889">
            <v>27670.94</v>
          </cell>
          <cell r="AF9889" t="str">
            <v>Balance sheet</v>
          </cell>
        </row>
        <row r="9890">
          <cell r="D9890" t="str">
            <v>8</v>
          </cell>
          <cell r="M9890">
            <v>40019.89</v>
          </cell>
          <cell r="AF9890" t="str">
            <v>Balance sheet</v>
          </cell>
        </row>
        <row r="9891">
          <cell r="D9891" t="str">
            <v>8</v>
          </cell>
          <cell r="M9891">
            <v>11921.6</v>
          </cell>
          <cell r="AF9891" t="str">
            <v>Balance sheet</v>
          </cell>
        </row>
        <row r="9892">
          <cell r="D9892" t="str">
            <v>8</v>
          </cell>
          <cell r="M9892">
            <v>68857.210000000006</v>
          </cell>
          <cell r="AF9892" t="str">
            <v>Balance sheet</v>
          </cell>
        </row>
        <row r="9893">
          <cell r="D9893" t="str">
            <v>8</v>
          </cell>
          <cell r="M9893">
            <v>24731.06</v>
          </cell>
          <cell r="AF9893" t="str">
            <v>Balance sheet</v>
          </cell>
        </row>
        <row r="9894">
          <cell r="D9894" t="str">
            <v>8</v>
          </cell>
          <cell r="M9894">
            <v>17106.169999999998</v>
          </cell>
          <cell r="AF9894" t="str">
            <v>Balance sheet</v>
          </cell>
        </row>
        <row r="9895">
          <cell r="D9895" t="str">
            <v>8</v>
          </cell>
          <cell r="M9895">
            <v>25178.44</v>
          </cell>
          <cell r="AF9895" t="str">
            <v>Balance sheet</v>
          </cell>
        </row>
        <row r="9896">
          <cell r="D9896" t="str">
            <v>8</v>
          </cell>
          <cell r="M9896">
            <v>6342.69</v>
          </cell>
          <cell r="AF9896" t="str">
            <v>Balance sheet</v>
          </cell>
        </row>
        <row r="9897">
          <cell r="D9897" t="str">
            <v>8</v>
          </cell>
          <cell r="M9897">
            <v>-17106.169999999998</v>
          </cell>
          <cell r="AF9897" t="str">
            <v>P&amp;L</v>
          </cell>
        </row>
        <row r="9898">
          <cell r="D9898" t="str">
            <v>8</v>
          </cell>
          <cell r="M9898">
            <v>-25178.44</v>
          </cell>
          <cell r="AF9898" t="str">
            <v>P&amp;L</v>
          </cell>
        </row>
        <row r="9899">
          <cell r="D9899" t="str">
            <v>8</v>
          </cell>
          <cell r="M9899">
            <v>-6342.69</v>
          </cell>
          <cell r="AF9899" t="str">
            <v>P&amp;L</v>
          </cell>
        </row>
        <row r="9900">
          <cell r="D9900" t="str">
            <v>8</v>
          </cell>
          <cell r="M9900">
            <v>22306.12</v>
          </cell>
          <cell r="AF9900" t="str">
            <v>Balance sheet</v>
          </cell>
        </row>
        <row r="9901">
          <cell r="D9901" t="str">
            <v>8</v>
          </cell>
          <cell r="M9901">
            <v>-22306.12</v>
          </cell>
          <cell r="AF9901" t="str">
            <v>Balance sheet</v>
          </cell>
        </row>
        <row r="9902">
          <cell r="D9902" t="str">
            <v>8</v>
          </cell>
          <cell r="M9902">
            <v>22306.12</v>
          </cell>
          <cell r="AF9902" t="str">
            <v>Balance sheet</v>
          </cell>
        </row>
        <row r="9903">
          <cell r="D9903" t="str">
            <v>8</v>
          </cell>
          <cell r="M9903">
            <v>-22306.12</v>
          </cell>
          <cell r="AF9903" t="str">
            <v>Balance sheet</v>
          </cell>
        </row>
        <row r="9904">
          <cell r="D9904" t="str">
            <v>8</v>
          </cell>
          <cell r="M9904">
            <v>40911.79</v>
          </cell>
          <cell r="AF9904" t="str">
            <v>P&amp;L</v>
          </cell>
        </row>
        <row r="9905">
          <cell r="D9905" t="str">
            <v>8</v>
          </cell>
          <cell r="M9905">
            <v>-40911.79</v>
          </cell>
          <cell r="AF9905" t="str">
            <v>Balance sheet</v>
          </cell>
        </row>
        <row r="9906">
          <cell r="D9906" t="str">
            <v>8</v>
          </cell>
          <cell r="M9906">
            <v>40911.79</v>
          </cell>
          <cell r="AF9906" t="str">
            <v>Balance sheet</v>
          </cell>
        </row>
        <row r="9907">
          <cell r="D9907" t="str">
            <v>8</v>
          </cell>
          <cell r="M9907">
            <v>-40911.79</v>
          </cell>
          <cell r="AF9907" t="str">
            <v>P&amp;L</v>
          </cell>
        </row>
        <row r="9908">
          <cell r="D9908" t="str">
            <v>8</v>
          </cell>
          <cell r="M9908">
            <v>1314.54</v>
          </cell>
          <cell r="AF9908" t="str">
            <v>P&amp;L</v>
          </cell>
        </row>
        <row r="9909">
          <cell r="D9909" t="str">
            <v>8</v>
          </cell>
          <cell r="M9909">
            <v>-1314.54</v>
          </cell>
          <cell r="AF9909" t="str">
            <v>Balance sheet</v>
          </cell>
        </row>
        <row r="9910">
          <cell r="D9910" t="str">
            <v>8</v>
          </cell>
          <cell r="M9910">
            <v>41134.75</v>
          </cell>
          <cell r="AF9910" t="str">
            <v>Balance sheet</v>
          </cell>
        </row>
        <row r="9911">
          <cell r="D9911" t="str">
            <v>8</v>
          </cell>
          <cell r="M9911">
            <v>-41134.75</v>
          </cell>
          <cell r="AF9911" t="str">
            <v>P&amp;L</v>
          </cell>
        </row>
        <row r="9912">
          <cell r="D9912" t="str">
            <v>8</v>
          </cell>
          <cell r="M9912">
            <v>94554.37</v>
          </cell>
          <cell r="AF9912" t="str">
            <v>Balance sheet</v>
          </cell>
        </row>
        <row r="9913">
          <cell r="D9913" t="str">
            <v>8</v>
          </cell>
          <cell r="M9913">
            <v>-94554.37</v>
          </cell>
          <cell r="AF9913" t="str">
            <v>P&amp;L</v>
          </cell>
        </row>
        <row r="9914">
          <cell r="D9914" t="str">
            <v>8</v>
          </cell>
          <cell r="M9914">
            <v>2451.81</v>
          </cell>
          <cell r="AF9914" t="str">
            <v>P&amp;L</v>
          </cell>
        </row>
        <row r="9915">
          <cell r="D9915" t="str">
            <v>8</v>
          </cell>
          <cell r="M9915">
            <v>-2451.81</v>
          </cell>
          <cell r="AF9915" t="str">
            <v>Balance sheet</v>
          </cell>
        </row>
        <row r="9916">
          <cell r="D9916" t="str">
            <v>8</v>
          </cell>
          <cell r="M9916">
            <v>337.97</v>
          </cell>
          <cell r="AF9916" t="str">
            <v>Balance sheet</v>
          </cell>
        </row>
        <row r="9917">
          <cell r="D9917" t="str">
            <v>8</v>
          </cell>
          <cell r="M9917">
            <v>-337.97</v>
          </cell>
          <cell r="AF9917" t="str">
            <v>P&amp;L</v>
          </cell>
        </row>
        <row r="9918">
          <cell r="D9918" t="str">
            <v>8</v>
          </cell>
          <cell r="M9918">
            <v>2241.89</v>
          </cell>
          <cell r="AF9918" t="str">
            <v>P&amp;L</v>
          </cell>
        </row>
        <row r="9919">
          <cell r="D9919" t="str">
            <v>8</v>
          </cell>
          <cell r="M9919">
            <v>743.74</v>
          </cell>
          <cell r="AF9919" t="str">
            <v>P&amp;L</v>
          </cell>
        </row>
        <row r="9920">
          <cell r="D9920" t="str">
            <v>8</v>
          </cell>
          <cell r="M9920">
            <v>0.15</v>
          </cell>
          <cell r="AF9920" t="str">
            <v>P&amp;L</v>
          </cell>
        </row>
        <row r="9921">
          <cell r="D9921" t="str">
            <v>8</v>
          </cell>
          <cell r="M9921">
            <v>-2985.78</v>
          </cell>
          <cell r="AF9921" t="str">
            <v>P&amp;L</v>
          </cell>
        </row>
        <row r="9922">
          <cell r="D9922" t="str">
            <v>8</v>
          </cell>
          <cell r="M9922">
            <v>9551.36</v>
          </cell>
          <cell r="AF9922" t="str">
            <v>Balance sheet</v>
          </cell>
        </row>
        <row r="9923">
          <cell r="D9923" t="str">
            <v>8</v>
          </cell>
          <cell r="M9923">
            <v>3251.92</v>
          </cell>
          <cell r="AF9923" t="str">
            <v>Balance sheet</v>
          </cell>
        </row>
        <row r="9924">
          <cell r="D9924" t="str">
            <v>8</v>
          </cell>
          <cell r="M9924">
            <v>6277.62</v>
          </cell>
          <cell r="AF9924" t="str">
            <v>Balance sheet</v>
          </cell>
        </row>
        <row r="9925">
          <cell r="D9925" t="str">
            <v>8</v>
          </cell>
          <cell r="M9925">
            <v>3075.47</v>
          </cell>
          <cell r="AF9925" t="str">
            <v>Balance sheet</v>
          </cell>
        </row>
        <row r="9926">
          <cell r="D9926" t="str">
            <v>8</v>
          </cell>
          <cell r="M9926">
            <v>-9551.36</v>
          </cell>
          <cell r="AF9926" t="str">
            <v>P&amp;L</v>
          </cell>
        </row>
        <row r="9927">
          <cell r="D9927" t="str">
            <v>8</v>
          </cell>
          <cell r="M9927">
            <v>-3251.92</v>
          </cell>
          <cell r="AF9927" t="str">
            <v>P&amp;L</v>
          </cell>
        </row>
        <row r="9928">
          <cell r="D9928" t="str">
            <v>8</v>
          </cell>
          <cell r="M9928">
            <v>-6277.62</v>
          </cell>
          <cell r="AF9928" t="str">
            <v>P&amp;L</v>
          </cell>
        </row>
        <row r="9929">
          <cell r="D9929" t="str">
            <v>8</v>
          </cell>
          <cell r="M9929">
            <v>-3075.47</v>
          </cell>
          <cell r="AF9929" t="str">
            <v>P&amp;L</v>
          </cell>
        </row>
        <row r="9930">
          <cell r="D9930" t="str">
            <v>8</v>
          </cell>
          <cell r="M9930">
            <v>2555</v>
          </cell>
          <cell r="AF9930" t="str">
            <v>P&amp;L</v>
          </cell>
        </row>
        <row r="9931">
          <cell r="D9931" t="str">
            <v>8</v>
          </cell>
          <cell r="M9931">
            <v>-2555</v>
          </cell>
          <cell r="AF9931" t="str">
            <v>Balance sheet</v>
          </cell>
        </row>
        <row r="9932">
          <cell r="D9932" t="str">
            <v>8</v>
          </cell>
          <cell r="M9932">
            <v>41667.67</v>
          </cell>
          <cell r="AF9932" t="str">
            <v>P&amp;L</v>
          </cell>
        </row>
        <row r="9933">
          <cell r="D9933" t="str">
            <v>8</v>
          </cell>
          <cell r="M9933">
            <v>-41667.67</v>
          </cell>
          <cell r="AF9933" t="str">
            <v>Balance sheet</v>
          </cell>
        </row>
        <row r="9934">
          <cell r="D9934" t="str">
            <v>8</v>
          </cell>
          <cell r="M9934">
            <v>8.82</v>
          </cell>
          <cell r="AF9934" t="str">
            <v>P&amp;L</v>
          </cell>
        </row>
        <row r="9935">
          <cell r="D9935" t="str">
            <v>8</v>
          </cell>
          <cell r="M9935">
            <v>-8.82</v>
          </cell>
          <cell r="AF9935" t="str">
            <v>Balance sheet</v>
          </cell>
        </row>
        <row r="9936">
          <cell r="D9936" t="str">
            <v>8</v>
          </cell>
          <cell r="M9936">
            <v>13.77</v>
          </cell>
          <cell r="AF9936" t="str">
            <v>P&amp;L</v>
          </cell>
        </row>
        <row r="9937">
          <cell r="D9937" t="str">
            <v>8</v>
          </cell>
          <cell r="M9937">
            <v>62.03</v>
          </cell>
          <cell r="AF9937" t="str">
            <v>P&amp;L</v>
          </cell>
        </row>
        <row r="9938">
          <cell r="D9938" t="str">
            <v>8</v>
          </cell>
          <cell r="M9938">
            <v>-75.8</v>
          </cell>
          <cell r="AF9938" t="str">
            <v>Balance sheet</v>
          </cell>
        </row>
        <row r="9939">
          <cell r="D9939" t="str">
            <v>8</v>
          </cell>
          <cell r="M9939">
            <v>9.59</v>
          </cell>
          <cell r="AF9939" t="str">
            <v>P&amp;L</v>
          </cell>
        </row>
        <row r="9940">
          <cell r="D9940" t="str">
            <v>8</v>
          </cell>
          <cell r="M9940">
            <v>-9.59</v>
          </cell>
          <cell r="AF9940" t="str">
            <v>Balance sheet</v>
          </cell>
        </row>
        <row r="9941">
          <cell r="D9941" t="str">
            <v>8</v>
          </cell>
          <cell r="M9941">
            <v>66.510000000000005</v>
          </cell>
          <cell r="AF9941" t="str">
            <v>P&amp;L</v>
          </cell>
        </row>
        <row r="9942">
          <cell r="D9942" t="str">
            <v>8</v>
          </cell>
          <cell r="M9942">
            <v>-66.510000000000005</v>
          </cell>
          <cell r="AF9942" t="str">
            <v>Balance sheet</v>
          </cell>
        </row>
        <row r="9943">
          <cell r="D9943" t="str">
            <v>8</v>
          </cell>
          <cell r="M9943">
            <v>234.42</v>
          </cell>
          <cell r="AF9943" t="str">
            <v>P&amp;L</v>
          </cell>
        </row>
        <row r="9944">
          <cell r="D9944" t="str">
            <v>8</v>
          </cell>
          <cell r="M9944">
            <v>-234.42</v>
          </cell>
          <cell r="AF9944" t="str">
            <v>Balance sheet</v>
          </cell>
        </row>
        <row r="9945">
          <cell r="D9945" t="str">
            <v>8</v>
          </cell>
          <cell r="M9945">
            <v>331.66</v>
          </cell>
          <cell r="AF9945" t="str">
            <v>P&amp;L</v>
          </cell>
        </row>
        <row r="9946">
          <cell r="D9946" t="str">
            <v>8</v>
          </cell>
          <cell r="M9946">
            <v>532.30999999999995</v>
          </cell>
          <cell r="AF9946" t="str">
            <v>P&amp;L</v>
          </cell>
        </row>
        <row r="9947">
          <cell r="D9947" t="str">
            <v>8</v>
          </cell>
          <cell r="M9947">
            <v>-863.97</v>
          </cell>
          <cell r="AF9947" t="str">
            <v>Balance sheet</v>
          </cell>
        </row>
        <row r="9948">
          <cell r="D9948" t="str">
            <v>8</v>
          </cell>
          <cell r="M9948">
            <v>234.42</v>
          </cell>
          <cell r="AF9948" t="str">
            <v>Balance sheet</v>
          </cell>
        </row>
        <row r="9949">
          <cell r="D9949" t="str">
            <v>8</v>
          </cell>
          <cell r="M9949">
            <v>132.66999999999999</v>
          </cell>
          <cell r="AF9949" t="str">
            <v>Balance sheet</v>
          </cell>
        </row>
        <row r="9950">
          <cell r="D9950" t="str">
            <v>8</v>
          </cell>
          <cell r="M9950">
            <v>30.29</v>
          </cell>
          <cell r="AF9950" t="str">
            <v>Balance sheet</v>
          </cell>
        </row>
        <row r="9951">
          <cell r="D9951" t="str">
            <v>8</v>
          </cell>
          <cell r="M9951">
            <v>8.82</v>
          </cell>
          <cell r="AF9951" t="str">
            <v>Balance sheet</v>
          </cell>
        </row>
        <row r="9952">
          <cell r="D9952" t="str">
            <v>8</v>
          </cell>
          <cell r="M9952">
            <v>95.65</v>
          </cell>
          <cell r="AF9952" t="str">
            <v>Balance sheet</v>
          </cell>
        </row>
        <row r="9953">
          <cell r="D9953" t="str">
            <v>8</v>
          </cell>
          <cell r="M9953">
            <v>147.97</v>
          </cell>
          <cell r="AF9953" t="str">
            <v>Balance sheet</v>
          </cell>
        </row>
        <row r="9954">
          <cell r="D9954" t="str">
            <v>8</v>
          </cell>
          <cell r="M9954">
            <v>863.97</v>
          </cell>
          <cell r="AF9954" t="str">
            <v>Balance sheet</v>
          </cell>
        </row>
        <row r="9955">
          <cell r="D9955" t="str">
            <v>8</v>
          </cell>
          <cell r="M9955">
            <v>12.68</v>
          </cell>
          <cell r="AF9955" t="str">
            <v>Balance sheet</v>
          </cell>
        </row>
        <row r="9956">
          <cell r="D9956" t="str">
            <v>8</v>
          </cell>
          <cell r="M9956">
            <v>603.66</v>
          </cell>
          <cell r="AF9956" t="str">
            <v>Balance sheet</v>
          </cell>
        </row>
        <row r="9957">
          <cell r="D9957" t="str">
            <v>8</v>
          </cell>
          <cell r="M9957">
            <v>132.66999999999999</v>
          </cell>
          <cell r="AF9957" t="str">
            <v>Balance sheet</v>
          </cell>
        </row>
        <row r="9958">
          <cell r="D9958" t="str">
            <v>8</v>
          </cell>
          <cell r="M9958">
            <v>213.11</v>
          </cell>
          <cell r="AF9958" t="str">
            <v>Balance sheet</v>
          </cell>
        </row>
        <row r="9959">
          <cell r="D9959" t="str">
            <v>8</v>
          </cell>
          <cell r="M9959">
            <v>117.7</v>
          </cell>
          <cell r="AF9959" t="str">
            <v>Balance sheet</v>
          </cell>
        </row>
        <row r="9960">
          <cell r="D9960" t="str">
            <v>8</v>
          </cell>
          <cell r="M9960">
            <v>75.8</v>
          </cell>
          <cell r="AF9960" t="str">
            <v>Balance sheet</v>
          </cell>
        </row>
        <row r="9961">
          <cell r="D9961" t="str">
            <v>8</v>
          </cell>
          <cell r="M9961">
            <v>29.23</v>
          </cell>
          <cell r="AF9961" t="str">
            <v>Balance sheet</v>
          </cell>
        </row>
        <row r="9962">
          <cell r="D9962" t="str">
            <v>8</v>
          </cell>
          <cell r="M9962">
            <v>58.07</v>
          </cell>
          <cell r="AF9962" t="str">
            <v>Balance sheet</v>
          </cell>
        </row>
        <row r="9963">
          <cell r="D9963" t="str">
            <v>8</v>
          </cell>
          <cell r="M9963">
            <v>9.59</v>
          </cell>
          <cell r="AF9963" t="str">
            <v>Balance sheet</v>
          </cell>
        </row>
        <row r="9964">
          <cell r="D9964" t="str">
            <v>8</v>
          </cell>
          <cell r="M9964">
            <v>32.53</v>
          </cell>
          <cell r="AF9964" t="str">
            <v>Balance sheet</v>
          </cell>
        </row>
        <row r="9965">
          <cell r="D9965" t="str">
            <v>8</v>
          </cell>
          <cell r="M9965">
            <v>87.19</v>
          </cell>
          <cell r="AF9965" t="str">
            <v>Balance sheet</v>
          </cell>
        </row>
        <row r="9966">
          <cell r="D9966" t="str">
            <v>8</v>
          </cell>
          <cell r="M9966">
            <v>66.510000000000005</v>
          </cell>
          <cell r="AF9966" t="str">
            <v>Balance sheet</v>
          </cell>
        </row>
        <row r="9967">
          <cell r="D9967" t="str">
            <v>8</v>
          </cell>
          <cell r="M9967">
            <v>-234.42</v>
          </cell>
          <cell r="AF9967" t="str">
            <v>Balance sheet</v>
          </cell>
        </row>
        <row r="9968">
          <cell r="D9968" t="str">
            <v>8</v>
          </cell>
          <cell r="M9968">
            <v>-132.66999999999999</v>
          </cell>
          <cell r="AF9968" t="str">
            <v>Balance sheet</v>
          </cell>
        </row>
        <row r="9969">
          <cell r="D9969" t="str">
            <v>8</v>
          </cell>
          <cell r="M9969">
            <v>-30.29</v>
          </cell>
          <cell r="AF9969" t="str">
            <v>Balance sheet</v>
          </cell>
        </row>
        <row r="9970">
          <cell r="D9970" t="str">
            <v>8</v>
          </cell>
          <cell r="M9970">
            <v>-8.82</v>
          </cell>
          <cell r="AF9970" t="str">
            <v>Balance sheet</v>
          </cell>
        </row>
        <row r="9971">
          <cell r="D9971" t="str">
            <v>8</v>
          </cell>
          <cell r="M9971">
            <v>-95.65</v>
          </cell>
          <cell r="AF9971" t="str">
            <v>Balance sheet</v>
          </cell>
        </row>
        <row r="9972">
          <cell r="D9972" t="str">
            <v>8</v>
          </cell>
          <cell r="M9972">
            <v>-147.97</v>
          </cell>
          <cell r="AF9972" t="str">
            <v>Balance sheet</v>
          </cell>
        </row>
        <row r="9973">
          <cell r="D9973" t="str">
            <v>8</v>
          </cell>
          <cell r="M9973">
            <v>-863.97</v>
          </cell>
          <cell r="AF9973" t="str">
            <v>Balance sheet</v>
          </cell>
        </row>
        <row r="9974">
          <cell r="D9974" t="str">
            <v>8</v>
          </cell>
          <cell r="M9974">
            <v>-12.68</v>
          </cell>
          <cell r="AF9974" t="str">
            <v>Balance sheet</v>
          </cell>
        </row>
        <row r="9975">
          <cell r="D9975" t="str">
            <v>8</v>
          </cell>
          <cell r="M9975">
            <v>-603.66</v>
          </cell>
          <cell r="AF9975" t="str">
            <v>Balance sheet</v>
          </cell>
        </row>
        <row r="9976">
          <cell r="D9976" t="str">
            <v>8</v>
          </cell>
          <cell r="M9976">
            <v>-132.66999999999999</v>
          </cell>
          <cell r="AF9976" t="str">
            <v>Balance sheet</v>
          </cell>
        </row>
        <row r="9977">
          <cell r="D9977" t="str">
            <v>8</v>
          </cell>
          <cell r="M9977">
            <v>-213.11</v>
          </cell>
          <cell r="AF9977" t="str">
            <v>Balance sheet</v>
          </cell>
        </row>
        <row r="9978">
          <cell r="D9978" t="str">
            <v>8</v>
          </cell>
          <cell r="M9978">
            <v>-117.7</v>
          </cell>
          <cell r="AF9978" t="str">
            <v>Balance sheet</v>
          </cell>
        </row>
        <row r="9979">
          <cell r="D9979" t="str">
            <v>8</v>
          </cell>
          <cell r="M9979">
            <v>-75.8</v>
          </cell>
          <cell r="AF9979" t="str">
            <v>Balance sheet</v>
          </cell>
        </row>
        <row r="9980">
          <cell r="D9980" t="str">
            <v>8</v>
          </cell>
          <cell r="M9980">
            <v>-29.23</v>
          </cell>
          <cell r="AF9980" t="str">
            <v>Balance sheet</v>
          </cell>
        </row>
        <row r="9981">
          <cell r="D9981" t="str">
            <v>8</v>
          </cell>
          <cell r="M9981">
            <v>-58.07</v>
          </cell>
          <cell r="AF9981" t="str">
            <v>Balance sheet</v>
          </cell>
        </row>
        <row r="9982">
          <cell r="D9982" t="str">
            <v>8</v>
          </cell>
          <cell r="M9982">
            <v>-9.59</v>
          </cell>
          <cell r="AF9982" t="str">
            <v>Balance sheet</v>
          </cell>
        </row>
        <row r="9983">
          <cell r="D9983" t="str">
            <v>8</v>
          </cell>
          <cell r="M9983">
            <v>-32.53</v>
          </cell>
          <cell r="AF9983" t="str">
            <v>Balance sheet</v>
          </cell>
        </row>
        <row r="9984">
          <cell r="D9984" t="str">
            <v>8</v>
          </cell>
          <cell r="M9984">
            <v>-87.19</v>
          </cell>
          <cell r="AF9984" t="str">
            <v>Balance sheet</v>
          </cell>
        </row>
        <row r="9985">
          <cell r="D9985" t="str">
            <v>8</v>
          </cell>
          <cell r="M9985">
            <v>-66.510000000000005</v>
          </cell>
          <cell r="AF9985" t="str">
            <v>Balance sheet</v>
          </cell>
        </row>
        <row r="9986">
          <cell r="D9986" t="str">
            <v>8</v>
          </cell>
          <cell r="M9986">
            <v>681.8</v>
          </cell>
          <cell r="AF9986" t="str">
            <v>P&amp;L</v>
          </cell>
        </row>
        <row r="9987">
          <cell r="D9987" t="str">
            <v>8</v>
          </cell>
          <cell r="M9987">
            <v>585.32000000000005</v>
          </cell>
          <cell r="AF9987" t="str">
            <v>P&amp;L</v>
          </cell>
        </row>
        <row r="9988">
          <cell r="D9988" t="str">
            <v>8</v>
          </cell>
          <cell r="M9988">
            <v>74.13</v>
          </cell>
          <cell r="AF9988" t="str">
            <v>P&amp;L</v>
          </cell>
        </row>
        <row r="9989">
          <cell r="D9989" t="str">
            <v>8</v>
          </cell>
          <cell r="M9989">
            <v>476.48</v>
          </cell>
          <cell r="AF9989" t="str">
            <v>P&amp;L</v>
          </cell>
        </row>
        <row r="9990">
          <cell r="D9990" t="str">
            <v>8</v>
          </cell>
          <cell r="M9990">
            <v>1303.3800000000001</v>
          </cell>
          <cell r="AF9990" t="str">
            <v>P&amp;L</v>
          </cell>
        </row>
        <row r="9991">
          <cell r="D9991" t="str">
            <v>8</v>
          </cell>
          <cell r="M9991">
            <v>2066.37</v>
          </cell>
          <cell r="AF9991" t="str">
            <v>P&amp;L</v>
          </cell>
        </row>
        <row r="9992">
          <cell r="D9992" t="str">
            <v>8</v>
          </cell>
          <cell r="M9992">
            <v>40.68</v>
          </cell>
          <cell r="AF9992" t="str">
            <v>P&amp;L</v>
          </cell>
        </row>
        <row r="9993">
          <cell r="D9993" t="str">
            <v>8</v>
          </cell>
          <cell r="M9993">
            <v>1944.67</v>
          </cell>
          <cell r="AF9993" t="str">
            <v>P&amp;L</v>
          </cell>
        </row>
        <row r="9994">
          <cell r="D9994" t="str">
            <v>8</v>
          </cell>
          <cell r="M9994">
            <v>17.739999999999998</v>
          </cell>
          <cell r="AF9994" t="str">
            <v>P&amp;L</v>
          </cell>
        </row>
        <row r="9995">
          <cell r="D9995" t="str">
            <v>8</v>
          </cell>
          <cell r="M9995">
            <v>119.41</v>
          </cell>
          <cell r="AF9995" t="str">
            <v>P&amp;L</v>
          </cell>
        </row>
        <row r="9996">
          <cell r="D9996" t="str">
            <v>8</v>
          </cell>
          <cell r="M9996">
            <v>832.38</v>
          </cell>
          <cell r="AF9996" t="str">
            <v>P&amp;L</v>
          </cell>
        </row>
        <row r="9997">
          <cell r="D9997" t="str">
            <v>8</v>
          </cell>
          <cell r="M9997">
            <v>3311.29</v>
          </cell>
          <cell r="AF9997" t="str">
            <v>P&amp;L</v>
          </cell>
        </row>
        <row r="9998">
          <cell r="D9998" t="str">
            <v>8</v>
          </cell>
          <cell r="M9998">
            <v>19.62</v>
          </cell>
          <cell r="AF9998" t="str">
            <v>P&amp;L</v>
          </cell>
        </row>
        <row r="9999">
          <cell r="D9999" t="str">
            <v>8</v>
          </cell>
          <cell r="M9999">
            <v>1483.62</v>
          </cell>
          <cell r="AF9999" t="str">
            <v>P&amp;L</v>
          </cell>
        </row>
        <row r="10000">
          <cell r="D10000" t="str">
            <v>8</v>
          </cell>
          <cell r="M10000">
            <v>1266.92</v>
          </cell>
          <cell r="AF10000" t="str">
            <v>P&amp;L</v>
          </cell>
        </row>
        <row r="10001">
          <cell r="D10001" t="str">
            <v>8</v>
          </cell>
          <cell r="M10001">
            <v>96.31</v>
          </cell>
          <cell r="AF10001" t="str">
            <v>P&amp;L</v>
          </cell>
        </row>
        <row r="10002">
          <cell r="D10002" t="str">
            <v>8</v>
          </cell>
          <cell r="M10002">
            <v>119.73</v>
          </cell>
          <cell r="AF10002" t="str">
            <v>P&amp;L</v>
          </cell>
        </row>
        <row r="10003">
          <cell r="D10003" t="str">
            <v>8</v>
          </cell>
          <cell r="M10003">
            <v>30.51</v>
          </cell>
          <cell r="AF10003" t="str">
            <v>P&amp;L</v>
          </cell>
        </row>
        <row r="10004">
          <cell r="D10004" t="str">
            <v>8</v>
          </cell>
          <cell r="M10004">
            <v>920.55</v>
          </cell>
          <cell r="AF10004" t="str">
            <v>P&amp;L</v>
          </cell>
        </row>
        <row r="10005">
          <cell r="D10005" t="str">
            <v>8</v>
          </cell>
          <cell r="M10005">
            <v>770.3</v>
          </cell>
          <cell r="AF10005" t="str">
            <v>P&amp;L</v>
          </cell>
        </row>
        <row r="10006">
          <cell r="D10006" t="str">
            <v>8</v>
          </cell>
          <cell r="M10006">
            <v>84.86</v>
          </cell>
          <cell r="AF10006" t="str">
            <v>P&amp;L</v>
          </cell>
        </row>
        <row r="10007">
          <cell r="D10007" t="str">
            <v>8</v>
          </cell>
          <cell r="M10007">
            <v>11453.8</v>
          </cell>
          <cell r="AF10007" t="str">
            <v>P&amp;L</v>
          </cell>
        </row>
        <row r="10008">
          <cell r="D10008" t="str">
            <v>8</v>
          </cell>
          <cell r="M10008">
            <v>3657.04</v>
          </cell>
          <cell r="AF10008" t="str">
            <v>P&amp;L</v>
          </cell>
        </row>
        <row r="10009">
          <cell r="D10009" t="str">
            <v>8</v>
          </cell>
          <cell r="M10009">
            <v>3494.53</v>
          </cell>
          <cell r="AF10009" t="str">
            <v>P&amp;L</v>
          </cell>
        </row>
        <row r="10010">
          <cell r="D10010" t="str">
            <v>8</v>
          </cell>
          <cell r="M10010">
            <v>-34851.440000000002</v>
          </cell>
          <cell r="AF10010" t="str">
            <v>Balance sheet</v>
          </cell>
        </row>
        <row r="10011">
          <cell r="D10011" t="str">
            <v>8</v>
          </cell>
          <cell r="M10011">
            <v>573.79999999999995</v>
          </cell>
          <cell r="AF10011" t="str">
            <v>P&amp;L</v>
          </cell>
        </row>
        <row r="10012">
          <cell r="D10012" t="str">
            <v>8</v>
          </cell>
          <cell r="M10012">
            <v>99.55</v>
          </cell>
          <cell r="AF10012" t="str">
            <v>P&amp;L</v>
          </cell>
        </row>
        <row r="10013">
          <cell r="D10013" t="str">
            <v>8</v>
          </cell>
          <cell r="M10013">
            <v>49.13</v>
          </cell>
          <cell r="AF10013" t="str">
            <v>P&amp;L</v>
          </cell>
        </row>
        <row r="10014">
          <cell r="D10014" t="str">
            <v>8</v>
          </cell>
          <cell r="M10014">
            <v>1977.32</v>
          </cell>
          <cell r="AF10014" t="str">
            <v>P&amp;L</v>
          </cell>
        </row>
        <row r="10015">
          <cell r="D10015" t="str">
            <v>8</v>
          </cell>
          <cell r="M10015">
            <v>6199.1</v>
          </cell>
          <cell r="AF10015" t="str">
            <v>P&amp;L</v>
          </cell>
        </row>
        <row r="10016">
          <cell r="D10016" t="str">
            <v>8</v>
          </cell>
          <cell r="M10016">
            <v>12851.25</v>
          </cell>
          <cell r="AF10016" t="str">
            <v>P&amp;L</v>
          </cell>
        </row>
        <row r="10017">
          <cell r="D10017" t="str">
            <v>8</v>
          </cell>
          <cell r="M10017">
            <v>184.73</v>
          </cell>
          <cell r="AF10017" t="str">
            <v>P&amp;L</v>
          </cell>
        </row>
        <row r="10018">
          <cell r="D10018" t="str">
            <v>8</v>
          </cell>
          <cell r="M10018">
            <v>5700.21</v>
          </cell>
          <cell r="AF10018" t="str">
            <v>P&amp;L</v>
          </cell>
        </row>
        <row r="10019">
          <cell r="D10019" t="str">
            <v>8</v>
          </cell>
          <cell r="M10019">
            <v>6.39</v>
          </cell>
          <cell r="AF10019" t="str">
            <v>P&amp;L</v>
          </cell>
        </row>
        <row r="10020">
          <cell r="D10020" t="str">
            <v>8</v>
          </cell>
          <cell r="M10020">
            <v>-27641.48</v>
          </cell>
          <cell r="AF10020" t="str">
            <v>Balance sheet</v>
          </cell>
        </row>
        <row r="10021">
          <cell r="D10021" t="str">
            <v>8</v>
          </cell>
          <cell r="M10021">
            <v>22315.27</v>
          </cell>
          <cell r="AF10021" t="str">
            <v>Balance sheet</v>
          </cell>
        </row>
        <row r="10022">
          <cell r="D10022" t="str">
            <v>8</v>
          </cell>
          <cell r="M10022">
            <v>-22315.27</v>
          </cell>
          <cell r="AF10022" t="str">
            <v>Balance sheet</v>
          </cell>
        </row>
        <row r="10023">
          <cell r="D10023" t="str">
            <v>8</v>
          </cell>
          <cell r="M10023">
            <v>4233.04</v>
          </cell>
          <cell r="AF10023" t="str">
            <v>Balance sheet</v>
          </cell>
        </row>
        <row r="10024">
          <cell r="D10024" t="str">
            <v>8</v>
          </cell>
          <cell r="M10024">
            <v>-4233.04</v>
          </cell>
          <cell r="AF10024" t="str">
            <v>Balance sheet</v>
          </cell>
        </row>
        <row r="10025">
          <cell r="D10025" t="str">
            <v>8</v>
          </cell>
          <cell r="M10025">
            <v>22315.27</v>
          </cell>
          <cell r="AF10025" t="str">
            <v>Balance sheet</v>
          </cell>
        </row>
        <row r="10026">
          <cell r="D10026" t="str">
            <v>8</v>
          </cell>
          <cell r="M10026">
            <v>-22315.27</v>
          </cell>
          <cell r="AF10026" t="str">
            <v>Balance sheet</v>
          </cell>
        </row>
        <row r="10027">
          <cell r="D10027" t="str">
            <v>8</v>
          </cell>
          <cell r="M10027">
            <v>599.76</v>
          </cell>
          <cell r="AF10027" t="str">
            <v>Balance sheet</v>
          </cell>
        </row>
        <row r="10028">
          <cell r="D10028" t="str">
            <v>8</v>
          </cell>
          <cell r="M10028">
            <v>-599.76</v>
          </cell>
          <cell r="AF10028" t="str">
            <v>Balance sheet</v>
          </cell>
        </row>
        <row r="10029">
          <cell r="D10029" t="str">
            <v>8</v>
          </cell>
          <cell r="M10029">
            <v>52469.87</v>
          </cell>
          <cell r="AF10029" t="str">
            <v>Balance sheet</v>
          </cell>
        </row>
        <row r="10030">
          <cell r="D10030" t="str">
            <v>8</v>
          </cell>
          <cell r="M10030">
            <v>-52469.87</v>
          </cell>
          <cell r="AF10030" t="str">
            <v>Balance sheet</v>
          </cell>
        </row>
        <row r="10031">
          <cell r="D10031" t="str">
            <v>8</v>
          </cell>
          <cell r="M10031">
            <v>21.33</v>
          </cell>
          <cell r="AF10031" t="str">
            <v>Balance sheet</v>
          </cell>
        </row>
        <row r="10032">
          <cell r="D10032" t="str">
            <v>8</v>
          </cell>
          <cell r="M10032">
            <v>-21.33</v>
          </cell>
          <cell r="AF10032" t="str">
            <v>Balance sheet</v>
          </cell>
        </row>
        <row r="10033">
          <cell r="D10033" t="str">
            <v>8</v>
          </cell>
          <cell r="M10033">
            <v>8.2100000000000009</v>
          </cell>
          <cell r="AF10033" t="str">
            <v>P&amp;L</v>
          </cell>
        </row>
        <row r="10034">
          <cell r="D10034" t="str">
            <v>8</v>
          </cell>
          <cell r="M10034">
            <v>-8.2100000000000009</v>
          </cell>
          <cell r="AF10034" t="str">
            <v>Balance sheet</v>
          </cell>
        </row>
        <row r="10035">
          <cell r="D10035" t="str">
            <v>8</v>
          </cell>
          <cell r="M10035">
            <v>965.82</v>
          </cell>
          <cell r="AF10035" t="str">
            <v>Balance sheet</v>
          </cell>
        </row>
        <row r="10036">
          <cell r="D10036" t="str">
            <v>8</v>
          </cell>
          <cell r="M10036">
            <v>-965.82</v>
          </cell>
          <cell r="AF10036" t="str">
            <v>P&amp;L</v>
          </cell>
        </row>
        <row r="10037">
          <cell r="D10037" t="str">
            <v>8</v>
          </cell>
          <cell r="M10037">
            <v>48627.3</v>
          </cell>
          <cell r="AF10037" t="str">
            <v>P&amp;L</v>
          </cell>
        </row>
        <row r="10038">
          <cell r="D10038" t="str">
            <v>8</v>
          </cell>
          <cell r="M10038">
            <v>46255.03</v>
          </cell>
          <cell r="AF10038" t="str">
            <v>P&amp;L</v>
          </cell>
        </row>
        <row r="10039">
          <cell r="D10039" t="str">
            <v>8</v>
          </cell>
          <cell r="M10039">
            <v>1529</v>
          </cell>
          <cell r="AF10039" t="str">
            <v>P&amp;L</v>
          </cell>
        </row>
        <row r="10040">
          <cell r="D10040" t="str">
            <v>8</v>
          </cell>
          <cell r="M10040">
            <v>823</v>
          </cell>
          <cell r="AF10040" t="str">
            <v>P&amp;L</v>
          </cell>
        </row>
        <row r="10041">
          <cell r="D10041" t="str">
            <v>8</v>
          </cell>
          <cell r="M10041">
            <v>1899.67</v>
          </cell>
          <cell r="AF10041" t="str">
            <v>P&amp;L</v>
          </cell>
        </row>
        <row r="10042">
          <cell r="D10042" t="str">
            <v>8</v>
          </cell>
          <cell r="M10042">
            <v>-99134</v>
          </cell>
          <cell r="AF10042" t="str">
            <v>Balance sheet</v>
          </cell>
        </row>
        <row r="10043">
          <cell r="D10043" t="str">
            <v>8</v>
          </cell>
          <cell r="M10043">
            <v>46.39</v>
          </cell>
          <cell r="AF10043" t="str">
            <v>P&amp;L</v>
          </cell>
        </row>
        <row r="10044">
          <cell r="D10044" t="str">
            <v>8</v>
          </cell>
          <cell r="M10044">
            <v>-46.39</v>
          </cell>
          <cell r="AF10044" t="str">
            <v>Balance sheet</v>
          </cell>
        </row>
        <row r="10045">
          <cell r="D10045" t="str">
            <v>8</v>
          </cell>
          <cell r="M10045">
            <v>171.76</v>
          </cell>
          <cell r="AF10045" t="str">
            <v>P&amp;L</v>
          </cell>
        </row>
        <row r="10046">
          <cell r="D10046" t="str">
            <v>8</v>
          </cell>
          <cell r="M10046">
            <v>-171.76</v>
          </cell>
          <cell r="AF10046" t="str">
            <v>Balance sheet</v>
          </cell>
        </row>
        <row r="10047">
          <cell r="D10047" t="str">
            <v>8</v>
          </cell>
          <cell r="M10047">
            <v>923.79</v>
          </cell>
          <cell r="AF10047" t="str">
            <v>P&amp;L</v>
          </cell>
        </row>
        <row r="10048">
          <cell r="D10048" t="str">
            <v>8</v>
          </cell>
          <cell r="M10048">
            <v>-923.79</v>
          </cell>
          <cell r="AF10048" t="str">
            <v>Balance sheet</v>
          </cell>
        </row>
        <row r="10049">
          <cell r="D10049" t="str">
            <v>8</v>
          </cell>
          <cell r="M10049">
            <v>38.07</v>
          </cell>
          <cell r="AF10049" t="str">
            <v>P&amp;L</v>
          </cell>
        </row>
        <row r="10050">
          <cell r="D10050" t="str">
            <v>8</v>
          </cell>
          <cell r="M10050">
            <v>-38.07</v>
          </cell>
          <cell r="AF10050" t="str">
            <v>Balance sheet</v>
          </cell>
        </row>
        <row r="10051">
          <cell r="D10051" t="str">
            <v>8</v>
          </cell>
          <cell r="M10051">
            <v>1322.82</v>
          </cell>
          <cell r="AF10051" t="str">
            <v>P&amp;L</v>
          </cell>
        </row>
        <row r="10052">
          <cell r="D10052" t="str">
            <v>8</v>
          </cell>
          <cell r="M10052">
            <v>-1322.82</v>
          </cell>
          <cell r="AF10052" t="str">
            <v>Balance sheet</v>
          </cell>
        </row>
        <row r="10053">
          <cell r="D10053" t="str">
            <v>8</v>
          </cell>
          <cell r="M10053">
            <v>127648.41</v>
          </cell>
          <cell r="AF10053" t="str">
            <v>Balance sheet</v>
          </cell>
        </row>
        <row r="10054">
          <cell r="D10054" t="str">
            <v>8</v>
          </cell>
          <cell r="M10054">
            <v>-127648.41</v>
          </cell>
          <cell r="AF10054" t="str">
            <v>Balance sheet</v>
          </cell>
        </row>
        <row r="10055">
          <cell r="D10055" t="str">
            <v>8</v>
          </cell>
          <cell r="M10055">
            <v>659.96</v>
          </cell>
          <cell r="AF10055" t="str">
            <v>P&amp;L</v>
          </cell>
        </row>
        <row r="10056">
          <cell r="D10056" t="str">
            <v>8</v>
          </cell>
          <cell r="M10056">
            <v>-659.96</v>
          </cell>
          <cell r="AF10056" t="str">
            <v>Balance sheet</v>
          </cell>
        </row>
        <row r="10057">
          <cell r="D10057" t="str">
            <v>8</v>
          </cell>
          <cell r="M10057">
            <v>-1.78</v>
          </cell>
          <cell r="AF10057" t="str">
            <v>P&amp;L</v>
          </cell>
        </row>
        <row r="10058">
          <cell r="D10058" t="str">
            <v>8</v>
          </cell>
          <cell r="M10058">
            <v>1.78</v>
          </cell>
          <cell r="AF10058" t="str">
            <v>Balance sheet</v>
          </cell>
        </row>
        <row r="10059">
          <cell r="D10059" t="str">
            <v>8</v>
          </cell>
          <cell r="M10059">
            <v>-1.39</v>
          </cell>
          <cell r="AF10059" t="str">
            <v>P&amp;L</v>
          </cell>
        </row>
        <row r="10060">
          <cell r="D10060" t="str">
            <v>8</v>
          </cell>
          <cell r="M10060">
            <v>1.39</v>
          </cell>
          <cell r="AF10060" t="str">
            <v>Balance sheet</v>
          </cell>
        </row>
        <row r="10061">
          <cell r="D10061" t="str">
            <v>8</v>
          </cell>
          <cell r="M10061">
            <v>46.63</v>
          </cell>
          <cell r="AF10061" t="str">
            <v>P&amp;L</v>
          </cell>
        </row>
        <row r="10062">
          <cell r="D10062" t="str">
            <v>8</v>
          </cell>
          <cell r="M10062">
            <v>-46.63</v>
          </cell>
          <cell r="AF10062" t="str">
            <v>Balance sheet</v>
          </cell>
        </row>
        <row r="10063">
          <cell r="D10063" t="str">
            <v>8</v>
          </cell>
          <cell r="M10063">
            <v>32.32</v>
          </cell>
          <cell r="AF10063" t="str">
            <v>P&amp;L</v>
          </cell>
        </row>
        <row r="10064">
          <cell r="D10064" t="str">
            <v>8</v>
          </cell>
          <cell r="M10064">
            <v>-32.32</v>
          </cell>
          <cell r="AF10064" t="str">
            <v>Balance sheet</v>
          </cell>
        </row>
        <row r="10065">
          <cell r="D10065" t="str">
            <v>8</v>
          </cell>
          <cell r="M10065">
            <v>4.42</v>
          </cell>
          <cell r="AF10065" t="str">
            <v>P&amp;L</v>
          </cell>
        </row>
        <row r="10066">
          <cell r="D10066" t="str">
            <v>8</v>
          </cell>
          <cell r="M10066">
            <v>-4.42</v>
          </cell>
          <cell r="AF10066" t="str">
            <v>Balance sheet</v>
          </cell>
        </row>
        <row r="10067">
          <cell r="D10067" t="str">
            <v>8</v>
          </cell>
          <cell r="M10067">
            <v>-18.86</v>
          </cell>
          <cell r="AF10067" t="str">
            <v>P&amp;L</v>
          </cell>
        </row>
        <row r="10068">
          <cell r="D10068" t="str">
            <v>8</v>
          </cell>
          <cell r="M10068">
            <v>18.86</v>
          </cell>
          <cell r="AF10068" t="str">
            <v>Balance sheet</v>
          </cell>
        </row>
        <row r="10069">
          <cell r="D10069" t="str">
            <v>8</v>
          </cell>
          <cell r="M10069">
            <v>13.88</v>
          </cell>
          <cell r="AF10069" t="str">
            <v>P&amp;L</v>
          </cell>
        </row>
        <row r="10070">
          <cell r="D10070" t="str">
            <v>8</v>
          </cell>
          <cell r="M10070">
            <v>-13.88</v>
          </cell>
          <cell r="AF10070" t="str">
            <v>Balance sheet</v>
          </cell>
        </row>
        <row r="10071">
          <cell r="D10071" t="str">
            <v>8</v>
          </cell>
          <cell r="M10071">
            <v>0.95</v>
          </cell>
          <cell r="AF10071" t="str">
            <v>P&amp;L</v>
          </cell>
        </row>
        <row r="10072">
          <cell r="D10072" t="str">
            <v>8</v>
          </cell>
          <cell r="M10072">
            <v>-0.95</v>
          </cell>
          <cell r="AF10072" t="str">
            <v>Balance sheet</v>
          </cell>
        </row>
        <row r="10073">
          <cell r="D10073" t="str">
            <v>8</v>
          </cell>
          <cell r="M10073">
            <v>108.83</v>
          </cell>
          <cell r="AF10073" t="str">
            <v>P&amp;L</v>
          </cell>
        </row>
        <row r="10074">
          <cell r="D10074" t="str">
            <v>8</v>
          </cell>
          <cell r="M10074">
            <v>-108.83</v>
          </cell>
          <cell r="AF10074" t="str">
            <v>Balance sheet</v>
          </cell>
        </row>
        <row r="10075">
          <cell r="D10075" t="str">
            <v>8</v>
          </cell>
          <cell r="M10075">
            <v>-2.88</v>
          </cell>
          <cell r="AF10075" t="str">
            <v>P&amp;L</v>
          </cell>
        </row>
        <row r="10076">
          <cell r="D10076" t="str">
            <v>8</v>
          </cell>
          <cell r="M10076">
            <v>2.88</v>
          </cell>
          <cell r="AF10076" t="str">
            <v>Balance sheet</v>
          </cell>
        </row>
        <row r="10077">
          <cell r="D10077" t="str">
            <v>8</v>
          </cell>
          <cell r="M10077">
            <v>638.05999999999995</v>
          </cell>
          <cell r="AF10077" t="str">
            <v>P&amp;L</v>
          </cell>
        </row>
        <row r="10078">
          <cell r="D10078" t="str">
            <v>8</v>
          </cell>
          <cell r="M10078">
            <v>-638.05999999999995</v>
          </cell>
          <cell r="AF10078" t="str">
            <v>Balance sheet</v>
          </cell>
        </row>
        <row r="10079">
          <cell r="D10079" t="str">
            <v>8</v>
          </cell>
          <cell r="M10079">
            <v>-12247.88</v>
          </cell>
          <cell r="AF10079" t="str">
            <v>P&amp;L</v>
          </cell>
        </row>
        <row r="10080">
          <cell r="D10080" t="str">
            <v>8</v>
          </cell>
          <cell r="M10080">
            <v>12247.88</v>
          </cell>
          <cell r="AF10080" t="str">
            <v>Balance sheet</v>
          </cell>
        </row>
        <row r="10081">
          <cell r="D10081" t="str">
            <v>8</v>
          </cell>
          <cell r="M10081">
            <v>-5057.87</v>
          </cell>
          <cell r="AF10081" t="str">
            <v>P&amp;L</v>
          </cell>
        </row>
        <row r="10082">
          <cell r="D10082" t="str">
            <v>8</v>
          </cell>
          <cell r="M10082">
            <v>5057.87</v>
          </cell>
          <cell r="AF10082" t="str">
            <v>Balance sheet</v>
          </cell>
        </row>
        <row r="10083">
          <cell r="D10083" t="str">
            <v>8</v>
          </cell>
          <cell r="M10083">
            <v>75.95</v>
          </cell>
          <cell r="AF10083" t="str">
            <v>P&amp;L</v>
          </cell>
        </row>
        <row r="10084">
          <cell r="D10084" t="str">
            <v>8</v>
          </cell>
          <cell r="M10084">
            <v>-75.95</v>
          </cell>
          <cell r="AF10084" t="str">
            <v>Balance sheet</v>
          </cell>
        </row>
        <row r="10085">
          <cell r="D10085" t="str">
            <v>8</v>
          </cell>
          <cell r="M10085">
            <v>-8.1999999999999993</v>
          </cell>
          <cell r="AF10085" t="str">
            <v>P&amp;L</v>
          </cell>
        </row>
        <row r="10086">
          <cell r="D10086" t="str">
            <v>8</v>
          </cell>
          <cell r="M10086">
            <v>8.1999999999999993</v>
          </cell>
          <cell r="AF10086" t="str">
            <v>Balance sheet</v>
          </cell>
        </row>
        <row r="10087">
          <cell r="D10087" t="str">
            <v>8</v>
          </cell>
          <cell r="M10087">
            <v>9001.09</v>
          </cell>
          <cell r="AF10087" t="str">
            <v>P&amp;L</v>
          </cell>
        </row>
        <row r="10088">
          <cell r="D10088" t="str">
            <v>8</v>
          </cell>
          <cell r="M10088">
            <v>-9001.09</v>
          </cell>
          <cell r="AF10088" t="str">
            <v>Balance sheet</v>
          </cell>
        </row>
        <row r="10089">
          <cell r="D10089" t="str">
            <v>8</v>
          </cell>
          <cell r="M10089">
            <v>-1309.97</v>
          </cell>
          <cell r="AF10089" t="str">
            <v>P&amp;L</v>
          </cell>
        </row>
        <row r="10090">
          <cell r="D10090" t="str">
            <v>8</v>
          </cell>
          <cell r="M10090">
            <v>1309.97</v>
          </cell>
          <cell r="AF10090" t="str">
            <v>Balance sheet</v>
          </cell>
        </row>
        <row r="10091">
          <cell r="D10091" t="str">
            <v>8</v>
          </cell>
          <cell r="M10091">
            <v>3846.8</v>
          </cell>
          <cell r="AF10091" t="str">
            <v>P&amp;L</v>
          </cell>
        </row>
        <row r="10092">
          <cell r="D10092" t="str">
            <v>8</v>
          </cell>
          <cell r="M10092">
            <v>-3846.8</v>
          </cell>
          <cell r="AF10092" t="str">
            <v>Balance sheet</v>
          </cell>
        </row>
        <row r="10093">
          <cell r="D10093" t="str">
            <v>8</v>
          </cell>
          <cell r="M10093">
            <v>5839.21</v>
          </cell>
          <cell r="AF10093" t="str">
            <v>P&amp;L</v>
          </cell>
        </row>
        <row r="10094">
          <cell r="D10094" t="str">
            <v>8</v>
          </cell>
          <cell r="M10094">
            <v>-5839.21</v>
          </cell>
          <cell r="AF10094" t="str">
            <v>Balance sheet</v>
          </cell>
        </row>
        <row r="10095">
          <cell r="D10095" t="str">
            <v>8</v>
          </cell>
          <cell r="M10095">
            <v>-217.83</v>
          </cell>
          <cell r="AF10095" t="str">
            <v>P&amp;L</v>
          </cell>
        </row>
        <row r="10096">
          <cell r="D10096" t="str">
            <v>8</v>
          </cell>
          <cell r="M10096">
            <v>217.83</v>
          </cell>
          <cell r="AF10096" t="str">
            <v>Balance sheet</v>
          </cell>
        </row>
        <row r="10097">
          <cell r="D10097" t="str">
            <v>8</v>
          </cell>
          <cell r="M10097">
            <v>-11536.78</v>
          </cell>
          <cell r="AF10097" t="str">
            <v>P&amp;L</v>
          </cell>
        </row>
        <row r="10098">
          <cell r="D10098" t="str">
            <v>8</v>
          </cell>
          <cell r="M10098">
            <v>11536.78</v>
          </cell>
          <cell r="AF10098" t="str">
            <v>Balance sheet</v>
          </cell>
        </row>
        <row r="10099">
          <cell r="D10099" t="str">
            <v>8</v>
          </cell>
          <cell r="M10099">
            <v>-16.899999999999999</v>
          </cell>
          <cell r="AF10099" t="str">
            <v>P&amp;L</v>
          </cell>
        </row>
        <row r="10100">
          <cell r="D10100" t="str">
            <v>8</v>
          </cell>
          <cell r="M10100">
            <v>16.899999999999999</v>
          </cell>
          <cell r="AF10100" t="str">
            <v>Balance sheet</v>
          </cell>
        </row>
        <row r="10101">
          <cell r="D10101" t="str">
            <v>8</v>
          </cell>
          <cell r="M10101">
            <v>318.99</v>
          </cell>
          <cell r="AF10101" t="str">
            <v>P&amp;L</v>
          </cell>
        </row>
        <row r="10102">
          <cell r="D10102" t="str">
            <v>8</v>
          </cell>
          <cell r="M10102">
            <v>-318.99</v>
          </cell>
          <cell r="AF10102" t="str">
            <v>Balance sheet</v>
          </cell>
        </row>
        <row r="10103">
          <cell r="D10103" t="str">
            <v>8</v>
          </cell>
          <cell r="M10103">
            <v>475.41</v>
          </cell>
          <cell r="AF10103" t="str">
            <v>P&amp;L</v>
          </cell>
        </row>
        <row r="10104">
          <cell r="D10104" t="str">
            <v>8</v>
          </cell>
          <cell r="M10104">
            <v>-475.41</v>
          </cell>
          <cell r="AF10104" t="str">
            <v>Balance sheet</v>
          </cell>
        </row>
        <row r="10105">
          <cell r="D10105" t="str">
            <v>8</v>
          </cell>
          <cell r="M10105">
            <v>0.1</v>
          </cell>
          <cell r="AF10105" t="str">
            <v>P&amp;L</v>
          </cell>
        </row>
        <row r="10106">
          <cell r="D10106" t="str">
            <v>8</v>
          </cell>
          <cell r="M10106">
            <v>-0.1</v>
          </cell>
          <cell r="AF10106" t="str">
            <v>Balance sheet</v>
          </cell>
        </row>
        <row r="10107">
          <cell r="D10107" t="str">
            <v>8</v>
          </cell>
          <cell r="M10107">
            <v>-767.2</v>
          </cell>
          <cell r="AF10107" t="str">
            <v>P&amp;L</v>
          </cell>
        </row>
        <row r="10108">
          <cell r="D10108" t="str">
            <v>8</v>
          </cell>
          <cell r="M10108">
            <v>767.2</v>
          </cell>
          <cell r="AF10108" t="str">
            <v>Balance sheet</v>
          </cell>
        </row>
        <row r="10109">
          <cell r="D10109" t="str">
            <v>8</v>
          </cell>
          <cell r="M10109">
            <v>-133.79</v>
          </cell>
          <cell r="AF10109" t="str">
            <v>P&amp;L</v>
          </cell>
        </row>
        <row r="10110">
          <cell r="D10110" t="str">
            <v>8</v>
          </cell>
          <cell r="M10110">
            <v>133.79</v>
          </cell>
          <cell r="AF10110" t="str">
            <v>Balance sheet</v>
          </cell>
        </row>
        <row r="10111">
          <cell r="D10111" t="str">
            <v>8</v>
          </cell>
          <cell r="M10111">
            <v>16.899999999999999</v>
          </cell>
          <cell r="AF10111" t="str">
            <v>P&amp;L</v>
          </cell>
        </row>
        <row r="10112">
          <cell r="D10112" t="str">
            <v>8</v>
          </cell>
          <cell r="M10112">
            <v>-16.899999999999999</v>
          </cell>
          <cell r="AF10112" t="str">
            <v>Balance sheet</v>
          </cell>
        </row>
        <row r="10113">
          <cell r="D10113" t="str">
            <v>8</v>
          </cell>
          <cell r="M10113">
            <v>-318.99</v>
          </cell>
          <cell r="AF10113" t="str">
            <v>P&amp;L</v>
          </cell>
        </row>
        <row r="10114">
          <cell r="D10114" t="str">
            <v>8</v>
          </cell>
          <cell r="M10114">
            <v>318.99</v>
          </cell>
          <cell r="AF10114" t="str">
            <v>Balance sheet</v>
          </cell>
        </row>
        <row r="10115">
          <cell r="D10115" t="str">
            <v>8</v>
          </cell>
          <cell r="M10115">
            <v>-475.41</v>
          </cell>
          <cell r="AF10115" t="str">
            <v>P&amp;L</v>
          </cell>
        </row>
        <row r="10116">
          <cell r="D10116" t="str">
            <v>8</v>
          </cell>
          <cell r="M10116">
            <v>475.41</v>
          </cell>
          <cell r="AF10116" t="str">
            <v>Balance sheet</v>
          </cell>
        </row>
        <row r="10117">
          <cell r="D10117" t="str">
            <v>8</v>
          </cell>
          <cell r="M10117">
            <v>-0.1</v>
          </cell>
          <cell r="AF10117" t="str">
            <v>P&amp;L</v>
          </cell>
        </row>
        <row r="10118">
          <cell r="D10118" t="str">
            <v>8</v>
          </cell>
          <cell r="M10118">
            <v>0.1</v>
          </cell>
          <cell r="AF10118" t="str">
            <v>Balance sheet</v>
          </cell>
        </row>
        <row r="10119">
          <cell r="D10119" t="str">
            <v>8</v>
          </cell>
          <cell r="M10119">
            <v>767.2</v>
          </cell>
          <cell r="AF10119" t="str">
            <v>P&amp;L</v>
          </cell>
        </row>
        <row r="10120">
          <cell r="D10120" t="str">
            <v>8</v>
          </cell>
          <cell r="M10120">
            <v>-767.2</v>
          </cell>
          <cell r="AF10120" t="str">
            <v>Balance sheet</v>
          </cell>
        </row>
        <row r="10121">
          <cell r="D10121" t="str">
            <v>8</v>
          </cell>
          <cell r="M10121">
            <v>-3677.48</v>
          </cell>
          <cell r="AF10121" t="str">
            <v>P&amp;L</v>
          </cell>
        </row>
        <row r="10122">
          <cell r="D10122" t="str">
            <v>8</v>
          </cell>
          <cell r="M10122">
            <v>3677.48</v>
          </cell>
          <cell r="AF10122" t="str">
            <v>Balance sheet</v>
          </cell>
        </row>
        <row r="10123">
          <cell r="D10123" t="str">
            <v>8</v>
          </cell>
          <cell r="M10123">
            <v>4.3600000000000003</v>
          </cell>
          <cell r="AF10123" t="str">
            <v>P&amp;L</v>
          </cell>
        </row>
        <row r="10124">
          <cell r="D10124" t="str">
            <v>8</v>
          </cell>
          <cell r="M10124">
            <v>-4.3600000000000003</v>
          </cell>
          <cell r="AF10124" t="str">
            <v>Balance sheet</v>
          </cell>
        </row>
        <row r="10125">
          <cell r="D10125" t="str">
            <v>8</v>
          </cell>
          <cell r="M10125">
            <v>12000</v>
          </cell>
          <cell r="AF10125" t="str">
            <v>P&amp;L</v>
          </cell>
        </row>
        <row r="10126">
          <cell r="D10126" t="str">
            <v>8</v>
          </cell>
          <cell r="M10126">
            <v>-12000</v>
          </cell>
          <cell r="AF10126" t="str">
            <v>Balance sheet</v>
          </cell>
        </row>
        <row r="10127">
          <cell r="D10127" t="str">
            <v>8</v>
          </cell>
          <cell r="M10127">
            <v>9600</v>
          </cell>
          <cell r="AF10127" t="str">
            <v>Balance sheet</v>
          </cell>
        </row>
        <row r="10128">
          <cell r="D10128" t="str">
            <v>8</v>
          </cell>
          <cell r="M10128">
            <v>-9600</v>
          </cell>
          <cell r="AF10128" t="str">
            <v>P&amp;L</v>
          </cell>
        </row>
        <row r="10129">
          <cell r="D10129" t="str">
            <v>8</v>
          </cell>
          <cell r="M10129">
            <v>12000</v>
          </cell>
          <cell r="AF10129" t="str">
            <v>P&amp;L</v>
          </cell>
        </row>
        <row r="10130">
          <cell r="D10130" t="str">
            <v>8</v>
          </cell>
          <cell r="M10130">
            <v>-12000</v>
          </cell>
          <cell r="AF10130" t="str">
            <v>Balance sheet</v>
          </cell>
        </row>
        <row r="10131">
          <cell r="D10131" t="str">
            <v>8</v>
          </cell>
          <cell r="M10131">
            <v>9600</v>
          </cell>
          <cell r="AF10131" t="str">
            <v>Balance sheet</v>
          </cell>
        </row>
        <row r="10132">
          <cell r="D10132" t="str">
            <v>8</v>
          </cell>
          <cell r="M10132">
            <v>-9600</v>
          </cell>
          <cell r="AF10132" t="str">
            <v>Balance sheet</v>
          </cell>
        </row>
        <row r="10133">
          <cell r="D10133" t="str">
            <v>8</v>
          </cell>
          <cell r="M10133">
            <v>9600</v>
          </cell>
          <cell r="AF10133" t="str">
            <v>Balance sheet</v>
          </cell>
        </row>
        <row r="10134">
          <cell r="D10134" t="str">
            <v>8</v>
          </cell>
          <cell r="M10134">
            <v>-9600</v>
          </cell>
          <cell r="AF10134" t="str">
            <v>P&amp;L</v>
          </cell>
        </row>
        <row r="10135">
          <cell r="D10135" t="str">
            <v>8</v>
          </cell>
          <cell r="M10135">
            <v>9843.42</v>
          </cell>
          <cell r="AF10135" t="str">
            <v>P&amp;L</v>
          </cell>
        </row>
        <row r="10136">
          <cell r="D10136" t="str">
            <v>8</v>
          </cell>
          <cell r="M10136">
            <v>166.67</v>
          </cell>
          <cell r="AF10136" t="str">
            <v>P&amp;L</v>
          </cell>
        </row>
        <row r="10137">
          <cell r="D10137" t="str">
            <v>8</v>
          </cell>
          <cell r="M10137">
            <v>-9843.42</v>
          </cell>
          <cell r="AF10137" t="str">
            <v>Balance sheet</v>
          </cell>
        </row>
        <row r="10138">
          <cell r="D10138" t="str">
            <v>8</v>
          </cell>
          <cell r="M10138">
            <v>-166.67</v>
          </cell>
          <cell r="AF10138" t="str">
            <v>Balance sheet</v>
          </cell>
        </row>
        <row r="10139">
          <cell r="D10139" t="str">
            <v>8</v>
          </cell>
          <cell r="M10139">
            <v>715.78</v>
          </cell>
          <cell r="AF10139" t="str">
            <v>P&amp;L</v>
          </cell>
        </row>
        <row r="10140">
          <cell r="D10140" t="str">
            <v>8</v>
          </cell>
          <cell r="M10140">
            <v>-715.78</v>
          </cell>
          <cell r="AF10140" t="str">
            <v>Balance sheet</v>
          </cell>
        </row>
        <row r="10141">
          <cell r="D10141" t="str">
            <v>8</v>
          </cell>
          <cell r="M10141">
            <v>835.01</v>
          </cell>
          <cell r="AF10141" t="str">
            <v>P&amp;L</v>
          </cell>
        </row>
        <row r="10142">
          <cell r="D10142" t="str">
            <v>8</v>
          </cell>
          <cell r="M10142">
            <v>4803.4399999999996</v>
          </cell>
          <cell r="AF10142" t="str">
            <v>P&amp;L</v>
          </cell>
        </row>
        <row r="10143">
          <cell r="D10143" t="str">
            <v>8</v>
          </cell>
          <cell r="M10143">
            <v>118349.04</v>
          </cell>
          <cell r="AF10143" t="str">
            <v>P&amp;L</v>
          </cell>
        </row>
        <row r="10144">
          <cell r="D10144" t="str">
            <v>8</v>
          </cell>
          <cell r="M10144">
            <v>40480.79</v>
          </cell>
          <cell r="AF10144" t="str">
            <v>P&amp;L</v>
          </cell>
        </row>
        <row r="10145">
          <cell r="D10145" t="str">
            <v>8</v>
          </cell>
          <cell r="M10145">
            <v>110.29</v>
          </cell>
          <cell r="AF10145" t="str">
            <v>P&amp;L</v>
          </cell>
        </row>
        <row r="10146">
          <cell r="D10146" t="str">
            <v>8</v>
          </cell>
          <cell r="M10146">
            <v>-835.01</v>
          </cell>
          <cell r="AF10146" t="str">
            <v>Balance sheet</v>
          </cell>
        </row>
        <row r="10147">
          <cell r="D10147" t="str">
            <v>8</v>
          </cell>
          <cell r="M10147">
            <v>-4803.4399999999996</v>
          </cell>
          <cell r="AF10147" t="str">
            <v>Balance sheet</v>
          </cell>
        </row>
        <row r="10148">
          <cell r="D10148" t="str">
            <v>8</v>
          </cell>
          <cell r="M10148">
            <v>-118349.04</v>
          </cell>
          <cell r="AF10148" t="str">
            <v>Balance sheet</v>
          </cell>
        </row>
        <row r="10149">
          <cell r="D10149" t="str">
            <v>8</v>
          </cell>
          <cell r="M10149">
            <v>-110.29</v>
          </cell>
          <cell r="AF10149" t="str">
            <v>Balance sheet</v>
          </cell>
        </row>
        <row r="10150">
          <cell r="D10150" t="str">
            <v>8</v>
          </cell>
          <cell r="M10150">
            <v>-40480.79</v>
          </cell>
          <cell r="AF10150" t="str">
            <v>Balance sheet</v>
          </cell>
        </row>
        <row r="10151">
          <cell r="D10151" t="str">
            <v>8</v>
          </cell>
          <cell r="M10151">
            <v>1434.05</v>
          </cell>
          <cell r="AF10151" t="str">
            <v>Balance sheet</v>
          </cell>
        </row>
        <row r="10152">
          <cell r="D10152" t="str">
            <v>8</v>
          </cell>
          <cell r="M10152">
            <v>-1438.52</v>
          </cell>
          <cell r="AF10152" t="str">
            <v>Balance sheet</v>
          </cell>
        </row>
        <row r="10153">
          <cell r="D10153" t="str">
            <v>8</v>
          </cell>
          <cell r="M10153">
            <v>4.47</v>
          </cell>
          <cell r="AF10153" t="str">
            <v>P&amp;L</v>
          </cell>
        </row>
        <row r="10154">
          <cell r="D10154" t="str">
            <v>8</v>
          </cell>
          <cell r="M10154">
            <v>-86420.77</v>
          </cell>
          <cell r="AF10154" t="str">
            <v>Balance sheet</v>
          </cell>
        </row>
        <row r="10155">
          <cell r="D10155" t="str">
            <v>8</v>
          </cell>
          <cell r="M10155">
            <v>86420.77</v>
          </cell>
          <cell r="AF10155" t="str">
            <v>P&amp;L</v>
          </cell>
        </row>
        <row r="10156">
          <cell r="D10156" t="str">
            <v>8</v>
          </cell>
          <cell r="M10156">
            <v>-168.78</v>
          </cell>
          <cell r="AF10156" t="str">
            <v>Balance sheet</v>
          </cell>
        </row>
        <row r="10157">
          <cell r="D10157" t="str">
            <v>8</v>
          </cell>
          <cell r="M10157">
            <v>168.46</v>
          </cell>
          <cell r="AF10157" t="str">
            <v>Balance sheet</v>
          </cell>
        </row>
        <row r="10158">
          <cell r="D10158" t="str">
            <v>8</v>
          </cell>
          <cell r="M10158">
            <v>0.32</v>
          </cell>
          <cell r="AF10158" t="str">
            <v>P&amp;L</v>
          </cell>
        </row>
        <row r="10159">
          <cell r="D10159" t="str">
            <v>8</v>
          </cell>
          <cell r="M10159">
            <v>-27.17</v>
          </cell>
          <cell r="AF10159" t="str">
            <v>P&amp;L</v>
          </cell>
        </row>
        <row r="10160">
          <cell r="D10160" t="str">
            <v>8</v>
          </cell>
          <cell r="M10160">
            <v>27.17</v>
          </cell>
          <cell r="AF10160" t="str">
            <v>Balance sheet</v>
          </cell>
        </row>
        <row r="10161">
          <cell r="D10161" t="str">
            <v>8</v>
          </cell>
          <cell r="M10161">
            <v>-810.79</v>
          </cell>
          <cell r="AF10161" t="str">
            <v>Balance sheet</v>
          </cell>
        </row>
        <row r="10162">
          <cell r="D10162" t="str">
            <v>8</v>
          </cell>
          <cell r="M10162">
            <v>810.79</v>
          </cell>
          <cell r="AF10162" t="str">
            <v>Balance sheet</v>
          </cell>
        </row>
        <row r="10163">
          <cell r="D10163" t="str">
            <v>8</v>
          </cell>
          <cell r="M10163">
            <v>-718.65</v>
          </cell>
          <cell r="AF10163" t="str">
            <v>Balance sheet</v>
          </cell>
        </row>
        <row r="10164">
          <cell r="D10164" t="str">
            <v>8</v>
          </cell>
          <cell r="M10164">
            <v>718.66</v>
          </cell>
          <cell r="AF10164" t="str">
            <v>Balance sheet</v>
          </cell>
        </row>
        <row r="10165">
          <cell r="D10165" t="str">
            <v>8</v>
          </cell>
          <cell r="M10165">
            <v>-0.01</v>
          </cell>
          <cell r="AF10165" t="str">
            <v>P&amp;L</v>
          </cell>
        </row>
        <row r="10166">
          <cell r="D10166" t="str">
            <v>8</v>
          </cell>
          <cell r="M10166">
            <v>-92.14</v>
          </cell>
          <cell r="AF10166" t="str">
            <v>Balance sheet</v>
          </cell>
        </row>
        <row r="10167">
          <cell r="D10167" t="str">
            <v>8</v>
          </cell>
          <cell r="M10167">
            <v>92.14</v>
          </cell>
          <cell r="AF10167" t="str">
            <v>Balance sheet</v>
          </cell>
        </row>
        <row r="10168">
          <cell r="D10168" t="str">
            <v>8</v>
          </cell>
          <cell r="M10168">
            <v>37.24</v>
          </cell>
          <cell r="AF10168" t="str">
            <v>Balance sheet</v>
          </cell>
        </row>
        <row r="10169">
          <cell r="D10169" t="str">
            <v>8</v>
          </cell>
          <cell r="M10169">
            <v>-37.24</v>
          </cell>
          <cell r="AF10169" t="str">
            <v>Balance sheet</v>
          </cell>
        </row>
        <row r="10170">
          <cell r="D10170" t="str">
            <v>8</v>
          </cell>
          <cell r="M10170">
            <v>-357.68</v>
          </cell>
          <cell r="AF10170" t="str">
            <v>P&amp;L</v>
          </cell>
        </row>
        <row r="10171">
          <cell r="D10171" t="str">
            <v>8</v>
          </cell>
          <cell r="M10171">
            <v>-66.430000000000007</v>
          </cell>
          <cell r="AF10171" t="str">
            <v>P&amp;L</v>
          </cell>
        </row>
        <row r="10172">
          <cell r="D10172" t="str">
            <v>8</v>
          </cell>
          <cell r="M10172">
            <v>-558.19000000000005</v>
          </cell>
          <cell r="AF10172" t="str">
            <v>P&amp;L</v>
          </cell>
        </row>
        <row r="10173">
          <cell r="D10173" t="str">
            <v>8</v>
          </cell>
          <cell r="M10173">
            <v>982.3</v>
          </cell>
          <cell r="AF10173" t="str">
            <v>Balance sheet</v>
          </cell>
        </row>
        <row r="10174">
          <cell r="D10174" t="str">
            <v>8</v>
          </cell>
          <cell r="M10174">
            <v>1205.76</v>
          </cell>
          <cell r="AF10174" t="str">
            <v>Balance sheet</v>
          </cell>
        </row>
        <row r="10175">
          <cell r="D10175" t="str">
            <v>8</v>
          </cell>
          <cell r="M10175">
            <v>-1205.76</v>
          </cell>
          <cell r="AF10175" t="str">
            <v>Balance sheet</v>
          </cell>
        </row>
        <row r="10176">
          <cell r="D10176" t="str">
            <v>8</v>
          </cell>
          <cell r="M10176">
            <v>3.62</v>
          </cell>
          <cell r="AF10176" t="str">
            <v>Balance sheet</v>
          </cell>
        </row>
        <row r="10177">
          <cell r="D10177" t="str">
            <v>8</v>
          </cell>
          <cell r="M10177">
            <v>-3.62</v>
          </cell>
          <cell r="AF10177" t="str">
            <v>Balance sheet</v>
          </cell>
        </row>
        <row r="10178">
          <cell r="D10178" t="str">
            <v>8</v>
          </cell>
          <cell r="M10178">
            <v>135000</v>
          </cell>
          <cell r="AF10178" t="str">
            <v>Balance sheet</v>
          </cell>
        </row>
        <row r="10179">
          <cell r="D10179" t="str">
            <v>8</v>
          </cell>
          <cell r="M10179">
            <v>-135000</v>
          </cell>
          <cell r="AF10179" t="str">
            <v>Balance sheet</v>
          </cell>
        </row>
        <row r="10180">
          <cell r="D10180" t="str">
            <v>8</v>
          </cell>
          <cell r="M10180">
            <v>-999.15</v>
          </cell>
          <cell r="AF10180" t="str">
            <v>P&amp;L</v>
          </cell>
        </row>
        <row r="10181">
          <cell r="D10181" t="str">
            <v>8</v>
          </cell>
          <cell r="M10181">
            <v>999.15</v>
          </cell>
          <cell r="AF10181" t="str">
            <v>P&amp;L</v>
          </cell>
        </row>
        <row r="10182">
          <cell r="D10182" t="str">
            <v>8</v>
          </cell>
          <cell r="M10182">
            <v>-135000</v>
          </cell>
          <cell r="AF10182" t="str">
            <v>Balance sheet</v>
          </cell>
        </row>
        <row r="10183">
          <cell r="D10183" t="str">
            <v>8</v>
          </cell>
          <cell r="M10183">
            <v>135000</v>
          </cell>
          <cell r="AF10183" t="str">
            <v>Balance sheet</v>
          </cell>
        </row>
        <row r="10184">
          <cell r="D10184" t="str">
            <v>8</v>
          </cell>
          <cell r="M10184">
            <v>70000</v>
          </cell>
          <cell r="AF10184" t="str">
            <v>Balance sheet</v>
          </cell>
        </row>
        <row r="10185">
          <cell r="D10185" t="str">
            <v>8</v>
          </cell>
          <cell r="M10185">
            <v>-70000</v>
          </cell>
          <cell r="AF10185" t="str">
            <v>Balance sheet</v>
          </cell>
        </row>
        <row r="10186">
          <cell r="D10186" t="str">
            <v>8</v>
          </cell>
          <cell r="M10186">
            <v>8780</v>
          </cell>
          <cell r="AF10186" t="str">
            <v>Balance sheet</v>
          </cell>
        </row>
        <row r="10187">
          <cell r="D10187" t="str">
            <v>8</v>
          </cell>
          <cell r="M10187">
            <v>-8780</v>
          </cell>
          <cell r="AF10187" t="str">
            <v>Balance sheet</v>
          </cell>
        </row>
        <row r="10188">
          <cell r="D10188" t="str">
            <v>8</v>
          </cell>
          <cell r="M10188">
            <v>-40651.83</v>
          </cell>
          <cell r="AF10188" t="str">
            <v>P&amp;L</v>
          </cell>
        </row>
        <row r="10189">
          <cell r="D10189" t="str">
            <v>8</v>
          </cell>
          <cell r="M10189">
            <v>-44205.72</v>
          </cell>
          <cell r="AF10189" t="str">
            <v>P&amp;L</v>
          </cell>
        </row>
        <row r="10190">
          <cell r="D10190" t="str">
            <v>8</v>
          </cell>
          <cell r="M10190">
            <v>-400.2</v>
          </cell>
          <cell r="AF10190" t="str">
            <v>P&amp;L</v>
          </cell>
        </row>
        <row r="10191">
          <cell r="D10191" t="str">
            <v>8</v>
          </cell>
          <cell r="M10191">
            <v>-827.94</v>
          </cell>
          <cell r="AF10191" t="str">
            <v>P&amp;L</v>
          </cell>
        </row>
        <row r="10192">
          <cell r="D10192" t="str">
            <v>8</v>
          </cell>
          <cell r="M10192">
            <v>-335.08</v>
          </cell>
          <cell r="AF10192" t="str">
            <v>P&amp;L</v>
          </cell>
        </row>
        <row r="10193">
          <cell r="D10193" t="str">
            <v>8</v>
          </cell>
          <cell r="M10193">
            <v>86420.77</v>
          </cell>
          <cell r="AF10193" t="str">
            <v>Balance sheet</v>
          </cell>
        </row>
        <row r="10194">
          <cell r="D10194" t="str">
            <v>8</v>
          </cell>
          <cell r="M10194">
            <v>85538</v>
          </cell>
          <cell r="AF10194" t="str">
            <v>Balance sheet</v>
          </cell>
        </row>
        <row r="10195">
          <cell r="D10195" t="str">
            <v>8</v>
          </cell>
          <cell r="M10195">
            <v>-85538</v>
          </cell>
          <cell r="AF10195" t="str">
            <v>Balance sheet</v>
          </cell>
        </row>
        <row r="10196">
          <cell r="D10196" t="str">
            <v>8</v>
          </cell>
          <cell r="M10196">
            <v>81000</v>
          </cell>
          <cell r="AF10196" t="str">
            <v>Balance sheet</v>
          </cell>
        </row>
        <row r="10197">
          <cell r="D10197" t="str">
            <v>8</v>
          </cell>
          <cell r="M10197">
            <v>-81000</v>
          </cell>
          <cell r="AF10197" t="str">
            <v>Balance sheet</v>
          </cell>
        </row>
        <row r="10198">
          <cell r="D10198" t="str">
            <v>8</v>
          </cell>
          <cell r="M10198">
            <v>12314</v>
          </cell>
          <cell r="AF10198" t="str">
            <v>Balance sheet</v>
          </cell>
        </row>
        <row r="10199">
          <cell r="D10199" t="str">
            <v>8</v>
          </cell>
          <cell r="M10199">
            <v>-12314</v>
          </cell>
          <cell r="AF10199" t="str">
            <v>Balance sheet</v>
          </cell>
        </row>
        <row r="10200">
          <cell r="D10200" t="str">
            <v>8</v>
          </cell>
          <cell r="M10200">
            <v>-12885.66</v>
          </cell>
          <cell r="AF10200" t="str">
            <v>P&amp;L</v>
          </cell>
        </row>
        <row r="10201">
          <cell r="D10201" t="str">
            <v>8</v>
          </cell>
          <cell r="M10201">
            <v>12885.66</v>
          </cell>
          <cell r="AF10201" t="str">
            <v>Balance sheet</v>
          </cell>
        </row>
        <row r="10202">
          <cell r="D10202" t="str">
            <v>8</v>
          </cell>
          <cell r="M10202">
            <v>-10308.530000000001</v>
          </cell>
          <cell r="AF10202" t="str">
            <v>Balance sheet</v>
          </cell>
        </row>
        <row r="10203">
          <cell r="D10203" t="str">
            <v>8</v>
          </cell>
          <cell r="M10203">
            <v>10308.530000000001</v>
          </cell>
          <cell r="AF10203" t="str">
            <v>P&amp;L</v>
          </cell>
        </row>
        <row r="10204">
          <cell r="D10204" t="str">
            <v>8</v>
          </cell>
          <cell r="M10204">
            <v>-6426.56</v>
          </cell>
          <cell r="AF10204" t="str">
            <v>P&amp;L</v>
          </cell>
        </row>
        <row r="10205">
          <cell r="D10205" t="str">
            <v>8</v>
          </cell>
          <cell r="M10205">
            <v>6426.56</v>
          </cell>
          <cell r="AF10205" t="str">
            <v>Balance sheet</v>
          </cell>
        </row>
        <row r="10206">
          <cell r="D10206" t="str">
            <v>8</v>
          </cell>
          <cell r="M10206">
            <v>-5141.25</v>
          </cell>
          <cell r="AF10206" t="str">
            <v>Balance sheet</v>
          </cell>
        </row>
        <row r="10207">
          <cell r="D10207" t="str">
            <v>8</v>
          </cell>
          <cell r="M10207">
            <v>5141.25</v>
          </cell>
          <cell r="AF10207" t="str">
            <v>P&amp;L</v>
          </cell>
        </row>
        <row r="10208">
          <cell r="D10208" t="str">
            <v>8</v>
          </cell>
          <cell r="M10208">
            <v>-10000</v>
          </cell>
          <cell r="AF10208" t="str">
            <v>P&amp;L</v>
          </cell>
        </row>
        <row r="10209">
          <cell r="D10209" t="str">
            <v>8</v>
          </cell>
          <cell r="M10209">
            <v>10000</v>
          </cell>
          <cell r="AF10209" t="str">
            <v>Balance sheet</v>
          </cell>
        </row>
        <row r="10210">
          <cell r="D10210" t="str">
            <v>8</v>
          </cell>
          <cell r="M10210">
            <v>-25000</v>
          </cell>
          <cell r="AF10210" t="str">
            <v>P&amp;L</v>
          </cell>
        </row>
        <row r="10211">
          <cell r="D10211" t="str">
            <v>8</v>
          </cell>
          <cell r="M10211">
            <v>25000</v>
          </cell>
          <cell r="AF10211" t="str">
            <v>Balance sheet</v>
          </cell>
        </row>
        <row r="10212">
          <cell r="D10212" t="str">
            <v>8</v>
          </cell>
          <cell r="M10212">
            <v>-14000</v>
          </cell>
          <cell r="AF10212" t="str">
            <v>P&amp;L</v>
          </cell>
        </row>
        <row r="10213">
          <cell r="D10213" t="str">
            <v>8</v>
          </cell>
          <cell r="M10213">
            <v>14000</v>
          </cell>
          <cell r="AF10213" t="str">
            <v>Balance sheet</v>
          </cell>
        </row>
        <row r="10214">
          <cell r="D10214" t="str">
            <v>8</v>
          </cell>
          <cell r="M10214">
            <v>-17197.5</v>
          </cell>
          <cell r="AF10214" t="str">
            <v>P&amp;L</v>
          </cell>
        </row>
        <row r="10215">
          <cell r="D10215" t="str">
            <v>8</v>
          </cell>
          <cell r="M10215">
            <v>-5732.5</v>
          </cell>
          <cell r="AF10215" t="str">
            <v>P&amp;L</v>
          </cell>
        </row>
        <row r="10216">
          <cell r="D10216" t="str">
            <v>8</v>
          </cell>
          <cell r="M10216">
            <v>22930</v>
          </cell>
          <cell r="AF10216" t="str">
            <v>Balance sheet</v>
          </cell>
        </row>
        <row r="10217">
          <cell r="D10217" t="str">
            <v>8</v>
          </cell>
          <cell r="M10217">
            <v>-18750</v>
          </cell>
          <cell r="AF10217" t="str">
            <v>P&amp;L</v>
          </cell>
        </row>
        <row r="10218">
          <cell r="D10218" t="str">
            <v>8</v>
          </cell>
          <cell r="M10218">
            <v>-6250</v>
          </cell>
          <cell r="AF10218" t="str">
            <v>P&amp;L</v>
          </cell>
        </row>
        <row r="10219">
          <cell r="D10219" t="str">
            <v>8</v>
          </cell>
          <cell r="M10219">
            <v>25000</v>
          </cell>
          <cell r="AF10219" t="str">
            <v>Balance sheet</v>
          </cell>
        </row>
        <row r="10220">
          <cell r="D10220" t="str">
            <v>8</v>
          </cell>
          <cell r="M10220">
            <v>-2750</v>
          </cell>
          <cell r="AF10220" t="str">
            <v>P&amp;L</v>
          </cell>
        </row>
        <row r="10221">
          <cell r="D10221" t="str">
            <v>8</v>
          </cell>
          <cell r="M10221">
            <v>-8250</v>
          </cell>
          <cell r="AF10221" t="str">
            <v>P&amp;L</v>
          </cell>
        </row>
        <row r="10222">
          <cell r="D10222" t="str">
            <v>8</v>
          </cell>
          <cell r="M10222">
            <v>11000</v>
          </cell>
          <cell r="AF10222" t="str">
            <v>Balance sheet</v>
          </cell>
        </row>
        <row r="10223">
          <cell r="D10223" t="str">
            <v>8</v>
          </cell>
          <cell r="M10223">
            <v>133262.51</v>
          </cell>
          <cell r="AF10223" t="str">
            <v>P&amp;L</v>
          </cell>
        </row>
        <row r="10224">
          <cell r="D10224" t="str">
            <v>8</v>
          </cell>
          <cell r="M10224">
            <v>39045.64</v>
          </cell>
          <cell r="AF10224" t="str">
            <v>P&amp;L</v>
          </cell>
        </row>
        <row r="10225">
          <cell r="D10225" t="str">
            <v>8</v>
          </cell>
          <cell r="M10225">
            <v>-172308.15</v>
          </cell>
          <cell r="AF10225" t="str">
            <v>Balance sheet</v>
          </cell>
        </row>
        <row r="10226">
          <cell r="D10226" t="str">
            <v>8</v>
          </cell>
          <cell r="M10226">
            <v>-22306.12</v>
          </cell>
          <cell r="AF10226" t="str">
            <v>Balance sheet</v>
          </cell>
        </row>
        <row r="10227">
          <cell r="D10227" t="str">
            <v>8</v>
          </cell>
          <cell r="M10227">
            <v>22306.12</v>
          </cell>
          <cell r="AF10227" t="str">
            <v>Balance sheet</v>
          </cell>
        </row>
        <row r="10228">
          <cell r="D10228" t="str">
            <v>8</v>
          </cell>
          <cell r="M10228">
            <v>-4765</v>
          </cell>
          <cell r="AF10228" t="str">
            <v>Balance sheet</v>
          </cell>
        </row>
        <row r="10229">
          <cell r="D10229" t="str">
            <v>8</v>
          </cell>
          <cell r="M10229">
            <v>4765</v>
          </cell>
          <cell r="AF10229" t="str">
            <v>Balance sheet</v>
          </cell>
        </row>
        <row r="10230">
          <cell r="D10230" t="str">
            <v>8</v>
          </cell>
          <cell r="M10230">
            <v>13406.98</v>
          </cell>
          <cell r="AF10230" t="str">
            <v>Balance sheet</v>
          </cell>
        </row>
        <row r="10231">
          <cell r="D10231" t="str">
            <v>8</v>
          </cell>
          <cell r="M10231">
            <v>-16630.78</v>
          </cell>
          <cell r="AF10231" t="str">
            <v>Balance sheet</v>
          </cell>
        </row>
        <row r="10232">
          <cell r="D10232" t="str">
            <v>8</v>
          </cell>
          <cell r="M10232">
            <v>2952.53</v>
          </cell>
          <cell r="AF10232" t="str">
            <v>Balance sheet</v>
          </cell>
        </row>
        <row r="10233">
          <cell r="D10233" t="str">
            <v>8</v>
          </cell>
          <cell r="M10233">
            <v>271.27</v>
          </cell>
          <cell r="AF10233" t="str">
            <v>P&amp;L</v>
          </cell>
        </row>
        <row r="10234">
          <cell r="D10234" t="str">
            <v>8</v>
          </cell>
          <cell r="M10234">
            <v>234.42</v>
          </cell>
          <cell r="AF10234" t="str">
            <v>Balance sheet</v>
          </cell>
        </row>
        <row r="10235">
          <cell r="D10235" t="str">
            <v>8</v>
          </cell>
          <cell r="M10235">
            <v>-234.42</v>
          </cell>
          <cell r="AF10235" t="str">
            <v>Balance sheet</v>
          </cell>
        </row>
        <row r="10236">
          <cell r="D10236" t="str">
            <v>8</v>
          </cell>
          <cell r="M10236">
            <v>132.66999999999999</v>
          </cell>
          <cell r="AF10236" t="str">
            <v>Balance sheet</v>
          </cell>
        </row>
        <row r="10237">
          <cell r="D10237" t="str">
            <v>8</v>
          </cell>
          <cell r="M10237">
            <v>-132.66999999999999</v>
          </cell>
          <cell r="AF10237" t="str">
            <v>Balance sheet</v>
          </cell>
        </row>
        <row r="10238">
          <cell r="D10238" t="str">
            <v>8</v>
          </cell>
          <cell r="M10238">
            <v>30.29</v>
          </cell>
          <cell r="AF10238" t="str">
            <v>Balance sheet</v>
          </cell>
        </row>
        <row r="10239">
          <cell r="D10239" t="str">
            <v>8</v>
          </cell>
          <cell r="M10239">
            <v>-30.29</v>
          </cell>
          <cell r="AF10239" t="str">
            <v>Balance sheet</v>
          </cell>
        </row>
        <row r="10240">
          <cell r="D10240" t="str">
            <v>8</v>
          </cell>
          <cell r="M10240">
            <v>8.82</v>
          </cell>
          <cell r="AF10240" t="str">
            <v>Balance sheet</v>
          </cell>
        </row>
        <row r="10241">
          <cell r="D10241" t="str">
            <v>8</v>
          </cell>
          <cell r="M10241">
            <v>-8.82</v>
          </cell>
          <cell r="AF10241" t="str">
            <v>Balance sheet</v>
          </cell>
        </row>
        <row r="10242">
          <cell r="D10242" t="str">
            <v>8</v>
          </cell>
          <cell r="M10242">
            <v>95.65</v>
          </cell>
          <cell r="AF10242" t="str">
            <v>Balance sheet</v>
          </cell>
        </row>
        <row r="10243">
          <cell r="D10243" t="str">
            <v>8</v>
          </cell>
          <cell r="M10243">
            <v>-95.65</v>
          </cell>
          <cell r="AF10243" t="str">
            <v>Balance sheet</v>
          </cell>
        </row>
        <row r="10244">
          <cell r="D10244" t="str">
            <v>8</v>
          </cell>
          <cell r="M10244">
            <v>147.97</v>
          </cell>
          <cell r="AF10244" t="str">
            <v>Balance sheet</v>
          </cell>
        </row>
        <row r="10245">
          <cell r="D10245" t="str">
            <v>8</v>
          </cell>
          <cell r="M10245">
            <v>-147.97</v>
          </cell>
          <cell r="AF10245" t="str">
            <v>Balance sheet</v>
          </cell>
        </row>
        <row r="10246">
          <cell r="D10246" t="str">
            <v>8</v>
          </cell>
          <cell r="M10246">
            <v>863.97</v>
          </cell>
          <cell r="AF10246" t="str">
            <v>Balance sheet</v>
          </cell>
        </row>
        <row r="10247">
          <cell r="D10247" t="str">
            <v>8</v>
          </cell>
          <cell r="M10247">
            <v>-863.97</v>
          </cell>
          <cell r="AF10247" t="str">
            <v>Balance sheet</v>
          </cell>
        </row>
        <row r="10248">
          <cell r="D10248" t="str">
            <v>8</v>
          </cell>
          <cell r="M10248">
            <v>12.68</v>
          </cell>
          <cell r="AF10248" t="str">
            <v>Balance sheet</v>
          </cell>
        </row>
        <row r="10249">
          <cell r="D10249" t="str">
            <v>8</v>
          </cell>
          <cell r="M10249">
            <v>-12.68</v>
          </cell>
          <cell r="AF10249" t="str">
            <v>Balance sheet</v>
          </cell>
        </row>
        <row r="10250">
          <cell r="D10250" t="str">
            <v>8</v>
          </cell>
          <cell r="M10250">
            <v>603.66</v>
          </cell>
          <cell r="AF10250" t="str">
            <v>Balance sheet</v>
          </cell>
        </row>
        <row r="10251">
          <cell r="D10251" t="str">
            <v>8</v>
          </cell>
          <cell r="M10251">
            <v>-603.66</v>
          </cell>
          <cell r="AF10251" t="str">
            <v>Balance sheet</v>
          </cell>
        </row>
        <row r="10252">
          <cell r="D10252" t="str">
            <v>8</v>
          </cell>
          <cell r="M10252">
            <v>132.66999999999999</v>
          </cell>
          <cell r="AF10252" t="str">
            <v>Balance sheet</v>
          </cell>
        </row>
        <row r="10253">
          <cell r="D10253" t="str">
            <v>8</v>
          </cell>
          <cell r="M10253">
            <v>-132.66999999999999</v>
          </cell>
          <cell r="AF10253" t="str">
            <v>Balance sheet</v>
          </cell>
        </row>
        <row r="10254">
          <cell r="D10254" t="str">
            <v>8</v>
          </cell>
          <cell r="M10254">
            <v>213.11</v>
          </cell>
          <cell r="AF10254" t="str">
            <v>Balance sheet</v>
          </cell>
        </row>
        <row r="10255">
          <cell r="D10255" t="str">
            <v>8</v>
          </cell>
          <cell r="M10255">
            <v>-213.11</v>
          </cell>
          <cell r="AF10255" t="str">
            <v>Balance sheet</v>
          </cell>
        </row>
        <row r="10256">
          <cell r="D10256" t="str">
            <v>8</v>
          </cell>
          <cell r="M10256">
            <v>193.5</v>
          </cell>
          <cell r="AF10256" t="str">
            <v>Balance sheet</v>
          </cell>
        </row>
        <row r="10257">
          <cell r="D10257" t="str">
            <v>8</v>
          </cell>
          <cell r="M10257">
            <v>-193.5</v>
          </cell>
          <cell r="AF10257" t="str">
            <v>Balance sheet</v>
          </cell>
        </row>
        <row r="10258">
          <cell r="D10258" t="str">
            <v>8</v>
          </cell>
          <cell r="M10258">
            <v>29.23</v>
          </cell>
          <cell r="AF10258" t="str">
            <v>Balance sheet</v>
          </cell>
        </row>
        <row r="10259">
          <cell r="D10259" t="str">
            <v>8</v>
          </cell>
          <cell r="M10259">
            <v>-29.23</v>
          </cell>
          <cell r="AF10259" t="str">
            <v>Balance sheet</v>
          </cell>
        </row>
        <row r="10260">
          <cell r="D10260" t="str">
            <v>8</v>
          </cell>
          <cell r="M10260">
            <v>67.66</v>
          </cell>
          <cell r="AF10260" t="str">
            <v>Balance sheet</v>
          </cell>
        </row>
        <row r="10261">
          <cell r="D10261" t="str">
            <v>8</v>
          </cell>
          <cell r="M10261">
            <v>-67.66</v>
          </cell>
          <cell r="AF10261" t="str">
            <v>Balance sheet</v>
          </cell>
        </row>
        <row r="10262">
          <cell r="D10262" t="str">
            <v>8</v>
          </cell>
          <cell r="M10262">
            <v>32.53</v>
          </cell>
          <cell r="AF10262" t="str">
            <v>Balance sheet</v>
          </cell>
        </row>
        <row r="10263">
          <cell r="D10263" t="str">
            <v>8</v>
          </cell>
          <cell r="M10263">
            <v>-32.53</v>
          </cell>
          <cell r="AF10263" t="str">
            <v>Balance sheet</v>
          </cell>
        </row>
        <row r="10264">
          <cell r="D10264" t="str">
            <v>8</v>
          </cell>
          <cell r="M10264">
            <v>153.69999999999999</v>
          </cell>
          <cell r="AF10264" t="str">
            <v>Balance sheet</v>
          </cell>
        </row>
        <row r="10265">
          <cell r="D10265" t="str">
            <v>8</v>
          </cell>
          <cell r="M10265">
            <v>-153.69999999999999</v>
          </cell>
          <cell r="AF10265" t="str">
            <v>Balance sheet</v>
          </cell>
        </row>
        <row r="10266">
          <cell r="D10266" t="str">
            <v>8</v>
          </cell>
          <cell r="M10266">
            <v>97256.43</v>
          </cell>
          <cell r="AF10266" t="str">
            <v>Balance sheet</v>
          </cell>
        </row>
        <row r="10267">
          <cell r="D10267" t="str">
            <v>8</v>
          </cell>
          <cell r="M10267">
            <v>-97256.43</v>
          </cell>
          <cell r="AF10267" t="str">
            <v>Balance sheet</v>
          </cell>
        </row>
        <row r="10268">
          <cell r="D10268" t="str">
            <v>8</v>
          </cell>
          <cell r="M10268">
            <v>-22315.27</v>
          </cell>
          <cell r="AF10268" t="str">
            <v>Balance sheet</v>
          </cell>
        </row>
        <row r="10269">
          <cell r="D10269" t="str">
            <v>8</v>
          </cell>
          <cell r="M10269">
            <v>22315.27</v>
          </cell>
          <cell r="AF10269" t="str">
            <v>Balance sheet</v>
          </cell>
        </row>
        <row r="10270">
          <cell r="D10270" t="str">
            <v>8</v>
          </cell>
          <cell r="M10270">
            <v>-27178.79</v>
          </cell>
          <cell r="AF10270" t="str">
            <v>Balance sheet</v>
          </cell>
        </row>
        <row r="10271">
          <cell r="D10271" t="str">
            <v>8</v>
          </cell>
          <cell r="M10271">
            <v>27641.48</v>
          </cell>
          <cell r="AF10271" t="str">
            <v>Balance sheet</v>
          </cell>
        </row>
        <row r="10272">
          <cell r="D10272" t="str">
            <v>8</v>
          </cell>
          <cell r="M10272">
            <v>-462.69</v>
          </cell>
          <cell r="AF10272" t="str">
            <v>P&amp;L</v>
          </cell>
        </row>
        <row r="10273">
          <cell r="D10273" t="str">
            <v>8</v>
          </cell>
          <cell r="M10273">
            <v>-3.96</v>
          </cell>
          <cell r="AF10273" t="str">
            <v>Balance sheet</v>
          </cell>
        </row>
        <row r="10274">
          <cell r="D10274" t="str">
            <v>8</v>
          </cell>
          <cell r="M10274">
            <v>3.96</v>
          </cell>
          <cell r="AF10274" t="str">
            <v>P&amp;L</v>
          </cell>
        </row>
        <row r="10275">
          <cell r="D10275" t="str">
            <v>8</v>
          </cell>
          <cell r="M10275">
            <v>-127648.41</v>
          </cell>
          <cell r="AF10275" t="str">
            <v>Balance sheet</v>
          </cell>
        </row>
        <row r="10276">
          <cell r="D10276" t="str">
            <v>8</v>
          </cell>
          <cell r="M10276">
            <v>127648.41</v>
          </cell>
          <cell r="AF10276" t="str">
            <v>Balance sheet</v>
          </cell>
        </row>
        <row r="10277">
          <cell r="D10277" t="str">
            <v>8</v>
          </cell>
          <cell r="M10277">
            <v>-9600</v>
          </cell>
          <cell r="AF10277" t="str">
            <v>Balance sheet</v>
          </cell>
        </row>
        <row r="10278">
          <cell r="D10278" t="str">
            <v>8</v>
          </cell>
          <cell r="M10278">
            <v>9600</v>
          </cell>
          <cell r="AF10278" t="str">
            <v>Balance sheet</v>
          </cell>
        </row>
        <row r="10279">
          <cell r="D10279" t="str">
            <v>8</v>
          </cell>
          <cell r="M10279">
            <v>-12000</v>
          </cell>
          <cell r="AF10279" t="str">
            <v>P&amp;L</v>
          </cell>
        </row>
        <row r="10280">
          <cell r="D10280" t="str">
            <v>8</v>
          </cell>
          <cell r="M10280">
            <v>12000</v>
          </cell>
          <cell r="AF10280" t="str">
            <v>P&amp;L</v>
          </cell>
        </row>
        <row r="10281">
          <cell r="D10281" t="str">
            <v>8</v>
          </cell>
          <cell r="M10281">
            <v>21060</v>
          </cell>
          <cell r="AF10281" t="str">
            <v>Balance sheet</v>
          </cell>
        </row>
        <row r="10282">
          <cell r="D10282" t="str">
            <v>8</v>
          </cell>
          <cell r="M10282">
            <v>-21060</v>
          </cell>
          <cell r="AF10282" t="str">
            <v>Balance sheet</v>
          </cell>
        </row>
        <row r="10283">
          <cell r="D10283" t="str">
            <v>8</v>
          </cell>
          <cell r="M10283">
            <v>85538</v>
          </cell>
          <cell r="AF10283" t="str">
            <v>Balance sheet</v>
          </cell>
        </row>
        <row r="10284">
          <cell r="D10284" t="str">
            <v>8</v>
          </cell>
          <cell r="M10284">
            <v>-85538</v>
          </cell>
          <cell r="AF10284" t="str">
            <v>Balance sheet</v>
          </cell>
        </row>
        <row r="10285">
          <cell r="D10285" t="str">
            <v>8</v>
          </cell>
          <cell r="M10285">
            <v>0</v>
          </cell>
          <cell r="AF10285" t="str">
            <v>P&amp;L</v>
          </cell>
        </row>
        <row r="10286">
          <cell r="D10286" t="str">
            <v>8</v>
          </cell>
          <cell r="M10286">
            <v>69945</v>
          </cell>
          <cell r="AF10286" t="str">
            <v>Balance sheet</v>
          </cell>
        </row>
        <row r="10287">
          <cell r="D10287" t="str">
            <v>8</v>
          </cell>
          <cell r="M10287">
            <v>55</v>
          </cell>
          <cell r="AF10287" t="str">
            <v>P&amp;L</v>
          </cell>
        </row>
        <row r="10288">
          <cell r="D10288" t="str">
            <v>8</v>
          </cell>
          <cell r="M10288">
            <v>-70000</v>
          </cell>
          <cell r="AF10288" t="str">
            <v>Balance sheet</v>
          </cell>
        </row>
        <row r="10289">
          <cell r="D10289" t="str">
            <v>8</v>
          </cell>
          <cell r="M10289">
            <v>8774</v>
          </cell>
          <cell r="AF10289" t="str">
            <v>Balance sheet</v>
          </cell>
        </row>
        <row r="10290">
          <cell r="D10290" t="str">
            <v>8</v>
          </cell>
          <cell r="M10290">
            <v>6</v>
          </cell>
          <cell r="AF10290" t="str">
            <v>P&amp;L</v>
          </cell>
        </row>
        <row r="10291">
          <cell r="D10291" t="str">
            <v>8</v>
          </cell>
          <cell r="M10291">
            <v>-8780</v>
          </cell>
          <cell r="AF10291" t="str">
            <v>Balance sheet</v>
          </cell>
        </row>
        <row r="10292">
          <cell r="D10292" t="str">
            <v>8</v>
          </cell>
          <cell r="M10292">
            <v>12256</v>
          </cell>
          <cell r="AF10292" t="str">
            <v>Balance sheet</v>
          </cell>
        </row>
        <row r="10293">
          <cell r="D10293" t="str">
            <v>8</v>
          </cell>
          <cell r="M10293">
            <v>29</v>
          </cell>
          <cell r="AF10293" t="str">
            <v>P&amp;L</v>
          </cell>
        </row>
        <row r="10294">
          <cell r="D10294" t="str">
            <v>8</v>
          </cell>
          <cell r="M10294">
            <v>-12285</v>
          </cell>
          <cell r="AF10294" t="str">
            <v>Balance sheet</v>
          </cell>
        </row>
        <row r="10295">
          <cell r="D10295" t="str">
            <v>8</v>
          </cell>
          <cell r="M10295">
            <v>-225.81</v>
          </cell>
          <cell r="AF10295" t="str">
            <v>Balance sheet</v>
          </cell>
        </row>
        <row r="10296">
          <cell r="D10296" t="str">
            <v>8</v>
          </cell>
          <cell r="M10296">
            <v>225.81</v>
          </cell>
          <cell r="AF10296" t="str">
            <v>Balance sheet</v>
          </cell>
        </row>
        <row r="10297">
          <cell r="D10297" t="str">
            <v>8</v>
          </cell>
          <cell r="M10297">
            <v>-226.54</v>
          </cell>
          <cell r="AF10297" t="str">
            <v>Balance sheet</v>
          </cell>
        </row>
        <row r="10298">
          <cell r="D10298" t="str">
            <v>8</v>
          </cell>
          <cell r="M10298">
            <v>225.81</v>
          </cell>
          <cell r="AF10298" t="str">
            <v>Balance sheet</v>
          </cell>
        </row>
        <row r="10299">
          <cell r="D10299" t="str">
            <v>8</v>
          </cell>
          <cell r="M10299">
            <v>0.73</v>
          </cell>
          <cell r="AF10299" t="str">
            <v>P&amp;L</v>
          </cell>
        </row>
        <row r="10300">
          <cell r="D10300" t="str">
            <v>8</v>
          </cell>
          <cell r="M10300">
            <v>-359.63</v>
          </cell>
          <cell r="AF10300" t="str">
            <v>Balance sheet</v>
          </cell>
        </row>
        <row r="10301">
          <cell r="D10301" t="str">
            <v>8</v>
          </cell>
          <cell r="M10301">
            <v>361.98</v>
          </cell>
          <cell r="AF10301" t="str">
            <v>Balance sheet</v>
          </cell>
        </row>
        <row r="10302">
          <cell r="D10302" t="str">
            <v>8</v>
          </cell>
          <cell r="M10302">
            <v>-2.35</v>
          </cell>
          <cell r="AF10302" t="str">
            <v>P&amp;L</v>
          </cell>
        </row>
        <row r="10303">
          <cell r="D10303" t="str">
            <v>8</v>
          </cell>
          <cell r="M10303">
            <v>-1438.52</v>
          </cell>
          <cell r="AF10303" t="str">
            <v>Balance sheet</v>
          </cell>
        </row>
        <row r="10304">
          <cell r="D10304" t="str">
            <v>8</v>
          </cell>
          <cell r="M10304">
            <v>1438.52</v>
          </cell>
          <cell r="AF10304" t="str">
            <v>Balance sheet</v>
          </cell>
        </row>
        <row r="10305">
          <cell r="D10305" t="str">
            <v>8</v>
          </cell>
          <cell r="M10305">
            <v>168.78</v>
          </cell>
          <cell r="AF10305" t="str">
            <v>Balance sheet</v>
          </cell>
        </row>
        <row r="10306">
          <cell r="D10306" t="str">
            <v>8</v>
          </cell>
          <cell r="M10306">
            <v>-168.78</v>
          </cell>
          <cell r="AF10306" t="str">
            <v>Balance sheet</v>
          </cell>
        </row>
        <row r="10307">
          <cell r="D10307" t="str">
            <v>8</v>
          </cell>
          <cell r="M10307">
            <v>-34.14</v>
          </cell>
          <cell r="AF10307" t="str">
            <v>Balance sheet</v>
          </cell>
        </row>
        <row r="10308">
          <cell r="D10308" t="str">
            <v>8</v>
          </cell>
          <cell r="M10308">
            <v>34.14</v>
          </cell>
          <cell r="AF10308" t="str">
            <v>Balance sheet</v>
          </cell>
        </row>
        <row r="10309">
          <cell r="D10309" t="str">
            <v>8</v>
          </cell>
          <cell r="M10309">
            <v>-14.78</v>
          </cell>
          <cell r="AF10309" t="str">
            <v>Balance sheet</v>
          </cell>
        </row>
        <row r="10310">
          <cell r="D10310" t="str">
            <v>8</v>
          </cell>
          <cell r="M10310">
            <v>14.85</v>
          </cell>
          <cell r="AF10310" t="str">
            <v>Balance sheet</v>
          </cell>
        </row>
        <row r="10311">
          <cell r="D10311" t="str">
            <v>8</v>
          </cell>
          <cell r="M10311">
            <v>-7.0000000000000007E-2</v>
          </cell>
          <cell r="AF10311" t="str">
            <v>P&amp;L</v>
          </cell>
        </row>
        <row r="10312">
          <cell r="D10312" t="str">
            <v>8</v>
          </cell>
          <cell r="M10312">
            <v>-8571.64</v>
          </cell>
          <cell r="AF10312" t="str">
            <v>Balance sheet</v>
          </cell>
        </row>
        <row r="10313">
          <cell r="D10313" t="str">
            <v>8</v>
          </cell>
          <cell r="M10313">
            <v>8644.85</v>
          </cell>
          <cell r="AF10313" t="str">
            <v>Balance sheet</v>
          </cell>
        </row>
        <row r="10314">
          <cell r="D10314" t="str">
            <v>8</v>
          </cell>
          <cell r="M10314">
            <v>-73.209999999999994</v>
          </cell>
          <cell r="AF10314" t="str">
            <v>P&amp;L</v>
          </cell>
        </row>
        <row r="10315">
          <cell r="D10315" t="str">
            <v>8</v>
          </cell>
          <cell r="M10315">
            <v>-4527.13</v>
          </cell>
          <cell r="AF10315" t="str">
            <v>Balance sheet</v>
          </cell>
        </row>
        <row r="10316">
          <cell r="D10316" t="str">
            <v>8</v>
          </cell>
          <cell r="M10316">
            <v>4484.03</v>
          </cell>
          <cell r="AF10316" t="str">
            <v>Balance sheet</v>
          </cell>
        </row>
        <row r="10317">
          <cell r="D10317" t="str">
            <v>8</v>
          </cell>
          <cell r="M10317">
            <v>43.1</v>
          </cell>
          <cell r="AF10317" t="str">
            <v>P&amp;L</v>
          </cell>
        </row>
        <row r="10318">
          <cell r="D10318" t="str">
            <v>8</v>
          </cell>
          <cell r="M10318">
            <v>-4904.68</v>
          </cell>
          <cell r="AF10318" t="str">
            <v>Balance sheet</v>
          </cell>
        </row>
        <row r="10319">
          <cell r="D10319" t="str">
            <v>8</v>
          </cell>
          <cell r="M10319">
            <v>4946.5600000000004</v>
          </cell>
          <cell r="AF10319" t="str">
            <v>Balance sheet</v>
          </cell>
        </row>
        <row r="10320">
          <cell r="D10320" t="str">
            <v>8</v>
          </cell>
          <cell r="M10320">
            <v>-41.88</v>
          </cell>
          <cell r="AF10320" t="str">
            <v>P&amp;L</v>
          </cell>
        </row>
        <row r="10321">
          <cell r="D10321" t="str">
            <v>8</v>
          </cell>
          <cell r="M10321">
            <v>-218.87</v>
          </cell>
          <cell r="AF10321" t="str">
            <v>Balance sheet</v>
          </cell>
        </row>
        <row r="10322">
          <cell r="D10322" t="str">
            <v>8</v>
          </cell>
          <cell r="M10322">
            <v>219.48</v>
          </cell>
          <cell r="AF10322" t="str">
            <v>Balance sheet</v>
          </cell>
        </row>
        <row r="10323">
          <cell r="D10323" t="str">
            <v>8</v>
          </cell>
          <cell r="M10323">
            <v>-0.61</v>
          </cell>
          <cell r="AF10323" t="str">
            <v>P&amp;L</v>
          </cell>
        </row>
        <row r="10324">
          <cell r="D10324" t="str">
            <v>8</v>
          </cell>
          <cell r="M10324">
            <v>-85.32</v>
          </cell>
          <cell r="AF10324" t="str">
            <v>Balance sheet</v>
          </cell>
        </row>
        <row r="10325">
          <cell r="D10325" t="str">
            <v>8</v>
          </cell>
          <cell r="M10325">
            <v>85.58</v>
          </cell>
          <cell r="AF10325" t="str">
            <v>Balance sheet</v>
          </cell>
        </row>
        <row r="10326">
          <cell r="D10326" t="str">
            <v>8</v>
          </cell>
          <cell r="M10326">
            <v>-0.26</v>
          </cell>
          <cell r="AF10326" t="str">
            <v>P&amp;L</v>
          </cell>
        </row>
        <row r="10327">
          <cell r="D10327" t="str">
            <v>8</v>
          </cell>
          <cell r="M10327">
            <v>-1569.51</v>
          </cell>
          <cell r="AF10327" t="str">
            <v>Balance sheet</v>
          </cell>
        </row>
        <row r="10328">
          <cell r="D10328" t="str">
            <v>8</v>
          </cell>
          <cell r="M10328">
            <v>1552.8</v>
          </cell>
          <cell r="AF10328" t="str">
            <v>Balance sheet</v>
          </cell>
        </row>
        <row r="10329">
          <cell r="D10329" t="str">
            <v>8</v>
          </cell>
          <cell r="M10329">
            <v>16.71</v>
          </cell>
          <cell r="AF10329" t="str">
            <v>P&amp;L</v>
          </cell>
        </row>
        <row r="10330">
          <cell r="D10330" t="str">
            <v>8</v>
          </cell>
          <cell r="M10330">
            <v>-2967.55</v>
          </cell>
          <cell r="AF10330" t="str">
            <v>Balance sheet</v>
          </cell>
        </row>
        <row r="10331">
          <cell r="D10331" t="str">
            <v>8</v>
          </cell>
          <cell r="M10331">
            <v>2985.78</v>
          </cell>
          <cell r="AF10331" t="str">
            <v>Balance sheet</v>
          </cell>
        </row>
        <row r="10332">
          <cell r="D10332" t="str">
            <v>8</v>
          </cell>
          <cell r="M10332">
            <v>-18.23</v>
          </cell>
          <cell r="AF10332" t="str">
            <v>P&amp;L</v>
          </cell>
        </row>
        <row r="10333">
          <cell r="D10333" t="str">
            <v>8</v>
          </cell>
          <cell r="M10333">
            <v>-4184.55</v>
          </cell>
          <cell r="AF10333" t="str">
            <v>Balance sheet</v>
          </cell>
        </row>
        <row r="10334">
          <cell r="D10334" t="str">
            <v>8</v>
          </cell>
          <cell r="M10334">
            <v>4188.3</v>
          </cell>
          <cell r="AF10334" t="str">
            <v>Balance sheet</v>
          </cell>
        </row>
        <row r="10335">
          <cell r="D10335" t="str">
            <v>8</v>
          </cell>
          <cell r="M10335">
            <v>-3.75</v>
          </cell>
          <cell r="AF10335" t="str">
            <v>P&amp;L</v>
          </cell>
        </row>
        <row r="10336">
          <cell r="D10336" t="str">
            <v>8</v>
          </cell>
          <cell r="M10336">
            <v>-34353.269999999997</v>
          </cell>
          <cell r="AF10336" t="str">
            <v>Balance sheet</v>
          </cell>
        </row>
        <row r="10337">
          <cell r="D10337" t="str">
            <v>8</v>
          </cell>
          <cell r="M10337">
            <v>34545.83</v>
          </cell>
          <cell r="AF10337" t="str">
            <v>Balance sheet</v>
          </cell>
        </row>
        <row r="10338">
          <cell r="D10338" t="str">
            <v>8</v>
          </cell>
          <cell r="M10338">
            <v>-192.56</v>
          </cell>
          <cell r="AF10338" t="str">
            <v>P&amp;L</v>
          </cell>
        </row>
        <row r="10339">
          <cell r="D10339" t="str">
            <v>8</v>
          </cell>
          <cell r="M10339">
            <v>-3871.06</v>
          </cell>
          <cell r="AF10339" t="str">
            <v>Balance sheet</v>
          </cell>
        </row>
        <row r="10340">
          <cell r="D10340" t="str">
            <v>8</v>
          </cell>
          <cell r="M10340">
            <v>3914.11</v>
          </cell>
          <cell r="AF10340" t="str">
            <v>Balance sheet</v>
          </cell>
        </row>
        <row r="10341">
          <cell r="D10341" t="str">
            <v>8</v>
          </cell>
          <cell r="M10341">
            <v>-43.05</v>
          </cell>
          <cell r="AF10341" t="str">
            <v>P&amp;L</v>
          </cell>
        </row>
        <row r="10342">
          <cell r="D10342" t="str">
            <v>8</v>
          </cell>
          <cell r="M10342">
            <v>-5515.21</v>
          </cell>
          <cell r="AF10342" t="str">
            <v>Balance sheet</v>
          </cell>
        </row>
        <row r="10343">
          <cell r="D10343" t="str">
            <v>8</v>
          </cell>
          <cell r="M10343">
            <v>5546.53</v>
          </cell>
          <cell r="AF10343" t="str">
            <v>Balance sheet</v>
          </cell>
        </row>
        <row r="10344">
          <cell r="D10344" t="str">
            <v>8</v>
          </cell>
          <cell r="M10344">
            <v>-31.32</v>
          </cell>
          <cell r="AF10344" t="str">
            <v>P&amp;L</v>
          </cell>
        </row>
        <row r="10345">
          <cell r="D10345" t="str">
            <v>8</v>
          </cell>
          <cell r="M10345">
            <v>-7425.68</v>
          </cell>
          <cell r="AF10345" t="str">
            <v>Balance sheet</v>
          </cell>
        </row>
        <row r="10346">
          <cell r="D10346" t="str">
            <v>8</v>
          </cell>
          <cell r="M10346">
            <v>7561.1</v>
          </cell>
          <cell r="AF10346" t="str">
            <v>Balance sheet</v>
          </cell>
        </row>
        <row r="10347">
          <cell r="D10347" t="str">
            <v>8</v>
          </cell>
          <cell r="M10347">
            <v>-135.41999999999999</v>
          </cell>
          <cell r="AF10347" t="str">
            <v>P&amp;L</v>
          </cell>
        </row>
        <row r="10348">
          <cell r="D10348" t="str">
            <v>8</v>
          </cell>
          <cell r="M10348">
            <v>-4756.24</v>
          </cell>
          <cell r="AF10348" t="str">
            <v>Balance sheet</v>
          </cell>
        </row>
        <row r="10349">
          <cell r="D10349" t="str">
            <v>8</v>
          </cell>
          <cell r="M10349">
            <v>4763.32</v>
          </cell>
          <cell r="AF10349" t="str">
            <v>Balance sheet</v>
          </cell>
        </row>
        <row r="10350">
          <cell r="D10350" t="str">
            <v>8</v>
          </cell>
          <cell r="M10350">
            <v>-7.08</v>
          </cell>
          <cell r="AF10350" t="str">
            <v>P&amp;L</v>
          </cell>
        </row>
        <row r="10351">
          <cell r="D10351" t="str">
            <v>8</v>
          </cell>
          <cell r="M10351">
            <v>-1666.91</v>
          </cell>
          <cell r="AF10351" t="str">
            <v>Balance sheet</v>
          </cell>
        </row>
        <row r="10352">
          <cell r="D10352" t="str">
            <v>8</v>
          </cell>
          <cell r="M10352">
            <v>1699.84</v>
          </cell>
          <cell r="AF10352" t="str">
            <v>Balance sheet</v>
          </cell>
        </row>
        <row r="10353">
          <cell r="D10353" t="str">
            <v>8</v>
          </cell>
          <cell r="M10353">
            <v>-32.93</v>
          </cell>
          <cell r="AF10353" t="str">
            <v>P&amp;L</v>
          </cell>
        </row>
        <row r="10354">
          <cell r="D10354" t="str">
            <v>8</v>
          </cell>
          <cell r="M10354">
            <v>-19024.490000000002</v>
          </cell>
          <cell r="AF10354" t="str">
            <v>Balance sheet</v>
          </cell>
        </row>
        <row r="10355">
          <cell r="D10355" t="str">
            <v>8</v>
          </cell>
          <cell r="M10355">
            <v>19204.87</v>
          </cell>
          <cell r="AF10355" t="str">
            <v>Balance sheet</v>
          </cell>
        </row>
        <row r="10356">
          <cell r="D10356" t="str">
            <v>8</v>
          </cell>
          <cell r="M10356">
            <v>-180.38</v>
          </cell>
          <cell r="AF10356" t="str">
            <v>P&amp;L</v>
          </cell>
        </row>
        <row r="10357">
          <cell r="D10357" t="str">
            <v>8</v>
          </cell>
          <cell r="M10357">
            <v>-2284.2800000000002</v>
          </cell>
          <cell r="AF10357" t="str">
            <v>Balance sheet</v>
          </cell>
        </row>
        <row r="10358">
          <cell r="D10358" t="str">
            <v>8</v>
          </cell>
          <cell r="M10358">
            <v>2295.65</v>
          </cell>
          <cell r="AF10358" t="str">
            <v>Balance sheet</v>
          </cell>
        </row>
        <row r="10359">
          <cell r="D10359" t="str">
            <v>8</v>
          </cell>
          <cell r="M10359">
            <v>-11.37</v>
          </cell>
          <cell r="AF10359" t="str">
            <v>P&amp;L</v>
          </cell>
        </row>
        <row r="10360">
          <cell r="D10360" t="str">
            <v>8</v>
          </cell>
          <cell r="M10360">
            <v>-833.46</v>
          </cell>
          <cell r="AF10360" t="str">
            <v>Balance sheet</v>
          </cell>
        </row>
        <row r="10361">
          <cell r="D10361" t="str">
            <v>8</v>
          </cell>
          <cell r="M10361">
            <v>853.08</v>
          </cell>
          <cell r="AF10361" t="str">
            <v>Balance sheet</v>
          </cell>
        </row>
        <row r="10362">
          <cell r="D10362" t="str">
            <v>8</v>
          </cell>
          <cell r="M10362">
            <v>-19.62</v>
          </cell>
          <cell r="AF10362" t="str">
            <v>P&amp;L</v>
          </cell>
        </row>
        <row r="10363">
          <cell r="D10363" t="str">
            <v>8</v>
          </cell>
          <cell r="M10363">
            <v>-10888.9</v>
          </cell>
          <cell r="AF10363" t="str">
            <v>Balance sheet</v>
          </cell>
        </row>
        <row r="10364">
          <cell r="D10364" t="str">
            <v>8</v>
          </cell>
          <cell r="M10364">
            <v>10961.72</v>
          </cell>
          <cell r="AF10364" t="str">
            <v>Balance sheet</v>
          </cell>
        </row>
        <row r="10365">
          <cell r="D10365" t="str">
            <v>8</v>
          </cell>
          <cell r="M10365">
            <v>-72.819999999999993</v>
          </cell>
          <cell r="AF10365" t="str">
            <v>P&amp;L</v>
          </cell>
        </row>
        <row r="10366">
          <cell r="D10366" t="str">
            <v>8</v>
          </cell>
          <cell r="M10366">
            <v>-4406.13</v>
          </cell>
          <cell r="AF10366" t="str">
            <v>Balance sheet</v>
          </cell>
        </row>
        <row r="10367">
          <cell r="D10367" t="str">
            <v>8</v>
          </cell>
          <cell r="M10367">
            <v>4493.87</v>
          </cell>
          <cell r="AF10367" t="str">
            <v>Balance sheet</v>
          </cell>
        </row>
        <row r="10368">
          <cell r="D10368" t="str">
            <v>8</v>
          </cell>
          <cell r="M10368">
            <v>-87.74</v>
          </cell>
          <cell r="AF10368" t="str">
            <v>P&amp;L</v>
          </cell>
        </row>
        <row r="10369">
          <cell r="D10369" t="str">
            <v>8</v>
          </cell>
          <cell r="M10369">
            <v>-798426.81</v>
          </cell>
          <cell r="AF10369" t="str">
            <v>Balance sheet</v>
          </cell>
        </row>
        <row r="10370">
          <cell r="D10370" t="str">
            <v>8</v>
          </cell>
          <cell r="M10370">
            <v>798838.62</v>
          </cell>
          <cell r="AF10370" t="str">
            <v>Balance sheet</v>
          </cell>
        </row>
        <row r="10371">
          <cell r="D10371" t="str">
            <v>8</v>
          </cell>
          <cell r="M10371">
            <v>-411.81</v>
          </cell>
          <cell r="AF10371" t="str">
            <v>P&amp;L</v>
          </cell>
        </row>
        <row r="10372">
          <cell r="D10372" t="str">
            <v>8</v>
          </cell>
          <cell r="M10372">
            <v>-5797.54</v>
          </cell>
          <cell r="AF10372" t="str">
            <v>Balance sheet</v>
          </cell>
        </row>
        <row r="10373">
          <cell r="D10373" t="str">
            <v>8</v>
          </cell>
          <cell r="M10373">
            <v>5821.98</v>
          </cell>
          <cell r="AF10373" t="str">
            <v>Balance sheet</v>
          </cell>
        </row>
        <row r="10374">
          <cell r="D10374" t="str">
            <v>8</v>
          </cell>
          <cell r="M10374">
            <v>-24.44</v>
          </cell>
          <cell r="AF10374" t="str">
            <v>P&amp;L</v>
          </cell>
        </row>
        <row r="10375">
          <cell r="D10375" t="str">
            <v>8</v>
          </cell>
          <cell r="M10375">
            <v>-10</v>
          </cell>
          <cell r="AF10375" t="str">
            <v>Balance sheet</v>
          </cell>
        </row>
        <row r="10376">
          <cell r="D10376" t="str">
            <v>8</v>
          </cell>
          <cell r="M10376">
            <v>10</v>
          </cell>
          <cell r="AF10376" t="str">
            <v>Balance sheet</v>
          </cell>
        </row>
        <row r="10377">
          <cell r="D10377" t="str">
            <v>8</v>
          </cell>
          <cell r="M10377">
            <v>-7252.24</v>
          </cell>
          <cell r="AF10377" t="str">
            <v>Balance sheet</v>
          </cell>
        </row>
        <row r="10378">
          <cell r="D10378" t="str">
            <v>8</v>
          </cell>
          <cell r="M10378">
            <v>7215.31</v>
          </cell>
          <cell r="AF10378" t="str">
            <v>Balance sheet</v>
          </cell>
        </row>
        <row r="10379">
          <cell r="D10379" t="str">
            <v>8</v>
          </cell>
          <cell r="M10379">
            <v>36.93</v>
          </cell>
          <cell r="AF10379" t="str">
            <v>P&amp;L</v>
          </cell>
        </row>
        <row r="10380">
          <cell r="D10380" t="str">
            <v>8</v>
          </cell>
          <cell r="M10380">
            <v>-2963.41</v>
          </cell>
          <cell r="AF10380" t="str">
            <v>Balance sheet</v>
          </cell>
        </row>
        <row r="10381">
          <cell r="D10381" t="str">
            <v>8</v>
          </cell>
          <cell r="M10381">
            <v>2963.41</v>
          </cell>
          <cell r="AF10381" t="str">
            <v>Balance sheet</v>
          </cell>
        </row>
        <row r="10382">
          <cell r="D10382" t="str">
            <v>8</v>
          </cell>
          <cell r="M10382">
            <v>-46279.72</v>
          </cell>
          <cell r="AF10382" t="str">
            <v>Balance sheet</v>
          </cell>
        </row>
        <row r="10383">
          <cell r="D10383" t="str">
            <v>8</v>
          </cell>
          <cell r="M10383">
            <v>46279.72</v>
          </cell>
          <cell r="AF10383" t="str">
            <v>Balance sheet</v>
          </cell>
        </row>
        <row r="10384">
          <cell r="D10384" t="str">
            <v>8</v>
          </cell>
          <cell r="M10384">
            <v>-33995.440000000002</v>
          </cell>
          <cell r="AF10384" t="str">
            <v>Balance sheet</v>
          </cell>
        </row>
        <row r="10385">
          <cell r="D10385" t="str">
            <v>8</v>
          </cell>
          <cell r="M10385">
            <v>33995.440000000002</v>
          </cell>
          <cell r="AF10385" t="str">
            <v>Balance sheet</v>
          </cell>
        </row>
        <row r="10386">
          <cell r="D10386" t="str">
            <v>8</v>
          </cell>
          <cell r="M10386">
            <v>-4815.3999999999996</v>
          </cell>
          <cell r="AF10386" t="str">
            <v>Balance sheet</v>
          </cell>
        </row>
        <row r="10387">
          <cell r="D10387" t="str">
            <v>8</v>
          </cell>
          <cell r="M10387">
            <v>4796.8500000000004</v>
          </cell>
          <cell r="AF10387" t="str">
            <v>Balance sheet</v>
          </cell>
        </row>
        <row r="10388">
          <cell r="D10388" t="str">
            <v>8</v>
          </cell>
          <cell r="M10388">
            <v>18.55</v>
          </cell>
          <cell r="AF10388" t="str">
            <v>P&amp;L</v>
          </cell>
        </row>
        <row r="10389">
          <cell r="D10389" t="str">
            <v>8</v>
          </cell>
          <cell r="M10389">
            <v>-8537.4</v>
          </cell>
          <cell r="AF10389" t="str">
            <v>Balance sheet</v>
          </cell>
        </row>
        <row r="10390">
          <cell r="D10390" t="str">
            <v>8</v>
          </cell>
          <cell r="M10390">
            <v>8537.4</v>
          </cell>
          <cell r="AF10390" t="str">
            <v>Balance sheet</v>
          </cell>
        </row>
        <row r="10391">
          <cell r="D10391" t="str">
            <v>8</v>
          </cell>
          <cell r="M10391">
            <v>-745.27</v>
          </cell>
          <cell r="AF10391" t="str">
            <v>Balance sheet</v>
          </cell>
        </row>
        <row r="10392">
          <cell r="D10392" t="str">
            <v>8</v>
          </cell>
          <cell r="M10392">
            <v>745.27</v>
          </cell>
          <cell r="AF10392" t="str">
            <v>Balance sheet</v>
          </cell>
        </row>
        <row r="10393">
          <cell r="D10393" t="str">
            <v>8</v>
          </cell>
          <cell r="M10393">
            <v>-13959</v>
          </cell>
          <cell r="AF10393" t="str">
            <v>Balance sheet</v>
          </cell>
        </row>
        <row r="10394">
          <cell r="D10394" t="str">
            <v>8</v>
          </cell>
          <cell r="M10394">
            <v>13959</v>
          </cell>
          <cell r="AF10394" t="str">
            <v>Balance sheet</v>
          </cell>
        </row>
        <row r="10395">
          <cell r="D10395" t="str">
            <v>8</v>
          </cell>
          <cell r="M10395">
            <v>-824</v>
          </cell>
          <cell r="AF10395" t="str">
            <v>Balance sheet</v>
          </cell>
        </row>
        <row r="10396">
          <cell r="D10396" t="str">
            <v>8</v>
          </cell>
          <cell r="M10396">
            <v>824</v>
          </cell>
          <cell r="AF10396" t="str">
            <v>Balance sheet</v>
          </cell>
        </row>
        <row r="10397">
          <cell r="D10397" t="str">
            <v>8</v>
          </cell>
          <cell r="M10397">
            <v>-2975</v>
          </cell>
          <cell r="AF10397" t="str">
            <v>Balance sheet</v>
          </cell>
        </row>
        <row r="10398">
          <cell r="D10398" t="str">
            <v>8</v>
          </cell>
          <cell r="M10398">
            <v>2975</v>
          </cell>
          <cell r="AF10398" t="str">
            <v>Balance sheet</v>
          </cell>
        </row>
        <row r="10399">
          <cell r="D10399" t="str">
            <v>8</v>
          </cell>
          <cell r="M10399">
            <v>-11000</v>
          </cell>
          <cell r="AF10399" t="str">
            <v>Balance sheet</v>
          </cell>
        </row>
        <row r="10400">
          <cell r="D10400" t="str">
            <v>8</v>
          </cell>
          <cell r="M10400">
            <v>11000</v>
          </cell>
          <cell r="AF10400" t="str">
            <v>Balance sheet</v>
          </cell>
        </row>
        <row r="10401">
          <cell r="D10401" t="str">
            <v>8</v>
          </cell>
          <cell r="M10401">
            <v>-19735.23</v>
          </cell>
          <cell r="AF10401" t="str">
            <v>Balance sheet</v>
          </cell>
        </row>
        <row r="10402">
          <cell r="D10402" t="str">
            <v>8</v>
          </cell>
          <cell r="M10402">
            <v>19735.23</v>
          </cell>
          <cell r="AF10402" t="str">
            <v>Balance sheet</v>
          </cell>
        </row>
        <row r="10403">
          <cell r="D10403" t="str">
            <v>8</v>
          </cell>
          <cell r="M10403">
            <v>-12916.84</v>
          </cell>
          <cell r="AF10403" t="str">
            <v>Balance sheet</v>
          </cell>
        </row>
        <row r="10404">
          <cell r="D10404" t="str">
            <v>8</v>
          </cell>
          <cell r="M10404">
            <v>12916.84</v>
          </cell>
          <cell r="AF10404" t="str">
            <v>Balance sheet</v>
          </cell>
        </row>
        <row r="10405">
          <cell r="D10405" t="str">
            <v>8</v>
          </cell>
          <cell r="M10405">
            <v>-10714.17</v>
          </cell>
          <cell r="AF10405" t="str">
            <v>Balance sheet</v>
          </cell>
        </row>
        <row r="10406">
          <cell r="D10406" t="str">
            <v>8</v>
          </cell>
          <cell r="M10406">
            <v>10770.71</v>
          </cell>
          <cell r="AF10406" t="str">
            <v>Balance sheet</v>
          </cell>
        </row>
        <row r="10407">
          <cell r="D10407" t="str">
            <v>8</v>
          </cell>
          <cell r="M10407">
            <v>-56.54</v>
          </cell>
          <cell r="AF10407" t="str">
            <v>P&amp;L</v>
          </cell>
        </row>
        <row r="10408">
          <cell r="D10408" t="str">
            <v>8</v>
          </cell>
          <cell r="M10408">
            <v>-29160</v>
          </cell>
          <cell r="AF10408" t="str">
            <v>Balance sheet</v>
          </cell>
        </row>
        <row r="10409">
          <cell r="D10409" t="str">
            <v>8</v>
          </cell>
          <cell r="M10409">
            <v>29160</v>
          </cell>
          <cell r="AF10409" t="str">
            <v>Balance sheet</v>
          </cell>
        </row>
        <row r="10410">
          <cell r="D10410" t="str">
            <v>8</v>
          </cell>
          <cell r="M10410">
            <v>-11770.2</v>
          </cell>
          <cell r="AF10410" t="str">
            <v>Balance sheet</v>
          </cell>
        </row>
        <row r="10411">
          <cell r="D10411" t="str">
            <v>8</v>
          </cell>
          <cell r="M10411">
            <v>11770.2</v>
          </cell>
          <cell r="AF10411" t="str">
            <v>Balance sheet</v>
          </cell>
        </row>
        <row r="10412">
          <cell r="D10412" t="str">
            <v>8</v>
          </cell>
          <cell r="M10412">
            <v>-12459</v>
          </cell>
          <cell r="AF10412" t="str">
            <v>Balance sheet</v>
          </cell>
        </row>
        <row r="10413">
          <cell r="D10413" t="str">
            <v>8</v>
          </cell>
          <cell r="M10413">
            <v>12459</v>
          </cell>
          <cell r="AF10413" t="str">
            <v>Balance sheet</v>
          </cell>
        </row>
        <row r="10414">
          <cell r="D10414" t="str">
            <v>8</v>
          </cell>
          <cell r="M10414">
            <v>-16152.04</v>
          </cell>
          <cell r="AF10414" t="str">
            <v>Balance sheet</v>
          </cell>
        </row>
        <row r="10415">
          <cell r="D10415" t="str">
            <v>8</v>
          </cell>
          <cell r="M10415">
            <v>16152.04</v>
          </cell>
          <cell r="AF10415" t="str">
            <v>Balance sheet</v>
          </cell>
        </row>
        <row r="10416">
          <cell r="D10416" t="str">
            <v>8</v>
          </cell>
          <cell r="M10416">
            <v>-641.52</v>
          </cell>
          <cell r="AF10416" t="str">
            <v>Balance sheet</v>
          </cell>
        </row>
        <row r="10417">
          <cell r="D10417" t="str">
            <v>8</v>
          </cell>
          <cell r="M10417">
            <v>641.52</v>
          </cell>
          <cell r="AF10417" t="str">
            <v>Balance sheet</v>
          </cell>
        </row>
        <row r="10418">
          <cell r="D10418" t="str">
            <v>8</v>
          </cell>
          <cell r="M10418">
            <v>-10935.48</v>
          </cell>
          <cell r="AF10418" t="str">
            <v>Balance sheet</v>
          </cell>
        </row>
        <row r="10419">
          <cell r="D10419" t="str">
            <v>8</v>
          </cell>
          <cell r="M10419">
            <v>10935.48</v>
          </cell>
          <cell r="AF10419" t="str">
            <v>Balance sheet</v>
          </cell>
        </row>
        <row r="10420">
          <cell r="D10420" t="str">
            <v>8</v>
          </cell>
          <cell r="M10420">
            <v>-56201.97</v>
          </cell>
          <cell r="AF10420" t="str">
            <v>Balance sheet</v>
          </cell>
        </row>
        <row r="10421">
          <cell r="D10421" t="str">
            <v>8</v>
          </cell>
          <cell r="M10421">
            <v>57111.11</v>
          </cell>
          <cell r="AF10421" t="str">
            <v>Balance sheet</v>
          </cell>
        </row>
        <row r="10422">
          <cell r="D10422" t="str">
            <v>8</v>
          </cell>
          <cell r="M10422">
            <v>-909.14</v>
          </cell>
          <cell r="AF10422" t="str">
            <v>P&amp;L</v>
          </cell>
        </row>
        <row r="10423">
          <cell r="D10423" t="str">
            <v>8</v>
          </cell>
          <cell r="M10423">
            <v>-12960</v>
          </cell>
          <cell r="AF10423" t="str">
            <v>Balance sheet</v>
          </cell>
        </row>
        <row r="10424">
          <cell r="D10424" t="str">
            <v>8</v>
          </cell>
          <cell r="M10424">
            <v>12960</v>
          </cell>
          <cell r="AF10424" t="str">
            <v>Balance sheet</v>
          </cell>
        </row>
        <row r="10425">
          <cell r="D10425" t="str">
            <v>8</v>
          </cell>
          <cell r="M10425">
            <v>-1121.23</v>
          </cell>
          <cell r="AF10425" t="str">
            <v>Balance sheet</v>
          </cell>
        </row>
        <row r="10426">
          <cell r="D10426" t="str">
            <v>8</v>
          </cell>
          <cell r="M10426">
            <v>1155.8699999999999</v>
          </cell>
          <cell r="AF10426" t="str">
            <v>Balance sheet</v>
          </cell>
        </row>
        <row r="10427">
          <cell r="D10427" t="str">
            <v>8</v>
          </cell>
          <cell r="M10427">
            <v>-34.64</v>
          </cell>
          <cell r="AF10427" t="str">
            <v>P&amp;L</v>
          </cell>
        </row>
        <row r="10428">
          <cell r="D10428" t="str">
            <v>8</v>
          </cell>
          <cell r="M10428">
            <v>-396.47</v>
          </cell>
          <cell r="AF10428" t="str">
            <v>Balance sheet</v>
          </cell>
        </row>
        <row r="10429">
          <cell r="D10429" t="str">
            <v>8</v>
          </cell>
          <cell r="M10429">
            <v>400.3</v>
          </cell>
          <cell r="AF10429" t="str">
            <v>Balance sheet</v>
          </cell>
        </row>
        <row r="10430">
          <cell r="D10430" t="str">
            <v>8</v>
          </cell>
          <cell r="M10430">
            <v>-3.83</v>
          </cell>
          <cell r="AF10430" t="str">
            <v>P&amp;L</v>
          </cell>
        </row>
        <row r="10431">
          <cell r="D10431" t="str">
            <v>8</v>
          </cell>
          <cell r="M10431">
            <v>-21700</v>
          </cell>
          <cell r="AF10431" t="str">
            <v>Balance sheet</v>
          </cell>
        </row>
        <row r="10432">
          <cell r="D10432" t="str">
            <v>8</v>
          </cell>
          <cell r="M10432">
            <v>21700</v>
          </cell>
          <cell r="AF10432" t="str">
            <v>Balance sheet</v>
          </cell>
        </row>
        <row r="10433">
          <cell r="D10433" t="str">
            <v>8</v>
          </cell>
          <cell r="M10433">
            <v>-45923.41</v>
          </cell>
          <cell r="AF10433" t="str">
            <v>Balance sheet</v>
          </cell>
        </row>
        <row r="10434">
          <cell r="D10434" t="str">
            <v>8</v>
          </cell>
          <cell r="M10434">
            <v>45923.41</v>
          </cell>
          <cell r="AF10434" t="str">
            <v>Balance sheet</v>
          </cell>
        </row>
        <row r="10435">
          <cell r="D10435" t="str">
            <v>8</v>
          </cell>
          <cell r="M10435">
            <v>-71704.08</v>
          </cell>
          <cell r="AF10435" t="str">
            <v>Balance sheet</v>
          </cell>
        </row>
        <row r="10436">
          <cell r="D10436" t="str">
            <v>8</v>
          </cell>
          <cell r="M10436">
            <v>71611.100000000006</v>
          </cell>
          <cell r="AF10436" t="str">
            <v>Balance sheet</v>
          </cell>
        </row>
        <row r="10437">
          <cell r="D10437" t="str">
            <v>8</v>
          </cell>
          <cell r="M10437">
            <v>92.98</v>
          </cell>
          <cell r="AF10437" t="str">
            <v>P&amp;L</v>
          </cell>
        </row>
        <row r="10438">
          <cell r="D10438" t="str">
            <v>8</v>
          </cell>
          <cell r="M10438">
            <v>-19288.86</v>
          </cell>
          <cell r="AF10438" t="str">
            <v>Balance sheet</v>
          </cell>
        </row>
        <row r="10439">
          <cell r="D10439" t="str">
            <v>8</v>
          </cell>
          <cell r="M10439">
            <v>19288.86</v>
          </cell>
          <cell r="AF10439" t="str">
            <v>Balance sheet</v>
          </cell>
        </row>
        <row r="10440">
          <cell r="D10440" t="str">
            <v>8</v>
          </cell>
          <cell r="M10440">
            <v>-1160.9100000000001</v>
          </cell>
          <cell r="AF10440" t="str">
            <v>Balance sheet</v>
          </cell>
        </row>
        <row r="10441">
          <cell r="D10441" t="str">
            <v>8</v>
          </cell>
          <cell r="M10441">
            <v>1160.9100000000001</v>
          </cell>
          <cell r="AF10441" t="str">
            <v>Balance sheet</v>
          </cell>
        </row>
        <row r="10442">
          <cell r="D10442" t="str">
            <v>8</v>
          </cell>
          <cell r="M10442">
            <v>-383.55</v>
          </cell>
          <cell r="AF10442" t="str">
            <v>Balance sheet</v>
          </cell>
        </row>
        <row r="10443">
          <cell r="D10443" t="str">
            <v>8</v>
          </cell>
          <cell r="M10443">
            <v>377.16</v>
          </cell>
          <cell r="AF10443" t="str">
            <v>Balance sheet</v>
          </cell>
        </row>
        <row r="10444">
          <cell r="D10444" t="str">
            <v>8</v>
          </cell>
          <cell r="M10444">
            <v>6.39</v>
          </cell>
          <cell r="AF10444" t="str">
            <v>P&amp;L</v>
          </cell>
        </row>
        <row r="10445">
          <cell r="D10445" t="str">
            <v>8</v>
          </cell>
          <cell r="M10445">
            <v>-34244.769999999997</v>
          </cell>
          <cell r="AF10445" t="str">
            <v>Balance sheet</v>
          </cell>
        </row>
        <row r="10446">
          <cell r="D10446" t="str">
            <v>8</v>
          </cell>
          <cell r="M10446">
            <v>34227.120000000003</v>
          </cell>
          <cell r="AF10446" t="str">
            <v>Balance sheet</v>
          </cell>
        </row>
        <row r="10447">
          <cell r="D10447" t="str">
            <v>8</v>
          </cell>
          <cell r="M10447">
            <v>17.649999999999999</v>
          </cell>
          <cell r="AF10447" t="str">
            <v>P&amp;L</v>
          </cell>
        </row>
        <row r="10448">
          <cell r="D10448" t="str">
            <v>8</v>
          </cell>
          <cell r="M10448">
            <v>-2628.51</v>
          </cell>
          <cell r="AF10448" t="str">
            <v>Balance sheet</v>
          </cell>
        </row>
        <row r="10449">
          <cell r="D10449" t="str">
            <v>8</v>
          </cell>
          <cell r="M10449">
            <v>2684.75</v>
          </cell>
          <cell r="AF10449" t="str">
            <v>Balance sheet</v>
          </cell>
        </row>
        <row r="10450">
          <cell r="D10450" t="str">
            <v>8</v>
          </cell>
          <cell r="M10450">
            <v>-56.24</v>
          </cell>
          <cell r="AF10450" t="str">
            <v>P&amp;L</v>
          </cell>
        </row>
        <row r="10451">
          <cell r="D10451" t="str">
            <v>8</v>
          </cell>
          <cell r="M10451">
            <v>-4188.5</v>
          </cell>
          <cell r="AF10451" t="str">
            <v>Balance sheet</v>
          </cell>
        </row>
        <row r="10452">
          <cell r="D10452" t="str">
            <v>8</v>
          </cell>
          <cell r="M10452">
            <v>4289.17</v>
          </cell>
          <cell r="AF10452" t="str">
            <v>Balance sheet</v>
          </cell>
        </row>
        <row r="10453">
          <cell r="D10453" t="str">
            <v>8</v>
          </cell>
          <cell r="M10453">
            <v>-100.67</v>
          </cell>
          <cell r="AF10453" t="str">
            <v>P&amp;L</v>
          </cell>
        </row>
        <row r="10454">
          <cell r="D10454" t="str">
            <v>8</v>
          </cell>
          <cell r="M10454">
            <v>-2995.86</v>
          </cell>
          <cell r="AF10454" t="str">
            <v>Balance sheet</v>
          </cell>
        </row>
        <row r="10455">
          <cell r="D10455" t="str">
            <v>8</v>
          </cell>
          <cell r="M10455">
            <v>2994.32</v>
          </cell>
          <cell r="AF10455" t="str">
            <v>Balance sheet</v>
          </cell>
        </row>
        <row r="10456">
          <cell r="D10456" t="str">
            <v>8</v>
          </cell>
          <cell r="M10456">
            <v>1.54</v>
          </cell>
          <cell r="AF10456" t="str">
            <v>P&amp;L</v>
          </cell>
        </row>
        <row r="10457">
          <cell r="D10457" t="str">
            <v>8</v>
          </cell>
          <cell r="M10457">
            <v>-2930.88</v>
          </cell>
          <cell r="AF10457" t="str">
            <v>Balance sheet</v>
          </cell>
        </row>
        <row r="10458">
          <cell r="D10458" t="str">
            <v>8</v>
          </cell>
          <cell r="M10458">
            <v>2924.4</v>
          </cell>
          <cell r="AF10458" t="str">
            <v>Balance sheet</v>
          </cell>
        </row>
        <row r="10459">
          <cell r="D10459" t="str">
            <v>8</v>
          </cell>
          <cell r="M10459">
            <v>6.48</v>
          </cell>
          <cell r="AF10459" t="str">
            <v>P&amp;L</v>
          </cell>
        </row>
        <row r="10460">
          <cell r="D10460" t="str">
            <v>8</v>
          </cell>
          <cell r="M10460">
            <v>-24365.32</v>
          </cell>
          <cell r="AF10460" t="str">
            <v>Balance sheet</v>
          </cell>
        </row>
        <row r="10461">
          <cell r="D10461" t="str">
            <v>8</v>
          </cell>
          <cell r="M10461">
            <v>24399.49</v>
          </cell>
          <cell r="AF10461" t="str">
            <v>Balance sheet</v>
          </cell>
        </row>
        <row r="10462">
          <cell r="D10462" t="str">
            <v>8</v>
          </cell>
          <cell r="M10462">
            <v>-34.17</v>
          </cell>
          <cell r="AF10462" t="str">
            <v>P&amp;L</v>
          </cell>
        </row>
        <row r="10463">
          <cell r="D10463" t="str">
            <v>8</v>
          </cell>
          <cell r="M10463">
            <v>-43859.08</v>
          </cell>
          <cell r="AF10463" t="str">
            <v>Balance sheet</v>
          </cell>
        </row>
        <row r="10464">
          <cell r="D10464" t="str">
            <v>8</v>
          </cell>
          <cell r="M10464">
            <v>44425.53</v>
          </cell>
          <cell r="AF10464" t="str">
            <v>Balance sheet</v>
          </cell>
        </row>
        <row r="10465">
          <cell r="D10465" t="str">
            <v>8</v>
          </cell>
          <cell r="M10465">
            <v>-566.45000000000005</v>
          </cell>
          <cell r="AF10465" t="str">
            <v>P&amp;L</v>
          </cell>
        </row>
        <row r="10466">
          <cell r="D10466" t="str">
            <v>8</v>
          </cell>
          <cell r="M10466">
            <v>-1003.83</v>
          </cell>
          <cell r="AF10466" t="str">
            <v>Balance sheet</v>
          </cell>
        </row>
        <row r="10467">
          <cell r="D10467" t="str">
            <v>8</v>
          </cell>
          <cell r="M10467">
            <v>1017.93</v>
          </cell>
          <cell r="AF10467" t="str">
            <v>Balance sheet</v>
          </cell>
        </row>
        <row r="10468">
          <cell r="D10468" t="str">
            <v>8</v>
          </cell>
          <cell r="M10468">
            <v>-14.1</v>
          </cell>
          <cell r="AF10468" t="str">
            <v>P&amp;L</v>
          </cell>
        </row>
        <row r="10469">
          <cell r="D10469" t="str">
            <v>8</v>
          </cell>
          <cell r="M10469">
            <v>-5571.93</v>
          </cell>
          <cell r="AF10469" t="str">
            <v>Balance sheet</v>
          </cell>
        </row>
        <row r="10470">
          <cell r="D10470" t="str">
            <v>8</v>
          </cell>
          <cell r="M10470">
            <v>5685.49</v>
          </cell>
          <cell r="AF10470" t="str">
            <v>Balance sheet</v>
          </cell>
        </row>
        <row r="10471">
          <cell r="D10471" t="str">
            <v>8</v>
          </cell>
          <cell r="M10471">
            <v>-113.56</v>
          </cell>
          <cell r="AF10471" t="str">
            <v>P&amp;L</v>
          </cell>
        </row>
        <row r="10472">
          <cell r="D10472" t="str">
            <v>8</v>
          </cell>
          <cell r="M10472">
            <v>-7001.77</v>
          </cell>
          <cell r="AF10472" t="str">
            <v>Balance sheet</v>
          </cell>
        </row>
        <row r="10473">
          <cell r="D10473" t="str">
            <v>8</v>
          </cell>
          <cell r="M10473">
            <v>7144.47</v>
          </cell>
          <cell r="AF10473" t="str">
            <v>Balance sheet</v>
          </cell>
        </row>
        <row r="10474">
          <cell r="D10474" t="str">
            <v>8</v>
          </cell>
          <cell r="M10474">
            <v>-142.69999999999999</v>
          </cell>
          <cell r="AF10474" t="str">
            <v>P&amp;L</v>
          </cell>
        </row>
        <row r="10475">
          <cell r="D10475" t="str">
            <v>8</v>
          </cell>
          <cell r="M10475">
            <v>-41064.75</v>
          </cell>
          <cell r="AF10475" t="str">
            <v>Balance sheet</v>
          </cell>
        </row>
        <row r="10476">
          <cell r="D10476" t="str">
            <v>8</v>
          </cell>
          <cell r="M10476">
            <v>41139.589999999997</v>
          </cell>
          <cell r="AF10476" t="str">
            <v>Balance sheet</v>
          </cell>
        </row>
        <row r="10477">
          <cell r="D10477" t="str">
            <v>8</v>
          </cell>
          <cell r="M10477">
            <v>-74.84</v>
          </cell>
          <cell r="AF10477" t="str">
            <v>P&amp;L</v>
          </cell>
        </row>
        <row r="10478">
          <cell r="D10478" t="str">
            <v>8</v>
          </cell>
          <cell r="M10478">
            <v>-238.06</v>
          </cell>
          <cell r="AF10478" t="str">
            <v>Balance sheet</v>
          </cell>
        </row>
        <row r="10479">
          <cell r="D10479" t="str">
            <v>8</v>
          </cell>
          <cell r="M10479">
            <v>238.83</v>
          </cell>
          <cell r="AF10479" t="str">
            <v>Balance sheet</v>
          </cell>
        </row>
        <row r="10480">
          <cell r="D10480" t="str">
            <v>8</v>
          </cell>
          <cell r="M10480">
            <v>-0.77</v>
          </cell>
          <cell r="AF10480" t="str">
            <v>P&amp;L</v>
          </cell>
        </row>
        <row r="10481">
          <cell r="D10481" t="str">
            <v>8</v>
          </cell>
          <cell r="M10481">
            <v>-1511.47</v>
          </cell>
          <cell r="AF10481" t="str">
            <v>Balance sheet</v>
          </cell>
        </row>
        <row r="10482">
          <cell r="D10482" t="str">
            <v>8</v>
          </cell>
          <cell r="M10482">
            <v>1520.15</v>
          </cell>
          <cell r="AF10482" t="str">
            <v>Balance sheet</v>
          </cell>
        </row>
        <row r="10483">
          <cell r="D10483" t="str">
            <v>8</v>
          </cell>
          <cell r="M10483">
            <v>-8.68</v>
          </cell>
          <cell r="AF10483" t="str">
            <v>P&amp;L</v>
          </cell>
        </row>
        <row r="10484">
          <cell r="D10484" t="str">
            <v>8</v>
          </cell>
          <cell r="M10484">
            <v>-128035.19</v>
          </cell>
          <cell r="AF10484" t="str">
            <v>Balance sheet</v>
          </cell>
        </row>
        <row r="10485">
          <cell r="D10485" t="str">
            <v>8</v>
          </cell>
          <cell r="M10485">
            <v>127648.41</v>
          </cell>
          <cell r="AF10485" t="str">
            <v>Balance sheet</v>
          </cell>
        </row>
        <row r="10486">
          <cell r="D10486" t="str">
            <v>8</v>
          </cell>
          <cell r="M10486">
            <v>386.78</v>
          </cell>
          <cell r="AF10486" t="str">
            <v>P&amp;L</v>
          </cell>
        </row>
        <row r="10487">
          <cell r="D10487" t="str">
            <v>8</v>
          </cell>
          <cell r="M10487">
            <v>-738.06</v>
          </cell>
          <cell r="AF10487" t="str">
            <v>Balance sheet</v>
          </cell>
        </row>
        <row r="10488">
          <cell r="D10488" t="str">
            <v>8</v>
          </cell>
          <cell r="M10488">
            <v>753.3</v>
          </cell>
          <cell r="AF10488" t="str">
            <v>Balance sheet</v>
          </cell>
        </row>
        <row r="10489">
          <cell r="D10489" t="str">
            <v>8</v>
          </cell>
          <cell r="M10489">
            <v>-15.24</v>
          </cell>
          <cell r="AF10489" t="str">
            <v>P&amp;L</v>
          </cell>
        </row>
        <row r="10490">
          <cell r="D10490" t="str">
            <v>8</v>
          </cell>
          <cell r="M10490">
            <v>225.81</v>
          </cell>
          <cell r="AF10490" t="str">
            <v>Balance sheet</v>
          </cell>
        </row>
        <row r="10491">
          <cell r="D10491" t="str">
            <v>8</v>
          </cell>
          <cell r="M10491">
            <v>-225.81</v>
          </cell>
          <cell r="AF10491" t="str">
            <v>Balance sheet</v>
          </cell>
        </row>
        <row r="10492">
          <cell r="D10492" t="str">
            <v>8</v>
          </cell>
          <cell r="M10492">
            <v>40610.67</v>
          </cell>
          <cell r="AF10492" t="str">
            <v>Balance sheet</v>
          </cell>
        </row>
        <row r="10493">
          <cell r="D10493" t="str">
            <v>8</v>
          </cell>
          <cell r="M10493">
            <v>-3184.91</v>
          </cell>
          <cell r="AF10493" t="str">
            <v>P&amp;L</v>
          </cell>
        </row>
        <row r="10494">
          <cell r="D10494" t="str">
            <v>8</v>
          </cell>
          <cell r="M10494">
            <v>-34417.56</v>
          </cell>
          <cell r="AF10494" t="str">
            <v>Balance sheet</v>
          </cell>
        </row>
        <row r="10495">
          <cell r="D10495" t="str">
            <v>8</v>
          </cell>
          <cell r="M10495">
            <v>-3008.2</v>
          </cell>
          <cell r="AF10495" t="str">
            <v>Balance sheet</v>
          </cell>
        </row>
        <row r="10496">
          <cell r="D10496" t="str">
            <v>8</v>
          </cell>
          <cell r="M10496">
            <v>35000</v>
          </cell>
          <cell r="AF10496" t="str">
            <v>Balance sheet</v>
          </cell>
        </row>
        <row r="10497">
          <cell r="D10497" t="str">
            <v>8</v>
          </cell>
          <cell r="M10497">
            <v>-5896.74</v>
          </cell>
          <cell r="AF10497" t="str">
            <v>P&amp;L</v>
          </cell>
        </row>
        <row r="10498">
          <cell r="D10498" t="str">
            <v>8</v>
          </cell>
          <cell r="M10498">
            <v>-29103.26</v>
          </cell>
          <cell r="AF10498" t="str">
            <v>Balance sheet</v>
          </cell>
        </row>
        <row r="10499">
          <cell r="D10499" t="str">
            <v>8</v>
          </cell>
          <cell r="M10499">
            <v>35000</v>
          </cell>
          <cell r="AF10499" t="str">
            <v>Balance sheet</v>
          </cell>
        </row>
        <row r="10500">
          <cell r="D10500" t="str">
            <v>8</v>
          </cell>
          <cell r="M10500">
            <v>-35000</v>
          </cell>
          <cell r="AF10500" t="str">
            <v>Balance sheet</v>
          </cell>
        </row>
        <row r="10501">
          <cell r="D10501" t="str">
            <v>8</v>
          </cell>
          <cell r="M10501">
            <v>81000</v>
          </cell>
          <cell r="AF10501" t="str">
            <v>Balance sheet</v>
          </cell>
        </row>
        <row r="10502">
          <cell r="D10502" t="str">
            <v>8</v>
          </cell>
          <cell r="M10502">
            <v>-6521.74</v>
          </cell>
          <cell r="AF10502" t="str">
            <v>P&amp;L</v>
          </cell>
        </row>
        <row r="10503">
          <cell r="D10503" t="str">
            <v>8</v>
          </cell>
          <cell r="M10503">
            <v>-68478.259999999995</v>
          </cell>
          <cell r="AF10503" t="str">
            <v>Balance sheet</v>
          </cell>
        </row>
        <row r="10504">
          <cell r="D10504" t="str">
            <v>8</v>
          </cell>
          <cell r="M10504">
            <v>-6000</v>
          </cell>
          <cell r="AF10504" t="str">
            <v>Balance sheet</v>
          </cell>
        </row>
        <row r="10505">
          <cell r="D10505" t="str">
            <v>8</v>
          </cell>
          <cell r="M10505">
            <v>26206.2</v>
          </cell>
          <cell r="AF10505" t="str">
            <v>Balance sheet</v>
          </cell>
        </row>
        <row r="10506">
          <cell r="D10506" t="str">
            <v>8</v>
          </cell>
          <cell r="M10506">
            <v>-21363.75</v>
          </cell>
          <cell r="AF10506" t="str">
            <v>P&amp;L</v>
          </cell>
        </row>
        <row r="10507">
          <cell r="D10507" t="str">
            <v>8</v>
          </cell>
          <cell r="M10507">
            <v>-2901.25</v>
          </cell>
          <cell r="AF10507" t="str">
            <v>Balance sheet</v>
          </cell>
        </row>
        <row r="10508">
          <cell r="D10508" t="str">
            <v>8</v>
          </cell>
          <cell r="M10508">
            <v>-1941.2</v>
          </cell>
          <cell r="AF10508" t="str">
            <v>Balance sheet</v>
          </cell>
        </row>
        <row r="10509">
          <cell r="D10509" t="str">
            <v>8</v>
          </cell>
          <cell r="M10509">
            <v>20000</v>
          </cell>
          <cell r="AF10509" t="str">
            <v>Balance sheet</v>
          </cell>
        </row>
        <row r="10510">
          <cell r="D10510" t="str">
            <v>8</v>
          </cell>
          <cell r="M10510">
            <v>-2391.3000000000002</v>
          </cell>
          <cell r="AF10510" t="str">
            <v>P&amp;L</v>
          </cell>
        </row>
        <row r="10511">
          <cell r="D10511" t="str">
            <v>8</v>
          </cell>
          <cell r="M10511">
            <v>-17608.7</v>
          </cell>
          <cell r="AF10511" t="str">
            <v>Balance sheet</v>
          </cell>
        </row>
        <row r="10512">
          <cell r="D10512" t="str">
            <v>8</v>
          </cell>
          <cell r="M10512">
            <v>-225.81</v>
          </cell>
          <cell r="AF10512" t="str">
            <v>Balance sheet</v>
          </cell>
        </row>
        <row r="10513">
          <cell r="D10513" t="str">
            <v>8</v>
          </cell>
          <cell r="M10513">
            <v>225.81</v>
          </cell>
          <cell r="AF10513" t="str">
            <v>P&amp;L</v>
          </cell>
        </row>
        <row r="10514">
          <cell r="D10514" t="str">
            <v>8</v>
          </cell>
          <cell r="M10514">
            <v>-1434.05</v>
          </cell>
          <cell r="AF10514" t="str">
            <v>Balance sheet</v>
          </cell>
        </row>
        <row r="10515">
          <cell r="D10515" t="str">
            <v>6</v>
          </cell>
          <cell r="M10515">
            <v>-936966.34</v>
          </cell>
          <cell r="AF10515" t="str">
            <v>P&amp;L</v>
          </cell>
        </row>
        <row r="10516">
          <cell r="D10516" t="str">
            <v>8</v>
          </cell>
          <cell r="M10516">
            <v>119.51</v>
          </cell>
          <cell r="AF10516" t="str">
            <v>Balance sheet</v>
          </cell>
        </row>
        <row r="10517">
          <cell r="D10517" t="str">
            <v>8</v>
          </cell>
          <cell r="M10517">
            <v>119.5</v>
          </cell>
          <cell r="AF10517" t="str">
            <v>Balance sheet</v>
          </cell>
        </row>
        <row r="10518">
          <cell r="D10518" t="str">
            <v>8</v>
          </cell>
          <cell r="M10518">
            <v>-132.78</v>
          </cell>
          <cell r="AF10518" t="str">
            <v>Balance sheet</v>
          </cell>
        </row>
        <row r="10519">
          <cell r="D10519" t="str">
            <v>8</v>
          </cell>
          <cell r="M10519">
            <v>-168.46</v>
          </cell>
          <cell r="AF10519" t="str">
            <v>Balance sheet</v>
          </cell>
        </row>
        <row r="10520">
          <cell r="D10520" t="str">
            <v>8</v>
          </cell>
          <cell r="M10520">
            <v>168.46</v>
          </cell>
          <cell r="AF10520" t="str">
            <v>P&amp;L</v>
          </cell>
        </row>
        <row r="10521">
          <cell r="D10521" t="str">
            <v>8</v>
          </cell>
          <cell r="M10521">
            <v>-34.14</v>
          </cell>
          <cell r="AF10521" t="str">
            <v>Balance sheet</v>
          </cell>
        </row>
        <row r="10522">
          <cell r="D10522" t="str">
            <v>8</v>
          </cell>
          <cell r="M10522">
            <v>28.93</v>
          </cell>
          <cell r="AF10522" t="str">
            <v>P&amp;L</v>
          </cell>
        </row>
        <row r="10523">
          <cell r="D10523" t="str">
            <v>8</v>
          </cell>
          <cell r="M10523">
            <v>2.61</v>
          </cell>
          <cell r="AF10523" t="str">
            <v>Balance sheet</v>
          </cell>
        </row>
        <row r="10524">
          <cell r="D10524" t="str">
            <v>8</v>
          </cell>
          <cell r="M10524">
            <v>2.6</v>
          </cell>
          <cell r="AF10524" t="str">
            <v>Balance sheet</v>
          </cell>
        </row>
        <row r="10525">
          <cell r="D10525" t="str">
            <v>8</v>
          </cell>
          <cell r="M10525">
            <v>-718.66</v>
          </cell>
          <cell r="AF10525" t="str">
            <v>Balance sheet</v>
          </cell>
        </row>
        <row r="10526">
          <cell r="D10526" t="str">
            <v>8</v>
          </cell>
          <cell r="M10526">
            <v>609.03</v>
          </cell>
          <cell r="AF10526" t="str">
            <v>P&amp;L</v>
          </cell>
        </row>
        <row r="10527">
          <cell r="D10527" t="str">
            <v>8</v>
          </cell>
          <cell r="M10527">
            <v>54.82</v>
          </cell>
          <cell r="AF10527" t="str">
            <v>Balance sheet</v>
          </cell>
        </row>
        <row r="10528">
          <cell r="D10528" t="str">
            <v>8</v>
          </cell>
          <cell r="M10528">
            <v>54.81</v>
          </cell>
          <cell r="AF10528" t="str">
            <v>Balance sheet</v>
          </cell>
        </row>
        <row r="10529">
          <cell r="D10529" t="str">
            <v>8</v>
          </cell>
          <cell r="M10529">
            <v>-92.14</v>
          </cell>
          <cell r="AF10529" t="str">
            <v>Balance sheet</v>
          </cell>
        </row>
        <row r="10530">
          <cell r="D10530" t="str">
            <v>8</v>
          </cell>
          <cell r="M10530">
            <v>87.75</v>
          </cell>
          <cell r="AF10530" t="str">
            <v>P&amp;L</v>
          </cell>
        </row>
        <row r="10531">
          <cell r="D10531" t="str">
            <v>8</v>
          </cell>
          <cell r="M10531">
            <v>4.3899999999999997</v>
          </cell>
          <cell r="AF10531" t="str">
            <v>Balance sheet</v>
          </cell>
        </row>
        <row r="10532">
          <cell r="D10532" t="str">
            <v>8</v>
          </cell>
          <cell r="M10532">
            <v>-238.83</v>
          </cell>
          <cell r="AF10532" t="str">
            <v>Balance sheet</v>
          </cell>
        </row>
        <row r="10533">
          <cell r="D10533" t="str">
            <v>8</v>
          </cell>
          <cell r="M10533">
            <v>628.51</v>
          </cell>
          <cell r="AF10533" t="str">
            <v>P&amp;L</v>
          </cell>
        </row>
        <row r="10534">
          <cell r="D10534" t="str">
            <v>8</v>
          </cell>
          <cell r="M10534">
            <v>-439.96</v>
          </cell>
          <cell r="AF10534" t="str">
            <v>P&amp;L</v>
          </cell>
        </row>
        <row r="10535">
          <cell r="D10535" t="str">
            <v>8</v>
          </cell>
          <cell r="M10535">
            <v>50.28</v>
          </cell>
          <cell r="AF10535" t="str">
            <v>Balance sheet</v>
          </cell>
        </row>
        <row r="10536">
          <cell r="D10536" t="str">
            <v>8</v>
          </cell>
          <cell r="M10536">
            <v>-251.2</v>
          </cell>
          <cell r="AF10536" t="str">
            <v>Balance sheet</v>
          </cell>
        </row>
        <row r="10537">
          <cell r="D10537" t="str">
            <v>8</v>
          </cell>
          <cell r="M10537">
            <v>251.2</v>
          </cell>
          <cell r="AF10537" t="str">
            <v>P&amp;L</v>
          </cell>
        </row>
        <row r="10538">
          <cell r="D10538" t="str">
            <v>8</v>
          </cell>
          <cell r="M10538">
            <v>-10</v>
          </cell>
          <cell r="AF10538" t="str">
            <v>Balance sheet</v>
          </cell>
        </row>
        <row r="10539">
          <cell r="D10539" t="str">
            <v>8</v>
          </cell>
          <cell r="M10539">
            <v>10</v>
          </cell>
          <cell r="AF10539" t="str">
            <v>P&amp;L</v>
          </cell>
        </row>
        <row r="10540">
          <cell r="D10540" t="str">
            <v>8</v>
          </cell>
          <cell r="M10540">
            <v>-0.8</v>
          </cell>
          <cell r="AF10540" t="str">
            <v>Balance sheet</v>
          </cell>
        </row>
        <row r="10541">
          <cell r="D10541" t="str">
            <v>8</v>
          </cell>
          <cell r="M10541">
            <v>0.8</v>
          </cell>
          <cell r="AF10541" t="str">
            <v>Balance sheet</v>
          </cell>
        </row>
        <row r="10542">
          <cell r="D10542" t="str">
            <v>8</v>
          </cell>
          <cell r="M10542">
            <v>-7144.47</v>
          </cell>
          <cell r="AF10542" t="str">
            <v>Balance sheet</v>
          </cell>
        </row>
        <row r="10543">
          <cell r="D10543" t="str">
            <v>8</v>
          </cell>
          <cell r="M10543">
            <v>7144.47</v>
          </cell>
          <cell r="AF10543" t="str">
            <v>P&amp;L</v>
          </cell>
        </row>
        <row r="10544">
          <cell r="D10544" t="str">
            <v>8</v>
          </cell>
          <cell r="M10544">
            <v>-5685.49</v>
          </cell>
          <cell r="AF10544" t="str">
            <v>Balance sheet</v>
          </cell>
        </row>
        <row r="10545">
          <cell r="D10545" t="str">
            <v>8</v>
          </cell>
          <cell r="M10545">
            <v>5264.34</v>
          </cell>
          <cell r="AF10545" t="str">
            <v>P&amp;L</v>
          </cell>
        </row>
        <row r="10546">
          <cell r="D10546" t="str">
            <v>8</v>
          </cell>
          <cell r="M10546">
            <v>421.15</v>
          </cell>
          <cell r="AF10546" t="str">
            <v>Balance sheet</v>
          </cell>
        </row>
        <row r="10547">
          <cell r="D10547" t="str">
            <v>8</v>
          </cell>
          <cell r="M10547">
            <v>-46279.72</v>
          </cell>
          <cell r="AF10547" t="str">
            <v>Balance sheet</v>
          </cell>
        </row>
        <row r="10548">
          <cell r="D10548" t="str">
            <v>8</v>
          </cell>
          <cell r="M10548">
            <v>11629.01</v>
          </cell>
          <cell r="AF10548" t="str">
            <v>P&amp;L</v>
          </cell>
        </row>
        <row r="10549">
          <cell r="D10549" t="str">
            <v>8</v>
          </cell>
          <cell r="M10549">
            <v>-930.32</v>
          </cell>
          <cell r="AF10549" t="str">
            <v>Balance sheet</v>
          </cell>
        </row>
        <row r="10550">
          <cell r="D10550" t="str">
            <v>8</v>
          </cell>
          <cell r="M10550">
            <v>930.32</v>
          </cell>
          <cell r="AF10550" t="str">
            <v>Balance sheet</v>
          </cell>
        </row>
        <row r="10551">
          <cell r="D10551" t="str">
            <v>8</v>
          </cell>
          <cell r="M10551">
            <v>11727.55</v>
          </cell>
          <cell r="AF10551" t="str">
            <v>P&amp;L</v>
          </cell>
        </row>
        <row r="10552">
          <cell r="D10552" t="str">
            <v>8</v>
          </cell>
          <cell r="M10552">
            <v>-938.2</v>
          </cell>
          <cell r="AF10552" t="str">
            <v>Balance sheet</v>
          </cell>
        </row>
        <row r="10553">
          <cell r="D10553" t="str">
            <v>8</v>
          </cell>
          <cell r="M10553">
            <v>938.2</v>
          </cell>
          <cell r="AF10553" t="str">
            <v>Balance sheet</v>
          </cell>
        </row>
        <row r="10554">
          <cell r="D10554" t="str">
            <v>8</v>
          </cell>
          <cell r="M10554">
            <v>9160.41</v>
          </cell>
          <cell r="AF10554" t="str">
            <v>P&amp;L</v>
          </cell>
        </row>
        <row r="10555">
          <cell r="D10555" t="str">
            <v>8</v>
          </cell>
          <cell r="M10555">
            <v>-732.83</v>
          </cell>
          <cell r="AF10555" t="str">
            <v>Balance sheet</v>
          </cell>
        </row>
        <row r="10556">
          <cell r="D10556" t="str">
            <v>8</v>
          </cell>
          <cell r="M10556">
            <v>732.83</v>
          </cell>
          <cell r="AF10556" t="str">
            <v>Balance sheet</v>
          </cell>
        </row>
        <row r="10557">
          <cell r="D10557" t="str">
            <v>8</v>
          </cell>
          <cell r="M10557">
            <v>10115.24</v>
          </cell>
          <cell r="AF10557" t="str">
            <v>P&amp;L</v>
          </cell>
        </row>
        <row r="10558">
          <cell r="D10558" t="str">
            <v>8</v>
          </cell>
          <cell r="M10558">
            <v>-809.22</v>
          </cell>
          <cell r="AF10558" t="str">
            <v>Balance sheet</v>
          </cell>
        </row>
        <row r="10559">
          <cell r="D10559" t="str">
            <v>8</v>
          </cell>
          <cell r="M10559">
            <v>809.22</v>
          </cell>
          <cell r="AF10559" t="str">
            <v>Balance sheet</v>
          </cell>
        </row>
        <row r="10560">
          <cell r="D10560" t="str">
            <v>8</v>
          </cell>
          <cell r="M10560">
            <v>3647.51</v>
          </cell>
          <cell r="AF10560" t="str">
            <v>P&amp;L</v>
          </cell>
        </row>
        <row r="10561">
          <cell r="D10561" t="str">
            <v>8</v>
          </cell>
          <cell r="M10561">
            <v>-291.8</v>
          </cell>
          <cell r="AF10561" t="str">
            <v>Balance sheet</v>
          </cell>
        </row>
        <row r="10562">
          <cell r="D10562" t="str">
            <v>8</v>
          </cell>
          <cell r="M10562">
            <v>291.8</v>
          </cell>
          <cell r="AF10562" t="str">
            <v>Balance sheet</v>
          </cell>
        </row>
        <row r="10563">
          <cell r="D10563" t="str">
            <v>8</v>
          </cell>
          <cell r="M10563">
            <v>-33995.440000000002</v>
          </cell>
          <cell r="AF10563" t="str">
            <v>Balance sheet</v>
          </cell>
        </row>
        <row r="10564">
          <cell r="D10564" t="str">
            <v>8</v>
          </cell>
          <cell r="M10564">
            <v>31477.26</v>
          </cell>
          <cell r="AF10564" t="str">
            <v>P&amp;L</v>
          </cell>
        </row>
        <row r="10565">
          <cell r="D10565" t="str">
            <v>8</v>
          </cell>
          <cell r="M10565">
            <v>2518.1799999999998</v>
          </cell>
          <cell r="AF10565" t="str">
            <v>Balance sheet</v>
          </cell>
        </row>
        <row r="10566">
          <cell r="D10566" t="str">
            <v>8</v>
          </cell>
          <cell r="M10566">
            <v>-2985.78</v>
          </cell>
          <cell r="AF10566" t="str">
            <v>Balance sheet</v>
          </cell>
        </row>
        <row r="10567">
          <cell r="D10567" t="str">
            <v>8</v>
          </cell>
          <cell r="M10567">
            <v>2985.78</v>
          </cell>
          <cell r="AF10567" t="str">
            <v>P&amp;L</v>
          </cell>
        </row>
        <row r="10568">
          <cell r="D10568" t="str">
            <v>8</v>
          </cell>
          <cell r="M10568">
            <v>-1155.8699999999999</v>
          </cell>
          <cell r="AF10568" t="str">
            <v>Balance sheet</v>
          </cell>
        </row>
        <row r="10569">
          <cell r="D10569" t="str">
            <v>8</v>
          </cell>
          <cell r="M10569">
            <v>1155.8699999999999</v>
          </cell>
          <cell r="AF10569" t="str">
            <v>P&amp;L</v>
          </cell>
        </row>
        <row r="10570">
          <cell r="D10570" t="str">
            <v>8</v>
          </cell>
          <cell r="M10570">
            <v>-92.47</v>
          </cell>
          <cell r="AF10570" t="str">
            <v>Balance sheet</v>
          </cell>
        </row>
        <row r="10571">
          <cell r="D10571" t="str">
            <v>8</v>
          </cell>
          <cell r="M10571">
            <v>92.47</v>
          </cell>
          <cell r="AF10571" t="str">
            <v>Balance sheet</v>
          </cell>
        </row>
        <row r="10572">
          <cell r="D10572" t="str">
            <v>8</v>
          </cell>
          <cell r="M10572">
            <v>-292.97000000000003</v>
          </cell>
          <cell r="AF10572" t="str">
            <v>Balance sheet</v>
          </cell>
        </row>
        <row r="10573">
          <cell r="D10573" t="str">
            <v>8</v>
          </cell>
          <cell r="M10573">
            <v>292.97000000000003</v>
          </cell>
          <cell r="AF10573" t="str">
            <v>P&amp;L</v>
          </cell>
        </row>
        <row r="10574">
          <cell r="D10574" t="str">
            <v>8</v>
          </cell>
          <cell r="M10574">
            <v>-292.97000000000003</v>
          </cell>
          <cell r="AF10574" t="str">
            <v>Balance sheet</v>
          </cell>
        </row>
        <row r="10575">
          <cell r="D10575" t="str">
            <v>8</v>
          </cell>
          <cell r="M10575">
            <v>292.97000000000003</v>
          </cell>
          <cell r="AF10575" t="str">
            <v>P&amp;L</v>
          </cell>
        </row>
        <row r="10576">
          <cell r="D10576" t="str">
            <v>8</v>
          </cell>
          <cell r="M10576">
            <v>-431.99</v>
          </cell>
          <cell r="AF10576" t="str">
            <v>Balance sheet</v>
          </cell>
        </row>
        <row r="10577">
          <cell r="D10577" t="str">
            <v>8</v>
          </cell>
          <cell r="M10577">
            <v>431.99</v>
          </cell>
          <cell r="AF10577" t="str">
            <v>P&amp;L</v>
          </cell>
        </row>
        <row r="10578">
          <cell r="D10578" t="str">
            <v>8</v>
          </cell>
          <cell r="M10578">
            <v>-5546.53</v>
          </cell>
          <cell r="AF10578" t="str">
            <v>Balance sheet</v>
          </cell>
        </row>
        <row r="10579">
          <cell r="D10579" t="str">
            <v>8</v>
          </cell>
          <cell r="M10579">
            <v>5546.53</v>
          </cell>
          <cell r="AF10579" t="str">
            <v>P&amp;L</v>
          </cell>
        </row>
        <row r="10580">
          <cell r="D10580" t="str">
            <v>8</v>
          </cell>
          <cell r="M10580">
            <v>-11000</v>
          </cell>
          <cell r="AF10580" t="str">
            <v>Balance sheet</v>
          </cell>
        </row>
        <row r="10581">
          <cell r="D10581" t="str">
            <v>8</v>
          </cell>
          <cell r="M10581">
            <v>11000</v>
          </cell>
          <cell r="AF10581" t="str">
            <v>P&amp;L</v>
          </cell>
        </row>
        <row r="10582">
          <cell r="D10582" t="str">
            <v>8</v>
          </cell>
          <cell r="M10582">
            <v>-880</v>
          </cell>
          <cell r="AF10582" t="str">
            <v>Balance sheet</v>
          </cell>
        </row>
        <row r="10583">
          <cell r="D10583" t="str">
            <v>8</v>
          </cell>
          <cell r="M10583">
            <v>880</v>
          </cell>
          <cell r="AF10583" t="str">
            <v>Balance sheet</v>
          </cell>
        </row>
        <row r="10584">
          <cell r="D10584" t="str">
            <v>8</v>
          </cell>
          <cell r="M10584">
            <v>-34545.83</v>
          </cell>
          <cell r="AF10584" t="str">
            <v>Balance sheet</v>
          </cell>
        </row>
        <row r="10585">
          <cell r="D10585" t="str">
            <v>8</v>
          </cell>
          <cell r="M10585">
            <v>7523.09</v>
          </cell>
          <cell r="AF10585" t="str">
            <v>P&amp;L</v>
          </cell>
        </row>
        <row r="10586">
          <cell r="D10586" t="str">
            <v>8</v>
          </cell>
          <cell r="M10586">
            <v>11496.85</v>
          </cell>
          <cell r="AF10586" t="str">
            <v>P&amp;L</v>
          </cell>
        </row>
        <row r="10587">
          <cell r="D10587" t="str">
            <v>8</v>
          </cell>
          <cell r="M10587">
            <v>13724.16</v>
          </cell>
          <cell r="AF10587" t="str">
            <v>P&amp;L</v>
          </cell>
        </row>
        <row r="10588">
          <cell r="D10588" t="str">
            <v>8</v>
          </cell>
          <cell r="M10588">
            <v>312.8</v>
          </cell>
          <cell r="AF10588" t="str">
            <v>P&amp;L</v>
          </cell>
        </row>
        <row r="10589">
          <cell r="D10589" t="str">
            <v>8</v>
          </cell>
          <cell r="M10589">
            <v>25.02</v>
          </cell>
          <cell r="AF10589" t="str">
            <v>Balance sheet</v>
          </cell>
        </row>
        <row r="10590">
          <cell r="D10590" t="str">
            <v>8</v>
          </cell>
          <cell r="M10590">
            <v>312.8</v>
          </cell>
          <cell r="AF10590" t="str">
            <v>P&amp;L</v>
          </cell>
        </row>
        <row r="10591">
          <cell r="D10591" t="str">
            <v>8</v>
          </cell>
          <cell r="M10591">
            <v>25.02</v>
          </cell>
          <cell r="AF10591" t="str">
            <v>Balance sheet</v>
          </cell>
        </row>
        <row r="10592">
          <cell r="D10592" t="str">
            <v>8</v>
          </cell>
          <cell r="M10592">
            <v>1042.67</v>
          </cell>
          <cell r="AF10592" t="str">
            <v>P&amp;L</v>
          </cell>
        </row>
        <row r="10593">
          <cell r="D10593" t="str">
            <v>8</v>
          </cell>
          <cell r="M10593">
            <v>83.42</v>
          </cell>
          <cell r="AF10593" t="str">
            <v>Balance sheet</v>
          </cell>
        </row>
        <row r="10594">
          <cell r="D10594" t="str">
            <v>8</v>
          </cell>
          <cell r="M10594">
            <v>-4796.8500000000004</v>
          </cell>
          <cell r="AF10594" t="str">
            <v>Balance sheet</v>
          </cell>
        </row>
        <row r="10595">
          <cell r="D10595" t="str">
            <v>8</v>
          </cell>
          <cell r="M10595">
            <v>4796.8500000000004</v>
          </cell>
          <cell r="AF10595" t="str">
            <v>P&amp;L</v>
          </cell>
        </row>
        <row r="10596">
          <cell r="D10596" t="str">
            <v>8</v>
          </cell>
          <cell r="M10596">
            <v>-383.75</v>
          </cell>
          <cell r="AF10596" t="str">
            <v>Balance sheet</v>
          </cell>
        </row>
        <row r="10597">
          <cell r="D10597" t="str">
            <v>8</v>
          </cell>
          <cell r="M10597">
            <v>383.75</v>
          </cell>
          <cell r="AF10597" t="str">
            <v>Balance sheet</v>
          </cell>
        </row>
        <row r="10598">
          <cell r="D10598" t="str">
            <v>8</v>
          </cell>
          <cell r="M10598">
            <v>-21700</v>
          </cell>
          <cell r="AF10598" t="str">
            <v>Balance sheet</v>
          </cell>
        </row>
        <row r="10599">
          <cell r="D10599" t="str">
            <v>8</v>
          </cell>
          <cell r="M10599">
            <v>21700</v>
          </cell>
          <cell r="AF10599" t="str">
            <v>P&amp;L</v>
          </cell>
        </row>
        <row r="10600">
          <cell r="D10600" t="str">
            <v>8</v>
          </cell>
          <cell r="M10600">
            <v>-1736</v>
          </cell>
          <cell r="AF10600" t="str">
            <v>Balance sheet</v>
          </cell>
        </row>
        <row r="10601">
          <cell r="D10601" t="str">
            <v>8</v>
          </cell>
          <cell r="M10601">
            <v>1736</v>
          </cell>
          <cell r="AF10601" t="str">
            <v>Balance sheet</v>
          </cell>
        </row>
        <row r="10602">
          <cell r="D10602" t="str">
            <v>8</v>
          </cell>
          <cell r="M10602">
            <v>-2886.63</v>
          </cell>
          <cell r="AF10602" t="str">
            <v>Balance sheet</v>
          </cell>
        </row>
        <row r="10603">
          <cell r="D10603" t="str">
            <v>8</v>
          </cell>
          <cell r="M10603">
            <v>2697.79</v>
          </cell>
          <cell r="AF10603" t="str">
            <v>P&amp;L</v>
          </cell>
        </row>
        <row r="10604">
          <cell r="D10604" t="str">
            <v>8</v>
          </cell>
          <cell r="M10604">
            <v>188.84</v>
          </cell>
          <cell r="AF10604" t="str">
            <v>Balance sheet</v>
          </cell>
        </row>
        <row r="10605">
          <cell r="D10605" t="str">
            <v>8</v>
          </cell>
          <cell r="M10605">
            <v>-2413.23</v>
          </cell>
          <cell r="AF10605" t="str">
            <v>Balance sheet</v>
          </cell>
        </row>
        <row r="10606">
          <cell r="D10606" t="str">
            <v>8</v>
          </cell>
          <cell r="M10606">
            <v>2234.4699999999998</v>
          </cell>
          <cell r="AF10606" t="str">
            <v>P&amp;L</v>
          </cell>
        </row>
        <row r="10607">
          <cell r="D10607" t="str">
            <v>8</v>
          </cell>
          <cell r="M10607">
            <v>178.76</v>
          </cell>
          <cell r="AF10607" t="str">
            <v>Balance sheet</v>
          </cell>
        </row>
        <row r="10608">
          <cell r="D10608" t="str">
            <v>8</v>
          </cell>
          <cell r="M10608">
            <v>-3509.57</v>
          </cell>
          <cell r="AF10608" t="str">
            <v>Balance sheet</v>
          </cell>
        </row>
        <row r="10609">
          <cell r="D10609" t="str">
            <v>8</v>
          </cell>
          <cell r="M10609">
            <v>2863.4</v>
          </cell>
          <cell r="AF10609" t="str">
            <v>P&amp;L</v>
          </cell>
        </row>
        <row r="10610">
          <cell r="D10610" t="str">
            <v>8</v>
          </cell>
          <cell r="M10610">
            <v>229.07</v>
          </cell>
          <cell r="AF10610" t="str">
            <v>Balance sheet</v>
          </cell>
        </row>
        <row r="10611">
          <cell r="D10611" t="str">
            <v>8</v>
          </cell>
          <cell r="M10611">
            <v>417.1</v>
          </cell>
          <cell r="AF10611" t="str">
            <v>P&amp;L</v>
          </cell>
        </row>
        <row r="10612">
          <cell r="D10612" t="str">
            <v>8</v>
          </cell>
          <cell r="M10612">
            <v>-1261.8599999999999</v>
          </cell>
          <cell r="AF10612" t="str">
            <v>Balance sheet</v>
          </cell>
        </row>
        <row r="10613">
          <cell r="D10613" t="str">
            <v>8</v>
          </cell>
          <cell r="M10613">
            <v>611.51</v>
          </cell>
          <cell r="AF10613" t="str">
            <v>P&amp;L</v>
          </cell>
        </row>
        <row r="10614">
          <cell r="D10614" t="str">
            <v>8</v>
          </cell>
          <cell r="M10614">
            <v>607.80999999999995</v>
          </cell>
          <cell r="AF10614" t="str">
            <v>P&amp;L</v>
          </cell>
        </row>
        <row r="10615">
          <cell r="D10615" t="str">
            <v>8</v>
          </cell>
          <cell r="M10615">
            <v>42.54</v>
          </cell>
          <cell r="AF10615" t="str">
            <v>Balance sheet</v>
          </cell>
        </row>
        <row r="10616">
          <cell r="D10616" t="str">
            <v>8</v>
          </cell>
          <cell r="M10616">
            <v>-914.93</v>
          </cell>
          <cell r="AF10616" t="str">
            <v>Balance sheet</v>
          </cell>
        </row>
        <row r="10617">
          <cell r="D10617" t="str">
            <v>8</v>
          </cell>
          <cell r="M10617">
            <v>847.16</v>
          </cell>
          <cell r="AF10617" t="str">
            <v>P&amp;L</v>
          </cell>
        </row>
        <row r="10618">
          <cell r="D10618" t="str">
            <v>8</v>
          </cell>
          <cell r="M10618">
            <v>67.77</v>
          </cell>
          <cell r="AF10618" t="str">
            <v>Balance sheet</v>
          </cell>
        </row>
        <row r="10619">
          <cell r="D10619" t="str">
            <v>8</v>
          </cell>
          <cell r="M10619">
            <v>-4763.32</v>
          </cell>
          <cell r="AF10619" t="str">
            <v>Balance sheet</v>
          </cell>
        </row>
        <row r="10620">
          <cell r="D10620" t="str">
            <v>8</v>
          </cell>
          <cell r="M10620">
            <v>4763.32</v>
          </cell>
          <cell r="AF10620" t="str">
            <v>P&amp;L</v>
          </cell>
        </row>
        <row r="10621">
          <cell r="D10621" t="str">
            <v>8</v>
          </cell>
          <cell r="M10621">
            <v>-12960</v>
          </cell>
          <cell r="AF10621" t="str">
            <v>Balance sheet</v>
          </cell>
        </row>
        <row r="10622">
          <cell r="D10622" t="str">
            <v>8</v>
          </cell>
          <cell r="M10622">
            <v>12000</v>
          </cell>
          <cell r="AF10622" t="str">
            <v>P&amp;L</v>
          </cell>
        </row>
        <row r="10623">
          <cell r="D10623" t="str">
            <v>8</v>
          </cell>
          <cell r="M10623">
            <v>960</v>
          </cell>
          <cell r="AF10623" t="str">
            <v>Balance sheet</v>
          </cell>
        </row>
        <row r="10624">
          <cell r="D10624" t="str">
            <v>8</v>
          </cell>
          <cell r="M10624">
            <v>11000</v>
          </cell>
          <cell r="AF10624" t="str">
            <v>Balance sheet</v>
          </cell>
        </row>
        <row r="10625">
          <cell r="D10625" t="str">
            <v>8</v>
          </cell>
          <cell r="M10625">
            <v>-11000</v>
          </cell>
          <cell r="AF10625" t="str">
            <v>P&amp;L</v>
          </cell>
        </row>
        <row r="10626">
          <cell r="D10626" t="str">
            <v>8</v>
          </cell>
          <cell r="M10626">
            <v>880</v>
          </cell>
          <cell r="AF10626" t="str">
            <v>Balance sheet</v>
          </cell>
        </row>
        <row r="10627">
          <cell r="D10627" t="str">
            <v>8</v>
          </cell>
          <cell r="M10627">
            <v>-880</v>
          </cell>
          <cell r="AF10627" t="str">
            <v>Balance sheet</v>
          </cell>
        </row>
        <row r="10628">
          <cell r="D10628" t="str">
            <v>8</v>
          </cell>
          <cell r="M10628">
            <v>-44425.53</v>
          </cell>
          <cell r="AF10628" t="str">
            <v>Balance sheet</v>
          </cell>
        </row>
        <row r="10629">
          <cell r="D10629" t="str">
            <v>8</v>
          </cell>
          <cell r="M10629">
            <v>41134.75</v>
          </cell>
          <cell r="AF10629" t="str">
            <v>P&amp;L</v>
          </cell>
        </row>
        <row r="10630">
          <cell r="D10630" t="str">
            <v>8</v>
          </cell>
          <cell r="M10630">
            <v>3290.78</v>
          </cell>
          <cell r="AF10630" t="str">
            <v>Balance sheet</v>
          </cell>
        </row>
        <row r="10631">
          <cell r="D10631" t="str">
            <v>8</v>
          </cell>
          <cell r="M10631">
            <v>-19204.87</v>
          </cell>
          <cell r="AF10631" t="str">
            <v>Balance sheet</v>
          </cell>
        </row>
        <row r="10632">
          <cell r="D10632" t="str">
            <v>8</v>
          </cell>
          <cell r="M10632">
            <v>1587.38</v>
          </cell>
          <cell r="AF10632" t="str">
            <v>P&amp;L</v>
          </cell>
        </row>
        <row r="10633">
          <cell r="D10633" t="str">
            <v>8</v>
          </cell>
          <cell r="M10633">
            <v>15153</v>
          </cell>
          <cell r="AF10633" t="str">
            <v>P&amp;L</v>
          </cell>
        </row>
        <row r="10634">
          <cell r="D10634" t="str">
            <v>8</v>
          </cell>
          <cell r="M10634">
            <v>2464.4899999999998</v>
          </cell>
          <cell r="AF10634" t="str">
            <v>P&amp;L</v>
          </cell>
        </row>
        <row r="10635">
          <cell r="D10635" t="str">
            <v>8</v>
          </cell>
          <cell r="M10635">
            <v>-11000</v>
          </cell>
          <cell r="AF10635" t="str">
            <v>Balance sheet</v>
          </cell>
        </row>
        <row r="10636">
          <cell r="D10636" t="str">
            <v>8</v>
          </cell>
          <cell r="M10636">
            <v>11000</v>
          </cell>
          <cell r="AF10636" t="str">
            <v>P&amp;L</v>
          </cell>
        </row>
        <row r="10637">
          <cell r="D10637" t="str">
            <v>8</v>
          </cell>
          <cell r="M10637">
            <v>-880</v>
          </cell>
          <cell r="AF10637" t="str">
            <v>Balance sheet</v>
          </cell>
        </row>
        <row r="10638">
          <cell r="D10638" t="str">
            <v>8</v>
          </cell>
          <cell r="M10638">
            <v>880</v>
          </cell>
          <cell r="AF10638" t="str">
            <v>Balance sheet</v>
          </cell>
        </row>
        <row r="10639">
          <cell r="D10639" t="str">
            <v>8</v>
          </cell>
          <cell r="M10639">
            <v>-7688.69</v>
          </cell>
          <cell r="AF10639" t="str">
            <v>Balance sheet</v>
          </cell>
        </row>
        <row r="10640">
          <cell r="D10640" t="str">
            <v>8</v>
          </cell>
          <cell r="M10640">
            <v>7688.69</v>
          </cell>
          <cell r="AF10640" t="str">
            <v>P&amp;L</v>
          </cell>
        </row>
        <row r="10641">
          <cell r="D10641" t="str">
            <v>8</v>
          </cell>
          <cell r="M10641">
            <v>-615.1</v>
          </cell>
          <cell r="AF10641" t="str">
            <v>Balance sheet</v>
          </cell>
        </row>
        <row r="10642">
          <cell r="D10642" t="str">
            <v>8</v>
          </cell>
          <cell r="M10642">
            <v>615.1</v>
          </cell>
          <cell r="AF10642" t="str">
            <v>Balance sheet</v>
          </cell>
        </row>
        <row r="10643">
          <cell r="D10643" t="str">
            <v>8</v>
          </cell>
          <cell r="M10643">
            <v>-12046.54</v>
          </cell>
          <cell r="AF10643" t="str">
            <v>Balance sheet</v>
          </cell>
        </row>
        <row r="10644">
          <cell r="D10644" t="str">
            <v>8</v>
          </cell>
          <cell r="M10644">
            <v>12046.54</v>
          </cell>
          <cell r="AF10644" t="str">
            <v>P&amp;L</v>
          </cell>
        </row>
        <row r="10645">
          <cell r="D10645" t="str">
            <v>8</v>
          </cell>
          <cell r="M10645">
            <v>-963.72</v>
          </cell>
          <cell r="AF10645" t="str">
            <v>Balance sheet</v>
          </cell>
        </row>
        <row r="10646">
          <cell r="D10646" t="str">
            <v>8</v>
          </cell>
          <cell r="M10646">
            <v>963.72</v>
          </cell>
          <cell r="AF10646" t="str">
            <v>Balance sheet</v>
          </cell>
        </row>
        <row r="10647">
          <cell r="D10647" t="str">
            <v>8</v>
          </cell>
          <cell r="M10647">
            <v>2886.63</v>
          </cell>
          <cell r="AF10647" t="str">
            <v>Balance sheet</v>
          </cell>
        </row>
        <row r="10648">
          <cell r="D10648" t="str">
            <v>8</v>
          </cell>
          <cell r="M10648">
            <v>-2697.79</v>
          </cell>
          <cell r="AF10648" t="str">
            <v>P&amp;L</v>
          </cell>
        </row>
        <row r="10649">
          <cell r="D10649" t="str">
            <v>8</v>
          </cell>
          <cell r="M10649">
            <v>-188.84</v>
          </cell>
          <cell r="AF10649" t="str">
            <v>Balance sheet</v>
          </cell>
        </row>
        <row r="10650">
          <cell r="D10650" t="str">
            <v>8</v>
          </cell>
          <cell r="M10650">
            <v>2413.23</v>
          </cell>
          <cell r="AF10650" t="str">
            <v>Balance sheet</v>
          </cell>
        </row>
        <row r="10651">
          <cell r="D10651" t="str">
            <v>8</v>
          </cell>
          <cell r="M10651">
            <v>-2234.4699999999998</v>
          </cell>
          <cell r="AF10651" t="str">
            <v>P&amp;L</v>
          </cell>
        </row>
        <row r="10652">
          <cell r="D10652" t="str">
            <v>8</v>
          </cell>
          <cell r="M10652">
            <v>-178.76</v>
          </cell>
          <cell r="AF10652" t="str">
            <v>Balance sheet</v>
          </cell>
        </row>
        <row r="10653">
          <cell r="D10653" t="str">
            <v>8</v>
          </cell>
          <cell r="M10653">
            <v>3509.57</v>
          </cell>
          <cell r="AF10653" t="str">
            <v>Balance sheet</v>
          </cell>
        </row>
        <row r="10654">
          <cell r="D10654" t="str">
            <v>8</v>
          </cell>
          <cell r="M10654">
            <v>-2863.4</v>
          </cell>
          <cell r="AF10654" t="str">
            <v>P&amp;L</v>
          </cell>
        </row>
        <row r="10655">
          <cell r="D10655" t="str">
            <v>8</v>
          </cell>
          <cell r="M10655">
            <v>-229.07</v>
          </cell>
          <cell r="AF10655" t="str">
            <v>Balance sheet</v>
          </cell>
        </row>
        <row r="10656">
          <cell r="D10656" t="str">
            <v>8</v>
          </cell>
          <cell r="M10656">
            <v>-417.1</v>
          </cell>
          <cell r="AF10656" t="str">
            <v>P&amp;L</v>
          </cell>
        </row>
        <row r="10657">
          <cell r="D10657" t="str">
            <v>8</v>
          </cell>
          <cell r="M10657">
            <v>1261.8599999999999</v>
          </cell>
          <cell r="AF10657" t="str">
            <v>Balance sheet</v>
          </cell>
        </row>
        <row r="10658">
          <cell r="D10658" t="str">
            <v>8</v>
          </cell>
          <cell r="M10658">
            <v>-611.51</v>
          </cell>
          <cell r="AF10658" t="str">
            <v>P&amp;L</v>
          </cell>
        </row>
        <row r="10659">
          <cell r="D10659" t="str">
            <v>8</v>
          </cell>
          <cell r="M10659">
            <v>-607.80999999999995</v>
          </cell>
          <cell r="AF10659" t="str">
            <v>P&amp;L</v>
          </cell>
        </row>
        <row r="10660">
          <cell r="D10660" t="str">
            <v>8</v>
          </cell>
          <cell r="M10660">
            <v>-42.54</v>
          </cell>
          <cell r="AF10660" t="str">
            <v>Balance sheet</v>
          </cell>
        </row>
        <row r="10661">
          <cell r="D10661" t="str">
            <v>8</v>
          </cell>
          <cell r="M10661">
            <v>914.93</v>
          </cell>
          <cell r="AF10661" t="str">
            <v>Balance sheet</v>
          </cell>
        </row>
        <row r="10662">
          <cell r="D10662" t="str">
            <v>8</v>
          </cell>
          <cell r="M10662">
            <v>-847.16</v>
          </cell>
          <cell r="AF10662" t="str">
            <v>P&amp;L</v>
          </cell>
        </row>
        <row r="10663">
          <cell r="D10663" t="str">
            <v>8</v>
          </cell>
          <cell r="M10663">
            <v>-67.77</v>
          </cell>
          <cell r="AF10663" t="str">
            <v>Balance sheet</v>
          </cell>
        </row>
        <row r="10664">
          <cell r="D10664" t="str">
            <v>8</v>
          </cell>
          <cell r="M10664">
            <v>12960</v>
          </cell>
          <cell r="AF10664" t="str">
            <v>Balance sheet</v>
          </cell>
        </row>
        <row r="10665">
          <cell r="D10665" t="str">
            <v>8</v>
          </cell>
          <cell r="M10665">
            <v>-12000</v>
          </cell>
          <cell r="AF10665" t="str">
            <v>P&amp;L</v>
          </cell>
        </row>
        <row r="10666">
          <cell r="D10666" t="str">
            <v>8</v>
          </cell>
          <cell r="M10666">
            <v>-960</v>
          </cell>
          <cell r="AF10666" t="str">
            <v>Balance sheet</v>
          </cell>
        </row>
        <row r="10667">
          <cell r="D10667" t="str">
            <v>8</v>
          </cell>
          <cell r="M10667">
            <v>-12960</v>
          </cell>
          <cell r="AF10667" t="str">
            <v>Balance sheet</v>
          </cell>
        </row>
        <row r="10668">
          <cell r="D10668" t="str">
            <v>8</v>
          </cell>
          <cell r="M10668">
            <v>12000</v>
          </cell>
          <cell r="AF10668" t="str">
            <v>P&amp;L</v>
          </cell>
        </row>
        <row r="10669">
          <cell r="D10669" t="str">
            <v>8</v>
          </cell>
          <cell r="M10669">
            <v>960</v>
          </cell>
          <cell r="AF10669" t="str">
            <v>Balance sheet</v>
          </cell>
        </row>
        <row r="10670">
          <cell r="D10670" t="str">
            <v>8</v>
          </cell>
          <cell r="M10670">
            <v>-2295.65</v>
          </cell>
          <cell r="AF10670" t="str">
            <v>Balance sheet</v>
          </cell>
        </row>
        <row r="10671">
          <cell r="D10671" t="str">
            <v>8</v>
          </cell>
          <cell r="M10671">
            <v>2125.6</v>
          </cell>
          <cell r="AF10671" t="str">
            <v>P&amp;L</v>
          </cell>
        </row>
        <row r="10672">
          <cell r="D10672" t="str">
            <v>8</v>
          </cell>
          <cell r="M10672">
            <v>170.05</v>
          </cell>
          <cell r="AF10672" t="str">
            <v>Balance sheet</v>
          </cell>
        </row>
        <row r="10673">
          <cell r="D10673" t="str">
            <v>8</v>
          </cell>
          <cell r="M10673">
            <v>-10746.24</v>
          </cell>
          <cell r="AF10673" t="str">
            <v>Balance sheet</v>
          </cell>
        </row>
        <row r="10674">
          <cell r="D10674" t="str">
            <v>8</v>
          </cell>
          <cell r="M10674">
            <v>10746.24</v>
          </cell>
          <cell r="AF10674" t="str">
            <v>Balance sheet</v>
          </cell>
        </row>
        <row r="10675">
          <cell r="D10675" t="str">
            <v>8</v>
          </cell>
          <cell r="M10675">
            <v>-859.7</v>
          </cell>
          <cell r="AF10675" t="str">
            <v>Balance sheet</v>
          </cell>
        </row>
        <row r="10676">
          <cell r="D10676" t="str">
            <v>8</v>
          </cell>
          <cell r="M10676">
            <v>859.7</v>
          </cell>
          <cell r="AF10676" t="str">
            <v>Balance sheet</v>
          </cell>
        </row>
        <row r="10677">
          <cell r="D10677" t="str">
            <v>8</v>
          </cell>
          <cell r="M10677">
            <v>-57111.11</v>
          </cell>
          <cell r="AF10677" t="str">
            <v>Balance sheet</v>
          </cell>
        </row>
        <row r="10678">
          <cell r="D10678" t="str">
            <v>8</v>
          </cell>
          <cell r="M10678">
            <v>57111.11</v>
          </cell>
          <cell r="AF10678" t="str">
            <v>P&amp;L</v>
          </cell>
        </row>
        <row r="10679">
          <cell r="D10679" t="str">
            <v>8</v>
          </cell>
          <cell r="M10679">
            <v>-4568.8900000000003</v>
          </cell>
          <cell r="AF10679" t="str">
            <v>Balance sheet</v>
          </cell>
        </row>
        <row r="10680">
          <cell r="D10680" t="str">
            <v>8</v>
          </cell>
          <cell r="M10680">
            <v>4568.8900000000003</v>
          </cell>
          <cell r="AF10680" t="str">
            <v>Balance sheet</v>
          </cell>
        </row>
        <row r="10681">
          <cell r="D10681" t="str">
            <v>8</v>
          </cell>
          <cell r="M10681">
            <v>-29160</v>
          </cell>
          <cell r="AF10681" t="str">
            <v>Balance sheet</v>
          </cell>
        </row>
        <row r="10682">
          <cell r="D10682" t="str">
            <v>8</v>
          </cell>
          <cell r="M10682">
            <v>27000</v>
          </cell>
          <cell r="AF10682" t="str">
            <v>P&amp;L</v>
          </cell>
        </row>
        <row r="10683">
          <cell r="D10683" t="str">
            <v>8</v>
          </cell>
          <cell r="M10683">
            <v>2160</v>
          </cell>
          <cell r="AF10683" t="str">
            <v>Balance sheet</v>
          </cell>
        </row>
        <row r="10684">
          <cell r="D10684" t="str">
            <v>8</v>
          </cell>
          <cell r="M10684">
            <v>10746.24</v>
          </cell>
          <cell r="AF10684" t="str">
            <v>Balance sheet</v>
          </cell>
        </row>
        <row r="10685">
          <cell r="D10685" t="str">
            <v>8</v>
          </cell>
          <cell r="M10685">
            <v>-10746.24</v>
          </cell>
          <cell r="AF10685" t="str">
            <v>Balance sheet</v>
          </cell>
        </row>
        <row r="10686">
          <cell r="D10686" t="str">
            <v>8</v>
          </cell>
          <cell r="M10686">
            <v>859.7</v>
          </cell>
          <cell r="AF10686" t="str">
            <v>Balance sheet</v>
          </cell>
        </row>
        <row r="10687">
          <cell r="D10687" t="str">
            <v>8</v>
          </cell>
          <cell r="M10687">
            <v>-859.7</v>
          </cell>
          <cell r="AF10687" t="str">
            <v>Balance sheet</v>
          </cell>
        </row>
        <row r="10688">
          <cell r="D10688" t="str">
            <v>8</v>
          </cell>
          <cell r="M10688">
            <v>-12459</v>
          </cell>
          <cell r="AF10688" t="str">
            <v>Balance sheet</v>
          </cell>
        </row>
        <row r="10689">
          <cell r="D10689" t="str">
            <v>8</v>
          </cell>
          <cell r="M10689">
            <v>6229.5</v>
          </cell>
          <cell r="AF10689" t="str">
            <v>P&amp;L</v>
          </cell>
        </row>
        <row r="10690">
          <cell r="D10690" t="str">
            <v>8</v>
          </cell>
          <cell r="M10690">
            <v>-498.36</v>
          </cell>
          <cell r="AF10690" t="str">
            <v>Balance sheet</v>
          </cell>
        </row>
        <row r="10691">
          <cell r="D10691" t="str">
            <v>8</v>
          </cell>
          <cell r="M10691">
            <v>498.36</v>
          </cell>
          <cell r="AF10691" t="str">
            <v>Balance sheet</v>
          </cell>
        </row>
        <row r="10692">
          <cell r="D10692" t="str">
            <v>8</v>
          </cell>
          <cell r="M10692">
            <v>6229.5</v>
          </cell>
          <cell r="AF10692" t="str">
            <v>P&amp;L</v>
          </cell>
        </row>
        <row r="10693">
          <cell r="D10693" t="str">
            <v>8</v>
          </cell>
          <cell r="M10693">
            <v>-498.36</v>
          </cell>
          <cell r="AF10693" t="str">
            <v>Balance sheet</v>
          </cell>
        </row>
        <row r="10694">
          <cell r="D10694" t="str">
            <v>8</v>
          </cell>
          <cell r="M10694">
            <v>498.36</v>
          </cell>
          <cell r="AF10694" t="str">
            <v>Balance sheet</v>
          </cell>
        </row>
        <row r="10695">
          <cell r="D10695" t="str">
            <v>8</v>
          </cell>
          <cell r="M10695">
            <v>-406.81</v>
          </cell>
          <cell r="AF10695" t="str">
            <v>Balance sheet</v>
          </cell>
        </row>
        <row r="10696">
          <cell r="D10696" t="str">
            <v>8</v>
          </cell>
          <cell r="M10696">
            <v>406.81</v>
          </cell>
          <cell r="AF10696" t="str">
            <v>P&amp;L</v>
          </cell>
        </row>
        <row r="10697">
          <cell r="D10697" t="str">
            <v>8</v>
          </cell>
          <cell r="M10697">
            <v>-32.549999999999997</v>
          </cell>
          <cell r="AF10697" t="str">
            <v>Balance sheet</v>
          </cell>
        </row>
        <row r="10698">
          <cell r="D10698" t="str">
            <v>8</v>
          </cell>
          <cell r="M10698">
            <v>32.549999999999997</v>
          </cell>
          <cell r="AF10698" t="str">
            <v>Balance sheet</v>
          </cell>
        </row>
        <row r="10699">
          <cell r="D10699" t="str">
            <v>8</v>
          </cell>
          <cell r="M10699">
            <v>-8639.0300000000007</v>
          </cell>
          <cell r="AF10699" t="str">
            <v>Balance sheet</v>
          </cell>
        </row>
        <row r="10700">
          <cell r="D10700" t="str">
            <v>8</v>
          </cell>
          <cell r="M10700">
            <v>7999.1</v>
          </cell>
          <cell r="AF10700" t="str">
            <v>P&amp;L</v>
          </cell>
        </row>
        <row r="10701">
          <cell r="D10701" t="str">
            <v>8</v>
          </cell>
          <cell r="M10701">
            <v>639.92999999999995</v>
          </cell>
          <cell r="AF10701" t="str">
            <v>Balance sheet</v>
          </cell>
        </row>
        <row r="10702">
          <cell r="D10702" t="str">
            <v>8</v>
          </cell>
          <cell r="M10702">
            <v>-326.99</v>
          </cell>
          <cell r="AF10702" t="str">
            <v>Balance sheet</v>
          </cell>
        </row>
        <row r="10703">
          <cell r="D10703" t="str">
            <v>8</v>
          </cell>
          <cell r="M10703">
            <v>326.99</v>
          </cell>
          <cell r="AF10703" t="str">
            <v>P&amp;L</v>
          </cell>
        </row>
        <row r="10704">
          <cell r="D10704" t="str">
            <v>8</v>
          </cell>
          <cell r="M10704">
            <v>-326.99</v>
          </cell>
          <cell r="AF10704" t="str">
            <v>Balance sheet</v>
          </cell>
        </row>
        <row r="10705">
          <cell r="D10705" t="str">
            <v>8</v>
          </cell>
          <cell r="M10705">
            <v>326.99</v>
          </cell>
          <cell r="AF10705" t="str">
            <v>P&amp;L</v>
          </cell>
        </row>
        <row r="10706">
          <cell r="D10706" t="str">
            <v>8</v>
          </cell>
          <cell r="M10706">
            <v>-416.17</v>
          </cell>
          <cell r="AF10706" t="str">
            <v>Balance sheet</v>
          </cell>
        </row>
        <row r="10707">
          <cell r="D10707" t="str">
            <v>8</v>
          </cell>
          <cell r="M10707">
            <v>89.18</v>
          </cell>
          <cell r="AF10707" t="str">
            <v>P&amp;L</v>
          </cell>
        </row>
        <row r="10708">
          <cell r="D10708" t="str">
            <v>8</v>
          </cell>
          <cell r="M10708">
            <v>326.99</v>
          </cell>
          <cell r="AF10708" t="str">
            <v>P&amp;L</v>
          </cell>
        </row>
        <row r="10709">
          <cell r="D10709" t="str">
            <v>8</v>
          </cell>
          <cell r="M10709">
            <v>-326.99</v>
          </cell>
          <cell r="AF10709" t="str">
            <v>Balance sheet</v>
          </cell>
        </row>
        <row r="10710">
          <cell r="D10710" t="str">
            <v>8</v>
          </cell>
          <cell r="M10710">
            <v>326.99</v>
          </cell>
          <cell r="AF10710" t="str">
            <v>P&amp;L</v>
          </cell>
        </row>
        <row r="10711">
          <cell r="D10711" t="str">
            <v>8</v>
          </cell>
          <cell r="M10711">
            <v>-523.92999999999995</v>
          </cell>
          <cell r="AF10711" t="str">
            <v>Balance sheet</v>
          </cell>
        </row>
        <row r="10712">
          <cell r="D10712" t="str">
            <v>8</v>
          </cell>
          <cell r="M10712">
            <v>196.94</v>
          </cell>
          <cell r="AF10712" t="str">
            <v>P&amp;L</v>
          </cell>
        </row>
        <row r="10713">
          <cell r="D10713" t="str">
            <v>8</v>
          </cell>
          <cell r="M10713">
            <v>326.99</v>
          </cell>
          <cell r="AF10713" t="str">
            <v>P&amp;L</v>
          </cell>
        </row>
        <row r="10714">
          <cell r="D10714" t="str">
            <v>8</v>
          </cell>
          <cell r="M10714">
            <v>-326.99</v>
          </cell>
          <cell r="AF10714" t="str">
            <v>Balance sheet</v>
          </cell>
        </row>
        <row r="10715">
          <cell r="D10715" t="str">
            <v>8</v>
          </cell>
          <cell r="M10715">
            <v>326.99</v>
          </cell>
          <cell r="AF10715" t="str">
            <v>P&amp;L</v>
          </cell>
        </row>
        <row r="10716">
          <cell r="D10716" t="str">
            <v>8</v>
          </cell>
          <cell r="M10716">
            <v>-63.17</v>
          </cell>
          <cell r="AF10716" t="str">
            <v>Balance sheet</v>
          </cell>
        </row>
        <row r="10717">
          <cell r="D10717" t="str">
            <v>8</v>
          </cell>
          <cell r="M10717">
            <v>63.17</v>
          </cell>
          <cell r="AF10717" t="str">
            <v>P&amp;L</v>
          </cell>
        </row>
        <row r="10718">
          <cell r="D10718" t="str">
            <v>8</v>
          </cell>
          <cell r="M10718">
            <v>-510.55</v>
          </cell>
          <cell r="AF10718" t="str">
            <v>Balance sheet</v>
          </cell>
        </row>
        <row r="10719">
          <cell r="D10719" t="str">
            <v>8</v>
          </cell>
          <cell r="M10719">
            <v>183.56</v>
          </cell>
          <cell r="AF10719" t="str">
            <v>P&amp;L</v>
          </cell>
        </row>
        <row r="10720">
          <cell r="D10720" t="str">
            <v>8</v>
          </cell>
          <cell r="M10720">
            <v>326.99</v>
          </cell>
          <cell r="AF10720" t="str">
            <v>P&amp;L</v>
          </cell>
        </row>
        <row r="10721">
          <cell r="D10721" t="str">
            <v>8</v>
          </cell>
          <cell r="M10721">
            <v>-2880.19</v>
          </cell>
          <cell r="AF10721" t="str">
            <v>Balance sheet</v>
          </cell>
        </row>
        <row r="10722">
          <cell r="D10722" t="str">
            <v>8</v>
          </cell>
          <cell r="M10722">
            <v>2691.77</v>
          </cell>
          <cell r="AF10722" t="str">
            <v>P&amp;L</v>
          </cell>
        </row>
        <row r="10723">
          <cell r="D10723" t="str">
            <v>8</v>
          </cell>
          <cell r="M10723">
            <v>188.42</v>
          </cell>
          <cell r="AF10723" t="str">
            <v>Balance sheet</v>
          </cell>
        </row>
        <row r="10724">
          <cell r="D10724" t="str">
            <v>8</v>
          </cell>
          <cell r="M10724">
            <v>-2407.85</v>
          </cell>
          <cell r="AF10724" t="str">
            <v>Balance sheet</v>
          </cell>
        </row>
        <row r="10725">
          <cell r="D10725" t="str">
            <v>8</v>
          </cell>
          <cell r="M10725">
            <v>2229.4899999999998</v>
          </cell>
          <cell r="AF10725" t="str">
            <v>P&amp;L</v>
          </cell>
        </row>
        <row r="10726">
          <cell r="D10726" t="str">
            <v>8</v>
          </cell>
          <cell r="M10726">
            <v>178.36</v>
          </cell>
          <cell r="AF10726" t="str">
            <v>Balance sheet</v>
          </cell>
        </row>
        <row r="10727">
          <cell r="D10727" t="str">
            <v>8</v>
          </cell>
          <cell r="M10727">
            <v>-3501.75</v>
          </cell>
          <cell r="AF10727" t="str">
            <v>Balance sheet</v>
          </cell>
        </row>
        <row r="10728">
          <cell r="D10728" t="str">
            <v>8</v>
          </cell>
          <cell r="M10728">
            <v>416.17</v>
          </cell>
          <cell r="AF10728" t="str">
            <v>P&amp;L</v>
          </cell>
        </row>
        <row r="10729">
          <cell r="D10729" t="str">
            <v>8</v>
          </cell>
          <cell r="M10729">
            <v>2857.02</v>
          </cell>
          <cell r="AF10729" t="str">
            <v>P&amp;L</v>
          </cell>
        </row>
        <row r="10730">
          <cell r="D10730" t="str">
            <v>8</v>
          </cell>
          <cell r="M10730">
            <v>228.56</v>
          </cell>
          <cell r="AF10730" t="str">
            <v>Balance sheet</v>
          </cell>
        </row>
        <row r="10731">
          <cell r="D10731" t="str">
            <v>8</v>
          </cell>
          <cell r="M10731">
            <v>-1259.04</v>
          </cell>
          <cell r="AF10731" t="str">
            <v>Balance sheet</v>
          </cell>
        </row>
        <row r="10732">
          <cell r="D10732" t="str">
            <v>8</v>
          </cell>
          <cell r="M10732">
            <v>610.13</v>
          </cell>
          <cell r="AF10732" t="str">
            <v>P&amp;L</v>
          </cell>
        </row>
        <row r="10733">
          <cell r="D10733" t="str">
            <v>8</v>
          </cell>
          <cell r="M10733">
            <v>606.46</v>
          </cell>
          <cell r="AF10733" t="str">
            <v>P&amp;L</v>
          </cell>
        </row>
        <row r="10734">
          <cell r="D10734" t="str">
            <v>8</v>
          </cell>
          <cell r="M10734">
            <v>42.45</v>
          </cell>
          <cell r="AF10734" t="str">
            <v>Balance sheet</v>
          </cell>
        </row>
        <row r="10735">
          <cell r="D10735" t="str">
            <v>8</v>
          </cell>
          <cell r="M10735">
            <v>-912.89</v>
          </cell>
          <cell r="AF10735" t="str">
            <v>Balance sheet</v>
          </cell>
        </row>
        <row r="10736">
          <cell r="D10736" t="str">
            <v>8</v>
          </cell>
          <cell r="M10736">
            <v>845.27</v>
          </cell>
          <cell r="AF10736" t="str">
            <v>P&amp;L</v>
          </cell>
        </row>
        <row r="10737">
          <cell r="D10737" t="str">
            <v>8</v>
          </cell>
          <cell r="M10737">
            <v>67.62</v>
          </cell>
          <cell r="AF10737" t="str">
            <v>Balance sheet</v>
          </cell>
        </row>
        <row r="10738">
          <cell r="D10738" t="str">
            <v>8</v>
          </cell>
          <cell r="M10738">
            <v>-10770.71</v>
          </cell>
          <cell r="AF10738" t="str">
            <v>Balance sheet</v>
          </cell>
        </row>
        <row r="10739">
          <cell r="D10739" t="str">
            <v>8</v>
          </cell>
          <cell r="M10739">
            <v>10770.71</v>
          </cell>
          <cell r="AF10739" t="str">
            <v>Balance sheet</v>
          </cell>
        </row>
        <row r="10740">
          <cell r="D10740" t="str">
            <v>8</v>
          </cell>
          <cell r="M10740">
            <v>-861.66</v>
          </cell>
          <cell r="AF10740" t="str">
            <v>Balance sheet</v>
          </cell>
        </row>
        <row r="10741">
          <cell r="D10741" t="str">
            <v>8</v>
          </cell>
          <cell r="M10741">
            <v>861.66</v>
          </cell>
          <cell r="AF10741" t="str">
            <v>Balance sheet</v>
          </cell>
        </row>
        <row r="10742">
          <cell r="D10742" t="str">
            <v>8</v>
          </cell>
          <cell r="M10742">
            <v>-29829.93</v>
          </cell>
          <cell r="AF10742" t="str">
            <v>Balance sheet</v>
          </cell>
        </row>
        <row r="10743">
          <cell r="D10743" t="str">
            <v>8</v>
          </cell>
          <cell r="M10743">
            <v>8785.14</v>
          </cell>
          <cell r="AF10743" t="str">
            <v>P&amp;L</v>
          </cell>
        </row>
        <row r="10744">
          <cell r="D10744" t="str">
            <v>8</v>
          </cell>
          <cell r="M10744">
            <v>702.81</v>
          </cell>
          <cell r="AF10744" t="str">
            <v>Balance sheet</v>
          </cell>
        </row>
        <row r="10745">
          <cell r="D10745" t="str">
            <v>8</v>
          </cell>
          <cell r="M10745">
            <v>18835.169999999998</v>
          </cell>
          <cell r="AF10745" t="str">
            <v>P&amp;L</v>
          </cell>
        </row>
        <row r="10746">
          <cell r="D10746" t="str">
            <v>8</v>
          </cell>
          <cell r="M10746">
            <v>1506.81</v>
          </cell>
          <cell r="AF10746" t="str">
            <v>Balance sheet</v>
          </cell>
        </row>
        <row r="10747">
          <cell r="D10747" t="str">
            <v>8</v>
          </cell>
          <cell r="M10747">
            <v>-31220.400000000001</v>
          </cell>
          <cell r="AF10747" t="str">
            <v>Balance sheet</v>
          </cell>
        </row>
        <row r="10748">
          <cell r="D10748" t="str">
            <v>8</v>
          </cell>
          <cell r="M10748">
            <v>9440.41</v>
          </cell>
          <cell r="AF10748" t="str">
            <v>P&amp;L</v>
          </cell>
        </row>
        <row r="10749">
          <cell r="D10749" t="str">
            <v>8</v>
          </cell>
          <cell r="M10749">
            <v>755.23</v>
          </cell>
          <cell r="AF10749" t="str">
            <v>Balance sheet</v>
          </cell>
        </row>
        <row r="10750">
          <cell r="D10750" t="str">
            <v>8</v>
          </cell>
          <cell r="M10750">
            <v>19467.37</v>
          </cell>
          <cell r="AF10750" t="str">
            <v>P&amp;L</v>
          </cell>
        </row>
        <row r="10751">
          <cell r="D10751" t="str">
            <v>8</v>
          </cell>
          <cell r="M10751">
            <v>1557.39</v>
          </cell>
          <cell r="AF10751" t="str">
            <v>Balance sheet</v>
          </cell>
        </row>
        <row r="10752">
          <cell r="D10752" t="str">
            <v>8</v>
          </cell>
          <cell r="M10752">
            <v>-11770.2</v>
          </cell>
          <cell r="AF10752" t="str">
            <v>Balance sheet</v>
          </cell>
        </row>
        <row r="10753">
          <cell r="D10753" t="str">
            <v>8</v>
          </cell>
          <cell r="M10753">
            <v>11770.2</v>
          </cell>
          <cell r="AF10753" t="str">
            <v>Balance sheet</v>
          </cell>
        </row>
        <row r="10754">
          <cell r="D10754" t="str">
            <v>8</v>
          </cell>
          <cell r="M10754">
            <v>-941.62</v>
          </cell>
          <cell r="AF10754" t="str">
            <v>Balance sheet</v>
          </cell>
        </row>
        <row r="10755">
          <cell r="D10755" t="str">
            <v>8</v>
          </cell>
          <cell r="M10755">
            <v>941.62</v>
          </cell>
          <cell r="AF10755" t="str">
            <v>Balance sheet</v>
          </cell>
        </row>
        <row r="10756">
          <cell r="D10756" t="str">
            <v>8</v>
          </cell>
          <cell r="M10756">
            <v>8639.0300000000007</v>
          </cell>
          <cell r="AF10756" t="str">
            <v>Balance sheet</v>
          </cell>
        </row>
        <row r="10757">
          <cell r="D10757" t="str">
            <v>8</v>
          </cell>
          <cell r="M10757">
            <v>-7999.1</v>
          </cell>
          <cell r="AF10757" t="str">
            <v>P&amp;L</v>
          </cell>
        </row>
        <row r="10758">
          <cell r="D10758" t="str">
            <v>8</v>
          </cell>
          <cell r="M10758">
            <v>-639.92999999999995</v>
          </cell>
          <cell r="AF10758" t="str">
            <v>Balance sheet</v>
          </cell>
        </row>
        <row r="10759">
          <cell r="D10759" t="str">
            <v>8</v>
          </cell>
          <cell r="M10759">
            <v>-8639.0300000000007</v>
          </cell>
          <cell r="AF10759" t="str">
            <v>Balance sheet</v>
          </cell>
        </row>
        <row r="10760">
          <cell r="D10760" t="str">
            <v>8</v>
          </cell>
          <cell r="M10760">
            <v>7999.1</v>
          </cell>
          <cell r="AF10760" t="str">
            <v>P&amp;L</v>
          </cell>
        </row>
        <row r="10761">
          <cell r="D10761" t="str">
            <v>8</v>
          </cell>
          <cell r="M10761">
            <v>639.92999999999995</v>
          </cell>
          <cell r="AF10761" t="str">
            <v>Balance sheet</v>
          </cell>
        </row>
        <row r="10762">
          <cell r="D10762" t="str">
            <v>8</v>
          </cell>
          <cell r="M10762">
            <v>-856</v>
          </cell>
          <cell r="AF10762" t="str">
            <v>Balance sheet</v>
          </cell>
        </row>
        <row r="10763">
          <cell r="D10763" t="str">
            <v>8</v>
          </cell>
          <cell r="M10763">
            <v>856</v>
          </cell>
          <cell r="AF10763" t="str">
            <v>P&amp;L</v>
          </cell>
        </row>
        <row r="10764">
          <cell r="D10764" t="str">
            <v>8</v>
          </cell>
          <cell r="M10764">
            <v>-68.48</v>
          </cell>
          <cell r="AF10764" t="str">
            <v>Balance sheet</v>
          </cell>
        </row>
        <row r="10765">
          <cell r="D10765" t="str">
            <v>8</v>
          </cell>
          <cell r="M10765">
            <v>68.48</v>
          </cell>
          <cell r="AF10765" t="str">
            <v>Balance sheet</v>
          </cell>
        </row>
        <row r="10766">
          <cell r="D10766" t="str">
            <v>8</v>
          </cell>
          <cell r="M10766">
            <v>-45923.41</v>
          </cell>
          <cell r="AF10766" t="str">
            <v>Balance sheet</v>
          </cell>
        </row>
        <row r="10767">
          <cell r="D10767" t="str">
            <v>8</v>
          </cell>
          <cell r="M10767">
            <v>42521.68</v>
          </cell>
          <cell r="AF10767" t="str">
            <v>P&amp;L</v>
          </cell>
        </row>
        <row r="10768">
          <cell r="D10768" t="str">
            <v>8</v>
          </cell>
          <cell r="M10768">
            <v>3401.73</v>
          </cell>
          <cell r="AF10768" t="str">
            <v>Balance sheet</v>
          </cell>
        </row>
        <row r="10769">
          <cell r="D10769" t="str">
            <v>8</v>
          </cell>
          <cell r="M10769">
            <v>-5821.98</v>
          </cell>
          <cell r="AF10769" t="str">
            <v>Balance sheet</v>
          </cell>
        </row>
        <row r="10770">
          <cell r="D10770" t="str">
            <v>8</v>
          </cell>
          <cell r="M10770">
            <v>5821.98</v>
          </cell>
          <cell r="AF10770" t="str">
            <v>P&amp;L</v>
          </cell>
        </row>
        <row r="10771">
          <cell r="D10771" t="str">
            <v>8</v>
          </cell>
          <cell r="M10771">
            <v>-8022.24</v>
          </cell>
          <cell r="AF10771" t="str">
            <v>Balance sheet</v>
          </cell>
        </row>
        <row r="10772">
          <cell r="D10772" t="str">
            <v>8</v>
          </cell>
          <cell r="M10772">
            <v>8022.24</v>
          </cell>
          <cell r="AF10772" t="str">
            <v>Balance sheet</v>
          </cell>
        </row>
        <row r="10773">
          <cell r="D10773" t="str">
            <v>8</v>
          </cell>
          <cell r="M10773">
            <v>-641.78</v>
          </cell>
          <cell r="AF10773" t="str">
            <v>Balance sheet</v>
          </cell>
        </row>
        <row r="10774">
          <cell r="D10774" t="str">
            <v>8</v>
          </cell>
          <cell r="M10774">
            <v>641.78</v>
          </cell>
          <cell r="AF10774" t="str">
            <v>Balance sheet</v>
          </cell>
        </row>
        <row r="10775">
          <cell r="D10775" t="str">
            <v>8</v>
          </cell>
          <cell r="M10775">
            <v>-8129.8</v>
          </cell>
          <cell r="AF10775" t="str">
            <v>Balance sheet</v>
          </cell>
        </row>
        <row r="10776">
          <cell r="D10776" t="str">
            <v>8</v>
          </cell>
          <cell r="M10776">
            <v>8129.8</v>
          </cell>
          <cell r="AF10776" t="str">
            <v>P&amp;L</v>
          </cell>
        </row>
        <row r="10777">
          <cell r="D10777" t="str">
            <v>8</v>
          </cell>
          <cell r="M10777">
            <v>-650.38</v>
          </cell>
          <cell r="AF10777" t="str">
            <v>Balance sheet</v>
          </cell>
        </row>
        <row r="10778">
          <cell r="D10778" t="str">
            <v>8</v>
          </cell>
          <cell r="M10778">
            <v>650.38</v>
          </cell>
          <cell r="AF10778" t="str">
            <v>Balance sheet</v>
          </cell>
        </row>
        <row r="10779">
          <cell r="D10779" t="str">
            <v>8</v>
          </cell>
          <cell r="M10779">
            <v>-798838.62</v>
          </cell>
          <cell r="AF10779" t="str">
            <v>Balance sheet</v>
          </cell>
        </row>
        <row r="10780">
          <cell r="D10780" t="str">
            <v>8</v>
          </cell>
          <cell r="M10780">
            <v>798838.62</v>
          </cell>
          <cell r="AF10780" t="str">
            <v>P&amp;L</v>
          </cell>
        </row>
        <row r="10781">
          <cell r="D10781" t="str">
            <v>8</v>
          </cell>
          <cell r="M10781">
            <v>-127648.41</v>
          </cell>
          <cell r="AF10781" t="str">
            <v>Balance sheet</v>
          </cell>
        </row>
        <row r="10782">
          <cell r="D10782" t="str">
            <v>8</v>
          </cell>
          <cell r="M10782">
            <v>118192.97</v>
          </cell>
          <cell r="AF10782" t="str">
            <v>P&amp;L</v>
          </cell>
        </row>
        <row r="10783">
          <cell r="D10783" t="str">
            <v>8</v>
          </cell>
          <cell r="M10783">
            <v>9455.44</v>
          </cell>
          <cell r="AF10783" t="str">
            <v>Balance sheet</v>
          </cell>
        </row>
        <row r="10784">
          <cell r="D10784" t="str">
            <v>8</v>
          </cell>
          <cell r="M10784">
            <v>-386.83</v>
          </cell>
          <cell r="AF10784" t="str">
            <v>Balance sheet</v>
          </cell>
        </row>
        <row r="10785">
          <cell r="D10785" t="str">
            <v>8</v>
          </cell>
          <cell r="M10785">
            <v>217.36</v>
          </cell>
          <cell r="AF10785" t="str">
            <v>P&amp;L</v>
          </cell>
        </row>
        <row r="10786">
          <cell r="D10786" t="str">
            <v>8</v>
          </cell>
          <cell r="M10786">
            <v>169.47</v>
          </cell>
          <cell r="AF10786" t="str">
            <v>P&amp;L</v>
          </cell>
        </row>
        <row r="10787">
          <cell r="D10787" t="str">
            <v>8</v>
          </cell>
          <cell r="M10787">
            <v>-6620.98</v>
          </cell>
          <cell r="AF10787" t="str">
            <v>Balance sheet</v>
          </cell>
        </row>
        <row r="10788">
          <cell r="D10788" t="str">
            <v>8</v>
          </cell>
          <cell r="M10788">
            <v>6620.98</v>
          </cell>
          <cell r="AF10788" t="str">
            <v>P&amp;L</v>
          </cell>
        </row>
        <row r="10789">
          <cell r="D10789" t="str">
            <v>8</v>
          </cell>
          <cell r="M10789">
            <v>-467.88</v>
          </cell>
          <cell r="AF10789" t="str">
            <v>Balance sheet</v>
          </cell>
        </row>
        <row r="10790">
          <cell r="D10790" t="str">
            <v>8</v>
          </cell>
          <cell r="M10790">
            <v>467.88</v>
          </cell>
          <cell r="AF10790" t="str">
            <v>P&amp;L</v>
          </cell>
        </row>
        <row r="10791">
          <cell r="D10791" t="str">
            <v>8</v>
          </cell>
          <cell r="M10791">
            <v>-19288.86</v>
          </cell>
          <cell r="AF10791" t="str">
            <v>Balance sheet</v>
          </cell>
        </row>
        <row r="10792">
          <cell r="D10792" t="str">
            <v>8</v>
          </cell>
          <cell r="M10792">
            <v>13388.86</v>
          </cell>
          <cell r="AF10792" t="str">
            <v>P&amp;L</v>
          </cell>
        </row>
        <row r="10793">
          <cell r="D10793" t="str">
            <v>8</v>
          </cell>
          <cell r="M10793">
            <v>-1071.1099999999999</v>
          </cell>
          <cell r="AF10793" t="str">
            <v>Balance sheet</v>
          </cell>
        </row>
        <row r="10794">
          <cell r="D10794" t="str">
            <v>8</v>
          </cell>
          <cell r="M10794">
            <v>1071.1099999999999</v>
          </cell>
          <cell r="AF10794" t="str">
            <v>Balance sheet</v>
          </cell>
        </row>
        <row r="10795">
          <cell r="D10795" t="str">
            <v>8</v>
          </cell>
          <cell r="M10795">
            <v>5900</v>
          </cell>
          <cell r="AF10795" t="str">
            <v>P&amp;L</v>
          </cell>
        </row>
        <row r="10796">
          <cell r="D10796" t="str">
            <v>8</v>
          </cell>
          <cell r="M10796">
            <v>-472</v>
          </cell>
          <cell r="AF10796" t="str">
            <v>Balance sheet</v>
          </cell>
        </row>
        <row r="10797">
          <cell r="D10797" t="str">
            <v>8</v>
          </cell>
          <cell r="M10797">
            <v>472</v>
          </cell>
          <cell r="AF10797" t="str">
            <v>Balance sheet</v>
          </cell>
        </row>
        <row r="10798">
          <cell r="D10798" t="str">
            <v>8</v>
          </cell>
          <cell r="M10798">
            <v>406.81</v>
          </cell>
          <cell r="AF10798" t="str">
            <v>Balance sheet</v>
          </cell>
        </row>
        <row r="10799">
          <cell r="D10799" t="str">
            <v>8</v>
          </cell>
          <cell r="M10799">
            <v>-406.81</v>
          </cell>
          <cell r="AF10799" t="str">
            <v>P&amp;L</v>
          </cell>
        </row>
        <row r="10800">
          <cell r="D10800" t="str">
            <v>8</v>
          </cell>
          <cell r="M10800">
            <v>32.549999999999997</v>
          </cell>
          <cell r="AF10800" t="str">
            <v>Balance sheet</v>
          </cell>
        </row>
        <row r="10801">
          <cell r="D10801" t="str">
            <v>8</v>
          </cell>
          <cell r="M10801">
            <v>-32.549999999999997</v>
          </cell>
          <cell r="AF10801" t="str">
            <v>Balance sheet</v>
          </cell>
        </row>
        <row r="10802">
          <cell r="D10802" t="str">
            <v>8</v>
          </cell>
          <cell r="M10802">
            <v>-400.3</v>
          </cell>
          <cell r="AF10802" t="str">
            <v>Balance sheet</v>
          </cell>
        </row>
        <row r="10803">
          <cell r="D10803" t="str">
            <v>8</v>
          </cell>
          <cell r="M10803">
            <v>164.83</v>
          </cell>
          <cell r="AF10803" t="str">
            <v>P&amp;L</v>
          </cell>
        </row>
        <row r="10804">
          <cell r="D10804" t="str">
            <v>8</v>
          </cell>
          <cell r="M10804">
            <v>-13.19</v>
          </cell>
          <cell r="AF10804" t="str">
            <v>Balance sheet</v>
          </cell>
        </row>
        <row r="10805">
          <cell r="D10805" t="str">
            <v>8</v>
          </cell>
          <cell r="M10805">
            <v>13.19</v>
          </cell>
          <cell r="AF10805" t="str">
            <v>Balance sheet</v>
          </cell>
        </row>
        <row r="10806">
          <cell r="D10806" t="str">
            <v>8</v>
          </cell>
          <cell r="M10806">
            <v>235.47</v>
          </cell>
          <cell r="AF10806" t="str">
            <v>P&amp;L</v>
          </cell>
        </row>
        <row r="10807">
          <cell r="D10807" t="str">
            <v>8</v>
          </cell>
          <cell r="M10807">
            <v>-18.84</v>
          </cell>
          <cell r="AF10807" t="str">
            <v>Balance sheet</v>
          </cell>
        </row>
        <row r="10808">
          <cell r="D10808" t="str">
            <v>8</v>
          </cell>
          <cell r="M10808">
            <v>18.84</v>
          </cell>
          <cell r="AF10808" t="str">
            <v>Balance sheet</v>
          </cell>
        </row>
        <row r="10809">
          <cell r="D10809" t="str">
            <v>8</v>
          </cell>
          <cell r="M10809">
            <v>-34227.120000000003</v>
          </cell>
          <cell r="AF10809" t="str">
            <v>Balance sheet</v>
          </cell>
        </row>
        <row r="10810">
          <cell r="D10810" t="str">
            <v>8</v>
          </cell>
          <cell r="M10810">
            <v>34227.120000000003</v>
          </cell>
          <cell r="AF10810" t="str">
            <v>P&amp;L</v>
          </cell>
        </row>
        <row r="10811">
          <cell r="D10811" t="str">
            <v>8</v>
          </cell>
          <cell r="M10811">
            <v>-2738.17</v>
          </cell>
          <cell r="AF10811" t="str">
            <v>Balance sheet</v>
          </cell>
        </row>
        <row r="10812">
          <cell r="D10812" t="str">
            <v>8</v>
          </cell>
          <cell r="M10812">
            <v>2738.17</v>
          </cell>
          <cell r="AF10812" t="str">
            <v>Balance sheet</v>
          </cell>
        </row>
        <row r="10813">
          <cell r="D10813" t="str">
            <v>8</v>
          </cell>
          <cell r="M10813">
            <v>-10935.48</v>
          </cell>
          <cell r="AF10813" t="str">
            <v>Balance sheet</v>
          </cell>
        </row>
        <row r="10814">
          <cell r="D10814" t="str">
            <v>8</v>
          </cell>
          <cell r="M10814">
            <v>10935.48</v>
          </cell>
          <cell r="AF10814" t="str">
            <v>P&amp;L</v>
          </cell>
        </row>
        <row r="10815">
          <cell r="D10815" t="str">
            <v>8</v>
          </cell>
          <cell r="M10815">
            <v>-874.84</v>
          </cell>
          <cell r="AF10815" t="str">
            <v>Balance sheet</v>
          </cell>
        </row>
        <row r="10816">
          <cell r="D10816" t="str">
            <v>8</v>
          </cell>
          <cell r="M10816">
            <v>874.84</v>
          </cell>
          <cell r="AF10816" t="str">
            <v>Balance sheet</v>
          </cell>
        </row>
        <row r="10817">
          <cell r="D10817" t="str">
            <v>8</v>
          </cell>
          <cell r="M10817">
            <v>-6775.17</v>
          </cell>
          <cell r="AF10817" t="str">
            <v>Balance sheet</v>
          </cell>
        </row>
        <row r="10818">
          <cell r="D10818" t="str">
            <v>8</v>
          </cell>
          <cell r="M10818">
            <v>6267.03</v>
          </cell>
          <cell r="AF10818" t="str">
            <v>P&amp;L</v>
          </cell>
        </row>
        <row r="10819">
          <cell r="D10819" t="str">
            <v>8</v>
          </cell>
          <cell r="M10819">
            <v>508.14</v>
          </cell>
          <cell r="AF10819" t="str">
            <v>P&amp;L</v>
          </cell>
        </row>
        <row r="10820">
          <cell r="D10820" t="str">
            <v>8</v>
          </cell>
          <cell r="M10820">
            <v>-27495</v>
          </cell>
          <cell r="AF10820" t="str">
            <v>Balance sheet</v>
          </cell>
        </row>
        <row r="10821">
          <cell r="D10821" t="str">
            <v>8</v>
          </cell>
          <cell r="M10821">
            <v>27495</v>
          </cell>
          <cell r="AF10821" t="str">
            <v>P&amp;L</v>
          </cell>
        </row>
        <row r="10822">
          <cell r="D10822" t="str">
            <v>8</v>
          </cell>
          <cell r="M10822">
            <v>-2199.6</v>
          </cell>
          <cell r="AF10822" t="str">
            <v>Balance sheet</v>
          </cell>
        </row>
        <row r="10823">
          <cell r="D10823" t="str">
            <v>8</v>
          </cell>
          <cell r="M10823">
            <v>2199.6</v>
          </cell>
          <cell r="AF10823" t="str">
            <v>Balance sheet</v>
          </cell>
        </row>
        <row r="10824">
          <cell r="D10824" t="str">
            <v>8</v>
          </cell>
          <cell r="M10824">
            <v>-3457.64</v>
          </cell>
          <cell r="AF10824" t="str">
            <v>Balance sheet</v>
          </cell>
        </row>
        <row r="10825">
          <cell r="D10825" t="str">
            <v>8</v>
          </cell>
          <cell r="M10825">
            <v>3457.64</v>
          </cell>
          <cell r="AF10825" t="str">
            <v>P&amp;L</v>
          </cell>
        </row>
        <row r="10826">
          <cell r="D10826" t="str">
            <v>8</v>
          </cell>
          <cell r="M10826">
            <v>-276.61</v>
          </cell>
          <cell r="AF10826" t="str">
            <v>Balance sheet</v>
          </cell>
        </row>
        <row r="10827">
          <cell r="D10827" t="str">
            <v>8</v>
          </cell>
          <cell r="M10827">
            <v>276.61</v>
          </cell>
          <cell r="AF10827" t="str">
            <v>Balance sheet</v>
          </cell>
        </row>
        <row r="10828">
          <cell r="D10828" t="str">
            <v>8</v>
          </cell>
          <cell r="M10828">
            <v>3457.64</v>
          </cell>
          <cell r="AF10828" t="str">
            <v>Balance sheet</v>
          </cell>
        </row>
        <row r="10829">
          <cell r="D10829" t="str">
            <v>8</v>
          </cell>
          <cell r="M10829">
            <v>-3457.64</v>
          </cell>
          <cell r="AF10829" t="str">
            <v>P&amp;L</v>
          </cell>
        </row>
        <row r="10830">
          <cell r="D10830" t="str">
            <v>8</v>
          </cell>
          <cell r="M10830">
            <v>276.61</v>
          </cell>
          <cell r="AF10830" t="str">
            <v>Balance sheet</v>
          </cell>
        </row>
        <row r="10831">
          <cell r="D10831" t="str">
            <v>8</v>
          </cell>
          <cell r="M10831">
            <v>-276.61</v>
          </cell>
          <cell r="AF10831" t="str">
            <v>Balance sheet</v>
          </cell>
        </row>
        <row r="10832">
          <cell r="D10832" t="str">
            <v>8</v>
          </cell>
          <cell r="M10832">
            <v>6620.98</v>
          </cell>
          <cell r="AF10832" t="str">
            <v>Balance sheet</v>
          </cell>
        </row>
        <row r="10833">
          <cell r="D10833" t="str">
            <v>8</v>
          </cell>
          <cell r="M10833">
            <v>-6620.98</v>
          </cell>
          <cell r="AF10833" t="str">
            <v>P&amp;L</v>
          </cell>
        </row>
        <row r="10834">
          <cell r="D10834" t="str">
            <v>8</v>
          </cell>
          <cell r="M10834">
            <v>386.83</v>
          </cell>
          <cell r="AF10834" t="str">
            <v>Balance sheet</v>
          </cell>
        </row>
        <row r="10835">
          <cell r="D10835" t="str">
            <v>8</v>
          </cell>
          <cell r="M10835">
            <v>-217.36</v>
          </cell>
          <cell r="AF10835" t="str">
            <v>P&amp;L</v>
          </cell>
        </row>
        <row r="10836">
          <cell r="D10836" t="str">
            <v>8</v>
          </cell>
          <cell r="M10836">
            <v>-169.47</v>
          </cell>
          <cell r="AF10836" t="str">
            <v>P&amp;L</v>
          </cell>
        </row>
        <row r="10837">
          <cell r="D10837" t="str">
            <v>8</v>
          </cell>
          <cell r="M10837">
            <v>-386.83</v>
          </cell>
          <cell r="AF10837" t="str">
            <v>Balance sheet</v>
          </cell>
        </row>
        <row r="10838">
          <cell r="D10838" t="str">
            <v>8</v>
          </cell>
          <cell r="M10838">
            <v>217.36</v>
          </cell>
          <cell r="AF10838" t="str">
            <v>P&amp;L</v>
          </cell>
        </row>
        <row r="10839">
          <cell r="D10839" t="str">
            <v>8</v>
          </cell>
          <cell r="M10839">
            <v>169.47</v>
          </cell>
          <cell r="AF10839" t="str">
            <v>P&amp;L</v>
          </cell>
        </row>
        <row r="10840">
          <cell r="D10840" t="str">
            <v>8</v>
          </cell>
          <cell r="M10840">
            <v>-6620.98</v>
          </cell>
          <cell r="AF10840" t="str">
            <v>Balance sheet</v>
          </cell>
        </row>
        <row r="10841">
          <cell r="D10841" t="str">
            <v>8</v>
          </cell>
          <cell r="M10841">
            <v>6620.98</v>
          </cell>
          <cell r="AF10841" t="str">
            <v>P&amp;L</v>
          </cell>
        </row>
        <row r="10842">
          <cell r="D10842" t="str">
            <v>8</v>
          </cell>
          <cell r="M10842">
            <v>-2989.24</v>
          </cell>
          <cell r="AF10842" t="str">
            <v>Balance sheet</v>
          </cell>
        </row>
        <row r="10843">
          <cell r="D10843" t="str">
            <v>8</v>
          </cell>
          <cell r="M10843">
            <v>2989.24</v>
          </cell>
          <cell r="AF10843" t="str">
            <v>Balance sheet</v>
          </cell>
        </row>
        <row r="10844">
          <cell r="D10844" t="str">
            <v>8</v>
          </cell>
          <cell r="M10844">
            <v>-2924.4</v>
          </cell>
          <cell r="AF10844" t="str">
            <v>Balance sheet</v>
          </cell>
        </row>
        <row r="10845">
          <cell r="D10845" t="str">
            <v>8</v>
          </cell>
          <cell r="M10845">
            <v>2707.78</v>
          </cell>
          <cell r="AF10845" t="str">
            <v>P&amp;L</v>
          </cell>
        </row>
        <row r="10846">
          <cell r="D10846" t="str">
            <v>8</v>
          </cell>
          <cell r="M10846">
            <v>216.62</v>
          </cell>
          <cell r="AF10846" t="str">
            <v>Balance sheet</v>
          </cell>
        </row>
        <row r="10847">
          <cell r="D10847" t="str">
            <v>8</v>
          </cell>
          <cell r="M10847">
            <v>19288.86</v>
          </cell>
          <cell r="AF10847" t="str">
            <v>Balance sheet</v>
          </cell>
        </row>
        <row r="10848">
          <cell r="D10848" t="str">
            <v>8</v>
          </cell>
          <cell r="M10848">
            <v>-13388.86</v>
          </cell>
          <cell r="AF10848" t="str">
            <v>P&amp;L</v>
          </cell>
        </row>
        <row r="10849">
          <cell r="D10849" t="str">
            <v>8</v>
          </cell>
          <cell r="M10849">
            <v>1071.1099999999999</v>
          </cell>
          <cell r="AF10849" t="str">
            <v>Balance sheet</v>
          </cell>
        </row>
        <row r="10850">
          <cell r="D10850" t="str">
            <v>8</v>
          </cell>
          <cell r="M10850">
            <v>-1071.1099999999999</v>
          </cell>
          <cell r="AF10850" t="str">
            <v>Balance sheet</v>
          </cell>
        </row>
        <row r="10851">
          <cell r="D10851" t="str">
            <v>8</v>
          </cell>
          <cell r="M10851">
            <v>-5900</v>
          </cell>
          <cell r="AF10851" t="str">
            <v>P&amp;L</v>
          </cell>
        </row>
        <row r="10852">
          <cell r="D10852" t="str">
            <v>8</v>
          </cell>
          <cell r="M10852">
            <v>472</v>
          </cell>
          <cell r="AF10852" t="str">
            <v>Balance sheet</v>
          </cell>
        </row>
        <row r="10853">
          <cell r="D10853" t="str">
            <v>8</v>
          </cell>
          <cell r="M10853">
            <v>-472</v>
          </cell>
          <cell r="AF10853" t="str">
            <v>Balance sheet</v>
          </cell>
        </row>
        <row r="10854">
          <cell r="D10854" t="str">
            <v>8</v>
          </cell>
          <cell r="M10854">
            <v>2989.24</v>
          </cell>
          <cell r="AF10854" t="str">
            <v>Balance sheet</v>
          </cell>
        </row>
        <row r="10855">
          <cell r="D10855" t="str">
            <v>8</v>
          </cell>
          <cell r="M10855">
            <v>-2989.24</v>
          </cell>
          <cell r="AF10855" t="str">
            <v>Balance sheet</v>
          </cell>
        </row>
        <row r="10856">
          <cell r="D10856" t="str">
            <v>8</v>
          </cell>
          <cell r="M10856">
            <v>-405</v>
          </cell>
          <cell r="AF10856" t="str">
            <v>Balance sheet</v>
          </cell>
        </row>
        <row r="10857">
          <cell r="D10857" t="str">
            <v>8</v>
          </cell>
          <cell r="M10857">
            <v>405</v>
          </cell>
          <cell r="AF10857" t="str">
            <v>P&amp;L</v>
          </cell>
        </row>
        <row r="10858">
          <cell r="D10858" t="str">
            <v>8</v>
          </cell>
          <cell r="M10858">
            <v>-32.4</v>
          </cell>
          <cell r="AF10858" t="str">
            <v>Balance sheet</v>
          </cell>
        </row>
        <row r="10859">
          <cell r="D10859" t="str">
            <v>8</v>
          </cell>
          <cell r="M10859">
            <v>32.4</v>
          </cell>
          <cell r="AF10859" t="str">
            <v>Balance sheet</v>
          </cell>
        </row>
        <row r="10860">
          <cell r="D10860" t="str">
            <v>8</v>
          </cell>
          <cell r="M10860">
            <v>-2994.32</v>
          </cell>
          <cell r="AF10860" t="str">
            <v>Balance sheet</v>
          </cell>
        </row>
        <row r="10861">
          <cell r="D10861" t="str">
            <v>8</v>
          </cell>
          <cell r="M10861">
            <v>2994.32</v>
          </cell>
          <cell r="AF10861" t="str">
            <v>Balance sheet</v>
          </cell>
        </row>
        <row r="10862">
          <cell r="D10862" t="str">
            <v>8</v>
          </cell>
          <cell r="M10862">
            <v>-7377.48</v>
          </cell>
          <cell r="AF10862" t="str">
            <v>Balance sheet</v>
          </cell>
        </row>
        <row r="10863">
          <cell r="D10863" t="str">
            <v>8</v>
          </cell>
          <cell r="M10863">
            <v>6831</v>
          </cell>
          <cell r="AF10863" t="str">
            <v>P&amp;L</v>
          </cell>
        </row>
        <row r="10864">
          <cell r="D10864" t="str">
            <v>8</v>
          </cell>
          <cell r="M10864">
            <v>546.48</v>
          </cell>
          <cell r="AF10864" t="str">
            <v>Balance sheet</v>
          </cell>
        </row>
        <row r="10865">
          <cell r="D10865" t="str">
            <v>8</v>
          </cell>
          <cell r="M10865">
            <v>-7734.5</v>
          </cell>
          <cell r="AF10865" t="str">
            <v>Balance sheet</v>
          </cell>
        </row>
        <row r="10866">
          <cell r="D10866" t="str">
            <v>8</v>
          </cell>
          <cell r="M10866">
            <v>1056.21</v>
          </cell>
          <cell r="AF10866" t="str">
            <v>P&amp;L</v>
          </cell>
        </row>
        <row r="10867">
          <cell r="D10867" t="str">
            <v>8</v>
          </cell>
          <cell r="M10867">
            <v>1655.03</v>
          </cell>
          <cell r="AF10867" t="str">
            <v>P&amp;L</v>
          </cell>
        </row>
        <row r="10868">
          <cell r="D10868" t="str">
            <v>8</v>
          </cell>
          <cell r="M10868">
            <v>5023.26</v>
          </cell>
          <cell r="AF10868" t="str">
            <v>P&amp;L</v>
          </cell>
        </row>
        <row r="10869">
          <cell r="D10869" t="str">
            <v>8</v>
          </cell>
          <cell r="M10869">
            <v>-3457.64</v>
          </cell>
          <cell r="AF10869" t="str">
            <v>Balance sheet</v>
          </cell>
        </row>
        <row r="10870">
          <cell r="D10870" t="str">
            <v>8</v>
          </cell>
          <cell r="M10870">
            <v>3457.64</v>
          </cell>
          <cell r="AF10870" t="str">
            <v>P&amp;L</v>
          </cell>
        </row>
        <row r="10871">
          <cell r="D10871" t="str">
            <v>8</v>
          </cell>
          <cell r="M10871">
            <v>-276.61</v>
          </cell>
          <cell r="AF10871" t="str">
            <v>Balance sheet</v>
          </cell>
        </row>
        <row r="10872">
          <cell r="D10872" t="str">
            <v>8</v>
          </cell>
          <cell r="M10872">
            <v>276.61</v>
          </cell>
          <cell r="AF10872" t="str">
            <v>Balance sheet</v>
          </cell>
        </row>
        <row r="10873">
          <cell r="D10873" t="str">
            <v>8</v>
          </cell>
          <cell r="M10873">
            <v>-24399.49</v>
          </cell>
          <cell r="AF10873" t="str">
            <v>Balance sheet</v>
          </cell>
        </row>
        <row r="10874">
          <cell r="D10874" t="str">
            <v>8</v>
          </cell>
          <cell r="M10874">
            <v>22592.12</v>
          </cell>
          <cell r="AF10874" t="str">
            <v>P&amp;L</v>
          </cell>
        </row>
        <row r="10875">
          <cell r="D10875" t="str">
            <v>8</v>
          </cell>
          <cell r="M10875">
            <v>1807.37</v>
          </cell>
          <cell r="AF10875" t="str">
            <v>Balance sheet</v>
          </cell>
        </row>
        <row r="10876">
          <cell r="D10876" t="str">
            <v>8</v>
          </cell>
          <cell r="M10876">
            <v>-19288.86</v>
          </cell>
          <cell r="AF10876" t="str">
            <v>Balance sheet</v>
          </cell>
        </row>
        <row r="10877">
          <cell r="D10877" t="str">
            <v>8</v>
          </cell>
          <cell r="M10877">
            <v>19288.86</v>
          </cell>
          <cell r="AF10877" t="str">
            <v>P&amp;L</v>
          </cell>
        </row>
        <row r="10878">
          <cell r="D10878" t="str">
            <v>8</v>
          </cell>
          <cell r="M10878">
            <v>-1543.11</v>
          </cell>
          <cell r="AF10878" t="str">
            <v>Balance sheet</v>
          </cell>
        </row>
        <row r="10879">
          <cell r="D10879" t="str">
            <v>8</v>
          </cell>
          <cell r="M10879">
            <v>1543.11</v>
          </cell>
          <cell r="AF10879" t="str">
            <v>Balance sheet</v>
          </cell>
        </row>
        <row r="10880">
          <cell r="D10880" t="str">
            <v>8</v>
          </cell>
          <cell r="M10880">
            <v>-346.1</v>
          </cell>
          <cell r="AF10880" t="str">
            <v>Balance sheet</v>
          </cell>
        </row>
        <row r="10881">
          <cell r="D10881" t="str">
            <v>8</v>
          </cell>
          <cell r="M10881">
            <v>346.1</v>
          </cell>
          <cell r="AF10881" t="str">
            <v>P&amp;L</v>
          </cell>
        </row>
        <row r="10882">
          <cell r="D10882" t="str">
            <v>8</v>
          </cell>
          <cell r="M10882">
            <v>-1163.48</v>
          </cell>
          <cell r="AF10882" t="str">
            <v>Balance sheet</v>
          </cell>
        </row>
        <row r="10883">
          <cell r="D10883" t="str">
            <v>8</v>
          </cell>
          <cell r="M10883">
            <v>206.19</v>
          </cell>
          <cell r="AF10883" t="str">
            <v>P&amp;L</v>
          </cell>
        </row>
        <row r="10884">
          <cell r="D10884" t="str">
            <v>8</v>
          </cell>
          <cell r="M10884">
            <v>206.19</v>
          </cell>
          <cell r="AF10884" t="str">
            <v>P&amp;L</v>
          </cell>
        </row>
        <row r="10885">
          <cell r="D10885" t="str">
            <v>8</v>
          </cell>
          <cell r="M10885">
            <v>375.55</v>
          </cell>
          <cell r="AF10885" t="str">
            <v>P&amp;L</v>
          </cell>
        </row>
        <row r="10886">
          <cell r="D10886" t="str">
            <v>8</v>
          </cell>
          <cell r="M10886">
            <v>375.55</v>
          </cell>
          <cell r="AF10886" t="str">
            <v>P&amp;L</v>
          </cell>
        </row>
        <row r="10887">
          <cell r="D10887" t="str">
            <v>8</v>
          </cell>
          <cell r="M10887">
            <v>-14500</v>
          </cell>
          <cell r="AF10887" t="str">
            <v>Balance sheet</v>
          </cell>
        </row>
        <row r="10888">
          <cell r="D10888" t="str">
            <v>8</v>
          </cell>
          <cell r="M10888">
            <v>14500</v>
          </cell>
          <cell r="AF10888" t="str">
            <v>P&amp;L</v>
          </cell>
        </row>
        <row r="10889">
          <cell r="D10889" t="str">
            <v>8</v>
          </cell>
          <cell r="M10889">
            <v>-33405.089999999997</v>
          </cell>
          <cell r="AF10889" t="str">
            <v>Balance sheet</v>
          </cell>
        </row>
        <row r="10890">
          <cell r="D10890" t="str">
            <v>8</v>
          </cell>
          <cell r="M10890">
            <v>7325.82</v>
          </cell>
          <cell r="AF10890" t="str">
            <v>P&amp;L</v>
          </cell>
        </row>
        <row r="10891">
          <cell r="D10891" t="str">
            <v>8</v>
          </cell>
          <cell r="M10891">
            <v>13364.3</v>
          </cell>
          <cell r="AF10891" t="str">
            <v>P&amp;L</v>
          </cell>
        </row>
        <row r="10892">
          <cell r="D10892" t="str">
            <v>8</v>
          </cell>
          <cell r="M10892">
            <v>10927.54</v>
          </cell>
          <cell r="AF10892" t="str">
            <v>P&amp;L</v>
          </cell>
        </row>
        <row r="10893">
          <cell r="D10893" t="str">
            <v>8</v>
          </cell>
          <cell r="M10893">
            <v>310.32</v>
          </cell>
          <cell r="AF10893" t="str">
            <v>P&amp;L</v>
          </cell>
        </row>
        <row r="10894">
          <cell r="D10894" t="str">
            <v>8</v>
          </cell>
          <cell r="M10894">
            <v>24.83</v>
          </cell>
          <cell r="AF10894" t="str">
            <v>Balance sheet</v>
          </cell>
        </row>
        <row r="10895">
          <cell r="D10895" t="str">
            <v>8</v>
          </cell>
          <cell r="M10895">
            <v>310.32</v>
          </cell>
          <cell r="AF10895" t="str">
            <v>P&amp;L</v>
          </cell>
        </row>
        <row r="10896">
          <cell r="D10896" t="str">
            <v>8</v>
          </cell>
          <cell r="M10896">
            <v>24.83</v>
          </cell>
          <cell r="AF10896" t="str">
            <v>Balance sheet</v>
          </cell>
        </row>
        <row r="10897">
          <cell r="D10897" t="str">
            <v>8</v>
          </cell>
          <cell r="M10897">
            <v>1034.3800000000001</v>
          </cell>
          <cell r="AF10897" t="str">
            <v>P&amp;L</v>
          </cell>
        </row>
        <row r="10898">
          <cell r="D10898" t="str">
            <v>8</v>
          </cell>
          <cell r="M10898">
            <v>82.75</v>
          </cell>
          <cell r="AF10898" t="str">
            <v>Balance sheet</v>
          </cell>
        </row>
        <row r="10899">
          <cell r="D10899" t="str">
            <v>8</v>
          </cell>
          <cell r="M10899">
            <v>-1218.49</v>
          </cell>
          <cell r="AF10899" t="str">
            <v>Balance sheet</v>
          </cell>
        </row>
        <row r="10900">
          <cell r="D10900" t="str">
            <v>8</v>
          </cell>
          <cell r="M10900">
            <v>1128.23</v>
          </cell>
          <cell r="AF10900" t="str">
            <v>P&amp;L</v>
          </cell>
        </row>
        <row r="10901">
          <cell r="D10901" t="str">
            <v>8</v>
          </cell>
          <cell r="M10901">
            <v>90.26</v>
          </cell>
          <cell r="AF10901" t="str">
            <v>Balance sheet</v>
          </cell>
        </row>
        <row r="10902">
          <cell r="D10902" t="str">
            <v>8</v>
          </cell>
          <cell r="M10902">
            <v>-9899</v>
          </cell>
          <cell r="AF10902" t="str">
            <v>Balance sheet</v>
          </cell>
        </row>
        <row r="10903">
          <cell r="D10903" t="str">
            <v>8</v>
          </cell>
          <cell r="M10903">
            <v>4949.5</v>
          </cell>
          <cell r="AF10903" t="str">
            <v>P&amp;L</v>
          </cell>
        </row>
        <row r="10904">
          <cell r="D10904" t="str">
            <v>8</v>
          </cell>
          <cell r="M10904">
            <v>-395.96</v>
          </cell>
          <cell r="AF10904" t="str">
            <v>Balance sheet</v>
          </cell>
        </row>
        <row r="10905">
          <cell r="D10905" t="str">
            <v>8</v>
          </cell>
          <cell r="M10905">
            <v>395.96</v>
          </cell>
          <cell r="AF10905" t="str">
            <v>Balance sheet</v>
          </cell>
        </row>
        <row r="10906">
          <cell r="D10906" t="str">
            <v>8</v>
          </cell>
          <cell r="M10906">
            <v>4949.5</v>
          </cell>
          <cell r="AF10906" t="str">
            <v>P&amp;L</v>
          </cell>
        </row>
        <row r="10907">
          <cell r="D10907" t="str">
            <v>8</v>
          </cell>
          <cell r="M10907">
            <v>-395.96</v>
          </cell>
          <cell r="AF10907" t="str">
            <v>Balance sheet</v>
          </cell>
        </row>
        <row r="10908">
          <cell r="D10908" t="str">
            <v>8</v>
          </cell>
          <cell r="M10908">
            <v>395.96</v>
          </cell>
          <cell r="AF10908" t="str">
            <v>Balance sheet</v>
          </cell>
        </row>
        <row r="10909">
          <cell r="D10909" t="str">
            <v>8</v>
          </cell>
          <cell r="M10909">
            <v>-36863.1</v>
          </cell>
          <cell r="AF10909" t="str">
            <v>Balance sheet</v>
          </cell>
        </row>
        <row r="10910">
          <cell r="D10910" t="str">
            <v>8</v>
          </cell>
          <cell r="M10910">
            <v>36863.1</v>
          </cell>
          <cell r="AF10910" t="str">
            <v>P&amp;L</v>
          </cell>
        </row>
        <row r="10911">
          <cell r="D10911" t="str">
            <v>8</v>
          </cell>
          <cell r="M10911">
            <v>-2949.05</v>
          </cell>
          <cell r="AF10911" t="str">
            <v>Balance sheet</v>
          </cell>
        </row>
        <row r="10912">
          <cell r="D10912" t="str">
            <v>8</v>
          </cell>
          <cell r="M10912">
            <v>2949.05</v>
          </cell>
          <cell r="AF10912" t="str">
            <v>Balance sheet</v>
          </cell>
        </row>
        <row r="10913">
          <cell r="D10913" t="str">
            <v>8</v>
          </cell>
          <cell r="M10913">
            <v>-34748</v>
          </cell>
          <cell r="AF10913" t="str">
            <v>Balance sheet</v>
          </cell>
        </row>
        <row r="10914">
          <cell r="D10914" t="str">
            <v>8</v>
          </cell>
          <cell r="M10914">
            <v>34748</v>
          </cell>
          <cell r="AF10914" t="str">
            <v>P&amp;L</v>
          </cell>
        </row>
        <row r="10915">
          <cell r="D10915" t="str">
            <v>8</v>
          </cell>
          <cell r="M10915">
            <v>-2779.84</v>
          </cell>
          <cell r="AF10915" t="str">
            <v>Balance sheet</v>
          </cell>
        </row>
        <row r="10916">
          <cell r="D10916" t="str">
            <v>8</v>
          </cell>
          <cell r="M10916">
            <v>2779.84</v>
          </cell>
          <cell r="AF10916" t="str">
            <v>Balance sheet</v>
          </cell>
        </row>
        <row r="10917">
          <cell r="D10917" t="str">
            <v>8</v>
          </cell>
          <cell r="M10917">
            <v>-1127.6500000000001</v>
          </cell>
          <cell r="AF10917" t="str">
            <v>Balance sheet</v>
          </cell>
        </row>
        <row r="10918">
          <cell r="D10918" t="str">
            <v>8</v>
          </cell>
          <cell r="M10918">
            <v>497.49</v>
          </cell>
          <cell r="AF10918" t="str">
            <v>P&amp;L</v>
          </cell>
        </row>
        <row r="10919">
          <cell r="D10919" t="str">
            <v>8</v>
          </cell>
          <cell r="M10919">
            <v>630.16</v>
          </cell>
          <cell r="AF10919" t="str">
            <v>P&amp;L</v>
          </cell>
        </row>
        <row r="10920">
          <cell r="D10920" t="str">
            <v>8</v>
          </cell>
          <cell r="M10920">
            <v>-1310.44</v>
          </cell>
          <cell r="AF10920" t="str">
            <v>Balance sheet</v>
          </cell>
        </row>
        <row r="10921">
          <cell r="D10921" t="str">
            <v>8</v>
          </cell>
          <cell r="M10921">
            <v>836.53</v>
          </cell>
          <cell r="AF10921" t="str">
            <v>P&amp;L</v>
          </cell>
        </row>
        <row r="10922">
          <cell r="D10922" t="str">
            <v>8</v>
          </cell>
          <cell r="M10922">
            <v>473.91</v>
          </cell>
          <cell r="AF10922" t="str">
            <v>P&amp;L</v>
          </cell>
        </row>
        <row r="10923">
          <cell r="D10923" t="str">
            <v>8</v>
          </cell>
          <cell r="M10923">
            <v>-1160.9100000000001</v>
          </cell>
          <cell r="AF10923" t="str">
            <v>Balance sheet</v>
          </cell>
        </row>
        <row r="10924">
          <cell r="D10924" t="str">
            <v>8</v>
          </cell>
          <cell r="M10924">
            <v>1160.9100000000001</v>
          </cell>
          <cell r="AF10924" t="str">
            <v>P&amp;L</v>
          </cell>
        </row>
        <row r="10925">
          <cell r="D10925" t="str">
            <v>8</v>
          </cell>
          <cell r="M10925">
            <v>-92.87</v>
          </cell>
          <cell r="AF10925" t="str">
            <v>Balance sheet</v>
          </cell>
        </row>
        <row r="10926">
          <cell r="D10926" t="str">
            <v>8</v>
          </cell>
          <cell r="M10926">
            <v>92.87</v>
          </cell>
          <cell r="AF10926" t="str">
            <v>Balance sheet</v>
          </cell>
        </row>
        <row r="10927">
          <cell r="D10927" t="str">
            <v>8</v>
          </cell>
          <cell r="M10927">
            <v>-375.84</v>
          </cell>
          <cell r="AF10927" t="str">
            <v>Balance sheet</v>
          </cell>
        </row>
        <row r="10928">
          <cell r="D10928" t="str">
            <v>8</v>
          </cell>
          <cell r="M10928">
            <v>375.84</v>
          </cell>
          <cell r="AF10928" t="str">
            <v>P&amp;L</v>
          </cell>
        </row>
        <row r="10929">
          <cell r="D10929" t="str">
            <v>8</v>
          </cell>
          <cell r="M10929">
            <v>-30.07</v>
          </cell>
          <cell r="AF10929" t="str">
            <v>Balance sheet</v>
          </cell>
        </row>
        <row r="10930">
          <cell r="D10930" t="str">
            <v>8</v>
          </cell>
          <cell r="M10930">
            <v>30.07</v>
          </cell>
          <cell r="AF10930" t="str">
            <v>Balance sheet</v>
          </cell>
        </row>
        <row r="10931">
          <cell r="D10931" t="str">
            <v>8</v>
          </cell>
          <cell r="M10931">
            <v>-2149.79</v>
          </cell>
          <cell r="AF10931" t="str">
            <v>Balance sheet</v>
          </cell>
        </row>
        <row r="10932">
          <cell r="D10932" t="str">
            <v>8</v>
          </cell>
          <cell r="M10932">
            <v>164.17</v>
          </cell>
          <cell r="AF10932" t="str">
            <v>P&amp;L</v>
          </cell>
        </row>
        <row r="10933">
          <cell r="D10933" t="str">
            <v>8</v>
          </cell>
          <cell r="M10933">
            <v>-13.13</v>
          </cell>
          <cell r="AF10933" t="str">
            <v>Balance sheet</v>
          </cell>
        </row>
        <row r="10934">
          <cell r="D10934" t="str">
            <v>8</v>
          </cell>
          <cell r="M10934">
            <v>13.13</v>
          </cell>
          <cell r="AF10934" t="str">
            <v>Balance sheet</v>
          </cell>
        </row>
        <row r="10935">
          <cell r="D10935" t="str">
            <v>8</v>
          </cell>
          <cell r="M10935">
            <v>1719.83</v>
          </cell>
          <cell r="AF10935" t="str">
            <v>P&amp;L</v>
          </cell>
        </row>
        <row r="10936">
          <cell r="D10936" t="str">
            <v>8</v>
          </cell>
          <cell r="M10936">
            <v>-137.58000000000001</v>
          </cell>
          <cell r="AF10936" t="str">
            <v>Balance sheet</v>
          </cell>
        </row>
        <row r="10937">
          <cell r="D10937" t="str">
            <v>8</v>
          </cell>
          <cell r="M10937">
            <v>137.58000000000001</v>
          </cell>
          <cell r="AF10937" t="str">
            <v>Balance sheet</v>
          </cell>
        </row>
        <row r="10938">
          <cell r="D10938" t="str">
            <v>8</v>
          </cell>
          <cell r="M10938">
            <v>265.79000000000002</v>
          </cell>
          <cell r="AF10938" t="str">
            <v>P&amp;L</v>
          </cell>
        </row>
        <row r="10939">
          <cell r="D10939" t="str">
            <v>8</v>
          </cell>
          <cell r="M10939">
            <v>-21.27</v>
          </cell>
          <cell r="AF10939" t="str">
            <v>Balance sheet</v>
          </cell>
        </row>
        <row r="10940">
          <cell r="D10940" t="str">
            <v>8</v>
          </cell>
          <cell r="M10940">
            <v>21.27</v>
          </cell>
          <cell r="AF10940" t="str">
            <v>Balance sheet</v>
          </cell>
        </row>
        <row r="10941">
          <cell r="D10941" t="str">
            <v>9</v>
          </cell>
          <cell r="M10941">
            <v>-907.51</v>
          </cell>
          <cell r="AF10941" t="str">
            <v>P&amp;L</v>
          </cell>
        </row>
        <row r="10942">
          <cell r="D10942" t="str">
            <v>9</v>
          </cell>
          <cell r="M10942">
            <v>907.51</v>
          </cell>
          <cell r="AF10942" t="str">
            <v>Balance sheet</v>
          </cell>
        </row>
        <row r="10943">
          <cell r="D10943" t="str">
            <v>9</v>
          </cell>
          <cell r="M10943">
            <v>49.72</v>
          </cell>
          <cell r="AF10943" t="str">
            <v>P&amp;L</v>
          </cell>
        </row>
        <row r="10944">
          <cell r="D10944" t="str">
            <v>9</v>
          </cell>
          <cell r="M10944">
            <v>5.97</v>
          </cell>
          <cell r="AF10944" t="str">
            <v>P&amp;L</v>
          </cell>
        </row>
        <row r="10945">
          <cell r="D10945" t="str">
            <v>9</v>
          </cell>
          <cell r="M10945">
            <v>-49.72</v>
          </cell>
          <cell r="AF10945" t="str">
            <v>Balance sheet</v>
          </cell>
        </row>
        <row r="10946">
          <cell r="D10946" t="str">
            <v>9</v>
          </cell>
          <cell r="M10946">
            <v>-5.97</v>
          </cell>
          <cell r="AF10946" t="str">
            <v>Balance sheet</v>
          </cell>
        </row>
        <row r="10947">
          <cell r="D10947" t="str">
            <v>9</v>
          </cell>
          <cell r="M10947">
            <v>1731.92</v>
          </cell>
          <cell r="AF10947" t="str">
            <v>P&amp;L</v>
          </cell>
        </row>
        <row r="10948">
          <cell r="D10948" t="str">
            <v>9</v>
          </cell>
          <cell r="M10948">
            <v>-1731.92</v>
          </cell>
          <cell r="AF10948" t="str">
            <v>P&amp;L</v>
          </cell>
        </row>
        <row r="10949">
          <cell r="D10949" t="str">
            <v>9</v>
          </cell>
          <cell r="M10949">
            <v>20.04</v>
          </cell>
          <cell r="AF10949" t="str">
            <v>Balance sheet</v>
          </cell>
        </row>
        <row r="10950">
          <cell r="D10950" t="str">
            <v>9</v>
          </cell>
          <cell r="M10950">
            <v>-20.04</v>
          </cell>
          <cell r="AF10950" t="str">
            <v>P&amp;L</v>
          </cell>
        </row>
        <row r="10951">
          <cell r="D10951" t="str">
            <v>9</v>
          </cell>
          <cell r="M10951">
            <v>1.1599999999999999</v>
          </cell>
          <cell r="AF10951" t="str">
            <v>P&amp;L</v>
          </cell>
        </row>
        <row r="10952">
          <cell r="D10952" t="str">
            <v>9</v>
          </cell>
          <cell r="M10952">
            <v>-1.1599999999999999</v>
          </cell>
          <cell r="AF10952" t="str">
            <v>Balance sheet</v>
          </cell>
        </row>
        <row r="10953">
          <cell r="D10953" t="str">
            <v>9</v>
          </cell>
          <cell r="M10953">
            <v>1402.05</v>
          </cell>
          <cell r="AF10953" t="str">
            <v>P&amp;L</v>
          </cell>
        </row>
        <row r="10954">
          <cell r="D10954" t="str">
            <v>9</v>
          </cell>
          <cell r="M10954">
            <v>-1402.05</v>
          </cell>
          <cell r="AF10954" t="str">
            <v>Balance sheet</v>
          </cell>
        </row>
        <row r="10955">
          <cell r="D10955" t="str">
            <v>9</v>
          </cell>
          <cell r="M10955">
            <v>0.03</v>
          </cell>
          <cell r="AF10955" t="str">
            <v>P&amp;L</v>
          </cell>
        </row>
        <row r="10956">
          <cell r="D10956" t="str">
            <v>9</v>
          </cell>
          <cell r="M10956">
            <v>-0.03</v>
          </cell>
          <cell r="AF10956" t="str">
            <v>Balance sheet</v>
          </cell>
        </row>
        <row r="10957">
          <cell r="D10957" t="str">
            <v>9</v>
          </cell>
          <cell r="M10957">
            <v>-0.36</v>
          </cell>
          <cell r="AF10957" t="str">
            <v>P&amp;L</v>
          </cell>
        </row>
        <row r="10958">
          <cell r="D10958" t="str">
            <v>9</v>
          </cell>
          <cell r="M10958">
            <v>0.36</v>
          </cell>
          <cell r="AF10958" t="str">
            <v>Balance sheet</v>
          </cell>
        </row>
        <row r="10959">
          <cell r="D10959" t="str">
            <v>9</v>
          </cell>
          <cell r="M10959">
            <v>2.2400000000000002</v>
          </cell>
          <cell r="AF10959" t="str">
            <v>P&amp;L</v>
          </cell>
        </row>
        <row r="10960">
          <cell r="D10960" t="str">
            <v>9</v>
          </cell>
          <cell r="M10960">
            <v>-2.2400000000000002</v>
          </cell>
          <cell r="AF10960" t="str">
            <v>Balance sheet</v>
          </cell>
        </row>
        <row r="10961">
          <cell r="D10961" t="str">
            <v>9</v>
          </cell>
          <cell r="M10961">
            <v>30.77</v>
          </cell>
          <cell r="AF10961" t="str">
            <v>P&amp;L</v>
          </cell>
        </row>
        <row r="10962">
          <cell r="D10962" t="str">
            <v>9</v>
          </cell>
          <cell r="M10962">
            <v>-30.77</v>
          </cell>
          <cell r="AF10962" t="str">
            <v>Balance sheet</v>
          </cell>
        </row>
        <row r="10963">
          <cell r="D10963" t="str">
            <v>9</v>
          </cell>
          <cell r="M10963">
            <v>2.0499999999999998</v>
          </cell>
          <cell r="AF10963" t="str">
            <v>P&amp;L</v>
          </cell>
        </row>
        <row r="10964">
          <cell r="D10964" t="str">
            <v>9</v>
          </cell>
          <cell r="M10964">
            <v>-2.0499999999999998</v>
          </cell>
          <cell r="AF10964" t="str">
            <v>Balance sheet</v>
          </cell>
        </row>
        <row r="10965">
          <cell r="D10965" t="str">
            <v>9</v>
          </cell>
          <cell r="M10965">
            <v>28.48</v>
          </cell>
          <cell r="AF10965" t="str">
            <v>P&amp;L</v>
          </cell>
        </row>
        <row r="10966">
          <cell r="D10966" t="str">
            <v>9</v>
          </cell>
          <cell r="M10966">
            <v>-28.48</v>
          </cell>
          <cell r="AF10966" t="str">
            <v>Balance sheet</v>
          </cell>
        </row>
        <row r="10967">
          <cell r="D10967" t="str">
            <v>9</v>
          </cell>
          <cell r="M10967">
            <v>46.33</v>
          </cell>
          <cell r="AF10967" t="str">
            <v>P&amp;L</v>
          </cell>
        </row>
        <row r="10968">
          <cell r="D10968" t="str">
            <v>9</v>
          </cell>
          <cell r="M10968">
            <v>-46.33</v>
          </cell>
          <cell r="AF10968" t="str">
            <v>Balance sheet</v>
          </cell>
        </row>
        <row r="10969">
          <cell r="D10969" t="str">
            <v>9</v>
          </cell>
          <cell r="M10969">
            <v>629.89</v>
          </cell>
          <cell r="AF10969" t="str">
            <v>P&amp;L</v>
          </cell>
        </row>
        <row r="10970">
          <cell r="D10970" t="str">
            <v>9</v>
          </cell>
          <cell r="M10970">
            <v>-629.89</v>
          </cell>
          <cell r="AF10970" t="str">
            <v>Balance sheet</v>
          </cell>
        </row>
        <row r="10971">
          <cell r="D10971" t="str">
            <v>9</v>
          </cell>
          <cell r="M10971">
            <v>-1.78</v>
          </cell>
          <cell r="AF10971" t="str">
            <v>P&amp;L</v>
          </cell>
        </row>
        <row r="10972">
          <cell r="D10972" t="str">
            <v>9</v>
          </cell>
          <cell r="M10972">
            <v>1.78</v>
          </cell>
          <cell r="AF10972" t="str">
            <v>Balance sheet</v>
          </cell>
        </row>
        <row r="10973">
          <cell r="D10973" t="str">
            <v>9</v>
          </cell>
          <cell r="M10973">
            <v>6.25</v>
          </cell>
          <cell r="AF10973" t="str">
            <v>P&amp;L</v>
          </cell>
        </row>
        <row r="10974">
          <cell r="D10974" t="str">
            <v>9</v>
          </cell>
          <cell r="M10974">
            <v>-6.25</v>
          </cell>
          <cell r="AF10974" t="str">
            <v>Balance sheet</v>
          </cell>
        </row>
        <row r="10975">
          <cell r="D10975" t="str">
            <v>9</v>
          </cell>
          <cell r="M10975">
            <v>1.1200000000000001</v>
          </cell>
          <cell r="AF10975" t="str">
            <v>P&amp;L</v>
          </cell>
        </row>
        <row r="10976">
          <cell r="D10976" t="str">
            <v>9</v>
          </cell>
          <cell r="M10976">
            <v>-1.1200000000000001</v>
          </cell>
          <cell r="AF10976" t="str">
            <v>Balance sheet</v>
          </cell>
        </row>
        <row r="10977">
          <cell r="D10977" t="str">
            <v>9</v>
          </cell>
          <cell r="M10977">
            <v>0.2</v>
          </cell>
          <cell r="AF10977" t="str">
            <v>P&amp;L</v>
          </cell>
        </row>
        <row r="10978">
          <cell r="D10978" t="str">
            <v>9</v>
          </cell>
          <cell r="M10978">
            <v>-0.2</v>
          </cell>
          <cell r="AF10978" t="str">
            <v>Balance sheet</v>
          </cell>
        </row>
        <row r="10979">
          <cell r="D10979" t="str">
            <v>9</v>
          </cell>
          <cell r="M10979">
            <v>0.26</v>
          </cell>
          <cell r="AF10979" t="str">
            <v>P&amp;L</v>
          </cell>
        </row>
        <row r="10980">
          <cell r="D10980" t="str">
            <v>9</v>
          </cell>
          <cell r="M10980">
            <v>-0.26</v>
          </cell>
          <cell r="AF10980" t="str">
            <v>Balance sheet</v>
          </cell>
        </row>
        <row r="10981">
          <cell r="D10981" t="str">
            <v>9</v>
          </cell>
          <cell r="M10981">
            <v>-48.37</v>
          </cell>
          <cell r="AF10981" t="str">
            <v>P&amp;L</v>
          </cell>
        </row>
        <row r="10982">
          <cell r="D10982" t="str">
            <v>9</v>
          </cell>
          <cell r="M10982">
            <v>48.37</v>
          </cell>
          <cell r="AF10982" t="str">
            <v>Balance sheet</v>
          </cell>
        </row>
        <row r="10983">
          <cell r="D10983" t="str">
            <v>9</v>
          </cell>
          <cell r="M10983">
            <v>-9.26</v>
          </cell>
          <cell r="AF10983" t="str">
            <v>P&amp;L</v>
          </cell>
        </row>
        <row r="10984">
          <cell r="D10984" t="str">
            <v>9</v>
          </cell>
          <cell r="M10984">
            <v>9.26</v>
          </cell>
          <cell r="AF10984" t="str">
            <v>Balance sheet</v>
          </cell>
        </row>
        <row r="10985">
          <cell r="D10985" t="str">
            <v>9</v>
          </cell>
          <cell r="M10985">
            <v>2031.4</v>
          </cell>
          <cell r="AF10985" t="str">
            <v>P&amp;L</v>
          </cell>
        </row>
        <row r="10986">
          <cell r="D10986" t="str">
            <v>9</v>
          </cell>
          <cell r="M10986">
            <v>-2031.4</v>
          </cell>
          <cell r="AF10986" t="str">
            <v>Balance sheet</v>
          </cell>
        </row>
        <row r="10987">
          <cell r="D10987" t="str">
            <v>9</v>
          </cell>
          <cell r="M10987">
            <v>-1.32</v>
          </cell>
          <cell r="AF10987" t="str">
            <v>P&amp;L</v>
          </cell>
        </row>
        <row r="10988">
          <cell r="D10988" t="str">
            <v>9</v>
          </cell>
          <cell r="M10988">
            <v>1.32</v>
          </cell>
          <cell r="AF10988" t="str">
            <v>Balance sheet</v>
          </cell>
        </row>
        <row r="10989">
          <cell r="D10989" t="str">
            <v>9</v>
          </cell>
          <cell r="M10989">
            <v>-1.27</v>
          </cell>
          <cell r="AF10989" t="str">
            <v>P&amp;L</v>
          </cell>
        </row>
        <row r="10990">
          <cell r="D10990" t="str">
            <v>9</v>
          </cell>
          <cell r="M10990">
            <v>1.27</v>
          </cell>
          <cell r="AF10990" t="str">
            <v>Balance sheet</v>
          </cell>
        </row>
        <row r="10991">
          <cell r="D10991" t="str">
            <v>9</v>
          </cell>
          <cell r="M10991">
            <v>-11.76</v>
          </cell>
          <cell r="AF10991" t="str">
            <v>P&amp;L</v>
          </cell>
        </row>
        <row r="10992">
          <cell r="D10992" t="str">
            <v>9</v>
          </cell>
          <cell r="M10992">
            <v>11.76</v>
          </cell>
          <cell r="AF10992" t="str">
            <v>Balance sheet</v>
          </cell>
        </row>
        <row r="10993">
          <cell r="D10993" t="str">
            <v>9</v>
          </cell>
          <cell r="M10993">
            <v>0</v>
          </cell>
          <cell r="AF10993" t="str">
            <v>P&amp;L</v>
          </cell>
        </row>
        <row r="10994">
          <cell r="D10994" t="str">
            <v>9</v>
          </cell>
          <cell r="M10994">
            <v>0</v>
          </cell>
          <cell r="AF10994" t="str">
            <v>Balance sheet</v>
          </cell>
        </row>
        <row r="10995">
          <cell r="D10995" t="str">
            <v>9</v>
          </cell>
          <cell r="M10995">
            <v>0</v>
          </cell>
          <cell r="AF10995" t="str">
            <v>P&amp;L</v>
          </cell>
        </row>
        <row r="10996">
          <cell r="D10996" t="str">
            <v>9</v>
          </cell>
          <cell r="M10996">
            <v>0</v>
          </cell>
          <cell r="AF10996" t="str">
            <v>Balance sheet</v>
          </cell>
        </row>
        <row r="10997">
          <cell r="D10997" t="str">
            <v>9</v>
          </cell>
          <cell r="M10997">
            <v>12968.58</v>
          </cell>
          <cell r="AF10997" t="str">
            <v>Balance sheet</v>
          </cell>
        </row>
        <row r="10998">
          <cell r="D10998" t="str">
            <v>9</v>
          </cell>
          <cell r="M10998">
            <v>132.78</v>
          </cell>
          <cell r="AF10998" t="str">
            <v>Balance sheet</v>
          </cell>
        </row>
        <row r="10999">
          <cell r="D10999" t="str">
            <v>9</v>
          </cell>
          <cell r="M10999">
            <v>-12968.58</v>
          </cell>
          <cell r="AF10999" t="str">
            <v>Balance sheet</v>
          </cell>
        </row>
        <row r="11000">
          <cell r="D11000" t="str">
            <v>9</v>
          </cell>
          <cell r="M11000">
            <v>-132.78</v>
          </cell>
          <cell r="AF11000" t="str">
            <v>Balance sheet</v>
          </cell>
        </row>
        <row r="11001">
          <cell r="D11001" t="str">
            <v>9</v>
          </cell>
          <cell r="M11001">
            <v>1201.73</v>
          </cell>
          <cell r="AF11001" t="str">
            <v>Balance sheet</v>
          </cell>
        </row>
        <row r="11002">
          <cell r="D11002" t="str">
            <v>9</v>
          </cell>
          <cell r="M11002">
            <v>-1201.73</v>
          </cell>
          <cell r="AF11002" t="str">
            <v>Balance sheet</v>
          </cell>
        </row>
        <row r="11003">
          <cell r="D11003" t="str">
            <v>9</v>
          </cell>
          <cell r="M11003">
            <v>0</v>
          </cell>
          <cell r="AF11003" t="str">
            <v>P&amp;L</v>
          </cell>
        </row>
        <row r="11004">
          <cell r="D11004" t="str">
            <v>9</v>
          </cell>
          <cell r="M11004">
            <v>0</v>
          </cell>
          <cell r="AF11004" t="str">
            <v>Balance sheet</v>
          </cell>
        </row>
        <row r="11005">
          <cell r="D11005" t="str">
            <v>9</v>
          </cell>
          <cell r="M11005">
            <v>240.18</v>
          </cell>
          <cell r="AF11005" t="str">
            <v>P&amp;L</v>
          </cell>
        </row>
        <row r="11006">
          <cell r="D11006" t="str">
            <v>9</v>
          </cell>
          <cell r="M11006">
            <v>-240.18</v>
          </cell>
          <cell r="AF11006" t="str">
            <v>Balance sheet</v>
          </cell>
        </row>
        <row r="11007">
          <cell r="D11007" t="str">
            <v>9</v>
          </cell>
          <cell r="M11007">
            <v>240.18</v>
          </cell>
          <cell r="AF11007" t="str">
            <v>P&amp;L</v>
          </cell>
        </row>
        <row r="11008">
          <cell r="D11008" t="str">
            <v>9</v>
          </cell>
          <cell r="M11008">
            <v>69.319999999999993</v>
          </cell>
          <cell r="AF11008" t="str">
            <v>P&amp;L</v>
          </cell>
        </row>
        <row r="11009">
          <cell r="D11009" t="str">
            <v>9</v>
          </cell>
          <cell r="M11009">
            <v>-309.5</v>
          </cell>
          <cell r="AF11009" t="str">
            <v>Balance sheet</v>
          </cell>
        </row>
        <row r="11010">
          <cell r="D11010" t="str">
            <v>9</v>
          </cell>
          <cell r="M11010">
            <v>240.18</v>
          </cell>
          <cell r="AF11010" t="str">
            <v>P&amp;L</v>
          </cell>
        </row>
        <row r="11011">
          <cell r="D11011" t="str">
            <v>9</v>
          </cell>
          <cell r="M11011">
            <v>-240.18</v>
          </cell>
          <cell r="AF11011" t="str">
            <v>Balance sheet</v>
          </cell>
        </row>
        <row r="11012">
          <cell r="D11012" t="str">
            <v>9</v>
          </cell>
          <cell r="M11012">
            <v>240.18</v>
          </cell>
          <cell r="AF11012" t="str">
            <v>P&amp;L</v>
          </cell>
        </row>
        <row r="11013">
          <cell r="D11013" t="str">
            <v>9</v>
          </cell>
          <cell r="M11013">
            <v>-240.18</v>
          </cell>
          <cell r="AF11013" t="str">
            <v>Balance sheet</v>
          </cell>
        </row>
        <row r="11014">
          <cell r="D11014" t="str">
            <v>9</v>
          </cell>
          <cell r="M11014">
            <v>240.18</v>
          </cell>
          <cell r="AF11014" t="str">
            <v>P&amp;L</v>
          </cell>
        </row>
        <row r="11015">
          <cell r="D11015" t="str">
            <v>9</v>
          </cell>
          <cell r="M11015">
            <v>47.56</v>
          </cell>
          <cell r="AF11015" t="str">
            <v>P&amp;L</v>
          </cell>
        </row>
        <row r="11016">
          <cell r="D11016" t="str">
            <v>9</v>
          </cell>
          <cell r="M11016">
            <v>-287.74</v>
          </cell>
          <cell r="AF11016" t="str">
            <v>Balance sheet</v>
          </cell>
        </row>
        <row r="11017">
          <cell r="D11017" t="str">
            <v>9</v>
          </cell>
          <cell r="M11017">
            <v>240.18</v>
          </cell>
          <cell r="AF11017" t="str">
            <v>Balance sheet</v>
          </cell>
        </row>
        <row r="11018">
          <cell r="D11018" t="str">
            <v>9</v>
          </cell>
          <cell r="M11018">
            <v>240.18</v>
          </cell>
          <cell r="AF11018" t="str">
            <v>Balance sheet</v>
          </cell>
        </row>
        <row r="11019">
          <cell r="D11019" t="str">
            <v>9</v>
          </cell>
          <cell r="M11019">
            <v>287.74</v>
          </cell>
          <cell r="AF11019" t="str">
            <v>Balance sheet</v>
          </cell>
        </row>
        <row r="11020">
          <cell r="D11020" t="str">
            <v>9</v>
          </cell>
          <cell r="M11020">
            <v>240.18</v>
          </cell>
          <cell r="AF11020" t="str">
            <v>Balance sheet</v>
          </cell>
        </row>
        <row r="11021">
          <cell r="D11021" t="str">
            <v>9</v>
          </cell>
          <cell r="M11021">
            <v>309.5</v>
          </cell>
          <cell r="AF11021" t="str">
            <v>Balance sheet</v>
          </cell>
        </row>
        <row r="11022">
          <cell r="D11022" t="str">
            <v>9</v>
          </cell>
          <cell r="M11022">
            <v>-240.18</v>
          </cell>
          <cell r="AF11022" t="str">
            <v>Balance sheet</v>
          </cell>
        </row>
        <row r="11023">
          <cell r="D11023" t="str">
            <v>9</v>
          </cell>
          <cell r="M11023">
            <v>-240.18</v>
          </cell>
          <cell r="AF11023" t="str">
            <v>Balance sheet</v>
          </cell>
        </row>
        <row r="11024">
          <cell r="D11024" t="str">
            <v>9</v>
          </cell>
          <cell r="M11024">
            <v>-287.74</v>
          </cell>
          <cell r="AF11024" t="str">
            <v>Balance sheet</v>
          </cell>
        </row>
        <row r="11025">
          <cell r="D11025" t="str">
            <v>9</v>
          </cell>
          <cell r="M11025">
            <v>-240.18</v>
          </cell>
          <cell r="AF11025" t="str">
            <v>Balance sheet</v>
          </cell>
        </row>
        <row r="11026">
          <cell r="D11026" t="str">
            <v>9</v>
          </cell>
          <cell r="M11026">
            <v>-309.5</v>
          </cell>
          <cell r="AF11026" t="str">
            <v>Balance sheet</v>
          </cell>
        </row>
        <row r="11027">
          <cell r="D11027" t="str">
            <v>9</v>
          </cell>
          <cell r="M11027">
            <v>-391.59</v>
          </cell>
          <cell r="AF11027" t="str">
            <v>P&amp;L</v>
          </cell>
        </row>
        <row r="11028">
          <cell r="D11028" t="str">
            <v>9</v>
          </cell>
          <cell r="M11028">
            <v>-8154.91</v>
          </cell>
          <cell r="AF11028" t="str">
            <v>P&amp;L</v>
          </cell>
        </row>
        <row r="11029">
          <cell r="D11029" t="str">
            <v>9</v>
          </cell>
          <cell r="M11029">
            <v>-17280.060000000001</v>
          </cell>
          <cell r="AF11029" t="str">
            <v>P&amp;L</v>
          </cell>
        </row>
        <row r="11030">
          <cell r="D11030" t="str">
            <v>9</v>
          </cell>
          <cell r="M11030">
            <v>25826.560000000001</v>
          </cell>
          <cell r="AF11030" t="str">
            <v>Balance sheet</v>
          </cell>
        </row>
        <row r="11031">
          <cell r="D11031" t="str">
            <v>9</v>
          </cell>
          <cell r="M11031">
            <v>115.93</v>
          </cell>
          <cell r="AF11031" t="str">
            <v>P&amp;L</v>
          </cell>
        </row>
        <row r="11032">
          <cell r="D11032" t="str">
            <v>9</v>
          </cell>
          <cell r="M11032">
            <v>3616.07</v>
          </cell>
          <cell r="AF11032" t="str">
            <v>P&amp;L</v>
          </cell>
        </row>
        <row r="11033">
          <cell r="D11033" t="str">
            <v>9</v>
          </cell>
          <cell r="M11033">
            <v>1109.53</v>
          </cell>
          <cell r="AF11033" t="str">
            <v>P&amp;L</v>
          </cell>
        </row>
        <row r="11034">
          <cell r="D11034" t="str">
            <v>9</v>
          </cell>
          <cell r="M11034">
            <v>8680.2800000000007</v>
          </cell>
          <cell r="AF11034" t="str">
            <v>P&amp;L</v>
          </cell>
        </row>
        <row r="11035">
          <cell r="D11035" t="str">
            <v>9</v>
          </cell>
          <cell r="M11035">
            <v>-13521.81</v>
          </cell>
          <cell r="AF11035" t="str">
            <v>Balance sheet</v>
          </cell>
        </row>
        <row r="11036">
          <cell r="D11036" t="str">
            <v>9</v>
          </cell>
          <cell r="M11036">
            <v>8795.11</v>
          </cell>
          <cell r="AF11036" t="str">
            <v>P&amp;L</v>
          </cell>
        </row>
        <row r="11037">
          <cell r="D11037" t="str">
            <v>9</v>
          </cell>
          <cell r="M11037">
            <v>2696.26</v>
          </cell>
          <cell r="AF11037" t="str">
            <v>P&amp;L</v>
          </cell>
        </row>
        <row r="11038">
          <cell r="D11038" t="str">
            <v>9</v>
          </cell>
          <cell r="M11038">
            <v>15804.66</v>
          </cell>
          <cell r="AF11038" t="str">
            <v>P&amp;L</v>
          </cell>
        </row>
        <row r="11039">
          <cell r="D11039" t="str">
            <v>9</v>
          </cell>
          <cell r="M11039">
            <v>420.48</v>
          </cell>
          <cell r="AF11039" t="str">
            <v>P&amp;L</v>
          </cell>
        </row>
        <row r="11040">
          <cell r="D11040" t="str">
            <v>9</v>
          </cell>
          <cell r="M11040">
            <v>210.24</v>
          </cell>
          <cell r="AF11040" t="str">
            <v>P&amp;L</v>
          </cell>
        </row>
        <row r="11041">
          <cell r="D11041" t="str">
            <v>9</v>
          </cell>
          <cell r="M11041">
            <v>4397.55</v>
          </cell>
          <cell r="AF11041" t="str">
            <v>P&amp;L</v>
          </cell>
        </row>
        <row r="11042">
          <cell r="D11042" t="str">
            <v>9</v>
          </cell>
          <cell r="M11042">
            <v>1348.13</v>
          </cell>
          <cell r="AF11042" t="str">
            <v>P&amp;L</v>
          </cell>
        </row>
        <row r="11043">
          <cell r="D11043" t="str">
            <v>9</v>
          </cell>
          <cell r="M11043">
            <v>7902.34</v>
          </cell>
          <cell r="AF11043" t="str">
            <v>P&amp;L</v>
          </cell>
        </row>
        <row r="11044">
          <cell r="D11044" t="str">
            <v>9</v>
          </cell>
          <cell r="M11044">
            <v>60.07</v>
          </cell>
          <cell r="AF11044" t="str">
            <v>P&amp;L</v>
          </cell>
        </row>
        <row r="11045">
          <cell r="D11045" t="str">
            <v>9</v>
          </cell>
          <cell r="M11045">
            <v>230.27</v>
          </cell>
          <cell r="AF11045" t="str">
            <v>P&amp;L</v>
          </cell>
        </row>
        <row r="11046">
          <cell r="D11046" t="str">
            <v>9</v>
          </cell>
          <cell r="M11046">
            <v>120.14</v>
          </cell>
          <cell r="AF11046" t="str">
            <v>P&amp;L</v>
          </cell>
        </row>
        <row r="11047">
          <cell r="D11047" t="str">
            <v>9</v>
          </cell>
          <cell r="M11047">
            <v>842.25</v>
          </cell>
          <cell r="AF11047" t="str">
            <v>P&amp;L</v>
          </cell>
        </row>
        <row r="11048">
          <cell r="D11048" t="str">
            <v>9</v>
          </cell>
          <cell r="M11048">
            <v>8.41</v>
          </cell>
          <cell r="AF11048" t="str">
            <v>P&amp;L</v>
          </cell>
        </row>
        <row r="11049">
          <cell r="D11049" t="str">
            <v>9</v>
          </cell>
          <cell r="M11049">
            <v>33.64</v>
          </cell>
          <cell r="AF11049" t="str">
            <v>P&amp;L</v>
          </cell>
        </row>
        <row r="11050">
          <cell r="D11050" t="str">
            <v>9</v>
          </cell>
          <cell r="M11050">
            <v>16.82</v>
          </cell>
          <cell r="AF11050" t="str">
            <v>P&amp;L</v>
          </cell>
        </row>
        <row r="11051">
          <cell r="D11051" t="str">
            <v>9</v>
          </cell>
          <cell r="M11051">
            <v>117.74</v>
          </cell>
          <cell r="AF11051" t="str">
            <v>P&amp;L</v>
          </cell>
        </row>
        <row r="11052">
          <cell r="D11052" t="str">
            <v>9</v>
          </cell>
          <cell r="M11052">
            <v>360.01</v>
          </cell>
          <cell r="AF11052" t="str">
            <v>P&amp;L</v>
          </cell>
        </row>
        <row r="11053">
          <cell r="D11053" t="str">
            <v>9</v>
          </cell>
          <cell r="M11053">
            <v>10266.74</v>
          </cell>
          <cell r="AF11053" t="str">
            <v>P&amp;L</v>
          </cell>
        </row>
        <row r="11054">
          <cell r="D11054" t="str">
            <v>9</v>
          </cell>
          <cell r="M11054">
            <v>3015.28</v>
          </cell>
          <cell r="AF11054" t="str">
            <v>P&amp;L</v>
          </cell>
        </row>
        <row r="11055">
          <cell r="D11055" t="str">
            <v>9</v>
          </cell>
          <cell r="M11055">
            <v>17330.53</v>
          </cell>
          <cell r="AF11055" t="str">
            <v>P&amp;L</v>
          </cell>
        </row>
        <row r="11056">
          <cell r="D11056" t="str">
            <v>9</v>
          </cell>
          <cell r="M11056">
            <v>100.12</v>
          </cell>
          <cell r="AF11056" t="str">
            <v>P&amp;L</v>
          </cell>
        </row>
        <row r="11057">
          <cell r="D11057" t="str">
            <v>9</v>
          </cell>
          <cell r="M11057">
            <v>383.81</v>
          </cell>
          <cell r="AF11057" t="str">
            <v>P&amp;L</v>
          </cell>
        </row>
        <row r="11058">
          <cell r="D11058" t="str">
            <v>9</v>
          </cell>
          <cell r="M11058">
            <v>200.25</v>
          </cell>
          <cell r="AF11058" t="str">
            <v>P&amp;L</v>
          </cell>
        </row>
        <row r="11059">
          <cell r="D11059" t="str">
            <v>9</v>
          </cell>
          <cell r="M11059">
            <v>1403.87</v>
          </cell>
          <cell r="AF11059" t="str">
            <v>P&amp;L</v>
          </cell>
        </row>
        <row r="11060">
          <cell r="D11060" t="str">
            <v>9</v>
          </cell>
          <cell r="M11060">
            <v>50.46</v>
          </cell>
          <cell r="AF11060" t="str">
            <v>P&amp;L</v>
          </cell>
        </row>
        <row r="11061">
          <cell r="D11061" t="str">
            <v>9</v>
          </cell>
          <cell r="M11061">
            <v>1025.3800000000001</v>
          </cell>
          <cell r="AF11061" t="str">
            <v>P&amp;L</v>
          </cell>
        </row>
        <row r="11062">
          <cell r="D11062" t="str">
            <v>9</v>
          </cell>
          <cell r="M11062">
            <v>323.56</v>
          </cell>
          <cell r="AF11062" t="str">
            <v>P&amp;L</v>
          </cell>
        </row>
        <row r="11063">
          <cell r="D11063" t="str">
            <v>9</v>
          </cell>
          <cell r="M11063">
            <v>1731.37</v>
          </cell>
          <cell r="AF11063" t="str">
            <v>P&amp;L</v>
          </cell>
        </row>
        <row r="11064">
          <cell r="D11064" t="str">
            <v>9</v>
          </cell>
          <cell r="M11064">
            <v>30.03</v>
          </cell>
          <cell r="AF11064" t="str">
            <v>P&amp;L</v>
          </cell>
        </row>
        <row r="11065">
          <cell r="D11065" t="str">
            <v>9</v>
          </cell>
          <cell r="M11065">
            <v>165.19</v>
          </cell>
          <cell r="AF11065" t="str">
            <v>P&amp;L</v>
          </cell>
        </row>
        <row r="11066">
          <cell r="D11066" t="str">
            <v>9</v>
          </cell>
          <cell r="M11066">
            <v>2.1</v>
          </cell>
          <cell r="AF11066" t="str">
            <v>P&amp;L</v>
          </cell>
        </row>
        <row r="11067">
          <cell r="D11067" t="str">
            <v>9</v>
          </cell>
          <cell r="M11067">
            <v>43.98</v>
          </cell>
          <cell r="AF11067" t="str">
            <v>P&amp;L</v>
          </cell>
        </row>
        <row r="11068">
          <cell r="D11068" t="str">
            <v>9</v>
          </cell>
          <cell r="M11068">
            <v>13.48</v>
          </cell>
          <cell r="AF11068" t="str">
            <v>P&amp;L</v>
          </cell>
        </row>
        <row r="11069">
          <cell r="D11069" t="str">
            <v>9</v>
          </cell>
          <cell r="M11069">
            <v>79.02</v>
          </cell>
          <cell r="AF11069" t="str">
            <v>P&amp;L</v>
          </cell>
        </row>
        <row r="11070">
          <cell r="D11070" t="str">
            <v>9</v>
          </cell>
          <cell r="M11070">
            <v>0.9</v>
          </cell>
          <cell r="AF11070" t="str">
            <v>P&amp;L</v>
          </cell>
        </row>
        <row r="11071">
          <cell r="D11071" t="str">
            <v>9</v>
          </cell>
          <cell r="M11071">
            <v>3.6</v>
          </cell>
          <cell r="AF11071" t="str">
            <v>P&amp;L</v>
          </cell>
        </row>
        <row r="11072">
          <cell r="D11072" t="str">
            <v>9</v>
          </cell>
          <cell r="M11072">
            <v>1.8</v>
          </cell>
          <cell r="AF11072" t="str">
            <v>P&amp;L</v>
          </cell>
        </row>
        <row r="11073">
          <cell r="D11073" t="str">
            <v>9</v>
          </cell>
          <cell r="M11073">
            <v>13.52</v>
          </cell>
          <cell r="AF11073" t="str">
            <v>P&amp;L</v>
          </cell>
        </row>
        <row r="11074">
          <cell r="D11074" t="str">
            <v>9</v>
          </cell>
          <cell r="M11074">
            <v>-3325.99</v>
          </cell>
          <cell r="AF11074" t="str">
            <v>Balance sheet</v>
          </cell>
        </row>
        <row r="11075">
          <cell r="D11075" t="str">
            <v>9</v>
          </cell>
          <cell r="M11075">
            <v>-14874.62</v>
          </cell>
          <cell r="AF11075" t="str">
            <v>Balance sheet</v>
          </cell>
        </row>
        <row r="11076">
          <cell r="D11076" t="str">
            <v>9</v>
          </cell>
          <cell r="M11076">
            <v>-3130.76</v>
          </cell>
          <cell r="AF11076" t="str">
            <v>Balance sheet</v>
          </cell>
        </row>
        <row r="11077">
          <cell r="D11077" t="str">
            <v>9</v>
          </cell>
          <cell r="M11077">
            <v>-195.22</v>
          </cell>
          <cell r="AF11077" t="str">
            <v>Balance sheet</v>
          </cell>
        </row>
        <row r="11078">
          <cell r="D11078" t="str">
            <v>9</v>
          </cell>
          <cell r="M11078">
            <v>-138.58000000000001</v>
          </cell>
          <cell r="AF11078" t="str">
            <v>Balance sheet</v>
          </cell>
        </row>
        <row r="11079">
          <cell r="D11079" t="str">
            <v>9</v>
          </cell>
          <cell r="M11079">
            <v>-19.82</v>
          </cell>
          <cell r="AF11079" t="str">
            <v>Balance sheet</v>
          </cell>
        </row>
        <row r="11080">
          <cell r="D11080" t="str">
            <v>9</v>
          </cell>
          <cell r="M11080">
            <v>-22.29</v>
          </cell>
          <cell r="AF11080" t="str">
            <v>Balance sheet</v>
          </cell>
        </row>
        <row r="11081">
          <cell r="D11081" t="str">
            <v>9</v>
          </cell>
          <cell r="M11081">
            <v>-57841.83</v>
          </cell>
          <cell r="AF11081" t="str">
            <v>Balance sheet</v>
          </cell>
        </row>
        <row r="11082">
          <cell r="D11082" t="str">
            <v>9</v>
          </cell>
          <cell r="M11082">
            <v>10.81</v>
          </cell>
          <cell r="AF11082" t="str">
            <v>P&amp;L</v>
          </cell>
        </row>
        <row r="11083">
          <cell r="D11083" t="str">
            <v>9</v>
          </cell>
          <cell r="M11083">
            <v>-10.81</v>
          </cell>
          <cell r="AF11083" t="str">
            <v>Balance sheet</v>
          </cell>
        </row>
        <row r="11084">
          <cell r="D11084" t="str">
            <v>9</v>
          </cell>
          <cell r="M11084">
            <v>10.81</v>
          </cell>
          <cell r="AF11084" t="str">
            <v>Balance sheet</v>
          </cell>
        </row>
        <row r="11085">
          <cell r="D11085" t="str">
            <v>9</v>
          </cell>
          <cell r="M11085">
            <v>-10.81</v>
          </cell>
          <cell r="AF11085" t="str">
            <v>Balance sheet</v>
          </cell>
        </row>
        <row r="11086">
          <cell r="D11086" t="str">
            <v>9</v>
          </cell>
          <cell r="M11086">
            <v>13.76</v>
          </cell>
          <cell r="AF11086" t="str">
            <v>Balance sheet</v>
          </cell>
        </row>
        <row r="11087">
          <cell r="D11087" t="str">
            <v>9</v>
          </cell>
          <cell r="M11087">
            <v>13.76</v>
          </cell>
          <cell r="AF11087" t="str">
            <v>Balance sheet</v>
          </cell>
        </row>
        <row r="11088">
          <cell r="D11088" t="str">
            <v>9</v>
          </cell>
          <cell r="M11088">
            <v>-27.52</v>
          </cell>
          <cell r="AF11088" t="str">
            <v>Balance sheet</v>
          </cell>
        </row>
        <row r="11089">
          <cell r="D11089" t="str">
            <v>9</v>
          </cell>
          <cell r="M11089">
            <v>271.27999999999997</v>
          </cell>
          <cell r="AF11089" t="str">
            <v>Balance sheet</v>
          </cell>
        </row>
        <row r="11090">
          <cell r="D11090" t="str">
            <v>9</v>
          </cell>
          <cell r="M11090">
            <v>15.07</v>
          </cell>
          <cell r="AF11090" t="str">
            <v>P&amp;L</v>
          </cell>
        </row>
        <row r="11091">
          <cell r="D11091" t="str">
            <v>9</v>
          </cell>
          <cell r="M11091">
            <v>-271.27999999999997</v>
          </cell>
          <cell r="AF11091" t="str">
            <v>Balance sheet</v>
          </cell>
        </row>
        <row r="11092">
          <cell r="D11092" t="str">
            <v>9</v>
          </cell>
          <cell r="M11092">
            <v>-15.07</v>
          </cell>
          <cell r="AF11092" t="str">
            <v>Balance sheet</v>
          </cell>
        </row>
        <row r="11093">
          <cell r="D11093" t="str">
            <v>9</v>
          </cell>
          <cell r="M11093">
            <v>57841.83</v>
          </cell>
          <cell r="AF11093" t="str">
            <v>Balance sheet</v>
          </cell>
        </row>
        <row r="11094">
          <cell r="D11094" t="str">
            <v>9</v>
          </cell>
          <cell r="M11094">
            <v>-57841.83</v>
          </cell>
          <cell r="AF11094" t="str">
            <v>Balance sheet</v>
          </cell>
        </row>
        <row r="11095">
          <cell r="D11095" t="str">
            <v>9</v>
          </cell>
          <cell r="M11095">
            <v>2933.12</v>
          </cell>
          <cell r="AF11095" t="str">
            <v>Balance sheet</v>
          </cell>
        </row>
        <row r="11096">
          <cell r="D11096" t="str">
            <v>9</v>
          </cell>
          <cell r="M11096">
            <v>-2933.12</v>
          </cell>
          <cell r="AF11096" t="str">
            <v>Balance sheet</v>
          </cell>
        </row>
        <row r="11097">
          <cell r="D11097" t="str">
            <v>9</v>
          </cell>
          <cell r="M11097">
            <v>16165.97</v>
          </cell>
          <cell r="AF11097" t="str">
            <v>Balance sheet</v>
          </cell>
        </row>
        <row r="11098">
          <cell r="D11098" t="str">
            <v>9</v>
          </cell>
          <cell r="M11098">
            <v>-16165.97</v>
          </cell>
          <cell r="AF11098" t="str">
            <v>Balance sheet</v>
          </cell>
        </row>
        <row r="11099">
          <cell r="D11099" t="str">
            <v>9</v>
          </cell>
          <cell r="M11099">
            <v>2838.79</v>
          </cell>
          <cell r="AF11099" t="str">
            <v>Balance sheet</v>
          </cell>
        </row>
        <row r="11100">
          <cell r="D11100" t="str">
            <v>9</v>
          </cell>
          <cell r="M11100">
            <v>195.97</v>
          </cell>
          <cell r="AF11100" t="str">
            <v>Balance sheet</v>
          </cell>
        </row>
        <row r="11101">
          <cell r="D11101" t="str">
            <v>9</v>
          </cell>
          <cell r="M11101">
            <v>2642.82</v>
          </cell>
          <cell r="AF11101" t="str">
            <v>Balance sheet</v>
          </cell>
        </row>
        <row r="11102">
          <cell r="D11102" t="str">
            <v>9</v>
          </cell>
          <cell r="M11102">
            <v>134.57</v>
          </cell>
          <cell r="AF11102" t="str">
            <v>Balance sheet</v>
          </cell>
        </row>
        <row r="11103">
          <cell r="D11103" t="str">
            <v>9</v>
          </cell>
          <cell r="M11103">
            <v>62.36</v>
          </cell>
          <cell r="AF11103" t="str">
            <v>Balance sheet</v>
          </cell>
        </row>
        <row r="11104">
          <cell r="D11104" t="str">
            <v>9</v>
          </cell>
          <cell r="M11104">
            <v>62.36</v>
          </cell>
          <cell r="AF11104" t="str">
            <v>Balance sheet</v>
          </cell>
        </row>
        <row r="11105">
          <cell r="D11105" t="str">
            <v>9</v>
          </cell>
          <cell r="M11105">
            <v>2.6</v>
          </cell>
          <cell r="AF11105" t="str">
            <v>Balance sheet</v>
          </cell>
        </row>
        <row r="11106">
          <cell r="D11106" t="str">
            <v>9</v>
          </cell>
          <cell r="M11106">
            <v>1.63</v>
          </cell>
          <cell r="AF11106" t="str">
            <v>Balance sheet</v>
          </cell>
        </row>
        <row r="11107">
          <cell r="D11107" t="str">
            <v>9</v>
          </cell>
          <cell r="M11107">
            <v>-5941.1</v>
          </cell>
          <cell r="AF11107" t="str">
            <v>Balance sheet</v>
          </cell>
        </row>
        <row r="11108">
          <cell r="D11108" t="str">
            <v>9</v>
          </cell>
          <cell r="M11108">
            <v>240.28</v>
          </cell>
          <cell r="AF11108" t="str">
            <v>P&amp;L</v>
          </cell>
        </row>
        <row r="11109">
          <cell r="D11109" t="str">
            <v>9</v>
          </cell>
          <cell r="M11109">
            <v>-240.28</v>
          </cell>
          <cell r="AF11109" t="str">
            <v>Balance sheet</v>
          </cell>
        </row>
        <row r="11110">
          <cell r="D11110" t="str">
            <v>9</v>
          </cell>
          <cell r="M11110">
            <v>240.28</v>
          </cell>
          <cell r="AF11110" t="str">
            <v>Balance sheet</v>
          </cell>
        </row>
        <row r="11111">
          <cell r="D11111" t="str">
            <v>9</v>
          </cell>
          <cell r="M11111">
            <v>-240.28</v>
          </cell>
          <cell r="AF11111" t="str">
            <v>Balance sheet</v>
          </cell>
        </row>
        <row r="11112">
          <cell r="D11112" t="str">
            <v>9</v>
          </cell>
          <cell r="M11112">
            <v>1201.73</v>
          </cell>
          <cell r="AF11112" t="str">
            <v>Balance sheet</v>
          </cell>
        </row>
        <row r="11113">
          <cell r="D11113" t="str">
            <v>9</v>
          </cell>
          <cell r="M11113">
            <v>-1201.73</v>
          </cell>
          <cell r="AF11113" t="str">
            <v>Balance sheet</v>
          </cell>
        </row>
        <row r="11114">
          <cell r="D11114" t="str">
            <v>9</v>
          </cell>
          <cell r="M11114">
            <v>5.22</v>
          </cell>
          <cell r="AF11114" t="str">
            <v>P&amp;L</v>
          </cell>
        </row>
        <row r="11115">
          <cell r="D11115" t="str">
            <v>9</v>
          </cell>
          <cell r="M11115">
            <v>-2.61</v>
          </cell>
          <cell r="AF11115" t="str">
            <v>Balance sheet</v>
          </cell>
        </row>
        <row r="11116">
          <cell r="D11116" t="str">
            <v>9</v>
          </cell>
          <cell r="M11116">
            <v>-2.61</v>
          </cell>
          <cell r="AF11116" t="str">
            <v>Balance sheet</v>
          </cell>
        </row>
        <row r="11117">
          <cell r="D11117" t="str">
            <v>9</v>
          </cell>
          <cell r="M11117">
            <v>109.56</v>
          </cell>
          <cell r="AF11117" t="str">
            <v>P&amp;L</v>
          </cell>
        </row>
        <row r="11118">
          <cell r="D11118" t="str">
            <v>9</v>
          </cell>
          <cell r="M11118">
            <v>-54.78</v>
          </cell>
          <cell r="AF11118" t="str">
            <v>Balance sheet</v>
          </cell>
        </row>
        <row r="11119">
          <cell r="D11119" t="str">
            <v>9</v>
          </cell>
          <cell r="M11119">
            <v>-54.78</v>
          </cell>
          <cell r="AF11119" t="str">
            <v>Balance sheet</v>
          </cell>
        </row>
        <row r="11120">
          <cell r="D11120" t="str">
            <v>9</v>
          </cell>
          <cell r="M11120">
            <v>4.38</v>
          </cell>
          <cell r="AF11120" t="str">
            <v>P&amp;L</v>
          </cell>
        </row>
        <row r="11121">
          <cell r="D11121" t="str">
            <v>9</v>
          </cell>
          <cell r="M11121">
            <v>-4.38</v>
          </cell>
          <cell r="AF11121" t="str">
            <v>Balance sheet</v>
          </cell>
        </row>
        <row r="11122">
          <cell r="D11122" t="str">
            <v>9</v>
          </cell>
          <cell r="M11122">
            <v>8.6999999999999993</v>
          </cell>
          <cell r="AF11122" t="str">
            <v>P&amp;L</v>
          </cell>
        </row>
        <row r="11123">
          <cell r="D11123" t="str">
            <v>9</v>
          </cell>
          <cell r="M11123">
            <v>-8.6999999999999993</v>
          </cell>
          <cell r="AF11123" t="str">
            <v>Balance sheet</v>
          </cell>
        </row>
        <row r="11124">
          <cell r="D11124" t="str">
            <v>9</v>
          </cell>
          <cell r="M11124">
            <v>1322.23</v>
          </cell>
          <cell r="AF11124" t="str">
            <v>P&amp;L</v>
          </cell>
        </row>
        <row r="11125">
          <cell r="D11125" t="str">
            <v>6</v>
          </cell>
          <cell r="M11125">
            <v>-314306.98</v>
          </cell>
          <cell r="AF11125" t="str">
            <v>P&amp;L</v>
          </cell>
        </row>
        <row r="11126">
          <cell r="D11126" t="str">
            <v>9</v>
          </cell>
          <cell r="M11126">
            <v>16.399999999999999</v>
          </cell>
          <cell r="AF11126" t="str">
            <v>P&amp;L</v>
          </cell>
        </row>
        <row r="11127">
          <cell r="D11127" t="str">
            <v>9</v>
          </cell>
          <cell r="M11127">
            <v>375.07</v>
          </cell>
          <cell r="AF11127" t="str">
            <v>P&amp;L</v>
          </cell>
        </row>
        <row r="11128">
          <cell r="D11128" t="str">
            <v>9</v>
          </cell>
          <cell r="M11128">
            <v>130.4</v>
          </cell>
          <cell r="AF11128" t="str">
            <v>P&amp;L</v>
          </cell>
        </row>
        <row r="11129">
          <cell r="D11129" t="str">
            <v>9</v>
          </cell>
          <cell r="M11129">
            <v>635.37</v>
          </cell>
          <cell r="AF11129" t="str">
            <v>P&amp;L</v>
          </cell>
        </row>
        <row r="11130">
          <cell r="D11130" t="str">
            <v>9</v>
          </cell>
          <cell r="M11130">
            <v>-1157.24</v>
          </cell>
          <cell r="AF11130" t="str">
            <v>Balance sheet</v>
          </cell>
        </row>
        <row r="11131">
          <cell r="D11131" t="str">
            <v>9</v>
          </cell>
          <cell r="M11131">
            <v>16.350000000000001</v>
          </cell>
          <cell r="AF11131" t="str">
            <v>P&amp;L</v>
          </cell>
        </row>
        <row r="11132">
          <cell r="D11132" t="str">
            <v>9</v>
          </cell>
          <cell r="M11132">
            <v>373.92</v>
          </cell>
          <cell r="AF11132" t="str">
            <v>P&amp;L</v>
          </cell>
        </row>
        <row r="11133">
          <cell r="D11133" t="str">
            <v>9</v>
          </cell>
          <cell r="M11133">
            <v>130</v>
          </cell>
          <cell r="AF11133" t="str">
            <v>P&amp;L</v>
          </cell>
        </row>
        <row r="11134">
          <cell r="D11134" t="str">
            <v>9</v>
          </cell>
          <cell r="M11134">
            <v>633.41999999999996</v>
          </cell>
          <cell r="AF11134" t="str">
            <v>P&amp;L</v>
          </cell>
        </row>
        <row r="11135">
          <cell r="D11135" t="str">
            <v>9</v>
          </cell>
          <cell r="M11135">
            <v>-1153.69</v>
          </cell>
          <cell r="AF11135" t="str">
            <v>Balance sheet</v>
          </cell>
        </row>
        <row r="11136">
          <cell r="D11136" t="str">
            <v>9</v>
          </cell>
          <cell r="M11136">
            <v>4.21</v>
          </cell>
          <cell r="AF11136" t="str">
            <v>P&amp;L</v>
          </cell>
        </row>
        <row r="11137">
          <cell r="D11137" t="str">
            <v>9</v>
          </cell>
          <cell r="M11137">
            <v>87.95</v>
          </cell>
          <cell r="AF11137" t="str">
            <v>P&amp;L</v>
          </cell>
        </row>
        <row r="11138">
          <cell r="D11138" t="str">
            <v>9</v>
          </cell>
          <cell r="M11138">
            <v>26.96</v>
          </cell>
          <cell r="AF11138" t="str">
            <v>P&amp;L</v>
          </cell>
        </row>
        <row r="11139">
          <cell r="D11139" t="str">
            <v>9</v>
          </cell>
          <cell r="M11139">
            <v>154.32</v>
          </cell>
          <cell r="AF11139" t="str">
            <v>P&amp;L</v>
          </cell>
        </row>
        <row r="11140">
          <cell r="D11140" t="str">
            <v>9</v>
          </cell>
          <cell r="M11140">
            <v>-273.44</v>
          </cell>
          <cell r="AF11140" t="str">
            <v>Balance sheet</v>
          </cell>
        </row>
        <row r="11141">
          <cell r="D11141" t="str">
            <v>9</v>
          </cell>
          <cell r="M11141">
            <v>48.59</v>
          </cell>
          <cell r="AF11141" t="str">
            <v>Balance sheet</v>
          </cell>
        </row>
        <row r="11142">
          <cell r="D11142" t="str">
            <v>9</v>
          </cell>
          <cell r="M11142">
            <v>1.95</v>
          </cell>
          <cell r="AF11142" t="str">
            <v>Balance sheet</v>
          </cell>
        </row>
        <row r="11143">
          <cell r="D11143" t="str">
            <v>9</v>
          </cell>
          <cell r="M11143">
            <v>249.95</v>
          </cell>
          <cell r="AF11143" t="str">
            <v>Balance sheet</v>
          </cell>
        </row>
        <row r="11144">
          <cell r="D11144" t="str">
            <v>9</v>
          </cell>
          <cell r="M11144">
            <v>-48.59</v>
          </cell>
          <cell r="AF11144" t="str">
            <v>P&amp;L</v>
          </cell>
        </row>
        <row r="11145">
          <cell r="D11145" t="str">
            <v>9</v>
          </cell>
          <cell r="M11145">
            <v>-1.57</v>
          </cell>
          <cell r="AF11145" t="str">
            <v>P&amp;L</v>
          </cell>
        </row>
        <row r="11146">
          <cell r="D11146" t="str">
            <v>9</v>
          </cell>
          <cell r="M11146">
            <v>-0.25</v>
          </cell>
          <cell r="AF11146" t="str">
            <v>P&amp;L</v>
          </cell>
        </row>
        <row r="11147">
          <cell r="D11147" t="str">
            <v>9</v>
          </cell>
          <cell r="M11147">
            <v>-0.13</v>
          </cell>
          <cell r="AF11147" t="str">
            <v>P&amp;L</v>
          </cell>
        </row>
        <row r="11148">
          <cell r="D11148" t="str">
            <v>9</v>
          </cell>
          <cell r="M11148">
            <v>-121.91</v>
          </cell>
          <cell r="AF11148" t="str">
            <v>P&amp;L</v>
          </cell>
        </row>
        <row r="11149">
          <cell r="D11149" t="str">
            <v>9</v>
          </cell>
          <cell r="M11149">
            <v>-104.59</v>
          </cell>
          <cell r="AF11149" t="str">
            <v>P&amp;L</v>
          </cell>
        </row>
        <row r="11150">
          <cell r="D11150" t="str">
            <v>9</v>
          </cell>
          <cell r="M11150">
            <v>-23.45</v>
          </cell>
          <cell r="AF11150" t="str">
            <v>P&amp;L</v>
          </cell>
        </row>
        <row r="11151">
          <cell r="D11151" t="str">
            <v>9</v>
          </cell>
          <cell r="M11151">
            <v>50.09</v>
          </cell>
          <cell r="AF11151" t="str">
            <v>P&amp;L</v>
          </cell>
        </row>
        <row r="11152">
          <cell r="D11152" t="str">
            <v>9</v>
          </cell>
          <cell r="M11152">
            <v>30.31</v>
          </cell>
          <cell r="AF11152" t="str">
            <v>P&amp;L</v>
          </cell>
        </row>
        <row r="11153">
          <cell r="D11153" t="str">
            <v>9</v>
          </cell>
          <cell r="M11153">
            <v>266.10000000000002</v>
          </cell>
          <cell r="AF11153" t="str">
            <v>P&amp;L</v>
          </cell>
        </row>
        <row r="11154">
          <cell r="D11154" t="str">
            <v>9</v>
          </cell>
          <cell r="M11154">
            <v>12.71</v>
          </cell>
          <cell r="AF11154" t="str">
            <v>P&amp;L</v>
          </cell>
        </row>
        <row r="11155">
          <cell r="D11155" t="str">
            <v>9</v>
          </cell>
          <cell r="M11155">
            <v>76.25</v>
          </cell>
          <cell r="AF11155" t="str">
            <v>P&amp;L</v>
          </cell>
        </row>
        <row r="11156">
          <cell r="D11156" t="str">
            <v>9</v>
          </cell>
          <cell r="M11156">
            <v>0.08</v>
          </cell>
          <cell r="AF11156" t="str">
            <v>P&amp;L</v>
          </cell>
        </row>
        <row r="11157">
          <cell r="D11157" t="str">
            <v>9</v>
          </cell>
          <cell r="M11157">
            <v>0.74</v>
          </cell>
          <cell r="AF11157" t="str">
            <v>P&amp;L</v>
          </cell>
        </row>
        <row r="11158">
          <cell r="D11158" t="str">
            <v>9</v>
          </cell>
          <cell r="M11158">
            <v>0.11</v>
          </cell>
          <cell r="AF11158" t="str">
            <v>P&amp;L</v>
          </cell>
        </row>
        <row r="11159">
          <cell r="D11159" t="str">
            <v>9</v>
          </cell>
          <cell r="M11159">
            <v>-50.09</v>
          </cell>
          <cell r="AF11159" t="str">
            <v>Balance sheet</v>
          </cell>
        </row>
        <row r="11160">
          <cell r="D11160" t="str">
            <v>9</v>
          </cell>
          <cell r="M11160">
            <v>-30.31</v>
          </cell>
          <cell r="AF11160" t="str">
            <v>Balance sheet</v>
          </cell>
        </row>
        <row r="11161">
          <cell r="D11161" t="str">
            <v>9</v>
          </cell>
          <cell r="M11161">
            <v>-266.10000000000002</v>
          </cell>
          <cell r="AF11161" t="str">
            <v>Balance sheet</v>
          </cell>
        </row>
        <row r="11162">
          <cell r="D11162" t="str">
            <v>9</v>
          </cell>
          <cell r="M11162">
            <v>-12.71</v>
          </cell>
          <cell r="AF11162" t="str">
            <v>Balance sheet</v>
          </cell>
        </row>
        <row r="11163">
          <cell r="D11163" t="str">
            <v>9</v>
          </cell>
          <cell r="M11163">
            <v>-76.25</v>
          </cell>
          <cell r="AF11163" t="str">
            <v>Balance sheet</v>
          </cell>
        </row>
        <row r="11164">
          <cell r="D11164" t="str">
            <v>9</v>
          </cell>
          <cell r="M11164">
            <v>-0.08</v>
          </cell>
          <cell r="AF11164" t="str">
            <v>Balance sheet</v>
          </cell>
        </row>
        <row r="11165">
          <cell r="D11165" t="str">
            <v>9</v>
          </cell>
          <cell r="M11165">
            <v>-0.74</v>
          </cell>
          <cell r="AF11165" t="str">
            <v>Balance sheet</v>
          </cell>
        </row>
        <row r="11166">
          <cell r="D11166" t="str">
            <v>9</v>
          </cell>
          <cell r="M11166">
            <v>-0.11</v>
          </cell>
          <cell r="AF11166" t="str">
            <v>Balance sheet</v>
          </cell>
        </row>
        <row r="11167">
          <cell r="D11167" t="str">
            <v>9</v>
          </cell>
          <cell r="M11167">
            <v>-47.08</v>
          </cell>
          <cell r="AF11167" t="str">
            <v>P&amp;L</v>
          </cell>
        </row>
        <row r="11168">
          <cell r="D11168" t="str">
            <v>9</v>
          </cell>
          <cell r="M11168">
            <v>-95.44</v>
          </cell>
          <cell r="AF11168" t="str">
            <v>P&amp;L</v>
          </cell>
        </row>
        <row r="11169">
          <cell r="D11169" t="str">
            <v>9</v>
          </cell>
          <cell r="M11169">
            <v>47.08</v>
          </cell>
          <cell r="AF11169" t="str">
            <v>Balance sheet</v>
          </cell>
        </row>
        <row r="11170">
          <cell r="D11170" t="str">
            <v>9</v>
          </cell>
          <cell r="M11170">
            <v>95.44</v>
          </cell>
          <cell r="AF11170" t="str">
            <v>Balance sheet</v>
          </cell>
        </row>
        <row r="11171">
          <cell r="D11171" t="str">
            <v>9</v>
          </cell>
          <cell r="M11171">
            <v>1025.08</v>
          </cell>
          <cell r="AF11171" t="str">
            <v>P&amp;L</v>
          </cell>
        </row>
        <row r="11172">
          <cell r="D11172" t="str">
            <v>9</v>
          </cell>
          <cell r="M11172">
            <v>-1025.08</v>
          </cell>
          <cell r="AF11172" t="str">
            <v>Balance sheet</v>
          </cell>
        </row>
        <row r="11173">
          <cell r="D11173" t="str">
            <v>9</v>
          </cell>
          <cell r="M11173">
            <v>194.35</v>
          </cell>
          <cell r="AF11173" t="str">
            <v>Balance sheet</v>
          </cell>
        </row>
        <row r="11174">
          <cell r="D11174" t="str">
            <v>9</v>
          </cell>
          <cell r="M11174">
            <v>4.99</v>
          </cell>
          <cell r="AF11174" t="str">
            <v>Balance sheet</v>
          </cell>
        </row>
        <row r="11175">
          <cell r="D11175" t="str">
            <v>9</v>
          </cell>
          <cell r="M11175">
            <v>999.8</v>
          </cell>
          <cell r="AF11175" t="str">
            <v>Balance sheet</v>
          </cell>
        </row>
        <row r="11176">
          <cell r="D11176" t="str">
            <v>9</v>
          </cell>
          <cell r="M11176">
            <v>-194.35</v>
          </cell>
          <cell r="AF11176" t="str">
            <v>Balance sheet</v>
          </cell>
        </row>
        <row r="11177">
          <cell r="D11177" t="str">
            <v>9</v>
          </cell>
          <cell r="M11177">
            <v>-4.99</v>
          </cell>
          <cell r="AF11177" t="str">
            <v>Balance sheet</v>
          </cell>
        </row>
        <row r="11178">
          <cell r="D11178" t="str">
            <v>9</v>
          </cell>
          <cell r="M11178">
            <v>-999.8</v>
          </cell>
          <cell r="AF11178" t="str">
            <v>Balance sheet</v>
          </cell>
        </row>
        <row r="11179">
          <cell r="D11179" t="str">
            <v>9</v>
          </cell>
          <cell r="M11179">
            <v>18.97</v>
          </cell>
          <cell r="AF11179" t="str">
            <v>P&amp;L</v>
          </cell>
        </row>
        <row r="11180">
          <cell r="D11180" t="str">
            <v>9</v>
          </cell>
          <cell r="M11180">
            <v>-18.97</v>
          </cell>
          <cell r="AF11180" t="str">
            <v>Balance sheet</v>
          </cell>
        </row>
        <row r="11181">
          <cell r="D11181" t="str">
            <v>9</v>
          </cell>
          <cell r="M11181">
            <v>5.62</v>
          </cell>
          <cell r="AF11181" t="str">
            <v>P&amp;L</v>
          </cell>
        </row>
        <row r="11182">
          <cell r="D11182" t="str">
            <v>9</v>
          </cell>
          <cell r="M11182">
            <v>162.52000000000001</v>
          </cell>
          <cell r="AF11182" t="str">
            <v>P&amp;L</v>
          </cell>
        </row>
        <row r="11183">
          <cell r="D11183" t="str">
            <v>9</v>
          </cell>
          <cell r="M11183">
            <v>122.37</v>
          </cell>
          <cell r="AF11183" t="str">
            <v>P&amp;L</v>
          </cell>
        </row>
        <row r="11184">
          <cell r="D11184" t="str">
            <v>9</v>
          </cell>
          <cell r="M11184">
            <v>578.08000000000004</v>
          </cell>
          <cell r="AF11184" t="str">
            <v>P&amp;L</v>
          </cell>
        </row>
        <row r="11185">
          <cell r="D11185" t="str">
            <v>9</v>
          </cell>
          <cell r="M11185">
            <v>-5.62</v>
          </cell>
          <cell r="AF11185" t="str">
            <v>P&amp;L</v>
          </cell>
        </row>
        <row r="11186">
          <cell r="D11186" t="str">
            <v>9</v>
          </cell>
          <cell r="M11186">
            <v>-162.52000000000001</v>
          </cell>
          <cell r="AF11186" t="str">
            <v>P&amp;L</v>
          </cell>
        </row>
        <row r="11187">
          <cell r="D11187" t="str">
            <v>9</v>
          </cell>
          <cell r="M11187">
            <v>-122.37</v>
          </cell>
          <cell r="AF11187" t="str">
            <v>P&amp;L</v>
          </cell>
        </row>
        <row r="11188">
          <cell r="D11188" t="str">
            <v>9</v>
          </cell>
          <cell r="M11188">
            <v>-578.08000000000004</v>
          </cell>
          <cell r="AF11188" t="str">
            <v>P&amp;L</v>
          </cell>
        </row>
        <row r="11189">
          <cell r="D11189" t="str">
            <v>9</v>
          </cell>
          <cell r="M11189">
            <v>84019.54</v>
          </cell>
          <cell r="AF11189" t="str">
            <v>Balance sheet</v>
          </cell>
        </row>
        <row r="11190">
          <cell r="D11190" t="str">
            <v>9</v>
          </cell>
          <cell r="M11190">
            <v>-84019.54</v>
          </cell>
          <cell r="AF11190" t="str">
            <v>P&amp;L</v>
          </cell>
        </row>
        <row r="11191">
          <cell r="D11191" t="str">
            <v>9</v>
          </cell>
          <cell r="M11191">
            <v>1.8</v>
          </cell>
          <cell r="AF11191" t="str">
            <v>P&amp;L</v>
          </cell>
        </row>
        <row r="11192">
          <cell r="D11192" t="str">
            <v>9</v>
          </cell>
          <cell r="M11192">
            <v>-1.8</v>
          </cell>
          <cell r="AF11192" t="str">
            <v>Balance sheet</v>
          </cell>
        </row>
        <row r="11193">
          <cell r="D11193" t="str">
            <v>9</v>
          </cell>
          <cell r="M11193">
            <v>-1.26</v>
          </cell>
          <cell r="AF11193" t="str">
            <v>P&amp;L</v>
          </cell>
        </row>
        <row r="11194">
          <cell r="D11194" t="str">
            <v>9</v>
          </cell>
          <cell r="M11194">
            <v>1.26</v>
          </cell>
          <cell r="AF11194" t="str">
            <v>Balance sheet</v>
          </cell>
        </row>
        <row r="11195">
          <cell r="D11195" t="str">
            <v>9</v>
          </cell>
          <cell r="M11195">
            <v>-27.49</v>
          </cell>
          <cell r="AF11195" t="str">
            <v>P&amp;L</v>
          </cell>
        </row>
        <row r="11196">
          <cell r="D11196" t="str">
            <v>9</v>
          </cell>
          <cell r="M11196">
            <v>27.49</v>
          </cell>
          <cell r="AF11196" t="str">
            <v>Balance sheet</v>
          </cell>
        </row>
        <row r="11197">
          <cell r="D11197" t="str">
            <v>9</v>
          </cell>
          <cell r="M11197">
            <v>-1.9</v>
          </cell>
          <cell r="AF11197" t="str">
            <v>P&amp;L</v>
          </cell>
        </row>
        <row r="11198">
          <cell r="D11198" t="str">
            <v>9</v>
          </cell>
          <cell r="M11198">
            <v>1.9</v>
          </cell>
          <cell r="AF11198" t="str">
            <v>Balance sheet</v>
          </cell>
        </row>
        <row r="11199">
          <cell r="D11199" t="str">
            <v>9</v>
          </cell>
          <cell r="M11199">
            <v>-25.3</v>
          </cell>
          <cell r="AF11199" t="str">
            <v>P&amp;L</v>
          </cell>
        </row>
        <row r="11200">
          <cell r="D11200" t="str">
            <v>9</v>
          </cell>
          <cell r="M11200">
            <v>25.3</v>
          </cell>
          <cell r="AF11200" t="str">
            <v>Balance sheet</v>
          </cell>
        </row>
        <row r="11201">
          <cell r="D11201" t="str">
            <v>9</v>
          </cell>
          <cell r="M11201">
            <v>-108.24</v>
          </cell>
          <cell r="AF11201" t="str">
            <v>P&amp;L</v>
          </cell>
        </row>
        <row r="11202">
          <cell r="D11202" t="str">
            <v>9</v>
          </cell>
          <cell r="M11202">
            <v>108.24</v>
          </cell>
          <cell r="AF11202" t="str">
            <v>Balance sheet</v>
          </cell>
        </row>
        <row r="11203">
          <cell r="D11203" t="str">
            <v>9</v>
          </cell>
          <cell r="M11203">
            <v>-938.45</v>
          </cell>
          <cell r="AF11203" t="str">
            <v>P&amp;L</v>
          </cell>
        </row>
        <row r="11204">
          <cell r="D11204" t="str">
            <v>9</v>
          </cell>
          <cell r="M11204">
            <v>938.45</v>
          </cell>
          <cell r="AF11204" t="str">
            <v>Balance sheet</v>
          </cell>
        </row>
        <row r="11205">
          <cell r="D11205" t="str">
            <v>9</v>
          </cell>
          <cell r="M11205">
            <v>4.1399999999999997</v>
          </cell>
          <cell r="AF11205" t="str">
            <v>P&amp;L</v>
          </cell>
        </row>
        <row r="11206">
          <cell r="D11206" t="str">
            <v>9</v>
          </cell>
          <cell r="M11206">
            <v>-4.1399999999999997</v>
          </cell>
          <cell r="AF11206" t="str">
            <v>Balance sheet</v>
          </cell>
        </row>
        <row r="11207">
          <cell r="D11207" t="str">
            <v>9</v>
          </cell>
          <cell r="M11207">
            <v>-7.83</v>
          </cell>
          <cell r="AF11207" t="str">
            <v>P&amp;L</v>
          </cell>
        </row>
        <row r="11208">
          <cell r="D11208" t="str">
            <v>9</v>
          </cell>
          <cell r="M11208">
            <v>7.83</v>
          </cell>
          <cell r="AF11208" t="str">
            <v>Balance sheet</v>
          </cell>
        </row>
        <row r="11209">
          <cell r="D11209" t="str">
            <v>9</v>
          </cell>
          <cell r="M11209">
            <v>-1.51</v>
          </cell>
          <cell r="AF11209" t="str">
            <v>P&amp;L</v>
          </cell>
        </row>
        <row r="11210">
          <cell r="D11210" t="str">
            <v>9</v>
          </cell>
          <cell r="M11210">
            <v>1.51</v>
          </cell>
          <cell r="AF11210" t="str">
            <v>Balance sheet</v>
          </cell>
        </row>
        <row r="11211">
          <cell r="D11211" t="str">
            <v>9</v>
          </cell>
          <cell r="M11211">
            <v>-0.71</v>
          </cell>
          <cell r="AF11211" t="str">
            <v>P&amp;L</v>
          </cell>
        </row>
        <row r="11212">
          <cell r="D11212" t="str">
            <v>9</v>
          </cell>
          <cell r="M11212">
            <v>0.71</v>
          </cell>
          <cell r="AF11212" t="str">
            <v>Balance sheet</v>
          </cell>
        </row>
        <row r="11213">
          <cell r="D11213" t="str">
            <v>9</v>
          </cell>
          <cell r="M11213">
            <v>-0.77</v>
          </cell>
          <cell r="AF11213" t="str">
            <v>P&amp;L</v>
          </cell>
        </row>
        <row r="11214">
          <cell r="D11214" t="str">
            <v>9</v>
          </cell>
          <cell r="M11214">
            <v>0.77</v>
          </cell>
          <cell r="AF11214" t="str">
            <v>Balance sheet</v>
          </cell>
        </row>
        <row r="11215">
          <cell r="D11215" t="str">
            <v>9</v>
          </cell>
          <cell r="M11215">
            <v>96.67</v>
          </cell>
          <cell r="AF11215" t="str">
            <v>P&amp;L</v>
          </cell>
        </row>
        <row r="11216">
          <cell r="D11216" t="str">
            <v>9</v>
          </cell>
          <cell r="M11216">
            <v>-96.67</v>
          </cell>
          <cell r="AF11216" t="str">
            <v>Balance sheet</v>
          </cell>
        </row>
        <row r="11217">
          <cell r="D11217" t="str">
            <v>9</v>
          </cell>
          <cell r="M11217">
            <v>14.36</v>
          </cell>
          <cell r="AF11217" t="str">
            <v>P&amp;L</v>
          </cell>
        </row>
        <row r="11218">
          <cell r="D11218" t="str">
            <v>9</v>
          </cell>
          <cell r="M11218">
            <v>-14.36</v>
          </cell>
          <cell r="AF11218" t="str">
            <v>Balance sheet</v>
          </cell>
        </row>
        <row r="11219">
          <cell r="D11219" t="str">
            <v>9</v>
          </cell>
          <cell r="M11219">
            <v>-4783.34</v>
          </cell>
          <cell r="AF11219" t="str">
            <v>P&amp;L</v>
          </cell>
        </row>
        <row r="11220">
          <cell r="D11220" t="str">
            <v>9</v>
          </cell>
          <cell r="M11220">
            <v>4783.34</v>
          </cell>
          <cell r="AF11220" t="str">
            <v>Balance sheet</v>
          </cell>
        </row>
        <row r="11221">
          <cell r="D11221" t="str">
            <v>9</v>
          </cell>
          <cell r="M11221">
            <v>8.69</v>
          </cell>
          <cell r="AF11221" t="str">
            <v>P&amp;L</v>
          </cell>
        </row>
        <row r="11222">
          <cell r="D11222" t="str">
            <v>9</v>
          </cell>
          <cell r="M11222">
            <v>-8.69</v>
          </cell>
          <cell r="AF11222" t="str">
            <v>Balance sheet</v>
          </cell>
        </row>
        <row r="11223">
          <cell r="D11223" t="str">
            <v>9</v>
          </cell>
          <cell r="M11223">
            <v>8.64</v>
          </cell>
          <cell r="AF11223" t="str">
            <v>P&amp;L</v>
          </cell>
        </row>
        <row r="11224">
          <cell r="D11224" t="str">
            <v>9</v>
          </cell>
          <cell r="M11224">
            <v>-8.64</v>
          </cell>
          <cell r="AF11224" t="str">
            <v>Balance sheet</v>
          </cell>
        </row>
        <row r="11225">
          <cell r="D11225" t="str">
            <v>9</v>
          </cell>
          <cell r="M11225">
            <v>14.4</v>
          </cell>
          <cell r="AF11225" t="str">
            <v>P&amp;L</v>
          </cell>
        </row>
        <row r="11226">
          <cell r="D11226" t="str">
            <v>9</v>
          </cell>
          <cell r="M11226">
            <v>-14.4</v>
          </cell>
          <cell r="AF11226" t="str">
            <v>Balance sheet</v>
          </cell>
        </row>
        <row r="11227">
          <cell r="D11227" t="str">
            <v>9</v>
          </cell>
          <cell r="M11227">
            <v>0</v>
          </cell>
          <cell r="AF11227" t="str">
            <v>P&amp;L</v>
          </cell>
        </row>
        <row r="11228">
          <cell r="D11228" t="str">
            <v>9</v>
          </cell>
          <cell r="M11228">
            <v>0</v>
          </cell>
          <cell r="AF11228" t="str">
            <v>Balance sheet</v>
          </cell>
        </row>
        <row r="11229">
          <cell r="D11229" t="str">
            <v>9</v>
          </cell>
          <cell r="M11229">
            <v>5673.19</v>
          </cell>
          <cell r="AF11229" t="str">
            <v>P&amp;L</v>
          </cell>
        </row>
        <row r="11230">
          <cell r="D11230" t="str">
            <v>9</v>
          </cell>
          <cell r="M11230">
            <v>-5673.19</v>
          </cell>
          <cell r="AF11230" t="str">
            <v>Balance sheet</v>
          </cell>
        </row>
        <row r="11231">
          <cell r="D11231" t="str">
            <v>9</v>
          </cell>
          <cell r="M11231">
            <v>1418.3</v>
          </cell>
          <cell r="AF11231" t="str">
            <v>P&amp;L</v>
          </cell>
        </row>
        <row r="11232">
          <cell r="D11232" t="str">
            <v>9</v>
          </cell>
          <cell r="M11232">
            <v>-1418.3</v>
          </cell>
          <cell r="AF11232" t="str">
            <v>Balance sheet</v>
          </cell>
        </row>
        <row r="11233">
          <cell r="D11233" t="str">
            <v>9</v>
          </cell>
          <cell r="M11233">
            <v>57.21</v>
          </cell>
          <cell r="AF11233" t="str">
            <v>P&amp;L</v>
          </cell>
        </row>
        <row r="11234">
          <cell r="D11234" t="str">
            <v>9</v>
          </cell>
          <cell r="M11234">
            <v>520.14</v>
          </cell>
          <cell r="AF11234" t="str">
            <v>P&amp;L</v>
          </cell>
        </row>
        <row r="11235">
          <cell r="D11235" t="str">
            <v>9</v>
          </cell>
          <cell r="M11235">
            <v>951.51</v>
          </cell>
          <cell r="AF11235" t="str">
            <v>P&amp;L</v>
          </cell>
        </row>
        <row r="11236">
          <cell r="D11236" t="str">
            <v>9</v>
          </cell>
          <cell r="M11236">
            <v>5254.57</v>
          </cell>
          <cell r="AF11236" t="str">
            <v>P&amp;L</v>
          </cell>
        </row>
        <row r="11237">
          <cell r="D11237" t="str">
            <v>9</v>
          </cell>
          <cell r="M11237">
            <v>68.48</v>
          </cell>
          <cell r="AF11237" t="str">
            <v>P&amp;L</v>
          </cell>
        </row>
        <row r="11238">
          <cell r="D11238" t="str">
            <v>9</v>
          </cell>
          <cell r="M11238">
            <v>263.91000000000003</v>
          </cell>
          <cell r="AF11238" t="str">
            <v>P&amp;L</v>
          </cell>
        </row>
        <row r="11239">
          <cell r="D11239" t="str">
            <v>9</v>
          </cell>
          <cell r="M11239">
            <v>136.96</v>
          </cell>
          <cell r="AF11239" t="str">
            <v>P&amp;L</v>
          </cell>
        </row>
        <row r="11240">
          <cell r="D11240" t="str">
            <v>9</v>
          </cell>
          <cell r="M11240">
            <v>959.99</v>
          </cell>
          <cell r="AF11240" t="str">
            <v>P&amp;L</v>
          </cell>
        </row>
        <row r="11241">
          <cell r="D11241" t="str">
            <v>9</v>
          </cell>
          <cell r="M11241">
            <v>-57.21</v>
          </cell>
          <cell r="AF11241" t="str">
            <v>P&amp;L</v>
          </cell>
        </row>
        <row r="11242">
          <cell r="D11242" t="str">
            <v>9</v>
          </cell>
          <cell r="M11242">
            <v>-520.14</v>
          </cell>
          <cell r="AF11242" t="str">
            <v>P&amp;L</v>
          </cell>
        </row>
        <row r="11243">
          <cell r="D11243" t="str">
            <v>9</v>
          </cell>
          <cell r="M11243">
            <v>-951.51</v>
          </cell>
          <cell r="AF11243" t="str">
            <v>P&amp;L</v>
          </cell>
        </row>
        <row r="11244">
          <cell r="D11244" t="str">
            <v>9</v>
          </cell>
          <cell r="M11244">
            <v>-5254.57</v>
          </cell>
          <cell r="AF11244" t="str">
            <v>P&amp;L</v>
          </cell>
        </row>
        <row r="11245">
          <cell r="D11245" t="str">
            <v>9</v>
          </cell>
          <cell r="M11245">
            <v>-68.48</v>
          </cell>
          <cell r="AF11245" t="str">
            <v>P&amp;L</v>
          </cell>
        </row>
        <row r="11246">
          <cell r="D11246" t="str">
            <v>9</v>
          </cell>
          <cell r="M11246">
            <v>-263.91000000000003</v>
          </cell>
          <cell r="AF11246" t="str">
            <v>P&amp;L</v>
          </cell>
        </row>
        <row r="11247">
          <cell r="D11247" t="str">
            <v>9</v>
          </cell>
          <cell r="M11247">
            <v>-136.96</v>
          </cell>
          <cell r="AF11247" t="str">
            <v>P&amp;L</v>
          </cell>
        </row>
        <row r="11248">
          <cell r="D11248" t="str">
            <v>9</v>
          </cell>
          <cell r="M11248">
            <v>-959.99</v>
          </cell>
          <cell r="AF11248" t="str">
            <v>P&amp;L</v>
          </cell>
        </row>
        <row r="11249">
          <cell r="D11249" t="str">
            <v>9</v>
          </cell>
          <cell r="M11249">
            <v>1418.3</v>
          </cell>
          <cell r="AF11249" t="str">
            <v>P&amp;L</v>
          </cell>
        </row>
        <row r="11250">
          <cell r="D11250" t="str">
            <v>9</v>
          </cell>
          <cell r="M11250">
            <v>-1418.3</v>
          </cell>
          <cell r="AF11250" t="str">
            <v>Balance sheet</v>
          </cell>
        </row>
        <row r="11251">
          <cell r="D11251" t="str">
            <v>9</v>
          </cell>
          <cell r="M11251">
            <v>1418.3</v>
          </cell>
          <cell r="AF11251" t="str">
            <v>P&amp;L</v>
          </cell>
        </row>
        <row r="11252">
          <cell r="D11252" t="str">
            <v>9</v>
          </cell>
          <cell r="M11252">
            <v>-1418.3</v>
          </cell>
          <cell r="AF11252" t="str">
            <v>Balance sheet</v>
          </cell>
        </row>
        <row r="11253">
          <cell r="D11253" t="str">
            <v>9</v>
          </cell>
          <cell r="M11253">
            <v>-659.96</v>
          </cell>
          <cell r="AF11253" t="str">
            <v>P&amp;L</v>
          </cell>
        </row>
        <row r="11254">
          <cell r="D11254" t="str">
            <v>9</v>
          </cell>
          <cell r="M11254">
            <v>659.96</v>
          </cell>
          <cell r="AF11254" t="str">
            <v>Balance sheet</v>
          </cell>
        </row>
        <row r="11255">
          <cell r="D11255" t="str">
            <v>9</v>
          </cell>
          <cell r="M11255">
            <v>1.78</v>
          </cell>
          <cell r="AF11255" t="str">
            <v>P&amp;L</v>
          </cell>
        </row>
        <row r="11256">
          <cell r="D11256" t="str">
            <v>9</v>
          </cell>
          <cell r="M11256">
            <v>-1.78</v>
          </cell>
          <cell r="AF11256" t="str">
            <v>Balance sheet</v>
          </cell>
        </row>
        <row r="11257">
          <cell r="D11257" t="str">
            <v>9</v>
          </cell>
          <cell r="M11257">
            <v>1.39</v>
          </cell>
          <cell r="AF11257" t="str">
            <v>P&amp;L</v>
          </cell>
        </row>
        <row r="11258">
          <cell r="D11258" t="str">
            <v>9</v>
          </cell>
          <cell r="M11258">
            <v>-1.39</v>
          </cell>
          <cell r="AF11258" t="str">
            <v>Balance sheet</v>
          </cell>
        </row>
        <row r="11259">
          <cell r="D11259" t="str">
            <v>9</v>
          </cell>
          <cell r="M11259">
            <v>-46.63</v>
          </cell>
          <cell r="AF11259" t="str">
            <v>P&amp;L</v>
          </cell>
        </row>
        <row r="11260">
          <cell r="D11260" t="str">
            <v>9</v>
          </cell>
          <cell r="M11260">
            <v>46.63</v>
          </cell>
          <cell r="AF11260" t="str">
            <v>Balance sheet</v>
          </cell>
        </row>
        <row r="11261">
          <cell r="D11261" t="str">
            <v>9</v>
          </cell>
          <cell r="M11261">
            <v>-32.32</v>
          </cell>
          <cell r="AF11261" t="str">
            <v>P&amp;L</v>
          </cell>
        </row>
        <row r="11262">
          <cell r="D11262" t="str">
            <v>9</v>
          </cell>
          <cell r="M11262">
            <v>32.32</v>
          </cell>
          <cell r="AF11262" t="str">
            <v>Balance sheet</v>
          </cell>
        </row>
        <row r="11263">
          <cell r="D11263" t="str">
            <v>9</v>
          </cell>
          <cell r="M11263">
            <v>-4.42</v>
          </cell>
          <cell r="AF11263" t="str">
            <v>P&amp;L</v>
          </cell>
        </row>
        <row r="11264">
          <cell r="D11264" t="str">
            <v>9</v>
          </cell>
          <cell r="M11264">
            <v>4.42</v>
          </cell>
          <cell r="AF11264" t="str">
            <v>Balance sheet</v>
          </cell>
        </row>
        <row r="11265">
          <cell r="D11265" t="str">
            <v>9</v>
          </cell>
          <cell r="M11265">
            <v>18.86</v>
          </cell>
          <cell r="AF11265" t="str">
            <v>P&amp;L</v>
          </cell>
        </row>
        <row r="11266">
          <cell r="D11266" t="str">
            <v>9</v>
          </cell>
          <cell r="M11266">
            <v>-18.86</v>
          </cell>
          <cell r="AF11266" t="str">
            <v>Balance sheet</v>
          </cell>
        </row>
        <row r="11267">
          <cell r="D11267" t="str">
            <v>9</v>
          </cell>
          <cell r="M11267">
            <v>-13.88</v>
          </cell>
          <cell r="AF11267" t="str">
            <v>P&amp;L</v>
          </cell>
        </row>
        <row r="11268">
          <cell r="D11268" t="str">
            <v>9</v>
          </cell>
          <cell r="M11268">
            <v>13.88</v>
          </cell>
          <cell r="AF11268" t="str">
            <v>Balance sheet</v>
          </cell>
        </row>
        <row r="11269">
          <cell r="D11269" t="str">
            <v>9</v>
          </cell>
          <cell r="M11269">
            <v>-0.95</v>
          </cell>
          <cell r="AF11269" t="str">
            <v>P&amp;L</v>
          </cell>
        </row>
        <row r="11270">
          <cell r="D11270" t="str">
            <v>9</v>
          </cell>
          <cell r="M11270">
            <v>0.95</v>
          </cell>
          <cell r="AF11270" t="str">
            <v>Balance sheet</v>
          </cell>
        </row>
        <row r="11271">
          <cell r="D11271" t="str">
            <v>9</v>
          </cell>
          <cell r="M11271">
            <v>-108.83</v>
          </cell>
          <cell r="AF11271" t="str">
            <v>P&amp;L</v>
          </cell>
        </row>
        <row r="11272">
          <cell r="D11272" t="str">
            <v>9</v>
          </cell>
          <cell r="M11272">
            <v>108.83</v>
          </cell>
          <cell r="AF11272" t="str">
            <v>Balance sheet</v>
          </cell>
        </row>
        <row r="11273">
          <cell r="D11273" t="str">
            <v>9</v>
          </cell>
          <cell r="M11273">
            <v>2.88</v>
          </cell>
          <cell r="AF11273" t="str">
            <v>P&amp;L</v>
          </cell>
        </row>
        <row r="11274">
          <cell r="D11274" t="str">
            <v>9</v>
          </cell>
          <cell r="M11274">
            <v>-2.88</v>
          </cell>
          <cell r="AF11274" t="str">
            <v>Balance sheet</v>
          </cell>
        </row>
        <row r="11275">
          <cell r="D11275" t="str">
            <v>9</v>
          </cell>
          <cell r="M11275">
            <v>-638.05999999999995</v>
          </cell>
          <cell r="AF11275" t="str">
            <v>P&amp;L</v>
          </cell>
        </row>
        <row r="11276">
          <cell r="D11276" t="str">
            <v>9</v>
          </cell>
          <cell r="M11276">
            <v>638.05999999999995</v>
          </cell>
          <cell r="AF11276" t="str">
            <v>Balance sheet</v>
          </cell>
        </row>
        <row r="11277">
          <cell r="D11277" t="str">
            <v>9</v>
          </cell>
          <cell r="M11277">
            <v>12247.88</v>
          </cell>
          <cell r="AF11277" t="str">
            <v>P&amp;L</v>
          </cell>
        </row>
        <row r="11278">
          <cell r="D11278" t="str">
            <v>9</v>
          </cell>
          <cell r="M11278">
            <v>-12247.88</v>
          </cell>
          <cell r="AF11278" t="str">
            <v>Balance sheet</v>
          </cell>
        </row>
        <row r="11279">
          <cell r="D11279" t="str">
            <v>9</v>
          </cell>
          <cell r="M11279">
            <v>5057.87</v>
          </cell>
          <cell r="AF11279" t="str">
            <v>P&amp;L</v>
          </cell>
        </row>
        <row r="11280">
          <cell r="D11280" t="str">
            <v>9</v>
          </cell>
          <cell r="M11280">
            <v>-5057.87</v>
          </cell>
          <cell r="AF11280" t="str">
            <v>Balance sheet</v>
          </cell>
        </row>
        <row r="11281">
          <cell r="D11281" t="str">
            <v>9</v>
          </cell>
          <cell r="M11281">
            <v>-75.95</v>
          </cell>
          <cell r="AF11281" t="str">
            <v>P&amp;L</v>
          </cell>
        </row>
        <row r="11282">
          <cell r="D11282" t="str">
            <v>9</v>
          </cell>
          <cell r="M11282">
            <v>75.95</v>
          </cell>
          <cell r="AF11282" t="str">
            <v>Balance sheet</v>
          </cell>
        </row>
        <row r="11283">
          <cell r="D11283" t="str">
            <v>9</v>
          </cell>
          <cell r="M11283">
            <v>8.1999999999999993</v>
          </cell>
          <cell r="AF11283" t="str">
            <v>P&amp;L</v>
          </cell>
        </row>
        <row r="11284">
          <cell r="D11284" t="str">
            <v>9</v>
          </cell>
          <cell r="M11284">
            <v>-8.1999999999999993</v>
          </cell>
          <cell r="AF11284" t="str">
            <v>Balance sheet</v>
          </cell>
        </row>
        <row r="11285">
          <cell r="D11285" t="str">
            <v>9</v>
          </cell>
          <cell r="M11285">
            <v>-9001.09</v>
          </cell>
          <cell r="AF11285" t="str">
            <v>P&amp;L</v>
          </cell>
        </row>
        <row r="11286">
          <cell r="D11286" t="str">
            <v>9</v>
          </cell>
          <cell r="M11286">
            <v>9001.09</v>
          </cell>
          <cell r="AF11286" t="str">
            <v>Balance sheet</v>
          </cell>
        </row>
        <row r="11287">
          <cell r="D11287" t="str">
            <v>9</v>
          </cell>
          <cell r="M11287">
            <v>1309.97</v>
          </cell>
          <cell r="AF11287" t="str">
            <v>P&amp;L</v>
          </cell>
        </row>
        <row r="11288">
          <cell r="D11288" t="str">
            <v>9</v>
          </cell>
          <cell r="M11288">
            <v>-1309.97</v>
          </cell>
          <cell r="AF11288" t="str">
            <v>Balance sheet</v>
          </cell>
        </row>
        <row r="11289">
          <cell r="D11289" t="str">
            <v>9</v>
          </cell>
          <cell r="M11289">
            <v>-3846.8</v>
          </cell>
          <cell r="AF11289" t="str">
            <v>P&amp;L</v>
          </cell>
        </row>
        <row r="11290">
          <cell r="D11290" t="str">
            <v>9</v>
          </cell>
          <cell r="M11290">
            <v>3846.8</v>
          </cell>
          <cell r="AF11290" t="str">
            <v>Balance sheet</v>
          </cell>
        </row>
        <row r="11291">
          <cell r="D11291" t="str">
            <v>9</v>
          </cell>
          <cell r="M11291">
            <v>-5839.21</v>
          </cell>
          <cell r="AF11291" t="str">
            <v>P&amp;L</v>
          </cell>
        </row>
        <row r="11292">
          <cell r="D11292" t="str">
            <v>9</v>
          </cell>
          <cell r="M11292">
            <v>5839.21</v>
          </cell>
          <cell r="AF11292" t="str">
            <v>Balance sheet</v>
          </cell>
        </row>
        <row r="11293">
          <cell r="D11293" t="str">
            <v>9</v>
          </cell>
          <cell r="M11293">
            <v>217.83</v>
          </cell>
          <cell r="AF11293" t="str">
            <v>P&amp;L</v>
          </cell>
        </row>
        <row r="11294">
          <cell r="D11294" t="str">
            <v>9</v>
          </cell>
          <cell r="M11294">
            <v>-217.83</v>
          </cell>
          <cell r="AF11294" t="str">
            <v>Balance sheet</v>
          </cell>
        </row>
        <row r="11295">
          <cell r="D11295" t="str">
            <v>9</v>
          </cell>
          <cell r="M11295">
            <v>11536.78</v>
          </cell>
          <cell r="AF11295" t="str">
            <v>P&amp;L</v>
          </cell>
        </row>
        <row r="11296">
          <cell r="D11296" t="str">
            <v>9</v>
          </cell>
          <cell r="M11296">
            <v>-11536.78</v>
          </cell>
          <cell r="AF11296" t="str">
            <v>Balance sheet</v>
          </cell>
        </row>
        <row r="11297">
          <cell r="D11297" t="str">
            <v>9</v>
          </cell>
          <cell r="M11297">
            <v>16.899999999999999</v>
          </cell>
          <cell r="AF11297" t="str">
            <v>P&amp;L</v>
          </cell>
        </row>
        <row r="11298">
          <cell r="D11298" t="str">
            <v>9</v>
          </cell>
          <cell r="M11298">
            <v>-16.899999999999999</v>
          </cell>
          <cell r="AF11298" t="str">
            <v>Balance sheet</v>
          </cell>
        </row>
        <row r="11299">
          <cell r="D11299" t="str">
            <v>9</v>
          </cell>
          <cell r="M11299">
            <v>-318.99</v>
          </cell>
          <cell r="AF11299" t="str">
            <v>P&amp;L</v>
          </cell>
        </row>
        <row r="11300">
          <cell r="D11300" t="str">
            <v>9</v>
          </cell>
          <cell r="M11300">
            <v>318.99</v>
          </cell>
          <cell r="AF11300" t="str">
            <v>Balance sheet</v>
          </cell>
        </row>
        <row r="11301">
          <cell r="D11301" t="str">
            <v>9</v>
          </cell>
          <cell r="M11301">
            <v>-475.41</v>
          </cell>
          <cell r="AF11301" t="str">
            <v>P&amp;L</v>
          </cell>
        </row>
        <row r="11302">
          <cell r="D11302" t="str">
            <v>9</v>
          </cell>
          <cell r="M11302">
            <v>475.41</v>
          </cell>
          <cell r="AF11302" t="str">
            <v>Balance sheet</v>
          </cell>
        </row>
        <row r="11303">
          <cell r="D11303" t="str">
            <v>9</v>
          </cell>
          <cell r="M11303">
            <v>-0.1</v>
          </cell>
          <cell r="AF11303" t="str">
            <v>P&amp;L</v>
          </cell>
        </row>
        <row r="11304">
          <cell r="D11304" t="str">
            <v>9</v>
          </cell>
          <cell r="M11304">
            <v>0.1</v>
          </cell>
          <cell r="AF11304" t="str">
            <v>Balance sheet</v>
          </cell>
        </row>
        <row r="11305">
          <cell r="D11305" t="str">
            <v>9</v>
          </cell>
          <cell r="M11305">
            <v>767.2</v>
          </cell>
          <cell r="AF11305" t="str">
            <v>P&amp;L</v>
          </cell>
        </row>
        <row r="11306">
          <cell r="D11306" t="str">
            <v>9</v>
          </cell>
          <cell r="M11306">
            <v>-767.2</v>
          </cell>
          <cell r="AF11306" t="str">
            <v>Balance sheet</v>
          </cell>
        </row>
        <row r="11307">
          <cell r="D11307" t="str">
            <v>9</v>
          </cell>
          <cell r="M11307">
            <v>133.79</v>
          </cell>
          <cell r="AF11307" t="str">
            <v>P&amp;L</v>
          </cell>
        </row>
        <row r="11308">
          <cell r="D11308" t="str">
            <v>9</v>
          </cell>
          <cell r="M11308">
            <v>-133.79</v>
          </cell>
          <cell r="AF11308" t="str">
            <v>Balance sheet</v>
          </cell>
        </row>
        <row r="11309">
          <cell r="D11309" t="str">
            <v>9</v>
          </cell>
          <cell r="M11309">
            <v>-16.899999999999999</v>
          </cell>
          <cell r="AF11309" t="str">
            <v>P&amp;L</v>
          </cell>
        </row>
        <row r="11310">
          <cell r="D11310" t="str">
            <v>9</v>
          </cell>
          <cell r="M11310">
            <v>16.899999999999999</v>
          </cell>
          <cell r="AF11310" t="str">
            <v>Balance sheet</v>
          </cell>
        </row>
        <row r="11311">
          <cell r="D11311" t="str">
            <v>9</v>
          </cell>
          <cell r="M11311">
            <v>318.99</v>
          </cell>
          <cell r="AF11311" t="str">
            <v>P&amp;L</v>
          </cell>
        </row>
        <row r="11312">
          <cell r="D11312" t="str">
            <v>9</v>
          </cell>
          <cell r="M11312">
            <v>-318.99</v>
          </cell>
          <cell r="AF11312" t="str">
            <v>Balance sheet</v>
          </cell>
        </row>
        <row r="11313">
          <cell r="D11313" t="str">
            <v>9</v>
          </cell>
          <cell r="M11313">
            <v>475.41</v>
          </cell>
          <cell r="AF11313" t="str">
            <v>P&amp;L</v>
          </cell>
        </row>
        <row r="11314">
          <cell r="D11314" t="str">
            <v>9</v>
          </cell>
          <cell r="M11314">
            <v>-475.41</v>
          </cell>
          <cell r="AF11314" t="str">
            <v>Balance sheet</v>
          </cell>
        </row>
        <row r="11315">
          <cell r="D11315" t="str">
            <v>9</v>
          </cell>
          <cell r="M11315">
            <v>0.1</v>
          </cell>
          <cell r="AF11315" t="str">
            <v>P&amp;L</v>
          </cell>
        </row>
        <row r="11316">
          <cell r="D11316" t="str">
            <v>9</v>
          </cell>
          <cell r="M11316">
            <v>-0.1</v>
          </cell>
          <cell r="AF11316" t="str">
            <v>Balance sheet</v>
          </cell>
        </row>
        <row r="11317">
          <cell r="D11317" t="str">
            <v>9</v>
          </cell>
          <cell r="M11317">
            <v>-767.2</v>
          </cell>
          <cell r="AF11317" t="str">
            <v>P&amp;L</v>
          </cell>
        </row>
        <row r="11318">
          <cell r="D11318" t="str">
            <v>9</v>
          </cell>
          <cell r="M11318">
            <v>767.2</v>
          </cell>
          <cell r="AF11318" t="str">
            <v>Balance sheet</v>
          </cell>
        </row>
        <row r="11319">
          <cell r="D11319" t="str">
            <v>9</v>
          </cell>
          <cell r="M11319">
            <v>3677.48</v>
          </cell>
          <cell r="AF11319" t="str">
            <v>P&amp;L</v>
          </cell>
        </row>
        <row r="11320">
          <cell r="D11320" t="str">
            <v>9</v>
          </cell>
          <cell r="M11320">
            <v>-3677.48</v>
          </cell>
          <cell r="AF11320" t="str">
            <v>Balance sheet</v>
          </cell>
        </row>
        <row r="11321">
          <cell r="D11321" t="str">
            <v>9</v>
          </cell>
          <cell r="M11321">
            <v>-4.3600000000000003</v>
          </cell>
          <cell r="AF11321" t="str">
            <v>P&amp;L</v>
          </cell>
        </row>
        <row r="11322">
          <cell r="D11322" t="str">
            <v>9</v>
          </cell>
          <cell r="M11322">
            <v>4.3600000000000003</v>
          </cell>
          <cell r="AF11322" t="str">
            <v>Balance sheet</v>
          </cell>
        </row>
        <row r="11323">
          <cell r="D11323" t="str">
            <v>9</v>
          </cell>
          <cell r="M11323">
            <v>35000</v>
          </cell>
          <cell r="AF11323" t="str">
            <v>Balance sheet</v>
          </cell>
        </row>
        <row r="11324">
          <cell r="D11324" t="str">
            <v>9</v>
          </cell>
          <cell r="M11324">
            <v>-35000</v>
          </cell>
          <cell r="AF11324" t="str">
            <v>Balance sheet</v>
          </cell>
        </row>
        <row r="11325">
          <cell r="D11325" t="str">
            <v>9</v>
          </cell>
          <cell r="M11325">
            <v>1000000</v>
          </cell>
          <cell r="AF11325" t="str">
            <v>Balance sheet</v>
          </cell>
        </row>
        <row r="11326">
          <cell r="D11326" t="str">
            <v>9</v>
          </cell>
          <cell r="M11326">
            <v>-1000000</v>
          </cell>
          <cell r="AF11326" t="str">
            <v>P&amp;L</v>
          </cell>
        </row>
        <row r="11327">
          <cell r="D11327" t="str">
            <v>9</v>
          </cell>
          <cell r="M11327">
            <v>21.97</v>
          </cell>
          <cell r="AF11327" t="str">
            <v>P&amp;L</v>
          </cell>
        </row>
        <row r="11328">
          <cell r="D11328" t="str">
            <v>9</v>
          </cell>
          <cell r="M11328">
            <v>15</v>
          </cell>
          <cell r="AF11328" t="str">
            <v>P&amp;L</v>
          </cell>
        </row>
        <row r="11329">
          <cell r="D11329" t="str">
            <v>9</v>
          </cell>
          <cell r="M11329">
            <v>21.97</v>
          </cell>
          <cell r="AF11329" t="str">
            <v>P&amp;L</v>
          </cell>
        </row>
        <row r="11330">
          <cell r="D11330" t="str">
            <v>9</v>
          </cell>
          <cell r="M11330">
            <v>32</v>
          </cell>
          <cell r="AF11330" t="str">
            <v>P&amp;L</v>
          </cell>
        </row>
        <row r="11331">
          <cell r="D11331" t="str">
            <v>9</v>
          </cell>
          <cell r="M11331">
            <v>35</v>
          </cell>
          <cell r="AF11331" t="str">
            <v>P&amp;L</v>
          </cell>
        </row>
        <row r="11332">
          <cell r="D11332" t="str">
            <v>9</v>
          </cell>
          <cell r="M11332">
            <v>-21.97</v>
          </cell>
          <cell r="AF11332" t="str">
            <v>Balance sheet</v>
          </cell>
        </row>
        <row r="11333">
          <cell r="D11333" t="str">
            <v>9</v>
          </cell>
          <cell r="M11333">
            <v>-15</v>
          </cell>
          <cell r="AF11333" t="str">
            <v>Balance sheet</v>
          </cell>
        </row>
        <row r="11334">
          <cell r="D11334" t="str">
            <v>9</v>
          </cell>
          <cell r="M11334">
            <v>-21.97</v>
          </cell>
          <cell r="AF11334" t="str">
            <v>Balance sheet</v>
          </cell>
        </row>
        <row r="11335">
          <cell r="D11335" t="str">
            <v>9</v>
          </cell>
          <cell r="M11335">
            <v>-32</v>
          </cell>
          <cell r="AF11335" t="str">
            <v>Balance sheet</v>
          </cell>
        </row>
        <row r="11336">
          <cell r="D11336" t="str">
            <v>9</v>
          </cell>
          <cell r="M11336">
            <v>-35</v>
          </cell>
          <cell r="AF11336" t="str">
            <v>Balance sheet</v>
          </cell>
        </row>
        <row r="11337">
          <cell r="D11337" t="str">
            <v>9</v>
          </cell>
          <cell r="M11337">
            <v>21.82</v>
          </cell>
          <cell r="AF11337" t="str">
            <v>P&amp;L</v>
          </cell>
        </row>
        <row r="11338">
          <cell r="D11338" t="str">
            <v>9</v>
          </cell>
          <cell r="M11338">
            <v>15</v>
          </cell>
          <cell r="AF11338" t="str">
            <v>P&amp;L</v>
          </cell>
        </row>
        <row r="11339">
          <cell r="D11339" t="str">
            <v>9</v>
          </cell>
          <cell r="M11339">
            <v>21.82</v>
          </cell>
          <cell r="AF11339" t="str">
            <v>P&amp;L</v>
          </cell>
        </row>
        <row r="11340">
          <cell r="D11340" t="str">
            <v>9</v>
          </cell>
          <cell r="M11340">
            <v>7.11</v>
          </cell>
          <cell r="AF11340" t="str">
            <v>P&amp;L</v>
          </cell>
        </row>
        <row r="11341">
          <cell r="D11341" t="str">
            <v>9</v>
          </cell>
          <cell r="M11341">
            <v>21.82</v>
          </cell>
          <cell r="AF11341" t="str">
            <v>P&amp;L</v>
          </cell>
        </row>
        <row r="11342">
          <cell r="D11342" t="str">
            <v>9</v>
          </cell>
          <cell r="M11342">
            <v>15</v>
          </cell>
          <cell r="AF11342" t="str">
            <v>P&amp;L</v>
          </cell>
        </row>
        <row r="11343">
          <cell r="D11343" t="str">
            <v>9</v>
          </cell>
          <cell r="M11343">
            <v>21.82</v>
          </cell>
          <cell r="AF11343" t="str">
            <v>P&amp;L</v>
          </cell>
        </row>
        <row r="11344">
          <cell r="D11344" t="str">
            <v>9</v>
          </cell>
          <cell r="M11344">
            <v>17</v>
          </cell>
          <cell r="AF11344" t="str">
            <v>P&amp;L</v>
          </cell>
        </row>
        <row r="11345">
          <cell r="D11345" t="str">
            <v>9</v>
          </cell>
          <cell r="M11345">
            <v>21.82</v>
          </cell>
          <cell r="AF11345" t="str">
            <v>P&amp;L</v>
          </cell>
        </row>
        <row r="11346">
          <cell r="D11346" t="str">
            <v>9</v>
          </cell>
          <cell r="M11346">
            <v>17</v>
          </cell>
          <cell r="AF11346" t="str">
            <v>P&amp;L</v>
          </cell>
        </row>
        <row r="11347">
          <cell r="D11347" t="str">
            <v>9</v>
          </cell>
          <cell r="M11347">
            <v>21.82</v>
          </cell>
          <cell r="AF11347" t="str">
            <v>P&amp;L</v>
          </cell>
        </row>
        <row r="11348">
          <cell r="D11348" t="str">
            <v>9</v>
          </cell>
          <cell r="M11348">
            <v>21.82</v>
          </cell>
          <cell r="AF11348" t="str">
            <v>P&amp;L</v>
          </cell>
        </row>
        <row r="11349">
          <cell r="D11349" t="str">
            <v>9</v>
          </cell>
          <cell r="M11349">
            <v>32</v>
          </cell>
          <cell r="AF11349" t="str">
            <v>P&amp;L</v>
          </cell>
        </row>
        <row r="11350">
          <cell r="D11350" t="str">
            <v>9</v>
          </cell>
          <cell r="M11350">
            <v>-21.82</v>
          </cell>
          <cell r="AF11350" t="str">
            <v>Balance sheet</v>
          </cell>
        </row>
        <row r="11351">
          <cell r="D11351" t="str">
            <v>9</v>
          </cell>
          <cell r="M11351">
            <v>-15</v>
          </cell>
          <cell r="AF11351" t="str">
            <v>Balance sheet</v>
          </cell>
        </row>
        <row r="11352">
          <cell r="D11352" t="str">
            <v>9</v>
          </cell>
          <cell r="M11352">
            <v>-21.82</v>
          </cell>
          <cell r="AF11352" t="str">
            <v>Balance sheet</v>
          </cell>
        </row>
        <row r="11353">
          <cell r="D11353" t="str">
            <v>9</v>
          </cell>
          <cell r="M11353">
            <v>-7.11</v>
          </cell>
          <cell r="AF11353" t="str">
            <v>Balance sheet</v>
          </cell>
        </row>
        <row r="11354">
          <cell r="D11354" t="str">
            <v>9</v>
          </cell>
          <cell r="M11354">
            <v>-21.82</v>
          </cell>
          <cell r="AF11354" t="str">
            <v>Balance sheet</v>
          </cell>
        </row>
        <row r="11355">
          <cell r="D11355" t="str">
            <v>9</v>
          </cell>
          <cell r="M11355">
            <v>-15</v>
          </cell>
          <cell r="AF11355" t="str">
            <v>Balance sheet</v>
          </cell>
        </row>
        <row r="11356">
          <cell r="D11356" t="str">
            <v>9</v>
          </cell>
          <cell r="M11356">
            <v>-21.82</v>
          </cell>
          <cell r="AF11356" t="str">
            <v>Balance sheet</v>
          </cell>
        </row>
        <row r="11357">
          <cell r="D11357" t="str">
            <v>9</v>
          </cell>
          <cell r="M11357">
            <v>-17</v>
          </cell>
          <cell r="AF11357" t="str">
            <v>Balance sheet</v>
          </cell>
        </row>
        <row r="11358">
          <cell r="D11358" t="str">
            <v>9</v>
          </cell>
          <cell r="M11358">
            <v>-21.82</v>
          </cell>
          <cell r="AF11358" t="str">
            <v>Balance sheet</v>
          </cell>
        </row>
        <row r="11359">
          <cell r="D11359" t="str">
            <v>9</v>
          </cell>
          <cell r="M11359">
            <v>-17</v>
          </cell>
          <cell r="AF11359" t="str">
            <v>Balance sheet</v>
          </cell>
        </row>
        <row r="11360">
          <cell r="D11360" t="str">
            <v>9</v>
          </cell>
          <cell r="M11360">
            <v>-21.82</v>
          </cell>
          <cell r="AF11360" t="str">
            <v>Balance sheet</v>
          </cell>
        </row>
        <row r="11361">
          <cell r="D11361" t="str">
            <v>9</v>
          </cell>
          <cell r="M11361">
            <v>-21.82</v>
          </cell>
          <cell r="AF11361" t="str">
            <v>Balance sheet</v>
          </cell>
        </row>
        <row r="11362">
          <cell r="D11362" t="str">
            <v>9</v>
          </cell>
          <cell r="M11362">
            <v>-32</v>
          </cell>
          <cell r="AF11362" t="str">
            <v>Balance sheet</v>
          </cell>
        </row>
        <row r="11363">
          <cell r="D11363" t="str">
            <v>9</v>
          </cell>
          <cell r="M11363">
            <v>21.83</v>
          </cell>
          <cell r="AF11363" t="str">
            <v>P&amp;L</v>
          </cell>
        </row>
        <row r="11364">
          <cell r="D11364" t="str">
            <v>9</v>
          </cell>
          <cell r="M11364">
            <v>15</v>
          </cell>
          <cell r="AF11364" t="str">
            <v>P&amp;L</v>
          </cell>
        </row>
        <row r="11365">
          <cell r="D11365" t="str">
            <v>9</v>
          </cell>
          <cell r="M11365">
            <v>35</v>
          </cell>
          <cell r="AF11365" t="str">
            <v>P&amp;L</v>
          </cell>
        </row>
        <row r="11366">
          <cell r="D11366" t="str">
            <v>9</v>
          </cell>
          <cell r="M11366">
            <v>-21.83</v>
          </cell>
          <cell r="AF11366" t="str">
            <v>Balance sheet</v>
          </cell>
        </row>
        <row r="11367">
          <cell r="D11367" t="str">
            <v>9</v>
          </cell>
          <cell r="M11367">
            <v>-15</v>
          </cell>
          <cell r="AF11367" t="str">
            <v>Balance sheet</v>
          </cell>
        </row>
        <row r="11368">
          <cell r="D11368" t="str">
            <v>9</v>
          </cell>
          <cell r="M11368">
            <v>-35</v>
          </cell>
          <cell r="AF11368" t="str">
            <v>Balance sheet</v>
          </cell>
        </row>
        <row r="11369">
          <cell r="D11369" t="str">
            <v>9</v>
          </cell>
          <cell r="M11369">
            <v>21.91</v>
          </cell>
          <cell r="AF11369" t="str">
            <v>P&amp;L</v>
          </cell>
        </row>
        <row r="11370">
          <cell r="D11370" t="str">
            <v>9</v>
          </cell>
          <cell r="M11370">
            <v>15</v>
          </cell>
          <cell r="AF11370" t="str">
            <v>P&amp;L</v>
          </cell>
        </row>
        <row r="11371">
          <cell r="D11371" t="str">
            <v>9</v>
          </cell>
          <cell r="M11371">
            <v>21.91</v>
          </cell>
          <cell r="AF11371" t="str">
            <v>P&amp;L</v>
          </cell>
        </row>
        <row r="11372">
          <cell r="D11372" t="str">
            <v>9</v>
          </cell>
          <cell r="M11372">
            <v>15</v>
          </cell>
          <cell r="AF11372" t="str">
            <v>P&amp;L</v>
          </cell>
        </row>
        <row r="11373">
          <cell r="D11373" t="str">
            <v>9</v>
          </cell>
          <cell r="M11373">
            <v>21.89</v>
          </cell>
          <cell r="AF11373" t="str">
            <v>P&amp;L</v>
          </cell>
        </row>
        <row r="11374">
          <cell r="D11374" t="str">
            <v>9</v>
          </cell>
          <cell r="M11374">
            <v>15</v>
          </cell>
          <cell r="AF11374" t="str">
            <v>P&amp;L</v>
          </cell>
        </row>
        <row r="11375">
          <cell r="D11375" t="str">
            <v>9</v>
          </cell>
          <cell r="M11375">
            <v>-21.91</v>
          </cell>
          <cell r="AF11375" t="str">
            <v>Balance sheet</v>
          </cell>
        </row>
        <row r="11376">
          <cell r="D11376" t="str">
            <v>9</v>
          </cell>
          <cell r="M11376">
            <v>-15</v>
          </cell>
          <cell r="AF11376" t="str">
            <v>Balance sheet</v>
          </cell>
        </row>
        <row r="11377">
          <cell r="D11377" t="str">
            <v>9</v>
          </cell>
          <cell r="M11377">
            <v>-21.91</v>
          </cell>
          <cell r="AF11377" t="str">
            <v>Balance sheet</v>
          </cell>
        </row>
        <row r="11378">
          <cell r="D11378" t="str">
            <v>9</v>
          </cell>
          <cell r="M11378">
            <v>-15</v>
          </cell>
          <cell r="AF11378" t="str">
            <v>Balance sheet</v>
          </cell>
        </row>
        <row r="11379">
          <cell r="D11379" t="str">
            <v>9</v>
          </cell>
          <cell r="M11379">
            <v>-21.89</v>
          </cell>
          <cell r="AF11379" t="str">
            <v>Balance sheet</v>
          </cell>
        </row>
        <row r="11380">
          <cell r="D11380" t="str">
            <v>9</v>
          </cell>
          <cell r="M11380">
            <v>-15</v>
          </cell>
          <cell r="AF11380" t="str">
            <v>Balance sheet</v>
          </cell>
        </row>
        <row r="11381">
          <cell r="D11381" t="str">
            <v>9</v>
          </cell>
          <cell r="M11381">
            <v>21.86</v>
          </cell>
          <cell r="AF11381" t="str">
            <v>P&amp;L</v>
          </cell>
        </row>
        <row r="11382">
          <cell r="D11382" t="str">
            <v>9</v>
          </cell>
          <cell r="M11382">
            <v>15</v>
          </cell>
          <cell r="AF11382" t="str">
            <v>P&amp;L</v>
          </cell>
        </row>
        <row r="11383">
          <cell r="D11383" t="str">
            <v>9</v>
          </cell>
          <cell r="M11383">
            <v>21.86</v>
          </cell>
          <cell r="AF11383" t="str">
            <v>P&amp;L</v>
          </cell>
        </row>
        <row r="11384">
          <cell r="D11384" t="str">
            <v>9</v>
          </cell>
          <cell r="M11384">
            <v>-21.86</v>
          </cell>
          <cell r="AF11384" t="str">
            <v>Balance sheet</v>
          </cell>
        </row>
        <row r="11385">
          <cell r="D11385" t="str">
            <v>9</v>
          </cell>
          <cell r="M11385">
            <v>-15</v>
          </cell>
          <cell r="AF11385" t="str">
            <v>Balance sheet</v>
          </cell>
        </row>
        <row r="11386">
          <cell r="D11386" t="str">
            <v>9</v>
          </cell>
          <cell r="M11386">
            <v>-21.86</v>
          </cell>
          <cell r="AF11386" t="str">
            <v>Balance sheet</v>
          </cell>
        </row>
        <row r="11387">
          <cell r="D11387" t="str">
            <v>9</v>
          </cell>
          <cell r="M11387">
            <v>21.91</v>
          </cell>
          <cell r="AF11387" t="str">
            <v>P&amp;L</v>
          </cell>
        </row>
        <row r="11388">
          <cell r="D11388" t="str">
            <v>9</v>
          </cell>
          <cell r="M11388">
            <v>15</v>
          </cell>
          <cell r="AF11388" t="str">
            <v>P&amp;L</v>
          </cell>
        </row>
        <row r="11389">
          <cell r="D11389" t="str">
            <v>9</v>
          </cell>
          <cell r="M11389">
            <v>-21.91</v>
          </cell>
          <cell r="AF11389" t="str">
            <v>Balance sheet</v>
          </cell>
        </row>
        <row r="11390">
          <cell r="D11390" t="str">
            <v>9</v>
          </cell>
          <cell r="M11390">
            <v>-15</v>
          </cell>
          <cell r="AF11390" t="str">
            <v>Balance sheet</v>
          </cell>
        </row>
        <row r="11391">
          <cell r="D11391" t="str">
            <v>9</v>
          </cell>
          <cell r="M11391">
            <v>21.87</v>
          </cell>
          <cell r="AF11391" t="str">
            <v>P&amp;L</v>
          </cell>
        </row>
        <row r="11392">
          <cell r="D11392" t="str">
            <v>9</v>
          </cell>
          <cell r="M11392">
            <v>15</v>
          </cell>
          <cell r="AF11392" t="str">
            <v>P&amp;L</v>
          </cell>
        </row>
        <row r="11393">
          <cell r="D11393" t="str">
            <v>9</v>
          </cell>
          <cell r="M11393">
            <v>21.87</v>
          </cell>
          <cell r="AF11393" t="str">
            <v>P&amp;L</v>
          </cell>
        </row>
        <row r="11394">
          <cell r="D11394" t="str">
            <v>9</v>
          </cell>
          <cell r="M11394">
            <v>15</v>
          </cell>
          <cell r="AF11394" t="str">
            <v>P&amp;L</v>
          </cell>
        </row>
        <row r="11395">
          <cell r="D11395" t="str">
            <v>9</v>
          </cell>
          <cell r="M11395">
            <v>-21.87</v>
          </cell>
          <cell r="AF11395" t="str">
            <v>Balance sheet</v>
          </cell>
        </row>
        <row r="11396">
          <cell r="D11396" t="str">
            <v>9</v>
          </cell>
          <cell r="M11396">
            <v>-15</v>
          </cell>
          <cell r="AF11396" t="str">
            <v>Balance sheet</v>
          </cell>
        </row>
        <row r="11397">
          <cell r="D11397" t="str">
            <v>9</v>
          </cell>
          <cell r="M11397">
            <v>-21.87</v>
          </cell>
          <cell r="AF11397" t="str">
            <v>Balance sheet</v>
          </cell>
        </row>
        <row r="11398">
          <cell r="D11398" t="str">
            <v>9</v>
          </cell>
          <cell r="M11398">
            <v>-15</v>
          </cell>
          <cell r="AF11398" t="str">
            <v>Balance sheet</v>
          </cell>
        </row>
        <row r="11399">
          <cell r="D11399" t="str">
            <v>9</v>
          </cell>
          <cell r="M11399">
            <v>714.73</v>
          </cell>
          <cell r="AF11399" t="str">
            <v>Balance sheet</v>
          </cell>
        </row>
        <row r="11400">
          <cell r="D11400" t="str">
            <v>9</v>
          </cell>
          <cell r="M11400">
            <v>-323.57</v>
          </cell>
          <cell r="AF11400" t="str">
            <v>P&amp;L</v>
          </cell>
        </row>
        <row r="11401">
          <cell r="D11401" t="str">
            <v>9</v>
          </cell>
          <cell r="M11401">
            <v>-297.94</v>
          </cell>
          <cell r="AF11401" t="str">
            <v>P&amp;L</v>
          </cell>
        </row>
        <row r="11402">
          <cell r="D11402" t="str">
            <v>9</v>
          </cell>
          <cell r="M11402">
            <v>-93.22</v>
          </cell>
          <cell r="AF11402" t="str">
            <v>P&amp;L</v>
          </cell>
        </row>
        <row r="11403">
          <cell r="D11403" t="str">
            <v>9</v>
          </cell>
          <cell r="M11403">
            <v>1767323.95</v>
          </cell>
          <cell r="AF11403" t="str">
            <v>Balance sheet</v>
          </cell>
        </row>
        <row r="11404">
          <cell r="D11404" t="str">
            <v>9</v>
          </cell>
          <cell r="M11404">
            <v>-1767323.95</v>
          </cell>
          <cell r="AF11404" t="str">
            <v>Balance sheet</v>
          </cell>
        </row>
        <row r="11405">
          <cell r="D11405" t="str">
            <v>9</v>
          </cell>
          <cell r="M11405">
            <v>34557.730000000003</v>
          </cell>
          <cell r="AF11405" t="str">
            <v>Balance sheet</v>
          </cell>
        </row>
        <row r="11406">
          <cell r="D11406" t="str">
            <v>9</v>
          </cell>
          <cell r="M11406">
            <v>-34557.730000000003</v>
          </cell>
          <cell r="AF11406" t="str">
            <v>Balance sheet</v>
          </cell>
        </row>
        <row r="11407">
          <cell r="D11407" t="str">
            <v>9</v>
          </cell>
          <cell r="M11407">
            <v>1000000</v>
          </cell>
          <cell r="AF11407" t="str">
            <v>P&amp;L</v>
          </cell>
        </row>
        <row r="11408">
          <cell r="D11408" t="str">
            <v>9</v>
          </cell>
          <cell r="M11408">
            <v>-1000000</v>
          </cell>
          <cell r="AF11408" t="str">
            <v>Balance sheet</v>
          </cell>
        </row>
        <row r="11409">
          <cell r="D11409" t="str">
            <v>9</v>
          </cell>
          <cell r="M11409">
            <v>115000</v>
          </cell>
          <cell r="AF11409" t="str">
            <v>Balance sheet</v>
          </cell>
        </row>
        <row r="11410">
          <cell r="D11410" t="str">
            <v>9</v>
          </cell>
          <cell r="M11410">
            <v>-115000</v>
          </cell>
          <cell r="AF11410" t="str">
            <v>Balance sheet</v>
          </cell>
        </row>
        <row r="11411">
          <cell r="D11411" t="str">
            <v>9</v>
          </cell>
          <cell r="M11411">
            <v>3304.65</v>
          </cell>
          <cell r="AF11411" t="str">
            <v>Balance sheet</v>
          </cell>
        </row>
        <row r="11412">
          <cell r="D11412" t="str">
            <v>9</v>
          </cell>
          <cell r="M11412">
            <v>-3059.86</v>
          </cell>
          <cell r="AF11412" t="str">
            <v>P&amp;L</v>
          </cell>
        </row>
        <row r="11413">
          <cell r="D11413" t="str">
            <v>9</v>
          </cell>
          <cell r="M11413">
            <v>-244.79</v>
          </cell>
          <cell r="AF11413" t="str">
            <v>Balance sheet</v>
          </cell>
        </row>
        <row r="11414">
          <cell r="D11414" t="str">
            <v>9</v>
          </cell>
          <cell r="M11414">
            <v>3304.65</v>
          </cell>
          <cell r="AF11414" t="str">
            <v>Balance sheet</v>
          </cell>
        </row>
        <row r="11415">
          <cell r="D11415" t="str">
            <v>9</v>
          </cell>
          <cell r="M11415">
            <v>-3059.86</v>
          </cell>
          <cell r="AF11415" t="str">
            <v>P&amp;L</v>
          </cell>
        </row>
        <row r="11416">
          <cell r="D11416" t="str">
            <v>9</v>
          </cell>
          <cell r="M11416">
            <v>-244.79</v>
          </cell>
          <cell r="AF11416" t="str">
            <v>Balance sheet</v>
          </cell>
        </row>
        <row r="11417">
          <cell r="D11417" t="str">
            <v>9</v>
          </cell>
          <cell r="M11417">
            <v>-34569.279999999999</v>
          </cell>
          <cell r="AF11417" t="str">
            <v>Balance sheet</v>
          </cell>
        </row>
        <row r="11418">
          <cell r="D11418" t="str">
            <v>9</v>
          </cell>
          <cell r="M11418">
            <v>34569.279999999999</v>
          </cell>
          <cell r="AF11418" t="str">
            <v>Balance sheet</v>
          </cell>
        </row>
        <row r="11419">
          <cell r="D11419" t="str">
            <v>9</v>
          </cell>
          <cell r="M11419">
            <v>-139</v>
          </cell>
          <cell r="AF11419" t="str">
            <v>P&amp;L</v>
          </cell>
        </row>
        <row r="11420">
          <cell r="D11420" t="str">
            <v>9</v>
          </cell>
          <cell r="M11420">
            <v>139</v>
          </cell>
          <cell r="AF11420" t="str">
            <v>Balance sheet</v>
          </cell>
        </row>
        <row r="11421">
          <cell r="D11421" t="str">
            <v>9</v>
          </cell>
          <cell r="M11421">
            <v>-826.17</v>
          </cell>
          <cell r="AF11421" t="str">
            <v>P&amp;L</v>
          </cell>
        </row>
        <row r="11422">
          <cell r="D11422" t="str">
            <v>9</v>
          </cell>
          <cell r="M11422">
            <v>826.17</v>
          </cell>
          <cell r="AF11422" t="str">
            <v>Balance sheet</v>
          </cell>
        </row>
        <row r="11423">
          <cell r="D11423" t="str">
            <v>9</v>
          </cell>
          <cell r="M11423">
            <v>26206.2</v>
          </cell>
          <cell r="AF11423" t="str">
            <v>Balance sheet</v>
          </cell>
        </row>
        <row r="11424">
          <cell r="D11424" t="str">
            <v>9</v>
          </cell>
          <cell r="M11424">
            <v>-5066.32</v>
          </cell>
          <cell r="AF11424" t="str">
            <v>P&amp;L</v>
          </cell>
        </row>
        <row r="11425">
          <cell r="D11425" t="str">
            <v>9</v>
          </cell>
          <cell r="M11425">
            <v>-19198.68</v>
          </cell>
          <cell r="AF11425" t="str">
            <v>Balance sheet</v>
          </cell>
        </row>
        <row r="11426">
          <cell r="D11426" t="str">
            <v>9</v>
          </cell>
          <cell r="M11426">
            <v>-1941.2</v>
          </cell>
          <cell r="AF11426" t="str">
            <v>Balance sheet</v>
          </cell>
        </row>
        <row r="11427">
          <cell r="D11427" t="str">
            <v>9</v>
          </cell>
          <cell r="M11427">
            <v>-20380.48</v>
          </cell>
          <cell r="AF11427" t="str">
            <v>P&amp;L</v>
          </cell>
        </row>
        <row r="11428">
          <cell r="D11428" t="str">
            <v>9</v>
          </cell>
          <cell r="M11428">
            <v>-1226.1600000000001</v>
          </cell>
          <cell r="AF11428" t="str">
            <v>P&amp;L</v>
          </cell>
        </row>
        <row r="11429">
          <cell r="D11429" t="str">
            <v>9</v>
          </cell>
          <cell r="M11429">
            <v>-3179.35</v>
          </cell>
          <cell r="AF11429" t="str">
            <v>P&amp;L</v>
          </cell>
        </row>
        <row r="11430">
          <cell r="D11430" t="str">
            <v>9</v>
          </cell>
          <cell r="M11430">
            <v>-2049.1799999999998</v>
          </cell>
          <cell r="AF11430" t="str">
            <v>P&amp;L</v>
          </cell>
        </row>
        <row r="11431">
          <cell r="D11431" t="str">
            <v>9</v>
          </cell>
          <cell r="M11431">
            <v>-11538.46</v>
          </cell>
          <cell r="AF11431" t="str">
            <v>P&amp;L</v>
          </cell>
        </row>
        <row r="11432">
          <cell r="D11432" t="str">
            <v>9</v>
          </cell>
          <cell r="M11432">
            <v>-5706.52</v>
          </cell>
          <cell r="AF11432" t="str">
            <v>P&amp;L</v>
          </cell>
        </row>
        <row r="11433">
          <cell r="D11433" t="str">
            <v>9</v>
          </cell>
          <cell r="M11433">
            <v>-8152.17</v>
          </cell>
          <cell r="AF11433" t="str">
            <v>P&amp;L</v>
          </cell>
        </row>
        <row r="11434">
          <cell r="D11434" t="str">
            <v>9</v>
          </cell>
          <cell r="M11434">
            <v>-3709.24</v>
          </cell>
          <cell r="AF11434" t="str">
            <v>P&amp;L</v>
          </cell>
        </row>
        <row r="11435">
          <cell r="D11435" t="str">
            <v>9</v>
          </cell>
          <cell r="M11435">
            <v>-3114.75</v>
          </cell>
          <cell r="AF11435" t="str">
            <v>P&amp;L</v>
          </cell>
        </row>
        <row r="11436">
          <cell r="D11436" t="str">
            <v>9</v>
          </cell>
          <cell r="M11436">
            <v>-3278.69</v>
          </cell>
          <cell r="AF11436" t="str">
            <v>P&amp;L</v>
          </cell>
        </row>
        <row r="11437">
          <cell r="D11437" t="str">
            <v>9</v>
          </cell>
          <cell r="M11437">
            <v>-3389.34</v>
          </cell>
          <cell r="AF11437" t="str">
            <v>P&amp;L</v>
          </cell>
        </row>
        <row r="11438">
          <cell r="D11438" t="str">
            <v>9</v>
          </cell>
          <cell r="M11438">
            <v>-2445.65</v>
          </cell>
          <cell r="AF11438" t="str">
            <v>P&amp;L</v>
          </cell>
        </row>
        <row r="11439">
          <cell r="D11439" t="str">
            <v>9</v>
          </cell>
          <cell r="M11439">
            <v>-2863.04</v>
          </cell>
          <cell r="AF11439" t="str">
            <v>P&amp;L</v>
          </cell>
        </row>
        <row r="11440">
          <cell r="D11440" t="str">
            <v>9</v>
          </cell>
          <cell r="M11440">
            <v>-308.85000000000002</v>
          </cell>
          <cell r="AF11440" t="str">
            <v>P&amp;L</v>
          </cell>
        </row>
        <row r="11441">
          <cell r="D11441" t="str">
            <v>9</v>
          </cell>
          <cell r="M11441">
            <v>-12228.26</v>
          </cell>
          <cell r="AF11441" t="str">
            <v>P&amp;L</v>
          </cell>
        </row>
        <row r="11442">
          <cell r="D11442" t="str">
            <v>9</v>
          </cell>
          <cell r="M11442">
            <v>-1639.34</v>
          </cell>
          <cell r="AF11442" t="str">
            <v>P&amp;L</v>
          </cell>
        </row>
        <row r="11443">
          <cell r="D11443" t="str">
            <v>9</v>
          </cell>
          <cell r="M11443">
            <v>-1721.31</v>
          </cell>
          <cell r="AF11443" t="str">
            <v>P&amp;L</v>
          </cell>
        </row>
        <row r="11444">
          <cell r="D11444" t="str">
            <v>9</v>
          </cell>
          <cell r="M11444">
            <v>-2876.71</v>
          </cell>
          <cell r="AF11444" t="str">
            <v>P&amp;L</v>
          </cell>
        </row>
        <row r="11445">
          <cell r="D11445" t="str">
            <v>9</v>
          </cell>
          <cell r="M11445">
            <v>-5737.7</v>
          </cell>
          <cell r="AF11445" t="str">
            <v>P&amp;L</v>
          </cell>
        </row>
        <row r="11446">
          <cell r="D11446" t="str">
            <v>9</v>
          </cell>
          <cell r="M11446">
            <v>-2901.25</v>
          </cell>
          <cell r="AF11446" t="str">
            <v>P&amp;L</v>
          </cell>
        </row>
        <row r="11447">
          <cell r="D11447" t="str">
            <v>9</v>
          </cell>
          <cell r="M11447">
            <v>-6521.74</v>
          </cell>
          <cell r="AF11447" t="str">
            <v>P&amp;L</v>
          </cell>
        </row>
        <row r="11448">
          <cell r="D11448" t="str">
            <v>9</v>
          </cell>
          <cell r="M11448">
            <v>20380.48</v>
          </cell>
          <cell r="AF11448" t="str">
            <v>Balance sheet</v>
          </cell>
        </row>
        <row r="11449">
          <cell r="D11449" t="str">
            <v>9</v>
          </cell>
          <cell r="M11449">
            <v>1226.1600000000001</v>
          </cell>
          <cell r="AF11449" t="str">
            <v>Balance sheet</v>
          </cell>
        </row>
        <row r="11450">
          <cell r="D11450" t="str">
            <v>9</v>
          </cell>
          <cell r="M11450">
            <v>3179.35</v>
          </cell>
          <cell r="AF11450" t="str">
            <v>Balance sheet</v>
          </cell>
        </row>
        <row r="11451">
          <cell r="D11451" t="str">
            <v>9</v>
          </cell>
          <cell r="M11451">
            <v>2049.1799999999998</v>
          </cell>
          <cell r="AF11451" t="str">
            <v>Balance sheet</v>
          </cell>
        </row>
        <row r="11452">
          <cell r="D11452" t="str">
            <v>9</v>
          </cell>
          <cell r="M11452">
            <v>11538.46</v>
          </cell>
          <cell r="AF11452" t="str">
            <v>Balance sheet</v>
          </cell>
        </row>
        <row r="11453">
          <cell r="D11453" t="str">
            <v>9</v>
          </cell>
          <cell r="M11453">
            <v>5706.52</v>
          </cell>
          <cell r="AF11453" t="str">
            <v>Balance sheet</v>
          </cell>
        </row>
        <row r="11454">
          <cell r="D11454" t="str">
            <v>9</v>
          </cell>
          <cell r="M11454">
            <v>8152.17</v>
          </cell>
          <cell r="AF11454" t="str">
            <v>Balance sheet</v>
          </cell>
        </row>
        <row r="11455">
          <cell r="D11455" t="str">
            <v>9</v>
          </cell>
          <cell r="M11455">
            <v>3709.24</v>
          </cell>
          <cell r="AF11455" t="str">
            <v>Balance sheet</v>
          </cell>
        </row>
        <row r="11456">
          <cell r="D11456" t="str">
            <v>9</v>
          </cell>
          <cell r="M11456">
            <v>3114.75</v>
          </cell>
          <cell r="AF11456" t="str">
            <v>Balance sheet</v>
          </cell>
        </row>
        <row r="11457">
          <cell r="D11457" t="str">
            <v>9</v>
          </cell>
          <cell r="M11457">
            <v>3278.69</v>
          </cell>
          <cell r="AF11457" t="str">
            <v>Balance sheet</v>
          </cell>
        </row>
        <row r="11458">
          <cell r="D11458" t="str">
            <v>9</v>
          </cell>
          <cell r="M11458">
            <v>3389.34</v>
          </cell>
          <cell r="AF11458" t="str">
            <v>Balance sheet</v>
          </cell>
        </row>
        <row r="11459">
          <cell r="D11459" t="str">
            <v>9</v>
          </cell>
          <cell r="M11459">
            <v>2445.65</v>
          </cell>
          <cell r="AF11459" t="str">
            <v>Balance sheet</v>
          </cell>
        </row>
        <row r="11460">
          <cell r="D11460" t="str">
            <v>9</v>
          </cell>
          <cell r="M11460">
            <v>2863.04</v>
          </cell>
          <cell r="AF11460" t="str">
            <v>Balance sheet</v>
          </cell>
        </row>
        <row r="11461">
          <cell r="D11461" t="str">
            <v>9</v>
          </cell>
          <cell r="M11461">
            <v>308.85000000000002</v>
          </cell>
          <cell r="AF11461" t="str">
            <v>Balance sheet</v>
          </cell>
        </row>
        <row r="11462">
          <cell r="D11462" t="str">
            <v>9</v>
          </cell>
          <cell r="M11462">
            <v>12228.26</v>
          </cell>
          <cell r="AF11462" t="str">
            <v>Balance sheet</v>
          </cell>
        </row>
        <row r="11463">
          <cell r="D11463" t="str">
            <v>9</v>
          </cell>
          <cell r="M11463">
            <v>1639.34</v>
          </cell>
          <cell r="AF11463" t="str">
            <v>Balance sheet</v>
          </cell>
        </row>
        <row r="11464">
          <cell r="D11464" t="str">
            <v>9</v>
          </cell>
          <cell r="M11464">
            <v>1721.31</v>
          </cell>
          <cell r="AF11464" t="str">
            <v>Balance sheet</v>
          </cell>
        </row>
        <row r="11465">
          <cell r="D11465" t="str">
            <v>9</v>
          </cell>
          <cell r="M11465">
            <v>2876.71</v>
          </cell>
          <cell r="AF11465" t="str">
            <v>Balance sheet</v>
          </cell>
        </row>
        <row r="11466">
          <cell r="D11466" t="str">
            <v>9</v>
          </cell>
          <cell r="M11466">
            <v>5737.7</v>
          </cell>
          <cell r="AF11466" t="str">
            <v>Balance sheet</v>
          </cell>
        </row>
        <row r="11467">
          <cell r="D11467" t="str">
            <v>9</v>
          </cell>
          <cell r="M11467">
            <v>2901.25</v>
          </cell>
          <cell r="AF11467" t="str">
            <v>Balance sheet</v>
          </cell>
        </row>
        <row r="11468">
          <cell r="D11468" t="str">
            <v>9</v>
          </cell>
          <cell r="M11468">
            <v>6521.74</v>
          </cell>
          <cell r="AF11468" t="str">
            <v>Balance sheet</v>
          </cell>
        </row>
        <row r="11469">
          <cell r="D11469" t="str">
            <v>9</v>
          </cell>
          <cell r="M11469">
            <v>22620</v>
          </cell>
          <cell r="AF11469" t="str">
            <v>P&amp;L</v>
          </cell>
        </row>
        <row r="11470">
          <cell r="D11470" t="str">
            <v>9</v>
          </cell>
          <cell r="M11470">
            <v>-22620</v>
          </cell>
          <cell r="AF11470" t="str">
            <v>Balance sheet</v>
          </cell>
        </row>
        <row r="11471">
          <cell r="D11471" t="str">
            <v>9</v>
          </cell>
          <cell r="M11471">
            <v>41667.67</v>
          </cell>
          <cell r="AF11471" t="str">
            <v>P&amp;L</v>
          </cell>
        </row>
        <row r="11472">
          <cell r="D11472" t="str">
            <v>9</v>
          </cell>
          <cell r="M11472">
            <v>-41667.67</v>
          </cell>
          <cell r="AF11472" t="str">
            <v>Balance sheet</v>
          </cell>
        </row>
        <row r="11473">
          <cell r="D11473" t="str">
            <v>9</v>
          </cell>
          <cell r="M11473">
            <v>64</v>
          </cell>
          <cell r="AF11473" t="str">
            <v>P&amp;L</v>
          </cell>
        </row>
        <row r="11474">
          <cell r="D11474" t="str">
            <v>9</v>
          </cell>
          <cell r="M11474">
            <v>-64</v>
          </cell>
          <cell r="AF11474" t="str">
            <v>Balance sheet</v>
          </cell>
        </row>
        <row r="11475">
          <cell r="D11475" t="str">
            <v>9</v>
          </cell>
          <cell r="M11475">
            <v>515.91</v>
          </cell>
          <cell r="AF11475" t="str">
            <v>P&amp;L</v>
          </cell>
        </row>
        <row r="11476">
          <cell r="D11476" t="str">
            <v>9</v>
          </cell>
          <cell r="M11476">
            <v>-515.91</v>
          </cell>
          <cell r="AF11476" t="str">
            <v>Balance sheet</v>
          </cell>
        </row>
        <row r="11477">
          <cell r="D11477" t="str">
            <v>9</v>
          </cell>
          <cell r="M11477">
            <v>24.91</v>
          </cell>
          <cell r="AF11477" t="str">
            <v>P&amp;L</v>
          </cell>
        </row>
        <row r="11478">
          <cell r="D11478" t="str">
            <v>9</v>
          </cell>
          <cell r="M11478">
            <v>11.62</v>
          </cell>
          <cell r="AF11478" t="str">
            <v>P&amp;L</v>
          </cell>
        </row>
        <row r="11479">
          <cell r="D11479" t="str">
            <v>9</v>
          </cell>
          <cell r="M11479">
            <v>29.22</v>
          </cell>
          <cell r="AF11479" t="str">
            <v>P&amp;L</v>
          </cell>
        </row>
        <row r="11480">
          <cell r="D11480" t="str">
            <v>9</v>
          </cell>
          <cell r="M11480">
            <v>-65.75</v>
          </cell>
          <cell r="AF11480" t="str">
            <v>Balance sheet</v>
          </cell>
        </row>
        <row r="11481">
          <cell r="D11481" t="str">
            <v>9</v>
          </cell>
          <cell r="M11481">
            <v>7.45</v>
          </cell>
          <cell r="AF11481" t="str">
            <v>P&amp;L</v>
          </cell>
        </row>
        <row r="11482">
          <cell r="D11482" t="str">
            <v>9</v>
          </cell>
          <cell r="M11482">
            <v>196.79</v>
          </cell>
          <cell r="AF11482" t="str">
            <v>P&amp;L</v>
          </cell>
        </row>
        <row r="11483">
          <cell r="D11483" t="str">
            <v>9</v>
          </cell>
          <cell r="M11483">
            <v>-204.24</v>
          </cell>
          <cell r="AF11483" t="str">
            <v>Balance sheet</v>
          </cell>
        </row>
        <row r="11484">
          <cell r="D11484" t="str">
            <v>9</v>
          </cell>
          <cell r="M11484">
            <v>27.87</v>
          </cell>
          <cell r="AF11484" t="str">
            <v>P&amp;L</v>
          </cell>
        </row>
        <row r="11485">
          <cell r="D11485" t="str">
            <v>9</v>
          </cell>
          <cell r="M11485">
            <v>-27.87</v>
          </cell>
          <cell r="AF11485" t="str">
            <v>Balance sheet</v>
          </cell>
        </row>
        <row r="11486">
          <cell r="D11486" t="str">
            <v>9</v>
          </cell>
          <cell r="M11486">
            <v>291.04000000000002</v>
          </cell>
          <cell r="AF11486" t="str">
            <v>P&amp;L</v>
          </cell>
        </row>
        <row r="11487">
          <cell r="D11487" t="str">
            <v>9</v>
          </cell>
          <cell r="M11487">
            <v>13.85</v>
          </cell>
          <cell r="AF11487" t="str">
            <v>P&amp;L</v>
          </cell>
        </row>
        <row r="11488">
          <cell r="D11488" t="str">
            <v>9</v>
          </cell>
          <cell r="M11488">
            <v>5.48</v>
          </cell>
          <cell r="AF11488" t="str">
            <v>P&amp;L</v>
          </cell>
        </row>
        <row r="11489">
          <cell r="D11489" t="str">
            <v>9</v>
          </cell>
          <cell r="M11489">
            <v>-310.37</v>
          </cell>
          <cell r="AF11489" t="str">
            <v>Balance sheet</v>
          </cell>
        </row>
        <row r="11490">
          <cell r="D11490" t="str">
            <v>9</v>
          </cell>
          <cell r="M11490">
            <v>10.01</v>
          </cell>
          <cell r="AF11490" t="str">
            <v>P&amp;L</v>
          </cell>
        </row>
        <row r="11491">
          <cell r="D11491" t="str">
            <v>9</v>
          </cell>
          <cell r="M11491">
            <v>137.19999999999999</v>
          </cell>
          <cell r="AF11491" t="str">
            <v>P&amp;L</v>
          </cell>
        </row>
        <row r="11492">
          <cell r="D11492" t="str">
            <v>9</v>
          </cell>
          <cell r="M11492">
            <v>-147.21</v>
          </cell>
          <cell r="AF11492" t="str">
            <v>Balance sheet</v>
          </cell>
        </row>
        <row r="11493">
          <cell r="D11493" t="str">
            <v>9</v>
          </cell>
          <cell r="M11493">
            <v>34.340000000000003</v>
          </cell>
          <cell r="AF11493" t="str">
            <v>P&amp;L</v>
          </cell>
        </row>
        <row r="11494">
          <cell r="D11494" t="str">
            <v>9</v>
          </cell>
          <cell r="M11494">
            <v>-34.340000000000003</v>
          </cell>
          <cell r="AF11494" t="str">
            <v>Balance sheet</v>
          </cell>
        </row>
        <row r="11495">
          <cell r="D11495" t="str">
            <v>9</v>
          </cell>
          <cell r="M11495">
            <v>-10744.46</v>
          </cell>
          <cell r="AF11495" t="str">
            <v>P&amp;L</v>
          </cell>
        </row>
        <row r="11496">
          <cell r="D11496" t="str">
            <v>9</v>
          </cell>
          <cell r="M11496">
            <v>-11638.44</v>
          </cell>
          <cell r="AF11496" t="str">
            <v>P&amp;L</v>
          </cell>
        </row>
        <row r="11497">
          <cell r="D11497" t="str">
            <v>9</v>
          </cell>
          <cell r="M11497">
            <v>-4597.75</v>
          </cell>
          <cell r="AF11497" t="str">
            <v>P&amp;L</v>
          </cell>
        </row>
        <row r="11498">
          <cell r="D11498" t="str">
            <v>9</v>
          </cell>
          <cell r="M11498">
            <v>-5944.16</v>
          </cell>
          <cell r="AF11498" t="str">
            <v>P&amp;L</v>
          </cell>
        </row>
        <row r="11499">
          <cell r="D11499" t="str">
            <v>9</v>
          </cell>
          <cell r="M11499">
            <v>-14460.57</v>
          </cell>
          <cell r="AF11499" t="str">
            <v>P&amp;L</v>
          </cell>
        </row>
        <row r="11500">
          <cell r="D11500" t="str">
            <v>9</v>
          </cell>
          <cell r="M11500">
            <v>7.0000000000000007E-2</v>
          </cell>
          <cell r="AF11500" t="str">
            <v>P&amp;L</v>
          </cell>
        </row>
        <row r="11501">
          <cell r="D11501" t="str">
            <v>9</v>
          </cell>
          <cell r="M11501">
            <v>-12531.2</v>
          </cell>
          <cell r="AF11501" t="str">
            <v>P&amp;L</v>
          </cell>
        </row>
        <row r="11502">
          <cell r="D11502" t="str">
            <v>9</v>
          </cell>
          <cell r="M11502">
            <v>-34558.120000000003</v>
          </cell>
          <cell r="AF11502" t="str">
            <v>P&amp;L</v>
          </cell>
        </row>
        <row r="11503">
          <cell r="D11503" t="str">
            <v>9</v>
          </cell>
          <cell r="M11503">
            <v>3613.04</v>
          </cell>
          <cell r="AF11503" t="str">
            <v>P&amp;L</v>
          </cell>
        </row>
        <row r="11504">
          <cell r="D11504" t="str">
            <v>9</v>
          </cell>
          <cell r="M11504">
            <v>-12208.82</v>
          </cell>
          <cell r="AF11504" t="str">
            <v>P&amp;L</v>
          </cell>
        </row>
        <row r="11505">
          <cell r="D11505" t="str">
            <v>9</v>
          </cell>
          <cell r="M11505">
            <v>-9989.43</v>
          </cell>
          <cell r="AF11505" t="str">
            <v>P&amp;L</v>
          </cell>
        </row>
        <row r="11506">
          <cell r="D11506" t="str">
            <v>9</v>
          </cell>
          <cell r="M11506">
            <v>22499.37</v>
          </cell>
          <cell r="AF11506" t="str">
            <v>P&amp;L</v>
          </cell>
        </row>
        <row r="11507">
          <cell r="D11507" t="str">
            <v>9</v>
          </cell>
          <cell r="M11507">
            <v>-14642.96</v>
          </cell>
          <cell r="AF11507" t="str">
            <v>P&amp;L</v>
          </cell>
        </row>
        <row r="11508">
          <cell r="D11508" t="str">
            <v>9</v>
          </cell>
          <cell r="M11508">
            <v>-5469.66</v>
          </cell>
          <cell r="AF11508" t="str">
            <v>P&amp;L</v>
          </cell>
        </row>
        <row r="11509">
          <cell r="D11509" t="str">
            <v>9</v>
          </cell>
          <cell r="M11509">
            <v>-59971.51</v>
          </cell>
          <cell r="AF11509" t="str">
            <v>P&amp;L</v>
          </cell>
        </row>
        <row r="11510">
          <cell r="D11510" t="str">
            <v>9</v>
          </cell>
          <cell r="M11510">
            <v>-34729.370000000003</v>
          </cell>
          <cell r="AF11510" t="str">
            <v>P&amp;L</v>
          </cell>
        </row>
        <row r="11511">
          <cell r="D11511" t="str">
            <v>9</v>
          </cell>
          <cell r="M11511">
            <v>-23959.56</v>
          </cell>
          <cell r="AF11511" t="str">
            <v>P&amp;L</v>
          </cell>
        </row>
        <row r="11512">
          <cell r="D11512" t="str">
            <v>9</v>
          </cell>
          <cell r="M11512">
            <v>-49940.86</v>
          </cell>
          <cell r="AF11512" t="str">
            <v>P&amp;L</v>
          </cell>
        </row>
        <row r="11513">
          <cell r="D11513" t="str">
            <v>9</v>
          </cell>
          <cell r="M11513">
            <v>-52678.54</v>
          </cell>
          <cell r="AF11513" t="str">
            <v>P&amp;L</v>
          </cell>
        </row>
        <row r="11514">
          <cell r="D11514" t="str">
            <v>9</v>
          </cell>
          <cell r="M11514">
            <v>-5462.78</v>
          </cell>
          <cell r="AF11514" t="str">
            <v>P&amp;L</v>
          </cell>
        </row>
        <row r="11515">
          <cell r="D11515" t="str">
            <v>9</v>
          </cell>
          <cell r="M11515">
            <v>-14887.4</v>
          </cell>
          <cell r="AF11515" t="str">
            <v>P&amp;L</v>
          </cell>
        </row>
        <row r="11516">
          <cell r="D11516" t="str">
            <v>9</v>
          </cell>
          <cell r="M11516">
            <v>352303.11</v>
          </cell>
          <cell r="AF11516" t="str">
            <v>Balance sheet</v>
          </cell>
        </row>
        <row r="11517">
          <cell r="D11517" t="str">
            <v>9</v>
          </cell>
          <cell r="M11517">
            <v>4032.32</v>
          </cell>
          <cell r="AF11517" t="str">
            <v>P&amp;L</v>
          </cell>
        </row>
        <row r="11518">
          <cell r="D11518" t="str">
            <v>9</v>
          </cell>
          <cell r="M11518">
            <v>4700.07</v>
          </cell>
          <cell r="AF11518" t="str">
            <v>P&amp;L</v>
          </cell>
        </row>
        <row r="11519">
          <cell r="D11519" t="str">
            <v>9</v>
          </cell>
          <cell r="M11519">
            <v>3917.19</v>
          </cell>
          <cell r="AF11519" t="str">
            <v>P&amp;L</v>
          </cell>
        </row>
        <row r="11520">
          <cell r="D11520" t="str">
            <v>9</v>
          </cell>
          <cell r="M11520">
            <v>2940.04</v>
          </cell>
          <cell r="AF11520" t="str">
            <v>P&amp;L</v>
          </cell>
        </row>
        <row r="11521">
          <cell r="D11521" t="str">
            <v>9</v>
          </cell>
          <cell r="M11521">
            <v>6466.02</v>
          </cell>
          <cell r="AF11521" t="str">
            <v>P&amp;L</v>
          </cell>
        </row>
        <row r="11522">
          <cell r="D11522" t="str">
            <v>9</v>
          </cell>
          <cell r="M11522">
            <v>6426.81</v>
          </cell>
          <cell r="AF11522" t="str">
            <v>P&amp;L</v>
          </cell>
        </row>
        <row r="11523">
          <cell r="D11523" t="str">
            <v>9</v>
          </cell>
          <cell r="M11523">
            <v>23493.93</v>
          </cell>
          <cell r="AF11523" t="str">
            <v>P&amp;L</v>
          </cell>
        </row>
        <row r="11524">
          <cell r="D11524" t="str">
            <v>9</v>
          </cell>
          <cell r="M11524">
            <v>6364.19</v>
          </cell>
          <cell r="AF11524" t="str">
            <v>P&amp;L</v>
          </cell>
        </row>
        <row r="11525">
          <cell r="D11525" t="str">
            <v>9</v>
          </cell>
          <cell r="M11525">
            <v>1872.93</v>
          </cell>
          <cell r="AF11525" t="str">
            <v>P&amp;L</v>
          </cell>
        </row>
        <row r="11526">
          <cell r="D11526" t="str">
            <v>9</v>
          </cell>
          <cell r="M11526">
            <v>5018.91</v>
          </cell>
          <cell r="AF11526" t="str">
            <v>P&amp;L</v>
          </cell>
        </row>
        <row r="11527">
          <cell r="D11527" t="str">
            <v>9</v>
          </cell>
          <cell r="M11527">
            <v>15105.02</v>
          </cell>
          <cell r="AF11527" t="str">
            <v>P&amp;L</v>
          </cell>
        </row>
        <row r="11528">
          <cell r="D11528" t="str">
            <v>9</v>
          </cell>
          <cell r="M11528">
            <v>5263.9</v>
          </cell>
          <cell r="AF11528" t="str">
            <v>P&amp;L</v>
          </cell>
        </row>
        <row r="11529">
          <cell r="D11529" t="str">
            <v>9</v>
          </cell>
          <cell r="M11529">
            <v>2754.32</v>
          </cell>
          <cell r="AF11529" t="str">
            <v>P&amp;L</v>
          </cell>
        </row>
        <row r="11530">
          <cell r="D11530" t="str">
            <v>9</v>
          </cell>
          <cell r="M11530">
            <v>11326.19</v>
          </cell>
          <cell r="AF11530" t="str">
            <v>P&amp;L</v>
          </cell>
        </row>
        <row r="11531">
          <cell r="D11531" t="str">
            <v>9</v>
          </cell>
          <cell r="M11531">
            <v>11656.11</v>
          </cell>
          <cell r="AF11531" t="str">
            <v>P&amp;L</v>
          </cell>
        </row>
        <row r="11532">
          <cell r="D11532" t="str">
            <v>9</v>
          </cell>
          <cell r="M11532">
            <v>4324.2700000000004</v>
          </cell>
          <cell r="AF11532" t="str">
            <v>P&amp;L</v>
          </cell>
        </row>
        <row r="11533">
          <cell r="D11533" t="str">
            <v>9</v>
          </cell>
          <cell r="M11533">
            <v>19513.919999999998</v>
          </cell>
          <cell r="AF11533" t="str">
            <v>P&amp;L</v>
          </cell>
        </row>
        <row r="11534">
          <cell r="D11534" t="str">
            <v>9</v>
          </cell>
          <cell r="M11534">
            <v>11351.17</v>
          </cell>
          <cell r="AF11534" t="str">
            <v>P&amp;L</v>
          </cell>
        </row>
        <row r="11535">
          <cell r="D11535" t="str">
            <v>9</v>
          </cell>
          <cell r="M11535">
            <v>991.55</v>
          </cell>
          <cell r="AF11535" t="str">
            <v>P&amp;L</v>
          </cell>
        </row>
        <row r="11536">
          <cell r="D11536" t="str">
            <v>9</v>
          </cell>
          <cell r="M11536">
            <v>5137.47</v>
          </cell>
          <cell r="AF11536" t="str">
            <v>P&amp;L</v>
          </cell>
        </row>
        <row r="11537">
          <cell r="D11537" t="str">
            <v>9</v>
          </cell>
          <cell r="M11537">
            <v>-152656.32999999999</v>
          </cell>
          <cell r="AF11537" t="str">
            <v>Balance sheet</v>
          </cell>
        </row>
        <row r="11538">
          <cell r="D11538" t="str">
            <v>9</v>
          </cell>
          <cell r="M11538">
            <v>81.040000000000006</v>
          </cell>
          <cell r="AF11538" t="str">
            <v>P&amp;L</v>
          </cell>
        </row>
        <row r="11539">
          <cell r="D11539" t="str">
            <v>9</v>
          </cell>
          <cell r="M11539">
            <v>-25.9</v>
          </cell>
          <cell r="AF11539" t="str">
            <v>P&amp;L</v>
          </cell>
        </row>
        <row r="11540">
          <cell r="D11540" t="str">
            <v>9</v>
          </cell>
          <cell r="M11540">
            <v>-55.14</v>
          </cell>
          <cell r="AF11540" t="str">
            <v>P&amp;L</v>
          </cell>
        </row>
        <row r="11541">
          <cell r="D11541" t="str">
            <v>9</v>
          </cell>
          <cell r="M11541">
            <v>19233.95</v>
          </cell>
          <cell r="AF11541" t="str">
            <v>P&amp;L</v>
          </cell>
        </row>
        <row r="11542">
          <cell r="D11542" t="str">
            <v>9</v>
          </cell>
          <cell r="M11542">
            <v>43379.27</v>
          </cell>
          <cell r="AF11542" t="str">
            <v>P&amp;L</v>
          </cell>
        </row>
        <row r="11543">
          <cell r="D11543" t="str">
            <v>9</v>
          </cell>
          <cell r="M11543">
            <v>14952.63</v>
          </cell>
          <cell r="AF11543" t="str">
            <v>P&amp;L</v>
          </cell>
        </row>
        <row r="11544">
          <cell r="D11544" t="str">
            <v>9</v>
          </cell>
          <cell r="M11544">
            <v>12934.48</v>
          </cell>
          <cell r="AF11544" t="str">
            <v>P&amp;L</v>
          </cell>
        </row>
        <row r="11545">
          <cell r="D11545" t="str">
            <v>9</v>
          </cell>
          <cell r="M11545">
            <v>31614.01</v>
          </cell>
          <cell r="AF11545" t="str">
            <v>P&amp;L</v>
          </cell>
        </row>
        <row r="11546">
          <cell r="D11546" t="str">
            <v>9</v>
          </cell>
          <cell r="M11546">
            <v>20497.25</v>
          </cell>
          <cell r="AF11546" t="str">
            <v>P&amp;L</v>
          </cell>
        </row>
        <row r="11547">
          <cell r="D11547" t="str">
            <v>9</v>
          </cell>
          <cell r="M11547">
            <v>74538.559999999998</v>
          </cell>
          <cell r="AF11547" t="str">
            <v>P&amp;L</v>
          </cell>
        </row>
        <row r="11548">
          <cell r="D11548" t="str">
            <v>9</v>
          </cell>
          <cell r="M11548">
            <v>40572.629999999997</v>
          </cell>
          <cell r="AF11548" t="str">
            <v>P&amp;L</v>
          </cell>
        </row>
        <row r="11549">
          <cell r="D11549" t="str">
            <v>9</v>
          </cell>
          <cell r="M11549">
            <v>11559.31</v>
          </cell>
          <cell r="AF11549" t="str">
            <v>P&amp;L</v>
          </cell>
        </row>
        <row r="11550">
          <cell r="D11550" t="str">
            <v>9</v>
          </cell>
          <cell r="M11550">
            <v>20053.62</v>
          </cell>
          <cell r="AF11550" t="str">
            <v>P&amp;L</v>
          </cell>
        </row>
        <row r="11551">
          <cell r="D11551" t="str">
            <v>9</v>
          </cell>
          <cell r="M11551">
            <v>36815.06</v>
          </cell>
          <cell r="AF11551" t="str">
            <v>P&amp;L</v>
          </cell>
        </row>
        <row r="11552">
          <cell r="D11552" t="str">
            <v>9</v>
          </cell>
          <cell r="M11552">
            <v>23536.54</v>
          </cell>
          <cell r="AF11552" t="str">
            <v>P&amp;L</v>
          </cell>
        </row>
        <row r="11553">
          <cell r="D11553" t="str">
            <v>9</v>
          </cell>
          <cell r="M11553">
            <v>17434.45</v>
          </cell>
          <cell r="AF11553" t="str">
            <v>P&amp;L</v>
          </cell>
        </row>
        <row r="11554">
          <cell r="D11554" t="str">
            <v>9</v>
          </cell>
          <cell r="M11554">
            <v>69928.820000000007</v>
          </cell>
          <cell r="AF11554" t="str">
            <v>P&amp;L</v>
          </cell>
        </row>
        <row r="11555">
          <cell r="D11555" t="str">
            <v>9</v>
          </cell>
          <cell r="M11555">
            <v>56403.25</v>
          </cell>
          <cell r="AF11555" t="str">
            <v>P&amp;L</v>
          </cell>
        </row>
        <row r="11556">
          <cell r="D11556" t="str">
            <v>9</v>
          </cell>
          <cell r="M11556">
            <v>26975.39</v>
          </cell>
          <cell r="AF11556" t="str">
            <v>P&amp;L</v>
          </cell>
        </row>
        <row r="11557">
          <cell r="D11557" t="str">
            <v>9</v>
          </cell>
          <cell r="M11557">
            <v>93332.36</v>
          </cell>
          <cell r="AF11557" t="str">
            <v>P&amp;L</v>
          </cell>
        </row>
        <row r="11558">
          <cell r="D11558" t="str">
            <v>9</v>
          </cell>
          <cell r="M11558">
            <v>68463.31</v>
          </cell>
          <cell r="AF11558" t="str">
            <v>P&amp;L</v>
          </cell>
        </row>
        <row r="11559">
          <cell r="D11559" t="str">
            <v>9</v>
          </cell>
          <cell r="M11559">
            <v>5676.09</v>
          </cell>
          <cell r="AF11559" t="str">
            <v>P&amp;L</v>
          </cell>
        </row>
        <row r="11560">
          <cell r="D11560" t="str">
            <v>9</v>
          </cell>
          <cell r="M11560">
            <v>23782.1</v>
          </cell>
          <cell r="AF11560" t="str">
            <v>P&amp;L</v>
          </cell>
        </row>
        <row r="11561">
          <cell r="D11561" t="str">
            <v>9</v>
          </cell>
          <cell r="M11561">
            <v>925.45</v>
          </cell>
          <cell r="AF11561" t="str">
            <v>P&amp;L</v>
          </cell>
        </row>
        <row r="11562">
          <cell r="D11562" t="str">
            <v>9</v>
          </cell>
          <cell r="M11562">
            <v>3600.44</v>
          </cell>
          <cell r="AF11562" t="str">
            <v>P&amp;L</v>
          </cell>
        </row>
        <row r="11563">
          <cell r="D11563" t="str">
            <v>9</v>
          </cell>
          <cell r="M11563">
            <v>694.09</v>
          </cell>
          <cell r="AF11563" t="str">
            <v>P&amp;L</v>
          </cell>
        </row>
        <row r="11564">
          <cell r="D11564" t="str">
            <v>9</v>
          </cell>
          <cell r="M11564">
            <v>1764.23</v>
          </cell>
          <cell r="AF11564" t="str">
            <v>P&amp;L</v>
          </cell>
        </row>
        <row r="11565">
          <cell r="D11565" t="str">
            <v>9</v>
          </cell>
          <cell r="M11565">
            <v>694.09</v>
          </cell>
          <cell r="AF11565" t="str">
            <v>P&amp;L</v>
          </cell>
        </row>
        <row r="11566">
          <cell r="D11566" t="str">
            <v>9</v>
          </cell>
          <cell r="M11566">
            <v>925.45</v>
          </cell>
          <cell r="AF11566" t="str">
            <v>P&amp;L</v>
          </cell>
        </row>
        <row r="11567">
          <cell r="D11567" t="str">
            <v>9</v>
          </cell>
          <cell r="M11567">
            <v>3701.8</v>
          </cell>
          <cell r="AF11567" t="str">
            <v>P&amp;L</v>
          </cell>
        </row>
        <row r="11568">
          <cell r="D11568" t="str">
            <v>9</v>
          </cell>
          <cell r="M11568">
            <v>1850.9</v>
          </cell>
          <cell r="AF11568" t="str">
            <v>P&amp;L</v>
          </cell>
        </row>
        <row r="11569">
          <cell r="D11569" t="str">
            <v>9</v>
          </cell>
          <cell r="M11569">
            <v>925.45</v>
          </cell>
          <cell r="AF11569" t="str">
            <v>P&amp;L</v>
          </cell>
        </row>
        <row r="11570">
          <cell r="D11570" t="str">
            <v>9</v>
          </cell>
          <cell r="M11570">
            <v>925.45</v>
          </cell>
          <cell r="AF11570" t="str">
            <v>P&amp;L</v>
          </cell>
        </row>
        <row r="11571">
          <cell r="D11571" t="str">
            <v>9</v>
          </cell>
          <cell r="M11571">
            <v>2776.35</v>
          </cell>
          <cell r="AF11571" t="str">
            <v>P&amp;L</v>
          </cell>
        </row>
        <row r="11572">
          <cell r="D11572" t="str">
            <v>9</v>
          </cell>
          <cell r="M11572">
            <v>925.45</v>
          </cell>
          <cell r="AF11572" t="str">
            <v>P&amp;L</v>
          </cell>
        </row>
        <row r="11573">
          <cell r="D11573" t="str">
            <v>9</v>
          </cell>
          <cell r="M11573">
            <v>5552.7</v>
          </cell>
          <cell r="AF11573" t="str">
            <v>P&amp;L</v>
          </cell>
        </row>
        <row r="11574">
          <cell r="D11574" t="str">
            <v>9</v>
          </cell>
          <cell r="M11574">
            <v>1850.9</v>
          </cell>
          <cell r="AF11574" t="str">
            <v>P&amp;L</v>
          </cell>
        </row>
        <row r="11575">
          <cell r="D11575" t="str">
            <v>9</v>
          </cell>
          <cell r="M11575">
            <v>1850.9</v>
          </cell>
          <cell r="AF11575" t="str">
            <v>P&amp;L</v>
          </cell>
        </row>
        <row r="11576">
          <cell r="D11576" t="str">
            <v>9</v>
          </cell>
          <cell r="M11576">
            <v>4164.5200000000004</v>
          </cell>
          <cell r="AF11576" t="str">
            <v>P&amp;L</v>
          </cell>
        </row>
        <row r="11577">
          <cell r="D11577" t="str">
            <v>9</v>
          </cell>
          <cell r="M11577">
            <v>7152.41</v>
          </cell>
          <cell r="AF11577" t="str">
            <v>P&amp;L</v>
          </cell>
        </row>
        <row r="11578">
          <cell r="D11578" t="str">
            <v>9</v>
          </cell>
          <cell r="M11578">
            <v>925.45</v>
          </cell>
          <cell r="AF11578" t="str">
            <v>P&amp;L</v>
          </cell>
        </row>
        <row r="11579">
          <cell r="D11579" t="str">
            <v>9</v>
          </cell>
          <cell r="M11579">
            <v>1850.9</v>
          </cell>
          <cell r="AF11579" t="str">
            <v>P&amp;L</v>
          </cell>
        </row>
        <row r="11580">
          <cell r="D11580" t="str">
            <v>9</v>
          </cell>
          <cell r="M11580">
            <v>18.73</v>
          </cell>
          <cell r="AF11580" t="str">
            <v>P&amp;L</v>
          </cell>
        </row>
        <row r="11581">
          <cell r="D11581" t="str">
            <v>9</v>
          </cell>
          <cell r="M11581">
            <v>53.98</v>
          </cell>
          <cell r="AF11581" t="str">
            <v>P&amp;L</v>
          </cell>
        </row>
        <row r="11582">
          <cell r="D11582" t="str">
            <v>9</v>
          </cell>
          <cell r="M11582">
            <v>30.3</v>
          </cell>
          <cell r="AF11582" t="str">
            <v>P&amp;L</v>
          </cell>
        </row>
        <row r="11583">
          <cell r="D11583" t="str">
            <v>9</v>
          </cell>
          <cell r="M11583">
            <v>17.989999999999998</v>
          </cell>
          <cell r="AF11583" t="str">
            <v>P&amp;L</v>
          </cell>
        </row>
        <row r="11584">
          <cell r="D11584" t="str">
            <v>9</v>
          </cell>
          <cell r="M11584">
            <v>55.09</v>
          </cell>
          <cell r="AF11584" t="str">
            <v>P&amp;L</v>
          </cell>
        </row>
        <row r="11585">
          <cell r="D11585" t="str">
            <v>9</v>
          </cell>
          <cell r="M11585">
            <v>16.53</v>
          </cell>
          <cell r="AF11585" t="str">
            <v>P&amp;L</v>
          </cell>
        </row>
        <row r="11586">
          <cell r="D11586" t="str">
            <v>9</v>
          </cell>
          <cell r="M11586">
            <v>121.74</v>
          </cell>
          <cell r="AF11586" t="str">
            <v>P&amp;L</v>
          </cell>
        </row>
        <row r="11587">
          <cell r="D11587" t="str">
            <v>9</v>
          </cell>
          <cell r="M11587">
            <v>45.72</v>
          </cell>
          <cell r="AF11587" t="str">
            <v>P&amp;L</v>
          </cell>
        </row>
        <row r="11588">
          <cell r="D11588" t="str">
            <v>9</v>
          </cell>
          <cell r="M11588">
            <v>17.989999999999998</v>
          </cell>
          <cell r="AF11588" t="str">
            <v>P&amp;L</v>
          </cell>
        </row>
        <row r="11589">
          <cell r="D11589" t="str">
            <v>9</v>
          </cell>
          <cell r="M11589">
            <v>38.56</v>
          </cell>
          <cell r="AF11589" t="str">
            <v>P&amp;L</v>
          </cell>
        </row>
        <row r="11590">
          <cell r="D11590" t="str">
            <v>9</v>
          </cell>
          <cell r="M11590">
            <v>30.3</v>
          </cell>
          <cell r="AF11590" t="str">
            <v>P&amp;L</v>
          </cell>
        </row>
        <row r="11591">
          <cell r="D11591" t="str">
            <v>9</v>
          </cell>
          <cell r="M11591">
            <v>31.4</v>
          </cell>
          <cell r="AF11591" t="str">
            <v>P&amp;L</v>
          </cell>
        </row>
        <row r="11592">
          <cell r="D11592" t="str">
            <v>9</v>
          </cell>
          <cell r="M11592">
            <v>18.73</v>
          </cell>
          <cell r="AF11592" t="str">
            <v>P&amp;L</v>
          </cell>
        </row>
        <row r="11593">
          <cell r="D11593" t="str">
            <v>9</v>
          </cell>
          <cell r="M11593">
            <v>92.54</v>
          </cell>
          <cell r="AF11593" t="str">
            <v>P&amp;L</v>
          </cell>
        </row>
        <row r="11594">
          <cell r="D11594" t="str">
            <v>9</v>
          </cell>
          <cell r="M11594">
            <v>59.49</v>
          </cell>
          <cell r="AF11594" t="str">
            <v>P&amp;L</v>
          </cell>
        </row>
        <row r="11595">
          <cell r="D11595" t="str">
            <v>9</v>
          </cell>
          <cell r="M11595">
            <v>26.99</v>
          </cell>
          <cell r="AF11595" t="str">
            <v>P&amp;L</v>
          </cell>
        </row>
        <row r="11596">
          <cell r="D11596" t="str">
            <v>9</v>
          </cell>
          <cell r="M11596">
            <v>138.82</v>
          </cell>
          <cell r="AF11596" t="str">
            <v>P&amp;L</v>
          </cell>
        </row>
        <row r="11597">
          <cell r="D11597" t="str">
            <v>9</v>
          </cell>
          <cell r="M11597">
            <v>133.13</v>
          </cell>
          <cell r="AF11597" t="str">
            <v>P&amp;L</v>
          </cell>
        </row>
        <row r="11598">
          <cell r="D11598" t="str">
            <v>9</v>
          </cell>
          <cell r="M11598">
            <v>17.079999999999998</v>
          </cell>
          <cell r="AF11598" t="str">
            <v>P&amp;L</v>
          </cell>
        </row>
        <row r="11599">
          <cell r="D11599" t="str">
            <v>9</v>
          </cell>
          <cell r="M11599">
            <v>70.88</v>
          </cell>
          <cell r="AF11599" t="str">
            <v>P&amp;L</v>
          </cell>
        </row>
        <row r="11600">
          <cell r="D11600" t="str">
            <v>9</v>
          </cell>
          <cell r="M11600">
            <v>786.63</v>
          </cell>
          <cell r="AF11600" t="str">
            <v>P&amp;L</v>
          </cell>
        </row>
        <row r="11601">
          <cell r="D11601" t="str">
            <v>9</v>
          </cell>
          <cell r="M11601">
            <v>3060.59</v>
          </cell>
          <cell r="AF11601" t="str">
            <v>P&amp;L</v>
          </cell>
        </row>
        <row r="11602">
          <cell r="D11602" t="str">
            <v>9</v>
          </cell>
          <cell r="M11602">
            <v>416.45</v>
          </cell>
          <cell r="AF11602" t="str">
            <v>P&amp;L</v>
          </cell>
        </row>
        <row r="11603">
          <cell r="D11603" t="str">
            <v>9</v>
          </cell>
          <cell r="M11603">
            <v>1500.55</v>
          </cell>
          <cell r="AF11603" t="str">
            <v>P&amp;L</v>
          </cell>
        </row>
        <row r="11604">
          <cell r="D11604" t="str">
            <v>9</v>
          </cell>
          <cell r="M11604">
            <v>416.45</v>
          </cell>
          <cell r="AF11604" t="str">
            <v>P&amp;L</v>
          </cell>
        </row>
        <row r="11605">
          <cell r="D11605" t="str">
            <v>9</v>
          </cell>
          <cell r="M11605">
            <v>786.63</v>
          </cell>
          <cell r="AF11605" t="str">
            <v>P&amp;L</v>
          </cell>
        </row>
        <row r="11606">
          <cell r="D11606" t="str">
            <v>9</v>
          </cell>
          <cell r="M11606">
            <v>3146.53</v>
          </cell>
          <cell r="AF11606" t="str">
            <v>P&amp;L</v>
          </cell>
        </row>
        <row r="11607">
          <cell r="D11607" t="str">
            <v>9</v>
          </cell>
          <cell r="M11607">
            <v>1573.26</v>
          </cell>
          <cell r="AF11607" t="str">
            <v>P&amp;L</v>
          </cell>
        </row>
        <row r="11608">
          <cell r="D11608" t="str">
            <v>9</v>
          </cell>
          <cell r="M11608">
            <v>786.63</v>
          </cell>
          <cell r="AF11608" t="str">
            <v>P&amp;L</v>
          </cell>
        </row>
        <row r="11609">
          <cell r="D11609" t="str">
            <v>9</v>
          </cell>
          <cell r="M11609">
            <v>786.63</v>
          </cell>
          <cell r="AF11609" t="str">
            <v>P&amp;L</v>
          </cell>
        </row>
        <row r="11610">
          <cell r="D11610" t="str">
            <v>9</v>
          </cell>
          <cell r="M11610">
            <v>2359.9</v>
          </cell>
          <cell r="AF11610" t="str">
            <v>P&amp;L</v>
          </cell>
        </row>
        <row r="11611">
          <cell r="D11611" t="str">
            <v>9</v>
          </cell>
          <cell r="M11611">
            <v>786.63</v>
          </cell>
          <cell r="AF11611" t="str">
            <v>P&amp;L</v>
          </cell>
        </row>
        <row r="11612">
          <cell r="D11612" t="str">
            <v>9</v>
          </cell>
          <cell r="M11612">
            <v>4719.79</v>
          </cell>
          <cell r="AF11612" t="str">
            <v>P&amp;L</v>
          </cell>
        </row>
        <row r="11613">
          <cell r="D11613" t="str">
            <v>9</v>
          </cell>
          <cell r="M11613">
            <v>1573.26</v>
          </cell>
          <cell r="AF11613" t="str">
            <v>P&amp;L</v>
          </cell>
        </row>
        <row r="11614">
          <cell r="D11614" t="str">
            <v>9</v>
          </cell>
          <cell r="M11614">
            <v>1573.26</v>
          </cell>
          <cell r="AF11614" t="str">
            <v>P&amp;L</v>
          </cell>
        </row>
        <row r="11615">
          <cell r="D11615" t="str">
            <v>9</v>
          </cell>
          <cell r="M11615">
            <v>3192.8</v>
          </cell>
          <cell r="AF11615" t="str">
            <v>P&amp;L</v>
          </cell>
        </row>
        <row r="11616">
          <cell r="D11616" t="str">
            <v>9</v>
          </cell>
          <cell r="M11616">
            <v>5906.72</v>
          </cell>
          <cell r="AF11616" t="str">
            <v>P&amp;L</v>
          </cell>
        </row>
        <row r="11617">
          <cell r="D11617" t="str">
            <v>9</v>
          </cell>
          <cell r="M11617">
            <v>786.63</v>
          </cell>
          <cell r="AF11617" t="str">
            <v>P&amp;L</v>
          </cell>
        </row>
        <row r="11618">
          <cell r="D11618" t="str">
            <v>9</v>
          </cell>
          <cell r="M11618">
            <v>1573.26</v>
          </cell>
          <cell r="AF11618" t="str">
            <v>P&amp;L</v>
          </cell>
        </row>
        <row r="11619">
          <cell r="D11619" t="str">
            <v>9</v>
          </cell>
          <cell r="M11619">
            <v>107.97</v>
          </cell>
          <cell r="AF11619" t="str">
            <v>P&amp;L</v>
          </cell>
        </row>
        <row r="11620">
          <cell r="D11620" t="str">
            <v>9</v>
          </cell>
          <cell r="M11620">
            <v>1468.97</v>
          </cell>
          <cell r="AF11620" t="str">
            <v>P&amp;L</v>
          </cell>
        </row>
        <row r="11621">
          <cell r="D11621" t="str">
            <v>9</v>
          </cell>
          <cell r="M11621">
            <v>1468.97</v>
          </cell>
          <cell r="AF11621" t="str">
            <v>P&amp;L</v>
          </cell>
        </row>
        <row r="11622">
          <cell r="D11622" t="str">
            <v>9</v>
          </cell>
          <cell r="M11622">
            <v>1746.68</v>
          </cell>
          <cell r="AF11622" t="str">
            <v>P&amp;L</v>
          </cell>
        </row>
        <row r="11623">
          <cell r="D11623" t="str">
            <v>9</v>
          </cell>
          <cell r="M11623">
            <v>671.53</v>
          </cell>
          <cell r="AF11623" t="str">
            <v>P&amp;L</v>
          </cell>
        </row>
        <row r="11624">
          <cell r="D11624" t="str">
            <v>9</v>
          </cell>
          <cell r="M11624">
            <v>-796972.72</v>
          </cell>
          <cell r="AF11624" t="str">
            <v>P&amp;L</v>
          </cell>
        </row>
        <row r="11625">
          <cell r="D11625" t="str">
            <v>9</v>
          </cell>
          <cell r="M11625">
            <v>558.5</v>
          </cell>
          <cell r="AF11625" t="str">
            <v>P&amp;L</v>
          </cell>
        </row>
        <row r="11626">
          <cell r="D11626" t="str">
            <v>9</v>
          </cell>
          <cell r="M11626">
            <v>481.8</v>
          </cell>
          <cell r="AF11626" t="str">
            <v>P&amp;L</v>
          </cell>
        </row>
        <row r="11627">
          <cell r="D11627" t="str">
            <v>9</v>
          </cell>
          <cell r="M11627">
            <v>-0.34</v>
          </cell>
          <cell r="AF11627" t="str">
            <v>P&amp;L</v>
          </cell>
        </row>
        <row r="11628">
          <cell r="D11628" t="str">
            <v>9</v>
          </cell>
          <cell r="M11628">
            <v>-1039.96</v>
          </cell>
          <cell r="AF11628" t="str">
            <v>P&amp;L</v>
          </cell>
        </row>
        <row r="11629">
          <cell r="D11629" t="str">
            <v>9</v>
          </cell>
          <cell r="M11629">
            <v>48312</v>
          </cell>
          <cell r="AF11629" t="str">
            <v>P&amp;L</v>
          </cell>
        </row>
        <row r="11630">
          <cell r="D11630" t="str">
            <v>9</v>
          </cell>
          <cell r="M11630">
            <v>45958</v>
          </cell>
          <cell r="AF11630" t="str">
            <v>P&amp;L</v>
          </cell>
        </row>
        <row r="11631">
          <cell r="D11631" t="str">
            <v>9</v>
          </cell>
          <cell r="M11631">
            <v>1538</v>
          </cell>
          <cell r="AF11631" t="str">
            <v>P&amp;L</v>
          </cell>
        </row>
        <row r="11632">
          <cell r="D11632" t="str">
            <v>9</v>
          </cell>
          <cell r="M11632">
            <v>818</v>
          </cell>
          <cell r="AF11632" t="str">
            <v>P&amp;L</v>
          </cell>
        </row>
        <row r="11633">
          <cell r="D11633" t="str">
            <v>9</v>
          </cell>
          <cell r="M11633">
            <v>1887</v>
          </cell>
          <cell r="AF11633" t="str">
            <v>P&amp;L</v>
          </cell>
        </row>
        <row r="11634">
          <cell r="D11634" t="str">
            <v>9</v>
          </cell>
          <cell r="M11634">
            <v>-98513</v>
          </cell>
          <cell r="AF11634" t="str">
            <v>Balance sheet</v>
          </cell>
        </row>
        <row r="11635">
          <cell r="D11635" t="str">
            <v>9</v>
          </cell>
          <cell r="M11635">
            <v>-10475.58</v>
          </cell>
          <cell r="AF11635" t="str">
            <v>P&amp;L</v>
          </cell>
        </row>
        <row r="11636">
          <cell r="D11636" t="str">
            <v>9</v>
          </cell>
          <cell r="M11636">
            <v>-25373.57</v>
          </cell>
          <cell r="AF11636" t="str">
            <v>P&amp;L</v>
          </cell>
        </row>
        <row r="11637">
          <cell r="D11637" t="str">
            <v>9</v>
          </cell>
          <cell r="M11637">
            <v>-14689.68</v>
          </cell>
          <cell r="AF11637" t="str">
            <v>P&amp;L</v>
          </cell>
        </row>
        <row r="11638">
          <cell r="D11638" t="str">
            <v>9</v>
          </cell>
          <cell r="M11638">
            <v>-27583.5</v>
          </cell>
          <cell r="AF11638" t="str">
            <v>P&amp;L</v>
          </cell>
        </row>
        <row r="11639">
          <cell r="D11639" t="str">
            <v>9</v>
          </cell>
          <cell r="M11639">
            <v>-39893.129999999997</v>
          </cell>
          <cell r="AF11639" t="str">
            <v>P&amp;L</v>
          </cell>
        </row>
        <row r="11640">
          <cell r="D11640" t="str">
            <v>9</v>
          </cell>
          <cell r="M11640">
            <v>-11531.4</v>
          </cell>
          <cell r="AF11640" t="str">
            <v>P&amp;L</v>
          </cell>
        </row>
        <row r="11641">
          <cell r="D11641" t="str">
            <v>9</v>
          </cell>
          <cell r="M11641">
            <v>-68639.91</v>
          </cell>
          <cell r="AF11641" t="str">
            <v>P&amp;L</v>
          </cell>
        </row>
        <row r="11642">
          <cell r="D11642" t="str">
            <v>9</v>
          </cell>
          <cell r="M11642">
            <v>-24426.63</v>
          </cell>
          <cell r="AF11642" t="str">
            <v>P&amp;L</v>
          </cell>
        </row>
        <row r="11643">
          <cell r="D11643" t="str">
            <v>9</v>
          </cell>
          <cell r="M11643">
            <v>10475.58</v>
          </cell>
          <cell r="AF11643" t="str">
            <v>Balance sheet</v>
          </cell>
        </row>
        <row r="11644">
          <cell r="D11644" t="str">
            <v>9</v>
          </cell>
          <cell r="M11644">
            <v>25373.57</v>
          </cell>
          <cell r="AF11644" t="str">
            <v>Balance sheet</v>
          </cell>
        </row>
        <row r="11645">
          <cell r="D11645" t="str">
            <v>9</v>
          </cell>
          <cell r="M11645">
            <v>14689.68</v>
          </cell>
          <cell r="AF11645" t="str">
            <v>Balance sheet</v>
          </cell>
        </row>
        <row r="11646">
          <cell r="D11646" t="str">
            <v>9</v>
          </cell>
          <cell r="M11646">
            <v>27583.5</v>
          </cell>
          <cell r="AF11646" t="str">
            <v>Balance sheet</v>
          </cell>
        </row>
        <row r="11647">
          <cell r="D11647" t="str">
            <v>9</v>
          </cell>
          <cell r="M11647">
            <v>39893.129999999997</v>
          </cell>
          <cell r="AF11647" t="str">
            <v>Balance sheet</v>
          </cell>
        </row>
        <row r="11648">
          <cell r="D11648" t="str">
            <v>9</v>
          </cell>
          <cell r="M11648">
            <v>11531.4</v>
          </cell>
          <cell r="AF11648" t="str">
            <v>Balance sheet</v>
          </cell>
        </row>
        <row r="11649">
          <cell r="D11649" t="str">
            <v>9</v>
          </cell>
          <cell r="M11649">
            <v>68639.91</v>
          </cell>
          <cell r="AF11649" t="str">
            <v>Balance sheet</v>
          </cell>
        </row>
        <row r="11650">
          <cell r="D11650" t="str">
            <v>9</v>
          </cell>
          <cell r="M11650">
            <v>24426.63</v>
          </cell>
          <cell r="AF11650" t="str">
            <v>Balance sheet</v>
          </cell>
        </row>
        <row r="11651">
          <cell r="D11651" t="str">
            <v>9</v>
          </cell>
          <cell r="M11651">
            <v>17011</v>
          </cell>
          <cell r="AF11651" t="str">
            <v>Balance sheet</v>
          </cell>
        </row>
        <row r="11652">
          <cell r="D11652" t="str">
            <v>9</v>
          </cell>
          <cell r="M11652">
            <v>25038</v>
          </cell>
          <cell r="AF11652" t="str">
            <v>Balance sheet</v>
          </cell>
        </row>
        <row r="11653">
          <cell r="D11653" t="str">
            <v>9</v>
          </cell>
          <cell r="M11653">
            <v>6307</v>
          </cell>
          <cell r="AF11653" t="str">
            <v>Balance sheet</v>
          </cell>
        </row>
        <row r="11654">
          <cell r="D11654" t="str">
            <v>9</v>
          </cell>
          <cell r="M11654">
            <v>-17011</v>
          </cell>
          <cell r="AF11654" t="str">
            <v>P&amp;L</v>
          </cell>
        </row>
        <row r="11655">
          <cell r="D11655" t="str">
            <v>9</v>
          </cell>
          <cell r="M11655">
            <v>-25038</v>
          </cell>
          <cell r="AF11655" t="str">
            <v>P&amp;L</v>
          </cell>
        </row>
        <row r="11656">
          <cell r="D11656" t="str">
            <v>9</v>
          </cell>
          <cell r="M11656">
            <v>-6307</v>
          </cell>
          <cell r="AF11656" t="str">
            <v>P&amp;L</v>
          </cell>
        </row>
        <row r="11657">
          <cell r="D11657" t="str">
            <v>9</v>
          </cell>
          <cell r="M11657">
            <v>1380.82</v>
          </cell>
          <cell r="AF11657" t="str">
            <v>P&amp;L</v>
          </cell>
        </row>
        <row r="11658">
          <cell r="D11658" t="str">
            <v>9</v>
          </cell>
          <cell r="M11658">
            <v>2569.31</v>
          </cell>
          <cell r="AF11658" t="str">
            <v>P&amp;L</v>
          </cell>
        </row>
        <row r="11659">
          <cell r="D11659" t="str">
            <v>9</v>
          </cell>
          <cell r="M11659">
            <v>986.3</v>
          </cell>
          <cell r="AF11659" t="str">
            <v>P&amp;L</v>
          </cell>
        </row>
        <row r="11660">
          <cell r="D11660" t="str">
            <v>9</v>
          </cell>
          <cell r="M11660">
            <v>821.56</v>
          </cell>
          <cell r="AF11660" t="str">
            <v>P&amp;L</v>
          </cell>
        </row>
        <row r="11661">
          <cell r="D11661" t="str">
            <v>9</v>
          </cell>
          <cell r="M11661">
            <v>1129.02</v>
          </cell>
          <cell r="AF11661" t="str">
            <v>P&amp;L</v>
          </cell>
        </row>
        <row r="11662">
          <cell r="D11662" t="str">
            <v>9</v>
          </cell>
          <cell r="M11662">
            <v>397.8</v>
          </cell>
          <cell r="AF11662" t="str">
            <v>P&amp;L</v>
          </cell>
        </row>
        <row r="11663">
          <cell r="D11663" t="str">
            <v>9</v>
          </cell>
          <cell r="M11663">
            <v>3934.42</v>
          </cell>
          <cell r="AF11663" t="str">
            <v>P&amp;L</v>
          </cell>
        </row>
        <row r="11664">
          <cell r="D11664" t="str">
            <v>9</v>
          </cell>
          <cell r="M11664">
            <v>4508.1899999999996</v>
          </cell>
          <cell r="AF11664" t="str">
            <v>P&amp;L</v>
          </cell>
        </row>
        <row r="11665">
          <cell r="D11665" t="str">
            <v>9</v>
          </cell>
          <cell r="M11665">
            <v>1803.28</v>
          </cell>
          <cell r="AF11665" t="str">
            <v>P&amp;L</v>
          </cell>
        </row>
        <row r="11666">
          <cell r="D11666" t="str">
            <v>9</v>
          </cell>
          <cell r="M11666">
            <v>137.75</v>
          </cell>
          <cell r="AF11666" t="str">
            <v>P&amp;L</v>
          </cell>
        </row>
        <row r="11667">
          <cell r="D11667" t="str">
            <v>9</v>
          </cell>
          <cell r="M11667">
            <v>861.55</v>
          </cell>
          <cell r="AF11667" t="str">
            <v>P&amp;L</v>
          </cell>
        </row>
        <row r="11668">
          <cell r="D11668" t="str">
            <v>9</v>
          </cell>
          <cell r="M11668">
            <v>613.14</v>
          </cell>
          <cell r="AF11668" t="str">
            <v>P&amp;L</v>
          </cell>
        </row>
        <row r="11669">
          <cell r="D11669" t="str">
            <v>9</v>
          </cell>
          <cell r="M11669">
            <v>1915.4</v>
          </cell>
          <cell r="AF11669" t="str">
            <v>P&amp;L</v>
          </cell>
        </row>
        <row r="11670">
          <cell r="D11670" t="str">
            <v>9</v>
          </cell>
          <cell r="M11670">
            <v>990.49</v>
          </cell>
          <cell r="AF11670" t="str">
            <v>P&amp;L</v>
          </cell>
        </row>
        <row r="11671">
          <cell r="D11671" t="str">
            <v>9</v>
          </cell>
          <cell r="M11671">
            <v>802.07</v>
          </cell>
          <cell r="AF11671" t="str">
            <v>P&amp;L</v>
          </cell>
        </row>
        <row r="11672">
          <cell r="D11672" t="str">
            <v>9</v>
          </cell>
          <cell r="M11672">
            <v>-1380.82</v>
          </cell>
          <cell r="AF11672" t="str">
            <v>Balance sheet</v>
          </cell>
        </row>
        <row r="11673">
          <cell r="D11673" t="str">
            <v>9</v>
          </cell>
          <cell r="M11673">
            <v>-2569.31</v>
          </cell>
          <cell r="AF11673" t="str">
            <v>Balance sheet</v>
          </cell>
        </row>
        <row r="11674">
          <cell r="D11674" t="str">
            <v>9</v>
          </cell>
          <cell r="M11674">
            <v>-986.3</v>
          </cell>
          <cell r="AF11674" t="str">
            <v>Balance sheet</v>
          </cell>
        </row>
        <row r="11675">
          <cell r="D11675" t="str">
            <v>9</v>
          </cell>
          <cell r="M11675">
            <v>-821.56</v>
          </cell>
          <cell r="AF11675" t="str">
            <v>Balance sheet</v>
          </cell>
        </row>
        <row r="11676">
          <cell r="D11676" t="str">
            <v>9</v>
          </cell>
          <cell r="M11676">
            <v>-1129.02</v>
          </cell>
          <cell r="AF11676" t="str">
            <v>Balance sheet</v>
          </cell>
        </row>
        <row r="11677">
          <cell r="D11677" t="str">
            <v>9</v>
          </cell>
          <cell r="M11677">
            <v>-397.8</v>
          </cell>
          <cell r="AF11677" t="str">
            <v>Balance sheet</v>
          </cell>
        </row>
        <row r="11678">
          <cell r="D11678" t="str">
            <v>9</v>
          </cell>
          <cell r="M11678">
            <v>-3934.42</v>
          </cell>
          <cell r="AF11678" t="str">
            <v>Balance sheet</v>
          </cell>
        </row>
        <row r="11679">
          <cell r="D11679" t="str">
            <v>9</v>
          </cell>
          <cell r="M11679">
            <v>-4508.1899999999996</v>
          </cell>
          <cell r="AF11679" t="str">
            <v>Balance sheet</v>
          </cell>
        </row>
        <row r="11680">
          <cell r="D11680" t="str">
            <v>9</v>
          </cell>
          <cell r="M11680">
            <v>-1803.28</v>
          </cell>
          <cell r="AF11680" t="str">
            <v>Balance sheet</v>
          </cell>
        </row>
        <row r="11681">
          <cell r="D11681" t="str">
            <v>9</v>
          </cell>
          <cell r="M11681">
            <v>-137.75</v>
          </cell>
          <cell r="AF11681" t="str">
            <v>Balance sheet</v>
          </cell>
        </row>
        <row r="11682">
          <cell r="D11682" t="str">
            <v>9</v>
          </cell>
          <cell r="M11682">
            <v>-861.55</v>
          </cell>
          <cell r="AF11682" t="str">
            <v>Balance sheet</v>
          </cell>
        </row>
        <row r="11683">
          <cell r="D11683" t="str">
            <v>9</v>
          </cell>
          <cell r="M11683">
            <v>-613.14</v>
          </cell>
          <cell r="AF11683" t="str">
            <v>Balance sheet</v>
          </cell>
        </row>
        <row r="11684">
          <cell r="D11684" t="str">
            <v>9</v>
          </cell>
          <cell r="M11684">
            <v>-1915.4</v>
          </cell>
          <cell r="AF11684" t="str">
            <v>Balance sheet</v>
          </cell>
        </row>
        <row r="11685">
          <cell r="D11685" t="str">
            <v>9</v>
          </cell>
          <cell r="M11685">
            <v>-990.49</v>
          </cell>
          <cell r="AF11685" t="str">
            <v>Balance sheet</v>
          </cell>
        </row>
        <row r="11686">
          <cell r="D11686" t="str">
            <v>9</v>
          </cell>
          <cell r="M11686">
            <v>-802.07</v>
          </cell>
          <cell r="AF11686" t="str">
            <v>Balance sheet</v>
          </cell>
        </row>
        <row r="11687">
          <cell r="D11687" t="str">
            <v>9</v>
          </cell>
          <cell r="M11687">
            <v>42513</v>
          </cell>
          <cell r="AF11687" t="str">
            <v>Balance sheet</v>
          </cell>
        </row>
        <row r="11688">
          <cell r="D11688" t="str">
            <v>9</v>
          </cell>
          <cell r="M11688">
            <v>-42513</v>
          </cell>
          <cell r="AF11688" t="str">
            <v>P&amp;L</v>
          </cell>
        </row>
        <row r="11689">
          <cell r="D11689" t="str">
            <v>9</v>
          </cell>
          <cell r="M11689">
            <v>70050</v>
          </cell>
          <cell r="AF11689" t="str">
            <v>P&amp;L</v>
          </cell>
        </row>
        <row r="11690">
          <cell r="D11690" t="str">
            <v>9</v>
          </cell>
          <cell r="M11690">
            <v>-70050</v>
          </cell>
          <cell r="AF11690" t="str">
            <v>Balance sheet</v>
          </cell>
        </row>
        <row r="11691">
          <cell r="D11691" t="str">
            <v>9</v>
          </cell>
          <cell r="M11691">
            <v>56040</v>
          </cell>
          <cell r="AF11691" t="str">
            <v>Balance sheet</v>
          </cell>
        </row>
        <row r="11692">
          <cell r="D11692" t="str">
            <v>9</v>
          </cell>
          <cell r="M11692">
            <v>-56040</v>
          </cell>
          <cell r="AF11692" t="str">
            <v>P&amp;L</v>
          </cell>
        </row>
        <row r="11693">
          <cell r="D11693" t="str">
            <v>9</v>
          </cell>
          <cell r="M11693">
            <v>12000</v>
          </cell>
          <cell r="AF11693" t="str">
            <v>Balance sheet</v>
          </cell>
        </row>
        <row r="11694">
          <cell r="D11694" t="str">
            <v>9</v>
          </cell>
          <cell r="M11694">
            <v>-9600</v>
          </cell>
          <cell r="AF11694" t="str">
            <v>Balance sheet</v>
          </cell>
        </row>
        <row r="11695">
          <cell r="D11695" t="str">
            <v>9</v>
          </cell>
          <cell r="M11695">
            <v>-2400</v>
          </cell>
          <cell r="AF11695" t="str">
            <v>P&amp;L</v>
          </cell>
        </row>
        <row r="11696">
          <cell r="D11696" t="str">
            <v>9</v>
          </cell>
          <cell r="M11696">
            <v>22296</v>
          </cell>
          <cell r="AF11696" t="str">
            <v>P&amp;L</v>
          </cell>
        </row>
        <row r="11697">
          <cell r="D11697" t="str">
            <v>9</v>
          </cell>
          <cell r="M11697">
            <v>-22296</v>
          </cell>
          <cell r="AF11697" t="str">
            <v>Balance sheet</v>
          </cell>
        </row>
        <row r="11698">
          <cell r="D11698" t="str">
            <v>9</v>
          </cell>
          <cell r="M11698">
            <v>17836.8</v>
          </cell>
          <cell r="AF11698" t="str">
            <v>Balance sheet</v>
          </cell>
        </row>
        <row r="11699">
          <cell r="D11699" t="str">
            <v>9</v>
          </cell>
          <cell r="M11699">
            <v>-17836.8</v>
          </cell>
          <cell r="AF11699" t="str">
            <v>P&amp;L</v>
          </cell>
        </row>
        <row r="11700">
          <cell r="D11700" t="str">
            <v>9</v>
          </cell>
          <cell r="M11700">
            <v>12885</v>
          </cell>
          <cell r="AF11700" t="str">
            <v>P&amp;L</v>
          </cell>
        </row>
        <row r="11701">
          <cell r="D11701" t="str">
            <v>9</v>
          </cell>
          <cell r="M11701">
            <v>-12885</v>
          </cell>
          <cell r="AF11701" t="str">
            <v>Balance sheet</v>
          </cell>
        </row>
        <row r="11702">
          <cell r="D11702" t="str">
            <v>9</v>
          </cell>
          <cell r="M11702">
            <v>10308</v>
          </cell>
          <cell r="AF11702" t="str">
            <v>Balance sheet</v>
          </cell>
        </row>
        <row r="11703">
          <cell r="D11703" t="str">
            <v>9</v>
          </cell>
          <cell r="M11703">
            <v>-10308</v>
          </cell>
          <cell r="AF11703" t="str">
            <v>P&amp;L</v>
          </cell>
        </row>
        <row r="11704">
          <cell r="D11704" t="str">
            <v>9</v>
          </cell>
          <cell r="M11704">
            <v>6425</v>
          </cell>
          <cell r="AF11704" t="str">
            <v>P&amp;L</v>
          </cell>
        </row>
        <row r="11705">
          <cell r="D11705" t="str">
            <v>9</v>
          </cell>
          <cell r="M11705">
            <v>-6425</v>
          </cell>
          <cell r="AF11705" t="str">
            <v>Balance sheet</v>
          </cell>
        </row>
        <row r="11706">
          <cell r="D11706" t="str">
            <v>9</v>
          </cell>
          <cell r="M11706">
            <v>5140</v>
          </cell>
          <cell r="AF11706" t="str">
            <v>Balance sheet</v>
          </cell>
        </row>
        <row r="11707">
          <cell r="D11707" t="str">
            <v>9</v>
          </cell>
          <cell r="M11707">
            <v>-5140</v>
          </cell>
          <cell r="AF11707" t="str">
            <v>P&amp;L</v>
          </cell>
        </row>
        <row r="11708">
          <cell r="D11708" t="str">
            <v>9</v>
          </cell>
          <cell r="M11708">
            <v>14000</v>
          </cell>
          <cell r="AF11708" t="str">
            <v>P&amp;L</v>
          </cell>
        </row>
        <row r="11709">
          <cell r="D11709" t="str">
            <v>9</v>
          </cell>
          <cell r="M11709">
            <v>-14000</v>
          </cell>
          <cell r="AF11709" t="str">
            <v>Balance sheet</v>
          </cell>
        </row>
        <row r="11710">
          <cell r="D11710" t="str">
            <v>6</v>
          </cell>
          <cell r="M11710">
            <v>-37680.400000000001</v>
          </cell>
          <cell r="AF11710" t="str">
            <v>P&amp;L</v>
          </cell>
        </row>
        <row r="11711">
          <cell r="D11711" t="str">
            <v>9</v>
          </cell>
          <cell r="M11711">
            <v>-11000</v>
          </cell>
          <cell r="AF11711" t="str">
            <v>Balance sheet</v>
          </cell>
        </row>
        <row r="11712">
          <cell r="D11712" t="str">
            <v>9</v>
          </cell>
          <cell r="M11712">
            <v>6375</v>
          </cell>
          <cell r="AF11712" t="str">
            <v>P&amp;L</v>
          </cell>
        </row>
        <row r="11713">
          <cell r="D11713" t="str">
            <v>9</v>
          </cell>
          <cell r="M11713">
            <v>-6375</v>
          </cell>
          <cell r="AF11713" t="str">
            <v>Balance sheet</v>
          </cell>
        </row>
        <row r="11714">
          <cell r="D11714" t="str">
            <v>9</v>
          </cell>
          <cell r="M11714">
            <v>33303</v>
          </cell>
          <cell r="AF11714" t="str">
            <v>P&amp;L</v>
          </cell>
        </row>
        <row r="11715">
          <cell r="D11715" t="str">
            <v>9</v>
          </cell>
          <cell r="M11715">
            <v>36789</v>
          </cell>
          <cell r="AF11715" t="str">
            <v>P&amp;L</v>
          </cell>
        </row>
        <row r="11716">
          <cell r="D11716" t="str">
            <v>9</v>
          </cell>
          <cell r="M11716">
            <v>-33303</v>
          </cell>
          <cell r="AF11716" t="str">
            <v>Balance sheet</v>
          </cell>
        </row>
        <row r="11717">
          <cell r="D11717" t="str">
            <v>9</v>
          </cell>
          <cell r="M11717">
            <v>-36789</v>
          </cell>
          <cell r="AF11717" t="str">
            <v>Balance sheet</v>
          </cell>
        </row>
        <row r="11718">
          <cell r="D11718" t="str">
            <v>9</v>
          </cell>
          <cell r="M11718">
            <v>52050</v>
          </cell>
          <cell r="AF11718" t="str">
            <v>P&amp;L</v>
          </cell>
        </row>
        <row r="11719">
          <cell r="D11719" t="str">
            <v>9</v>
          </cell>
          <cell r="M11719">
            <v>20225</v>
          </cell>
          <cell r="AF11719" t="str">
            <v>P&amp;L</v>
          </cell>
        </row>
        <row r="11720">
          <cell r="D11720" t="str">
            <v>9</v>
          </cell>
          <cell r="M11720">
            <v>-52050</v>
          </cell>
          <cell r="AF11720" t="str">
            <v>Balance sheet</v>
          </cell>
        </row>
        <row r="11721">
          <cell r="D11721" t="str">
            <v>9</v>
          </cell>
          <cell r="M11721">
            <v>-20225</v>
          </cell>
          <cell r="AF11721" t="str">
            <v>Balance sheet</v>
          </cell>
        </row>
        <row r="11722">
          <cell r="D11722" t="str">
            <v>9</v>
          </cell>
          <cell r="M11722">
            <v>11000</v>
          </cell>
          <cell r="AF11722" t="str">
            <v>P&amp;L</v>
          </cell>
        </row>
        <row r="11723">
          <cell r="D11723" t="str">
            <v>9</v>
          </cell>
          <cell r="M11723">
            <v>-11000</v>
          </cell>
          <cell r="AF11723" t="str">
            <v>Balance sheet</v>
          </cell>
        </row>
        <row r="11724">
          <cell r="D11724" t="str">
            <v>9</v>
          </cell>
          <cell r="M11724">
            <v>20.73</v>
          </cell>
          <cell r="AF11724" t="str">
            <v>P&amp;L</v>
          </cell>
        </row>
        <row r="11725">
          <cell r="D11725" t="str">
            <v>9</v>
          </cell>
          <cell r="M11725">
            <v>216.42</v>
          </cell>
          <cell r="AF11725" t="str">
            <v>P&amp;L</v>
          </cell>
        </row>
        <row r="11726">
          <cell r="D11726" t="str">
            <v>9</v>
          </cell>
          <cell r="M11726">
            <v>82.79</v>
          </cell>
          <cell r="AF11726" t="str">
            <v>P&amp;L</v>
          </cell>
        </row>
        <row r="11727">
          <cell r="D11727" t="str">
            <v>9</v>
          </cell>
          <cell r="M11727">
            <v>86.16</v>
          </cell>
          <cell r="AF11727" t="str">
            <v>P&amp;L</v>
          </cell>
        </row>
        <row r="11728">
          <cell r="D11728" t="str">
            <v>9</v>
          </cell>
          <cell r="M11728">
            <v>80.37</v>
          </cell>
          <cell r="AF11728" t="str">
            <v>P&amp;L</v>
          </cell>
        </row>
        <row r="11729">
          <cell r="D11729" t="str">
            <v>9</v>
          </cell>
          <cell r="M11729">
            <v>-486.47</v>
          </cell>
          <cell r="AF11729" t="str">
            <v>Balance sheet</v>
          </cell>
        </row>
        <row r="11730">
          <cell r="D11730" t="str">
            <v>9</v>
          </cell>
          <cell r="M11730">
            <v>94.76</v>
          </cell>
          <cell r="AF11730" t="str">
            <v>P&amp;L</v>
          </cell>
        </row>
        <row r="11731">
          <cell r="D11731" t="str">
            <v>9</v>
          </cell>
          <cell r="M11731">
            <v>-94.76</v>
          </cell>
          <cell r="AF11731" t="str">
            <v>Balance sheet</v>
          </cell>
        </row>
        <row r="11732">
          <cell r="D11732" t="str">
            <v>9</v>
          </cell>
          <cell r="M11732">
            <v>160.88</v>
          </cell>
          <cell r="AF11732" t="str">
            <v>P&amp;L</v>
          </cell>
        </row>
        <row r="11733">
          <cell r="D11733" t="str">
            <v>9</v>
          </cell>
          <cell r="M11733">
            <v>-160.88</v>
          </cell>
          <cell r="AF11733" t="str">
            <v>Balance sheet</v>
          </cell>
        </row>
        <row r="11734">
          <cell r="D11734" t="str">
            <v>9</v>
          </cell>
          <cell r="M11734">
            <v>29.24</v>
          </cell>
          <cell r="AF11734" t="str">
            <v>P&amp;L</v>
          </cell>
        </row>
        <row r="11735">
          <cell r="D11735" t="str">
            <v>9</v>
          </cell>
          <cell r="M11735">
            <v>-29.24</v>
          </cell>
          <cell r="AF11735" t="str">
            <v>Balance sheet</v>
          </cell>
        </row>
        <row r="11736">
          <cell r="D11736" t="str">
            <v>9</v>
          </cell>
          <cell r="M11736">
            <v>65.81</v>
          </cell>
          <cell r="AF11736" t="str">
            <v>P&amp;L</v>
          </cell>
        </row>
        <row r="11737">
          <cell r="D11737" t="str">
            <v>9</v>
          </cell>
          <cell r="M11737">
            <v>-65.81</v>
          </cell>
          <cell r="AF11737" t="str">
            <v>Balance sheet</v>
          </cell>
        </row>
        <row r="11738">
          <cell r="D11738" t="str">
            <v>9</v>
          </cell>
          <cell r="M11738">
            <v>38.119999999999997</v>
          </cell>
          <cell r="AF11738" t="str">
            <v>P&amp;L</v>
          </cell>
        </row>
        <row r="11739">
          <cell r="D11739" t="str">
            <v>9</v>
          </cell>
          <cell r="M11739">
            <v>36.53</v>
          </cell>
          <cell r="AF11739" t="str">
            <v>P&amp;L</v>
          </cell>
        </row>
        <row r="11740">
          <cell r="D11740" t="str">
            <v>9</v>
          </cell>
          <cell r="M11740">
            <v>-74.650000000000006</v>
          </cell>
          <cell r="AF11740" t="str">
            <v>Balance sheet</v>
          </cell>
        </row>
        <row r="11741">
          <cell r="D11741" t="str">
            <v>9</v>
          </cell>
          <cell r="M11741">
            <v>161.63</v>
          </cell>
          <cell r="AF11741" t="str">
            <v>P&amp;L</v>
          </cell>
        </row>
        <row r="11742">
          <cell r="D11742" t="str">
            <v>9</v>
          </cell>
          <cell r="M11742">
            <v>38.630000000000003</v>
          </cell>
          <cell r="AF11742" t="str">
            <v>P&amp;L</v>
          </cell>
        </row>
        <row r="11743">
          <cell r="D11743" t="str">
            <v>9</v>
          </cell>
          <cell r="M11743">
            <v>29.75</v>
          </cell>
          <cell r="AF11743" t="str">
            <v>P&amp;L</v>
          </cell>
        </row>
        <row r="11744">
          <cell r="D11744" t="str">
            <v>9</v>
          </cell>
          <cell r="M11744">
            <v>-230.01</v>
          </cell>
          <cell r="AF11744" t="str">
            <v>Balance sheet</v>
          </cell>
        </row>
        <row r="11745">
          <cell r="D11745" t="str">
            <v>9</v>
          </cell>
          <cell r="M11745">
            <v>31.93</v>
          </cell>
          <cell r="AF11745" t="str">
            <v>P&amp;L</v>
          </cell>
        </row>
        <row r="11746">
          <cell r="D11746" t="str">
            <v>9</v>
          </cell>
          <cell r="M11746">
            <v>30.86</v>
          </cell>
          <cell r="AF11746" t="str">
            <v>P&amp;L</v>
          </cell>
        </row>
        <row r="11747">
          <cell r="D11747" t="str">
            <v>9</v>
          </cell>
          <cell r="M11747">
            <v>-62.79</v>
          </cell>
          <cell r="AF11747" t="str">
            <v>Balance sheet</v>
          </cell>
        </row>
        <row r="11748">
          <cell r="D11748" t="str">
            <v>9</v>
          </cell>
          <cell r="M11748">
            <v>3.33</v>
          </cell>
          <cell r="AF11748" t="str">
            <v>P&amp;L</v>
          </cell>
        </row>
        <row r="11749">
          <cell r="D11749" t="str">
            <v>9</v>
          </cell>
          <cell r="M11749">
            <v>137.19999999999999</v>
          </cell>
          <cell r="AF11749" t="str">
            <v>P&amp;L</v>
          </cell>
        </row>
        <row r="11750">
          <cell r="D11750" t="str">
            <v>9</v>
          </cell>
          <cell r="M11750">
            <v>-140.53</v>
          </cell>
          <cell r="AF11750" t="str">
            <v>Balance sheet</v>
          </cell>
        </row>
        <row r="11751">
          <cell r="D11751" t="str">
            <v>9</v>
          </cell>
          <cell r="M11751">
            <v>64</v>
          </cell>
          <cell r="AF11751" t="str">
            <v>Balance sheet</v>
          </cell>
        </row>
        <row r="11752">
          <cell r="D11752" t="str">
            <v>9</v>
          </cell>
          <cell r="M11752">
            <v>515.91</v>
          </cell>
          <cell r="AF11752" t="str">
            <v>Balance sheet</v>
          </cell>
        </row>
        <row r="11753">
          <cell r="D11753" t="str">
            <v>9</v>
          </cell>
          <cell r="M11753">
            <v>65.81</v>
          </cell>
          <cell r="AF11753" t="str">
            <v>Balance sheet</v>
          </cell>
        </row>
        <row r="11754">
          <cell r="D11754" t="str">
            <v>9</v>
          </cell>
          <cell r="M11754">
            <v>74.650000000000006</v>
          </cell>
          <cell r="AF11754" t="str">
            <v>Balance sheet</v>
          </cell>
        </row>
        <row r="11755">
          <cell r="D11755" t="str">
            <v>9</v>
          </cell>
          <cell r="M11755">
            <v>94.99</v>
          </cell>
          <cell r="AF11755" t="str">
            <v>Balance sheet</v>
          </cell>
        </row>
        <row r="11756">
          <cell r="D11756" t="str">
            <v>9</v>
          </cell>
          <cell r="M11756">
            <v>160.88</v>
          </cell>
          <cell r="AF11756" t="str">
            <v>Balance sheet</v>
          </cell>
        </row>
        <row r="11757">
          <cell r="D11757" t="str">
            <v>9</v>
          </cell>
          <cell r="M11757">
            <v>204.24</v>
          </cell>
          <cell r="AF11757" t="str">
            <v>Balance sheet</v>
          </cell>
        </row>
        <row r="11758">
          <cell r="D11758" t="str">
            <v>9</v>
          </cell>
          <cell r="M11758">
            <v>27.87</v>
          </cell>
          <cell r="AF11758" t="str">
            <v>Balance sheet</v>
          </cell>
        </row>
        <row r="11759">
          <cell r="D11759" t="str">
            <v>9</v>
          </cell>
          <cell r="M11759">
            <v>405.13</v>
          </cell>
          <cell r="AF11759" t="str">
            <v>Balance sheet</v>
          </cell>
        </row>
        <row r="11760">
          <cell r="D11760" t="str">
            <v>9</v>
          </cell>
          <cell r="M11760">
            <v>627</v>
          </cell>
          <cell r="AF11760" t="str">
            <v>Balance sheet</v>
          </cell>
        </row>
        <row r="11761">
          <cell r="D11761" t="str">
            <v>9</v>
          </cell>
          <cell r="M11761">
            <v>34.340000000000003</v>
          </cell>
          <cell r="AF11761" t="str">
            <v>Balance sheet</v>
          </cell>
        </row>
        <row r="11762">
          <cell r="D11762" t="str">
            <v>9</v>
          </cell>
          <cell r="M11762">
            <v>230.01</v>
          </cell>
          <cell r="AF11762" t="str">
            <v>Balance sheet</v>
          </cell>
        </row>
        <row r="11763">
          <cell r="D11763" t="str">
            <v>9</v>
          </cell>
          <cell r="M11763">
            <v>62.79</v>
          </cell>
          <cell r="AF11763" t="str">
            <v>Balance sheet</v>
          </cell>
        </row>
        <row r="11764">
          <cell r="D11764" t="str">
            <v>9</v>
          </cell>
          <cell r="M11764">
            <v>-64</v>
          </cell>
          <cell r="AF11764" t="str">
            <v>Balance sheet</v>
          </cell>
        </row>
        <row r="11765">
          <cell r="D11765" t="str">
            <v>9</v>
          </cell>
          <cell r="M11765">
            <v>-515.91</v>
          </cell>
          <cell r="AF11765" t="str">
            <v>Balance sheet</v>
          </cell>
        </row>
        <row r="11766">
          <cell r="D11766" t="str">
            <v>9</v>
          </cell>
          <cell r="M11766">
            <v>-65.81</v>
          </cell>
          <cell r="AF11766" t="str">
            <v>Balance sheet</v>
          </cell>
        </row>
        <row r="11767">
          <cell r="D11767" t="str">
            <v>9</v>
          </cell>
          <cell r="M11767">
            <v>-74.650000000000006</v>
          </cell>
          <cell r="AF11767" t="str">
            <v>Balance sheet</v>
          </cell>
        </row>
        <row r="11768">
          <cell r="D11768" t="str">
            <v>9</v>
          </cell>
          <cell r="M11768">
            <v>-94.99</v>
          </cell>
          <cell r="AF11768" t="str">
            <v>Balance sheet</v>
          </cell>
        </row>
        <row r="11769">
          <cell r="D11769" t="str">
            <v>9</v>
          </cell>
          <cell r="M11769">
            <v>-160.88</v>
          </cell>
          <cell r="AF11769" t="str">
            <v>Balance sheet</v>
          </cell>
        </row>
        <row r="11770">
          <cell r="D11770" t="str">
            <v>9</v>
          </cell>
          <cell r="M11770">
            <v>-204.24</v>
          </cell>
          <cell r="AF11770" t="str">
            <v>Balance sheet</v>
          </cell>
        </row>
        <row r="11771">
          <cell r="D11771" t="str">
            <v>9</v>
          </cell>
          <cell r="M11771">
            <v>-27.87</v>
          </cell>
          <cell r="AF11771" t="str">
            <v>Balance sheet</v>
          </cell>
        </row>
        <row r="11772">
          <cell r="D11772" t="str">
            <v>9</v>
          </cell>
          <cell r="M11772">
            <v>-405.13</v>
          </cell>
          <cell r="AF11772" t="str">
            <v>Balance sheet</v>
          </cell>
        </row>
        <row r="11773">
          <cell r="D11773" t="str">
            <v>9</v>
          </cell>
          <cell r="M11773">
            <v>-627</v>
          </cell>
          <cell r="AF11773" t="str">
            <v>Balance sheet</v>
          </cell>
        </row>
        <row r="11774">
          <cell r="D11774" t="str">
            <v>9</v>
          </cell>
          <cell r="M11774">
            <v>-34.340000000000003</v>
          </cell>
          <cell r="AF11774" t="str">
            <v>Balance sheet</v>
          </cell>
        </row>
        <row r="11775">
          <cell r="D11775" t="str">
            <v>9</v>
          </cell>
          <cell r="M11775">
            <v>-230.01</v>
          </cell>
          <cell r="AF11775" t="str">
            <v>Balance sheet</v>
          </cell>
        </row>
        <row r="11776">
          <cell r="D11776" t="str">
            <v>9</v>
          </cell>
          <cell r="M11776">
            <v>-62.79</v>
          </cell>
          <cell r="AF11776" t="str">
            <v>Balance sheet</v>
          </cell>
        </row>
        <row r="11777">
          <cell r="D11777" t="str">
            <v>9</v>
          </cell>
          <cell r="M11777">
            <v>555.19000000000005</v>
          </cell>
          <cell r="AF11777" t="str">
            <v>P&amp;L</v>
          </cell>
        </row>
        <row r="11778">
          <cell r="D11778" t="str">
            <v>9</v>
          </cell>
          <cell r="M11778">
            <v>197.99</v>
          </cell>
          <cell r="AF11778" t="str">
            <v>P&amp;L</v>
          </cell>
        </row>
        <row r="11779">
          <cell r="D11779" t="str">
            <v>9</v>
          </cell>
          <cell r="M11779">
            <v>945.13</v>
          </cell>
          <cell r="AF11779" t="str">
            <v>P&amp;L</v>
          </cell>
        </row>
        <row r="11780">
          <cell r="D11780" t="str">
            <v>9</v>
          </cell>
          <cell r="M11780">
            <v>5.05</v>
          </cell>
          <cell r="AF11780" t="str">
            <v>P&amp;L</v>
          </cell>
        </row>
        <row r="11781">
          <cell r="D11781" t="str">
            <v>9</v>
          </cell>
          <cell r="M11781">
            <v>317.47000000000003</v>
          </cell>
          <cell r="AF11781" t="str">
            <v>P&amp;L</v>
          </cell>
        </row>
        <row r="11782">
          <cell r="D11782" t="str">
            <v>9</v>
          </cell>
          <cell r="M11782">
            <v>70.400000000000006</v>
          </cell>
          <cell r="AF11782" t="str">
            <v>P&amp;L</v>
          </cell>
        </row>
        <row r="11783">
          <cell r="D11783" t="str">
            <v>9</v>
          </cell>
          <cell r="M11783">
            <v>42.97</v>
          </cell>
          <cell r="AF11783" t="str">
            <v>P&amp;L</v>
          </cell>
        </row>
        <row r="11784">
          <cell r="D11784" t="str">
            <v>9</v>
          </cell>
          <cell r="M11784">
            <v>253.51</v>
          </cell>
          <cell r="AF11784" t="str">
            <v>P&amp;L</v>
          </cell>
        </row>
        <row r="11785">
          <cell r="D11785" t="str">
            <v>9</v>
          </cell>
          <cell r="M11785">
            <v>639.05999999999995</v>
          </cell>
          <cell r="AF11785" t="str">
            <v>P&amp;L</v>
          </cell>
        </row>
        <row r="11786">
          <cell r="D11786" t="str">
            <v>9</v>
          </cell>
          <cell r="M11786">
            <v>227.52</v>
          </cell>
          <cell r="AF11786" t="str">
            <v>P&amp;L</v>
          </cell>
        </row>
        <row r="11787">
          <cell r="D11787" t="str">
            <v>9</v>
          </cell>
          <cell r="M11787">
            <v>15457.83</v>
          </cell>
          <cell r="AF11787" t="str">
            <v>P&amp;L</v>
          </cell>
        </row>
        <row r="11788">
          <cell r="D11788" t="str">
            <v>9</v>
          </cell>
          <cell r="M11788">
            <v>19.47</v>
          </cell>
          <cell r="AF11788" t="str">
            <v>P&amp;L</v>
          </cell>
        </row>
        <row r="11789">
          <cell r="D11789" t="str">
            <v>9</v>
          </cell>
          <cell r="M11789">
            <v>1371.34</v>
          </cell>
          <cell r="AF11789" t="str">
            <v>P&amp;L</v>
          </cell>
        </row>
        <row r="11790">
          <cell r="D11790" t="str">
            <v>9</v>
          </cell>
          <cell r="M11790">
            <v>1284.07</v>
          </cell>
          <cell r="AF11790" t="str">
            <v>P&amp;L</v>
          </cell>
        </row>
        <row r="11791">
          <cell r="D11791" t="str">
            <v>9</v>
          </cell>
          <cell r="M11791">
            <v>0.56000000000000005</v>
          </cell>
          <cell r="AF11791" t="str">
            <v>P&amp;L</v>
          </cell>
        </row>
        <row r="11792">
          <cell r="D11792" t="str">
            <v>9</v>
          </cell>
          <cell r="M11792">
            <v>447.24</v>
          </cell>
          <cell r="AF11792" t="str">
            <v>P&amp;L</v>
          </cell>
        </row>
        <row r="11793">
          <cell r="D11793" t="str">
            <v>9</v>
          </cell>
          <cell r="M11793">
            <v>5092.63</v>
          </cell>
          <cell r="AF11793" t="str">
            <v>P&amp;L</v>
          </cell>
        </row>
        <row r="11794">
          <cell r="D11794" t="str">
            <v>9</v>
          </cell>
          <cell r="M11794">
            <v>930.42</v>
          </cell>
          <cell r="AF11794" t="str">
            <v>P&amp;L</v>
          </cell>
        </row>
        <row r="11795">
          <cell r="D11795" t="str">
            <v>9</v>
          </cell>
          <cell r="M11795">
            <v>131.47</v>
          </cell>
          <cell r="AF11795" t="str">
            <v>P&amp;L</v>
          </cell>
        </row>
        <row r="11796">
          <cell r="D11796" t="str">
            <v>9</v>
          </cell>
          <cell r="M11796">
            <v>116.73</v>
          </cell>
          <cell r="AF11796" t="str">
            <v>P&amp;L</v>
          </cell>
        </row>
        <row r="11797">
          <cell r="D11797" t="str">
            <v>9</v>
          </cell>
          <cell r="M11797">
            <v>-28106.05</v>
          </cell>
          <cell r="AF11797" t="str">
            <v>Balance sheet</v>
          </cell>
        </row>
        <row r="11798">
          <cell r="D11798" t="str">
            <v>9</v>
          </cell>
          <cell r="M11798">
            <v>41134.75</v>
          </cell>
          <cell r="AF11798" t="str">
            <v>P&amp;L</v>
          </cell>
        </row>
        <row r="11799">
          <cell r="D11799" t="str">
            <v>9</v>
          </cell>
          <cell r="M11799">
            <v>-41134.75</v>
          </cell>
          <cell r="AF11799" t="str">
            <v>Balance sheet</v>
          </cell>
        </row>
        <row r="11800">
          <cell r="D11800" t="str">
            <v>9</v>
          </cell>
          <cell r="M11800">
            <v>41134.75</v>
          </cell>
          <cell r="AF11800" t="str">
            <v>Balance sheet</v>
          </cell>
        </row>
        <row r="11801">
          <cell r="D11801" t="str">
            <v>9</v>
          </cell>
          <cell r="M11801">
            <v>-41134.75</v>
          </cell>
          <cell r="AF11801" t="str">
            <v>P&amp;L</v>
          </cell>
        </row>
        <row r="11802">
          <cell r="D11802" t="str">
            <v>9</v>
          </cell>
          <cell r="M11802">
            <v>1133.74</v>
          </cell>
          <cell r="AF11802" t="str">
            <v>P&amp;L</v>
          </cell>
        </row>
        <row r="11803">
          <cell r="D11803" t="str">
            <v>9</v>
          </cell>
          <cell r="M11803">
            <v>-1133.74</v>
          </cell>
          <cell r="AF11803" t="str">
            <v>Balance sheet</v>
          </cell>
        </row>
        <row r="11804">
          <cell r="D11804" t="str">
            <v>9</v>
          </cell>
          <cell r="M11804">
            <v>2555</v>
          </cell>
          <cell r="AF11804" t="str">
            <v>P&amp;L</v>
          </cell>
        </row>
        <row r="11805">
          <cell r="D11805" t="str">
            <v>9</v>
          </cell>
          <cell r="M11805">
            <v>-2555</v>
          </cell>
          <cell r="AF11805" t="str">
            <v>Balance sheet</v>
          </cell>
        </row>
        <row r="11806">
          <cell r="D11806" t="str">
            <v>9</v>
          </cell>
          <cell r="M11806">
            <v>40467.1</v>
          </cell>
          <cell r="AF11806" t="str">
            <v>Balance sheet</v>
          </cell>
        </row>
        <row r="11807">
          <cell r="D11807" t="str">
            <v>9</v>
          </cell>
          <cell r="M11807">
            <v>-40467.1</v>
          </cell>
          <cell r="AF11807" t="str">
            <v>P&amp;L</v>
          </cell>
        </row>
        <row r="11808">
          <cell r="D11808" t="str">
            <v>9</v>
          </cell>
          <cell r="M11808">
            <v>31626.720000000001</v>
          </cell>
          <cell r="AF11808" t="str">
            <v>Balance sheet</v>
          </cell>
        </row>
        <row r="11809">
          <cell r="D11809" t="str">
            <v>9</v>
          </cell>
          <cell r="M11809">
            <v>-31626.720000000001</v>
          </cell>
          <cell r="AF11809" t="str">
            <v>P&amp;L</v>
          </cell>
        </row>
        <row r="11810">
          <cell r="D11810" t="str">
            <v>9</v>
          </cell>
          <cell r="M11810">
            <v>41755.199999999997</v>
          </cell>
          <cell r="AF11810" t="str">
            <v>Balance sheet</v>
          </cell>
        </row>
        <row r="11811">
          <cell r="D11811" t="str">
            <v>9</v>
          </cell>
          <cell r="M11811">
            <v>-41755.199999999997</v>
          </cell>
          <cell r="AF11811" t="str">
            <v>P&amp;L</v>
          </cell>
        </row>
        <row r="11812">
          <cell r="D11812" t="str">
            <v>9</v>
          </cell>
          <cell r="M11812">
            <v>10560</v>
          </cell>
          <cell r="AF11812" t="str">
            <v>Balance sheet</v>
          </cell>
        </row>
        <row r="11813">
          <cell r="D11813" t="str">
            <v>9</v>
          </cell>
          <cell r="M11813">
            <v>-10560</v>
          </cell>
          <cell r="AF11813" t="str">
            <v>P&amp;L</v>
          </cell>
        </row>
        <row r="11814">
          <cell r="D11814" t="str">
            <v>9</v>
          </cell>
          <cell r="M11814">
            <v>5246.14</v>
          </cell>
          <cell r="AF11814" t="str">
            <v>Balance sheet</v>
          </cell>
        </row>
        <row r="11815">
          <cell r="D11815" t="str">
            <v>9</v>
          </cell>
          <cell r="M11815">
            <v>3754.31</v>
          </cell>
          <cell r="AF11815" t="str">
            <v>Balance sheet</v>
          </cell>
        </row>
        <row r="11816">
          <cell r="D11816" t="str">
            <v>9</v>
          </cell>
          <cell r="M11816">
            <v>3531.13</v>
          </cell>
          <cell r="AF11816" t="str">
            <v>Balance sheet</v>
          </cell>
        </row>
        <row r="11817">
          <cell r="D11817" t="str">
            <v>9</v>
          </cell>
          <cell r="M11817">
            <v>3824.09</v>
          </cell>
          <cell r="AF11817" t="str">
            <v>Balance sheet</v>
          </cell>
        </row>
        <row r="11818">
          <cell r="D11818" t="str">
            <v>9</v>
          </cell>
          <cell r="M11818">
            <v>-5246.14</v>
          </cell>
          <cell r="AF11818" t="str">
            <v>P&amp;L</v>
          </cell>
        </row>
        <row r="11819">
          <cell r="D11819" t="str">
            <v>9</v>
          </cell>
          <cell r="M11819">
            <v>-3754.31</v>
          </cell>
          <cell r="AF11819" t="str">
            <v>P&amp;L</v>
          </cell>
        </row>
        <row r="11820">
          <cell r="D11820" t="str">
            <v>9</v>
          </cell>
          <cell r="M11820">
            <v>-3531.13</v>
          </cell>
          <cell r="AF11820" t="str">
            <v>P&amp;L</v>
          </cell>
        </row>
        <row r="11821">
          <cell r="D11821" t="str">
            <v>9</v>
          </cell>
          <cell r="M11821">
            <v>-3824.09</v>
          </cell>
          <cell r="AF11821" t="str">
            <v>P&amp;L</v>
          </cell>
        </row>
        <row r="11822">
          <cell r="D11822" t="str">
            <v>9</v>
          </cell>
          <cell r="M11822">
            <v>2432.7600000000002</v>
          </cell>
          <cell r="AF11822" t="str">
            <v>P&amp;L</v>
          </cell>
        </row>
        <row r="11823">
          <cell r="D11823" t="str">
            <v>9</v>
          </cell>
          <cell r="M11823">
            <v>-2432.7600000000002</v>
          </cell>
          <cell r="AF11823" t="str">
            <v>Balance sheet</v>
          </cell>
        </row>
        <row r="11824">
          <cell r="D11824" t="str">
            <v>9</v>
          </cell>
          <cell r="M11824">
            <v>1.27</v>
          </cell>
          <cell r="AF11824" t="str">
            <v>P&amp;L</v>
          </cell>
        </row>
        <row r="11825">
          <cell r="D11825" t="str">
            <v>9</v>
          </cell>
          <cell r="M11825">
            <v>29.3</v>
          </cell>
          <cell r="AF11825" t="str">
            <v>P&amp;L</v>
          </cell>
        </row>
        <row r="11826">
          <cell r="D11826" t="str">
            <v>9</v>
          </cell>
          <cell r="M11826">
            <v>45.98</v>
          </cell>
          <cell r="AF11826" t="str">
            <v>P&amp;L</v>
          </cell>
        </row>
        <row r="11827">
          <cell r="D11827" t="str">
            <v>9</v>
          </cell>
          <cell r="M11827">
            <v>-1.27</v>
          </cell>
          <cell r="AF11827" t="str">
            <v>Balance sheet</v>
          </cell>
        </row>
        <row r="11828">
          <cell r="D11828" t="str">
            <v>9</v>
          </cell>
          <cell r="M11828">
            <v>-29.3</v>
          </cell>
          <cell r="AF11828" t="str">
            <v>Balance sheet</v>
          </cell>
        </row>
        <row r="11829">
          <cell r="D11829" t="str">
            <v>9</v>
          </cell>
          <cell r="M11829">
            <v>-45.98</v>
          </cell>
          <cell r="AF11829" t="str">
            <v>Balance sheet</v>
          </cell>
        </row>
        <row r="11830">
          <cell r="D11830" t="str">
            <v>9</v>
          </cell>
          <cell r="M11830">
            <v>99729.600000000006</v>
          </cell>
          <cell r="AF11830" t="str">
            <v>Balance sheet</v>
          </cell>
        </row>
        <row r="11831">
          <cell r="D11831" t="str">
            <v>9</v>
          </cell>
          <cell r="M11831">
            <v>-99729.600000000006</v>
          </cell>
          <cell r="AF11831" t="str">
            <v>Balance sheet</v>
          </cell>
        </row>
        <row r="11832">
          <cell r="D11832" t="str">
            <v>9</v>
          </cell>
          <cell r="M11832">
            <v>1.27</v>
          </cell>
          <cell r="AF11832" t="str">
            <v>P&amp;L</v>
          </cell>
        </row>
        <row r="11833">
          <cell r="D11833" t="str">
            <v>9</v>
          </cell>
          <cell r="M11833">
            <v>29.3</v>
          </cell>
          <cell r="AF11833" t="str">
            <v>P&amp;L</v>
          </cell>
        </row>
        <row r="11834">
          <cell r="D11834" t="str">
            <v>9</v>
          </cell>
          <cell r="M11834">
            <v>45.95</v>
          </cell>
          <cell r="AF11834" t="str">
            <v>P&amp;L</v>
          </cell>
        </row>
        <row r="11835">
          <cell r="D11835" t="str">
            <v>9</v>
          </cell>
          <cell r="M11835">
            <v>-1.27</v>
          </cell>
          <cell r="AF11835" t="str">
            <v>Balance sheet</v>
          </cell>
        </row>
        <row r="11836">
          <cell r="D11836" t="str">
            <v>9</v>
          </cell>
          <cell r="M11836">
            <v>-29.3</v>
          </cell>
          <cell r="AF11836" t="str">
            <v>Balance sheet</v>
          </cell>
        </row>
        <row r="11837">
          <cell r="D11837" t="str">
            <v>9</v>
          </cell>
          <cell r="M11837">
            <v>-45.95</v>
          </cell>
          <cell r="AF11837" t="str">
            <v>Balance sheet</v>
          </cell>
        </row>
        <row r="11838">
          <cell r="D11838" t="str">
            <v>9</v>
          </cell>
          <cell r="M11838">
            <v>192.88</v>
          </cell>
          <cell r="AF11838" t="str">
            <v>P&amp;L</v>
          </cell>
        </row>
        <row r="11839">
          <cell r="D11839" t="str">
            <v>9</v>
          </cell>
          <cell r="M11839">
            <v>-192.88</v>
          </cell>
          <cell r="AF11839" t="str">
            <v>Balance sheet</v>
          </cell>
        </row>
        <row r="11840">
          <cell r="D11840" t="str">
            <v>9</v>
          </cell>
          <cell r="M11840">
            <v>21.78</v>
          </cell>
          <cell r="AF11840" t="str">
            <v>P&amp;L</v>
          </cell>
        </row>
        <row r="11841">
          <cell r="D11841" t="str">
            <v>9</v>
          </cell>
          <cell r="M11841">
            <v>21.78</v>
          </cell>
          <cell r="AF11841" t="str">
            <v>P&amp;L</v>
          </cell>
        </row>
        <row r="11842">
          <cell r="D11842" t="str">
            <v>9</v>
          </cell>
          <cell r="M11842">
            <v>32</v>
          </cell>
          <cell r="AF11842" t="str">
            <v>P&amp;L</v>
          </cell>
        </row>
        <row r="11843">
          <cell r="D11843" t="str">
            <v>9</v>
          </cell>
          <cell r="M11843">
            <v>-21.78</v>
          </cell>
          <cell r="AF11843" t="str">
            <v>Balance sheet</v>
          </cell>
        </row>
        <row r="11844">
          <cell r="D11844" t="str">
            <v>9</v>
          </cell>
          <cell r="M11844">
            <v>-21.78</v>
          </cell>
          <cell r="AF11844" t="str">
            <v>Balance sheet</v>
          </cell>
        </row>
        <row r="11845">
          <cell r="D11845" t="str">
            <v>9</v>
          </cell>
          <cell r="M11845">
            <v>-32</v>
          </cell>
          <cell r="AF11845" t="str">
            <v>Balance sheet</v>
          </cell>
        </row>
        <row r="11846">
          <cell r="D11846" t="str">
            <v>9</v>
          </cell>
          <cell r="M11846">
            <v>98513</v>
          </cell>
          <cell r="AF11846" t="str">
            <v>Balance sheet</v>
          </cell>
        </row>
        <row r="11847">
          <cell r="D11847" t="str">
            <v>9</v>
          </cell>
          <cell r="M11847">
            <v>-98513</v>
          </cell>
          <cell r="AF11847" t="str">
            <v>Balance sheet</v>
          </cell>
        </row>
        <row r="11848">
          <cell r="D11848" t="str">
            <v>9</v>
          </cell>
          <cell r="M11848">
            <v>30</v>
          </cell>
          <cell r="AF11848" t="str">
            <v>P&amp;L</v>
          </cell>
        </row>
        <row r="11849">
          <cell r="D11849" t="str">
            <v>9</v>
          </cell>
          <cell r="M11849">
            <v>21.8</v>
          </cell>
          <cell r="AF11849" t="str">
            <v>P&amp;L</v>
          </cell>
        </row>
        <row r="11850">
          <cell r="D11850" t="str">
            <v>9</v>
          </cell>
          <cell r="M11850">
            <v>15</v>
          </cell>
          <cell r="AF11850" t="str">
            <v>P&amp;L</v>
          </cell>
        </row>
        <row r="11851">
          <cell r="D11851" t="str">
            <v>9</v>
          </cell>
          <cell r="M11851">
            <v>21.8</v>
          </cell>
          <cell r="AF11851" t="str">
            <v>P&amp;L</v>
          </cell>
        </row>
        <row r="11852">
          <cell r="D11852" t="str">
            <v>9</v>
          </cell>
          <cell r="M11852">
            <v>15</v>
          </cell>
          <cell r="AF11852" t="str">
            <v>P&amp;L</v>
          </cell>
        </row>
        <row r="11853">
          <cell r="D11853" t="str">
            <v>9</v>
          </cell>
          <cell r="M11853">
            <v>-30</v>
          </cell>
          <cell r="AF11853" t="str">
            <v>Balance sheet</v>
          </cell>
        </row>
        <row r="11854">
          <cell r="D11854" t="str">
            <v>9</v>
          </cell>
          <cell r="M11854">
            <v>-21.8</v>
          </cell>
          <cell r="AF11854" t="str">
            <v>Balance sheet</v>
          </cell>
        </row>
        <row r="11855">
          <cell r="D11855" t="str">
            <v>9</v>
          </cell>
          <cell r="M11855">
            <v>-15</v>
          </cell>
          <cell r="AF11855" t="str">
            <v>Balance sheet</v>
          </cell>
        </row>
        <row r="11856">
          <cell r="D11856" t="str">
            <v>9</v>
          </cell>
          <cell r="M11856">
            <v>-21.8</v>
          </cell>
          <cell r="AF11856" t="str">
            <v>Balance sheet</v>
          </cell>
        </row>
        <row r="11857">
          <cell r="D11857" t="str">
            <v>9</v>
          </cell>
          <cell r="M11857">
            <v>-15</v>
          </cell>
          <cell r="AF11857" t="str">
            <v>Balance sheet</v>
          </cell>
        </row>
        <row r="11858">
          <cell r="D11858" t="str">
            <v>9</v>
          </cell>
          <cell r="M11858">
            <v>29.04</v>
          </cell>
          <cell r="AF11858" t="str">
            <v>P&amp;L</v>
          </cell>
        </row>
        <row r="11859">
          <cell r="D11859" t="str">
            <v>9</v>
          </cell>
          <cell r="M11859">
            <v>21.7</v>
          </cell>
          <cell r="AF11859" t="str">
            <v>P&amp;L</v>
          </cell>
        </row>
        <row r="11860">
          <cell r="D11860" t="str">
            <v>9</v>
          </cell>
          <cell r="M11860">
            <v>16.79</v>
          </cell>
          <cell r="AF11860" t="str">
            <v>P&amp;L</v>
          </cell>
        </row>
        <row r="11861">
          <cell r="D11861" t="str">
            <v>9</v>
          </cell>
          <cell r="M11861">
            <v>5.07</v>
          </cell>
          <cell r="AF11861" t="str">
            <v>P&amp;L</v>
          </cell>
        </row>
        <row r="11862">
          <cell r="D11862" t="str">
            <v>9</v>
          </cell>
          <cell r="M11862">
            <v>21.7</v>
          </cell>
          <cell r="AF11862" t="str">
            <v>P&amp;L</v>
          </cell>
        </row>
        <row r="11863">
          <cell r="D11863" t="str">
            <v>9</v>
          </cell>
          <cell r="M11863">
            <v>16.79</v>
          </cell>
          <cell r="AF11863" t="str">
            <v>P&amp;L</v>
          </cell>
        </row>
        <row r="11864">
          <cell r="D11864" t="str">
            <v>9</v>
          </cell>
          <cell r="M11864">
            <v>21.7</v>
          </cell>
          <cell r="AF11864" t="str">
            <v>P&amp;L</v>
          </cell>
        </row>
        <row r="11865">
          <cell r="D11865" t="str">
            <v>9</v>
          </cell>
          <cell r="M11865">
            <v>15</v>
          </cell>
          <cell r="AF11865" t="str">
            <v>P&amp;L</v>
          </cell>
        </row>
        <row r="11866">
          <cell r="D11866" t="str">
            <v>9</v>
          </cell>
          <cell r="M11866">
            <v>21.71</v>
          </cell>
          <cell r="AF11866" t="str">
            <v>P&amp;L</v>
          </cell>
        </row>
        <row r="11867">
          <cell r="D11867" t="str">
            <v>9</v>
          </cell>
          <cell r="M11867">
            <v>15</v>
          </cell>
          <cell r="AF11867" t="str">
            <v>P&amp;L</v>
          </cell>
        </row>
        <row r="11868">
          <cell r="D11868" t="str">
            <v>9</v>
          </cell>
          <cell r="M11868">
            <v>-29.04</v>
          </cell>
          <cell r="AF11868" t="str">
            <v>Balance sheet</v>
          </cell>
        </row>
        <row r="11869">
          <cell r="D11869" t="str">
            <v>9</v>
          </cell>
          <cell r="M11869">
            <v>-21.7</v>
          </cell>
          <cell r="AF11869" t="str">
            <v>Balance sheet</v>
          </cell>
        </row>
        <row r="11870">
          <cell r="D11870" t="str">
            <v>9</v>
          </cell>
          <cell r="M11870">
            <v>-16.79</v>
          </cell>
          <cell r="AF11870" t="str">
            <v>Balance sheet</v>
          </cell>
        </row>
        <row r="11871">
          <cell r="D11871" t="str">
            <v>9</v>
          </cell>
          <cell r="M11871">
            <v>-5.07</v>
          </cell>
          <cell r="AF11871" t="str">
            <v>Balance sheet</v>
          </cell>
        </row>
        <row r="11872">
          <cell r="D11872" t="str">
            <v>9</v>
          </cell>
          <cell r="M11872">
            <v>-21.7</v>
          </cell>
          <cell r="AF11872" t="str">
            <v>Balance sheet</v>
          </cell>
        </row>
        <row r="11873">
          <cell r="D11873" t="str">
            <v>9</v>
          </cell>
          <cell r="M11873">
            <v>-16.79</v>
          </cell>
          <cell r="AF11873" t="str">
            <v>Balance sheet</v>
          </cell>
        </row>
        <row r="11874">
          <cell r="D11874" t="str">
            <v>9</v>
          </cell>
          <cell r="M11874">
            <v>-21.7</v>
          </cell>
          <cell r="AF11874" t="str">
            <v>Balance sheet</v>
          </cell>
        </row>
        <row r="11875">
          <cell r="D11875" t="str">
            <v>9</v>
          </cell>
          <cell r="M11875">
            <v>-15</v>
          </cell>
          <cell r="AF11875" t="str">
            <v>Balance sheet</v>
          </cell>
        </row>
        <row r="11876">
          <cell r="D11876" t="str">
            <v>9</v>
          </cell>
          <cell r="M11876">
            <v>-21.71</v>
          </cell>
          <cell r="AF11876" t="str">
            <v>Balance sheet</v>
          </cell>
        </row>
        <row r="11877">
          <cell r="D11877" t="str">
            <v>9</v>
          </cell>
          <cell r="M11877">
            <v>-15</v>
          </cell>
          <cell r="AF11877" t="str">
            <v>Balance sheet</v>
          </cell>
        </row>
        <row r="11878">
          <cell r="D11878" t="str">
            <v>9</v>
          </cell>
          <cell r="M11878">
            <v>21.79</v>
          </cell>
          <cell r="AF11878" t="str">
            <v>P&amp;L</v>
          </cell>
        </row>
        <row r="11879">
          <cell r="D11879" t="str">
            <v>9</v>
          </cell>
          <cell r="M11879">
            <v>15</v>
          </cell>
          <cell r="AF11879" t="str">
            <v>P&amp;L</v>
          </cell>
        </row>
        <row r="11880">
          <cell r="D11880" t="str">
            <v>9</v>
          </cell>
          <cell r="M11880">
            <v>-21.79</v>
          </cell>
          <cell r="AF11880" t="str">
            <v>Balance sheet</v>
          </cell>
        </row>
        <row r="11881">
          <cell r="D11881" t="str">
            <v>9</v>
          </cell>
          <cell r="M11881">
            <v>-15</v>
          </cell>
          <cell r="AF11881" t="str">
            <v>Balance sheet</v>
          </cell>
        </row>
        <row r="11882">
          <cell r="D11882" t="str">
            <v>9</v>
          </cell>
          <cell r="M11882">
            <v>0.15</v>
          </cell>
          <cell r="AF11882" t="str">
            <v>P&amp;L</v>
          </cell>
        </row>
        <row r="11883">
          <cell r="D11883" t="str">
            <v>9</v>
          </cell>
          <cell r="M11883">
            <v>-0.15</v>
          </cell>
          <cell r="AF11883" t="str">
            <v>Balance sheet</v>
          </cell>
        </row>
        <row r="11884">
          <cell r="D11884" t="str">
            <v>9</v>
          </cell>
          <cell r="M11884">
            <v>0.15</v>
          </cell>
          <cell r="AF11884" t="str">
            <v>P&amp;L</v>
          </cell>
        </row>
        <row r="11885">
          <cell r="D11885" t="str">
            <v>9</v>
          </cell>
          <cell r="M11885">
            <v>-0.15</v>
          </cell>
          <cell r="AF11885" t="str">
            <v>Balance sheet</v>
          </cell>
        </row>
        <row r="11886">
          <cell r="D11886" t="str">
            <v>9</v>
          </cell>
          <cell r="M11886">
            <v>0.15</v>
          </cell>
          <cell r="AF11886" t="str">
            <v>P&amp;L</v>
          </cell>
        </row>
        <row r="11887">
          <cell r="D11887" t="str">
            <v>9</v>
          </cell>
          <cell r="M11887">
            <v>-0.15</v>
          </cell>
          <cell r="AF11887" t="str">
            <v>Balance sheet</v>
          </cell>
        </row>
        <row r="11888">
          <cell r="D11888" t="str">
            <v>9</v>
          </cell>
          <cell r="M11888">
            <v>13.22</v>
          </cell>
          <cell r="AF11888" t="str">
            <v>P&amp;L</v>
          </cell>
        </row>
        <row r="11889">
          <cell r="D11889" t="str">
            <v>9</v>
          </cell>
          <cell r="M11889">
            <v>-13.22</v>
          </cell>
          <cell r="AF11889" t="str">
            <v>Balance sheet</v>
          </cell>
        </row>
        <row r="11890">
          <cell r="D11890" t="str">
            <v>9</v>
          </cell>
          <cell r="M11890">
            <v>0.44</v>
          </cell>
          <cell r="AF11890" t="str">
            <v>P&amp;L</v>
          </cell>
        </row>
        <row r="11891">
          <cell r="D11891" t="str">
            <v>9</v>
          </cell>
          <cell r="M11891">
            <v>-0.44</v>
          </cell>
          <cell r="AF11891" t="str">
            <v>Balance sheet</v>
          </cell>
        </row>
        <row r="11892">
          <cell r="D11892" t="str">
            <v>9</v>
          </cell>
          <cell r="M11892">
            <v>0.28999999999999998</v>
          </cell>
          <cell r="AF11892" t="str">
            <v>P&amp;L</v>
          </cell>
        </row>
        <row r="11893">
          <cell r="D11893" t="str">
            <v>9</v>
          </cell>
          <cell r="M11893">
            <v>-0.28999999999999998</v>
          </cell>
          <cell r="AF11893" t="str">
            <v>Balance sheet</v>
          </cell>
        </row>
        <row r="11894">
          <cell r="D11894" t="str">
            <v>9</v>
          </cell>
          <cell r="M11894">
            <v>22.02</v>
          </cell>
          <cell r="AF11894" t="str">
            <v>P&amp;L</v>
          </cell>
        </row>
        <row r="11895">
          <cell r="D11895" t="str">
            <v>9</v>
          </cell>
          <cell r="M11895">
            <v>0.15</v>
          </cell>
          <cell r="AF11895" t="str">
            <v>P&amp;L</v>
          </cell>
        </row>
        <row r="11896">
          <cell r="D11896" t="str">
            <v>9</v>
          </cell>
          <cell r="M11896">
            <v>-22.02</v>
          </cell>
          <cell r="AF11896" t="str">
            <v>Balance sheet</v>
          </cell>
        </row>
        <row r="11897">
          <cell r="D11897" t="str">
            <v>9</v>
          </cell>
          <cell r="M11897">
            <v>-0.15</v>
          </cell>
          <cell r="AF11897" t="str">
            <v>Balance sheet</v>
          </cell>
        </row>
        <row r="11898">
          <cell r="D11898" t="str">
            <v>9</v>
          </cell>
          <cell r="M11898">
            <v>0.28999999999999998</v>
          </cell>
          <cell r="AF11898" t="str">
            <v>P&amp;L</v>
          </cell>
        </row>
        <row r="11899">
          <cell r="D11899" t="str">
            <v>9</v>
          </cell>
          <cell r="M11899">
            <v>-0.28999999999999998</v>
          </cell>
          <cell r="AF11899" t="str">
            <v>Balance sheet</v>
          </cell>
        </row>
        <row r="11900">
          <cell r="D11900" t="str">
            <v>9</v>
          </cell>
          <cell r="M11900">
            <v>330.01</v>
          </cell>
          <cell r="AF11900" t="str">
            <v>P&amp;L</v>
          </cell>
        </row>
        <row r="11901">
          <cell r="D11901" t="str">
            <v>9</v>
          </cell>
          <cell r="M11901">
            <v>-330.01</v>
          </cell>
          <cell r="AF11901" t="str">
            <v>Balance sheet</v>
          </cell>
        </row>
        <row r="11902">
          <cell r="D11902" t="str">
            <v>9</v>
          </cell>
          <cell r="M11902">
            <v>13.2</v>
          </cell>
          <cell r="AF11902" t="str">
            <v>P&amp;L</v>
          </cell>
        </row>
        <row r="11903">
          <cell r="D11903" t="str">
            <v>9</v>
          </cell>
          <cell r="M11903">
            <v>-13.2</v>
          </cell>
          <cell r="AF11903" t="str">
            <v>Balance sheet</v>
          </cell>
        </row>
        <row r="11904">
          <cell r="D11904" t="str">
            <v>9</v>
          </cell>
          <cell r="M11904">
            <v>34557.730000000003</v>
          </cell>
          <cell r="AF11904" t="str">
            <v>Balance sheet</v>
          </cell>
        </row>
        <row r="11905">
          <cell r="D11905" t="str">
            <v>9</v>
          </cell>
          <cell r="M11905">
            <v>-34557.730000000003</v>
          </cell>
          <cell r="AF11905" t="str">
            <v>Balance sheet</v>
          </cell>
        </row>
        <row r="11906">
          <cell r="D11906" t="str">
            <v>9</v>
          </cell>
          <cell r="M11906">
            <v>21.98</v>
          </cell>
          <cell r="AF11906" t="str">
            <v>P&amp;L</v>
          </cell>
        </row>
        <row r="11907">
          <cell r="D11907" t="str">
            <v>9</v>
          </cell>
          <cell r="M11907">
            <v>0.28999999999999998</v>
          </cell>
          <cell r="AF11907" t="str">
            <v>P&amp;L</v>
          </cell>
        </row>
        <row r="11908">
          <cell r="D11908" t="str">
            <v>9</v>
          </cell>
          <cell r="M11908">
            <v>-21.98</v>
          </cell>
          <cell r="AF11908" t="str">
            <v>Balance sheet</v>
          </cell>
        </row>
        <row r="11909">
          <cell r="D11909" t="str">
            <v>9</v>
          </cell>
          <cell r="M11909">
            <v>-0.28999999999999998</v>
          </cell>
          <cell r="AF11909" t="str">
            <v>Balance sheet</v>
          </cell>
        </row>
        <row r="11910">
          <cell r="D11910" t="str">
            <v>9</v>
          </cell>
          <cell r="M11910">
            <v>0.15</v>
          </cell>
          <cell r="AF11910" t="str">
            <v>P&amp;L</v>
          </cell>
        </row>
        <row r="11911">
          <cell r="D11911" t="str">
            <v>9</v>
          </cell>
          <cell r="M11911">
            <v>-0.15</v>
          </cell>
          <cell r="AF11911" t="str">
            <v>Balance sheet</v>
          </cell>
        </row>
        <row r="11912">
          <cell r="D11912" t="str">
            <v>9</v>
          </cell>
          <cell r="M11912">
            <v>0.15</v>
          </cell>
          <cell r="AF11912" t="str">
            <v>P&amp;L</v>
          </cell>
        </row>
        <row r="11913">
          <cell r="D11913" t="str">
            <v>9</v>
          </cell>
          <cell r="M11913">
            <v>-0.15</v>
          </cell>
          <cell r="AF11913" t="str">
            <v>Balance sheet</v>
          </cell>
        </row>
        <row r="11914">
          <cell r="D11914" t="str">
            <v>9</v>
          </cell>
          <cell r="M11914">
            <v>79.11</v>
          </cell>
          <cell r="AF11914" t="str">
            <v>P&amp;L</v>
          </cell>
        </row>
        <row r="11915">
          <cell r="D11915" t="str">
            <v>9</v>
          </cell>
          <cell r="M11915">
            <v>-79.11</v>
          </cell>
          <cell r="AF11915" t="str">
            <v>Balance sheet</v>
          </cell>
        </row>
        <row r="11916">
          <cell r="D11916" t="str">
            <v>9</v>
          </cell>
          <cell r="M11916">
            <v>3290.15</v>
          </cell>
          <cell r="AF11916" t="str">
            <v>Balance sheet</v>
          </cell>
        </row>
        <row r="11917">
          <cell r="D11917" t="str">
            <v>9</v>
          </cell>
          <cell r="M11917">
            <v>-3290.15</v>
          </cell>
          <cell r="AF11917" t="str">
            <v>Balance sheet</v>
          </cell>
        </row>
        <row r="11918">
          <cell r="D11918" t="str">
            <v>9</v>
          </cell>
          <cell r="M11918">
            <v>1974.41</v>
          </cell>
          <cell r="AF11918" t="str">
            <v>Balance sheet</v>
          </cell>
        </row>
        <row r="11919">
          <cell r="D11919" t="str">
            <v>9</v>
          </cell>
          <cell r="M11919">
            <v>-1974.41</v>
          </cell>
          <cell r="AF11919" t="str">
            <v>P&amp;L</v>
          </cell>
        </row>
        <row r="11920">
          <cell r="D11920" t="str">
            <v>9</v>
          </cell>
          <cell r="M11920">
            <v>0.15</v>
          </cell>
          <cell r="AF11920" t="str">
            <v>P&amp;L</v>
          </cell>
        </row>
        <row r="11921">
          <cell r="D11921" t="str">
            <v>9</v>
          </cell>
          <cell r="M11921">
            <v>-0.15</v>
          </cell>
          <cell r="AF11921" t="str">
            <v>Balance sheet</v>
          </cell>
        </row>
        <row r="11922">
          <cell r="D11922" t="str">
            <v>9</v>
          </cell>
          <cell r="M11922">
            <v>0.57999999999999996</v>
          </cell>
          <cell r="AF11922" t="str">
            <v>P&amp;L</v>
          </cell>
        </row>
        <row r="11923">
          <cell r="D11923" t="str">
            <v>9</v>
          </cell>
          <cell r="M11923">
            <v>-0.57999999999999996</v>
          </cell>
          <cell r="AF11923" t="str">
            <v>Balance sheet</v>
          </cell>
        </row>
        <row r="11924">
          <cell r="D11924" t="str">
            <v>9</v>
          </cell>
          <cell r="M11924">
            <v>0.15</v>
          </cell>
          <cell r="AF11924" t="str">
            <v>P&amp;L</v>
          </cell>
        </row>
        <row r="11925">
          <cell r="D11925" t="str">
            <v>9</v>
          </cell>
          <cell r="M11925">
            <v>-0.15</v>
          </cell>
          <cell r="AF11925" t="str">
            <v>Balance sheet</v>
          </cell>
        </row>
        <row r="11926">
          <cell r="D11926" t="str">
            <v>9</v>
          </cell>
          <cell r="M11926">
            <v>19296.13</v>
          </cell>
          <cell r="AF11926" t="str">
            <v>Balance sheet</v>
          </cell>
        </row>
        <row r="11927">
          <cell r="D11927" t="str">
            <v>9</v>
          </cell>
          <cell r="M11927">
            <v>30894.67</v>
          </cell>
          <cell r="AF11927" t="str">
            <v>Balance sheet</v>
          </cell>
        </row>
        <row r="11928">
          <cell r="D11928" t="str">
            <v>9</v>
          </cell>
          <cell r="M11928">
            <v>7528.62</v>
          </cell>
          <cell r="AF11928" t="str">
            <v>Balance sheet</v>
          </cell>
        </row>
        <row r="11929">
          <cell r="D11929" t="str">
            <v>9</v>
          </cell>
          <cell r="M11929">
            <v>-19296.13</v>
          </cell>
          <cell r="AF11929" t="str">
            <v>P&amp;L</v>
          </cell>
        </row>
        <row r="11930">
          <cell r="D11930" t="str">
            <v>9</v>
          </cell>
          <cell r="M11930">
            <v>-30894.67</v>
          </cell>
          <cell r="AF11930" t="str">
            <v>P&amp;L</v>
          </cell>
        </row>
        <row r="11931">
          <cell r="D11931" t="str">
            <v>9</v>
          </cell>
          <cell r="M11931">
            <v>-7528.62</v>
          </cell>
          <cell r="AF11931" t="str">
            <v>P&amp;L</v>
          </cell>
        </row>
        <row r="11932">
          <cell r="D11932" t="str">
            <v>9</v>
          </cell>
          <cell r="M11932">
            <v>57719.42</v>
          </cell>
          <cell r="AF11932" t="str">
            <v>P&amp;L</v>
          </cell>
        </row>
        <row r="11933">
          <cell r="D11933" t="str">
            <v>9</v>
          </cell>
          <cell r="M11933">
            <v>23308.58</v>
          </cell>
          <cell r="AF11933" t="str">
            <v>P&amp;L</v>
          </cell>
        </row>
        <row r="11934">
          <cell r="D11934" t="str">
            <v>9</v>
          </cell>
          <cell r="M11934">
            <v>794</v>
          </cell>
          <cell r="AF11934" t="str">
            <v>P&amp;L</v>
          </cell>
        </row>
        <row r="11935">
          <cell r="D11935" t="str">
            <v>9</v>
          </cell>
          <cell r="M11935">
            <v>3700</v>
          </cell>
          <cell r="AF11935" t="str">
            <v>P&amp;L</v>
          </cell>
        </row>
        <row r="11936">
          <cell r="D11936" t="str">
            <v>9</v>
          </cell>
          <cell r="M11936">
            <v>-1502</v>
          </cell>
          <cell r="AF11936" t="str">
            <v>P&amp;L</v>
          </cell>
        </row>
        <row r="11937">
          <cell r="D11937" t="str">
            <v>9</v>
          </cell>
          <cell r="M11937">
            <v>-84020</v>
          </cell>
          <cell r="AF11937" t="str">
            <v>Balance sheet</v>
          </cell>
        </row>
        <row r="11938">
          <cell r="D11938" t="str">
            <v>9</v>
          </cell>
          <cell r="M11938">
            <v>26262.6</v>
          </cell>
          <cell r="AF11938" t="str">
            <v>Balance sheet</v>
          </cell>
        </row>
        <row r="11939">
          <cell r="D11939" t="str">
            <v>9</v>
          </cell>
          <cell r="M11939">
            <v>-26262.6</v>
          </cell>
          <cell r="AF11939" t="str">
            <v>Balance sheet</v>
          </cell>
        </row>
        <row r="11940">
          <cell r="D11940" t="str">
            <v>9</v>
          </cell>
          <cell r="M11940">
            <v>16.899999999999999</v>
          </cell>
          <cell r="AF11940" t="str">
            <v>Balance sheet</v>
          </cell>
        </row>
        <row r="11941">
          <cell r="D11941" t="str">
            <v>9</v>
          </cell>
          <cell r="M11941">
            <v>-16.899999999999999</v>
          </cell>
          <cell r="AF11941" t="str">
            <v>P&amp;L</v>
          </cell>
        </row>
        <row r="11942">
          <cell r="D11942" t="str">
            <v>9</v>
          </cell>
          <cell r="M11942">
            <v>-16.899999999999999</v>
          </cell>
          <cell r="AF11942" t="str">
            <v>Balance sheet</v>
          </cell>
        </row>
        <row r="11943">
          <cell r="D11943" t="str">
            <v>9</v>
          </cell>
          <cell r="M11943">
            <v>16.899999999999999</v>
          </cell>
          <cell r="AF11943" t="str">
            <v>P&amp;L</v>
          </cell>
        </row>
        <row r="11944">
          <cell r="D11944" t="str">
            <v>9</v>
          </cell>
          <cell r="M11944">
            <v>-318.99</v>
          </cell>
          <cell r="AF11944" t="str">
            <v>Balance sheet</v>
          </cell>
        </row>
        <row r="11945">
          <cell r="D11945" t="str">
            <v>9</v>
          </cell>
          <cell r="M11945">
            <v>318.99</v>
          </cell>
          <cell r="AF11945" t="str">
            <v>P&amp;L</v>
          </cell>
        </row>
        <row r="11946">
          <cell r="D11946" t="str">
            <v>9</v>
          </cell>
          <cell r="M11946">
            <v>318.99</v>
          </cell>
          <cell r="AF11946" t="str">
            <v>Balance sheet</v>
          </cell>
        </row>
        <row r="11947">
          <cell r="D11947" t="str">
            <v>9</v>
          </cell>
          <cell r="M11947">
            <v>-318.99</v>
          </cell>
          <cell r="AF11947" t="str">
            <v>P&amp;L</v>
          </cell>
        </row>
        <row r="11948">
          <cell r="D11948" t="str">
            <v>9</v>
          </cell>
          <cell r="M11948">
            <v>-475.41</v>
          </cell>
          <cell r="AF11948" t="str">
            <v>Balance sheet</v>
          </cell>
        </row>
        <row r="11949">
          <cell r="D11949" t="str">
            <v>9</v>
          </cell>
          <cell r="M11949">
            <v>475.41</v>
          </cell>
          <cell r="AF11949" t="str">
            <v>P&amp;L</v>
          </cell>
        </row>
        <row r="11950">
          <cell r="D11950" t="str">
            <v>9</v>
          </cell>
          <cell r="M11950">
            <v>475.41</v>
          </cell>
          <cell r="AF11950" t="str">
            <v>Balance sheet</v>
          </cell>
        </row>
        <row r="11951">
          <cell r="D11951" t="str">
            <v>9</v>
          </cell>
          <cell r="M11951">
            <v>-475.41</v>
          </cell>
          <cell r="AF11951" t="str">
            <v>P&amp;L</v>
          </cell>
        </row>
        <row r="11952">
          <cell r="D11952" t="str">
            <v>9</v>
          </cell>
          <cell r="M11952">
            <v>-0.1</v>
          </cell>
          <cell r="AF11952" t="str">
            <v>Balance sheet</v>
          </cell>
        </row>
        <row r="11953">
          <cell r="D11953" t="str">
            <v>9</v>
          </cell>
          <cell r="M11953">
            <v>0.1</v>
          </cell>
          <cell r="AF11953" t="str">
            <v>P&amp;L</v>
          </cell>
        </row>
        <row r="11954">
          <cell r="D11954" t="str">
            <v>9</v>
          </cell>
          <cell r="M11954">
            <v>0.1</v>
          </cell>
          <cell r="AF11954" t="str">
            <v>Balance sheet</v>
          </cell>
        </row>
        <row r="11955">
          <cell r="D11955" t="str">
            <v>9</v>
          </cell>
          <cell r="M11955">
            <v>-0.1</v>
          </cell>
          <cell r="AF11955" t="str">
            <v>P&amp;L</v>
          </cell>
        </row>
        <row r="11956">
          <cell r="D11956" t="str">
            <v>9</v>
          </cell>
          <cell r="M11956">
            <v>767.2</v>
          </cell>
          <cell r="AF11956" t="str">
            <v>Balance sheet</v>
          </cell>
        </row>
        <row r="11957">
          <cell r="D11957" t="str">
            <v>9</v>
          </cell>
          <cell r="M11957">
            <v>-767.2</v>
          </cell>
          <cell r="AF11957" t="str">
            <v>P&amp;L</v>
          </cell>
        </row>
        <row r="11958">
          <cell r="D11958" t="str">
            <v>9</v>
          </cell>
          <cell r="M11958">
            <v>-767.2</v>
          </cell>
          <cell r="AF11958" t="str">
            <v>Balance sheet</v>
          </cell>
        </row>
        <row r="11959">
          <cell r="D11959" t="str">
            <v>9</v>
          </cell>
          <cell r="M11959">
            <v>767.2</v>
          </cell>
          <cell r="AF11959" t="str">
            <v>P&amp;L</v>
          </cell>
        </row>
        <row r="11960">
          <cell r="D11960" t="str">
            <v>9</v>
          </cell>
          <cell r="M11960">
            <v>-16.899999999999999</v>
          </cell>
          <cell r="AF11960" t="str">
            <v>Balance sheet</v>
          </cell>
        </row>
        <row r="11961">
          <cell r="D11961" t="str">
            <v>9</v>
          </cell>
          <cell r="M11961">
            <v>16.899999999999999</v>
          </cell>
          <cell r="AF11961" t="str">
            <v>P&amp;L</v>
          </cell>
        </row>
        <row r="11962">
          <cell r="D11962" t="str">
            <v>9</v>
          </cell>
          <cell r="M11962">
            <v>16.899999999999999</v>
          </cell>
          <cell r="AF11962" t="str">
            <v>Balance sheet</v>
          </cell>
        </row>
        <row r="11963">
          <cell r="D11963" t="str">
            <v>9</v>
          </cell>
          <cell r="M11963">
            <v>-16.899999999999999</v>
          </cell>
          <cell r="AF11963" t="str">
            <v>P&amp;L</v>
          </cell>
        </row>
        <row r="11964">
          <cell r="D11964" t="str">
            <v>9</v>
          </cell>
          <cell r="M11964">
            <v>318.99</v>
          </cell>
          <cell r="AF11964" t="str">
            <v>Balance sheet</v>
          </cell>
        </row>
        <row r="11965">
          <cell r="D11965" t="str">
            <v>9</v>
          </cell>
          <cell r="M11965">
            <v>-318.99</v>
          </cell>
          <cell r="AF11965" t="str">
            <v>P&amp;L</v>
          </cell>
        </row>
        <row r="11966">
          <cell r="D11966" t="str">
            <v>9</v>
          </cell>
          <cell r="M11966">
            <v>-318.99</v>
          </cell>
          <cell r="AF11966" t="str">
            <v>Balance sheet</v>
          </cell>
        </row>
        <row r="11967">
          <cell r="D11967" t="str">
            <v>9</v>
          </cell>
          <cell r="M11967">
            <v>318.99</v>
          </cell>
          <cell r="AF11967" t="str">
            <v>P&amp;L</v>
          </cell>
        </row>
        <row r="11968">
          <cell r="D11968" t="str">
            <v>9</v>
          </cell>
          <cell r="M11968">
            <v>475.41</v>
          </cell>
          <cell r="AF11968" t="str">
            <v>Balance sheet</v>
          </cell>
        </row>
        <row r="11969">
          <cell r="D11969" t="str">
            <v>9</v>
          </cell>
          <cell r="M11969">
            <v>-475.41</v>
          </cell>
          <cell r="AF11969" t="str">
            <v>P&amp;L</v>
          </cell>
        </row>
        <row r="11970">
          <cell r="D11970" t="str">
            <v>9</v>
          </cell>
          <cell r="M11970">
            <v>-475.41</v>
          </cell>
          <cell r="AF11970" t="str">
            <v>Balance sheet</v>
          </cell>
        </row>
        <row r="11971">
          <cell r="D11971" t="str">
            <v>9</v>
          </cell>
          <cell r="M11971">
            <v>475.41</v>
          </cell>
          <cell r="AF11971" t="str">
            <v>P&amp;L</v>
          </cell>
        </row>
        <row r="11972">
          <cell r="D11972" t="str">
            <v>9</v>
          </cell>
          <cell r="M11972">
            <v>0.1</v>
          </cell>
          <cell r="AF11972" t="str">
            <v>Balance sheet</v>
          </cell>
        </row>
        <row r="11973">
          <cell r="D11973" t="str">
            <v>9</v>
          </cell>
          <cell r="M11973">
            <v>-0.1</v>
          </cell>
          <cell r="AF11973" t="str">
            <v>P&amp;L</v>
          </cell>
        </row>
        <row r="11974">
          <cell r="D11974" t="str">
            <v>9</v>
          </cell>
          <cell r="M11974">
            <v>-0.1</v>
          </cell>
          <cell r="AF11974" t="str">
            <v>Balance sheet</v>
          </cell>
        </row>
        <row r="11975">
          <cell r="D11975" t="str">
            <v>9</v>
          </cell>
          <cell r="M11975">
            <v>0.1</v>
          </cell>
          <cell r="AF11975" t="str">
            <v>P&amp;L</v>
          </cell>
        </row>
        <row r="11976">
          <cell r="D11976" t="str">
            <v>9</v>
          </cell>
          <cell r="M11976">
            <v>-767.2</v>
          </cell>
          <cell r="AF11976" t="str">
            <v>Balance sheet</v>
          </cell>
        </row>
        <row r="11977">
          <cell r="D11977" t="str">
            <v>9</v>
          </cell>
          <cell r="M11977">
            <v>767.2</v>
          </cell>
          <cell r="AF11977" t="str">
            <v>P&amp;L</v>
          </cell>
        </row>
        <row r="11978">
          <cell r="D11978" t="str">
            <v>9</v>
          </cell>
          <cell r="M11978">
            <v>767.2</v>
          </cell>
          <cell r="AF11978" t="str">
            <v>Balance sheet</v>
          </cell>
        </row>
        <row r="11979">
          <cell r="D11979" t="str">
            <v>9</v>
          </cell>
          <cell r="M11979">
            <v>-767.2</v>
          </cell>
          <cell r="AF11979" t="str">
            <v>P&amp;L</v>
          </cell>
        </row>
        <row r="11980">
          <cell r="D11980" t="str">
            <v>9</v>
          </cell>
          <cell r="M11980">
            <v>-880</v>
          </cell>
          <cell r="AF11980" t="str">
            <v>Balance sheet</v>
          </cell>
        </row>
        <row r="11981">
          <cell r="D11981" t="str">
            <v>9</v>
          </cell>
          <cell r="M11981">
            <v>880</v>
          </cell>
          <cell r="AF11981" t="str">
            <v>P&amp;L</v>
          </cell>
        </row>
        <row r="11982">
          <cell r="D11982" t="str">
            <v>9</v>
          </cell>
          <cell r="M11982">
            <v>880</v>
          </cell>
          <cell r="AF11982" t="str">
            <v>Balance sheet</v>
          </cell>
        </row>
        <row r="11983">
          <cell r="D11983" t="str">
            <v>9</v>
          </cell>
          <cell r="M11983">
            <v>-880</v>
          </cell>
          <cell r="AF11983" t="str">
            <v>P&amp;L</v>
          </cell>
        </row>
        <row r="11984">
          <cell r="D11984" t="str">
            <v>9</v>
          </cell>
          <cell r="M11984">
            <v>880</v>
          </cell>
          <cell r="AF11984" t="str">
            <v>Balance sheet</v>
          </cell>
        </row>
        <row r="11985">
          <cell r="D11985" t="str">
            <v>9</v>
          </cell>
          <cell r="M11985">
            <v>-880</v>
          </cell>
          <cell r="AF11985" t="str">
            <v>P&amp;L</v>
          </cell>
        </row>
        <row r="11986">
          <cell r="D11986" t="str">
            <v>9</v>
          </cell>
          <cell r="M11986">
            <v>-880</v>
          </cell>
          <cell r="AF11986" t="str">
            <v>Balance sheet</v>
          </cell>
        </row>
        <row r="11987">
          <cell r="D11987" t="str">
            <v>9</v>
          </cell>
          <cell r="M11987">
            <v>880</v>
          </cell>
          <cell r="AF11987" t="str">
            <v>P&amp;L</v>
          </cell>
        </row>
        <row r="11988">
          <cell r="D11988" t="str">
            <v>9</v>
          </cell>
          <cell r="M11988">
            <v>880</v>
          </cell>
          <cell r="AF11988" t="str">
            <v>Balance sheet</v>
          </cell>
        </row>
        <row r="11989">
          <cell r="D11989" t="str">
            <v>9</v>
          </cell>
          <cell r="M11989">
            <v>-880</v>
          </cell>
          <cell r="AF11989" t="str">
            <v>P&amp;L</v>
          </cell>
        </row>
        <row r="11990">
          <cell r="D11990" t="str">
            <v>9</v>
          </cell>
          <cell r="M11990">
            <v>-880</v>
          </cell>
          <cell r="AF11990" t="str">
            <v>Balance sheet</v>
          </cell>
        </row>
        <row r="11991">
          <cell r="D11991" t="str">
            <v>9</v>
          </cell>
          <cell r="M11991">
            <v>880</v>
          </cell>
          <cell r="AF11991" t="str">
            <v>P&amp;L</v>
          </cell>
        </row>
        <row r="11992">
          <cell r="D11992" t="str">
            <v>9</v>
          </cell>
          <cell r="M11992">
            <v>-880</v>
          </cell>
          <cell r="AF11992" t="str">
            <v>Balance sheet</v>
          </cell>
        </row>
        <row r="11993">
          <cell r="D11993" t="str">
            <v>9</v>
          </cell>
          <cell r="M11993">
            <v>880</v>
          </cell>
          <cell r="AF11993" t="str">
            <v>P&amp;L</v>
          </cell>
        </row>
        <row r="11994">
          <cell r="D11994" t="str">
            <v>9</v>
          </cell>
          <cell r="M11994">
            <v>880</v>
          </cell>
          <cell r="AF11994" t="str">
            <v>Balance sheet</v>
          </cell>
        </row>
        <row r="11995">
          <cell r="D11995" t="str">
            <v>9</v>
          </cell>
          <cell r="M11995">
            <v>-880</v>
          </cell>
          <cell r="AF11995" t="str">
            <v>P&amp;L</v>
          </cell>
        </row>
        <row r="11996">
          <cell r="D11996" t="str">
            <v>9</v>
          </cell>
          <cell r="M11996">
            <v>-304.69</v>
          </cell>
          <cell r="AF11996" t="str">
            <v>Balance sheet</v>
          </cell>
        </row>
        <row r="11997">
          <cell r="D11997" t="str">
            <v>9</v>
          </cell>
          <cell r="M11997">
            <v>304.69</v>
          </cell>
          <cell r="AF11997" t="str">
            <v>P&amp;L</v>
          </cell>
        </row>
        <row r="11998">
          <cell r="D11998" t="str">
            <v>9</v>
          </cell>
          <cell r="M11998">
            <v>304.69</v>
          </cell>
          <cell r="AF11998" t="str">
            <v>Balance sheet</v>
          </cell>
        </row>
        <row r="11999">
          <cell r="D11999" t="str">
            <v>9</v>
          </cell>
          <cell r="M11999">
            <v>-304.69</v>
          </cell>
          <cell r="AF11999" t="str">
            <v>P&amp;L</v>
          </cell>
        </row>
        <row r="12000">
          <cell r="D12000" t="str">
            <v>9</v>
          </cell>
          <cell r="M12000">
            <v>-1056</v>
          </cell>
          <cell r="AF12000" t="str">
            <v>Balance sheet</v>
          </cell>
        </row>
        <row r="12001">
          <cell r="D12001" t="str">
            <v>9</v>
          </cell>
          <cell r="M12001">
            <v>1056</v>
          </cell>
          <cell r="AF12001" t="str">
            <v>P&amp;L</v>
          </cell>
        </row>
        <row r="12002">
          <cell r="D12002" t="str">
            <v>9</v>
          </cell>
          <cell r="M12002">
            <v>1056</v>
          </cell>
          <cell r="AF12002" t="str">
            <v>Balance sheet</v>
          </cell>
        </row>
        <row r="12003">
          <cell r="D12003" t="str">
            <v>9</v>
          </cell>
          <cell r="M12003">
            <v>-1056</v>
          </cell>
          <cell r="AF12003" t="str">
            <v>P&amp;L</v>
          </cell>
        </row>
        <row r="12004">
          <cell r="D12004" t="str">
            <v>9</v>
          </cell>
          <cell r="M12004">
            <v>880</v>
          </cell>
          <cell r="AF12004" t="str">
            <v>Balance sheet</v>
          </cell>
        </row>
        <row r="12005">
          <cell r="D12005" t="str">
            <v>9</v>
          </cell>
          <cell r="M12005">
            <v>-880</v>
          </cell>
          <cell r="AF12005" t="str">
            <v>P&amp;L</v>
          </cell>
        </row>
        <row r="12006">
          <cell r="D12006" t="str">
            <v>9</v>
          </cell>
          <cell r="M12006">
            <v>-880</v>
          </cell>
          <cell r="AF12006" t="str">
            <v>Balance sheet</v>
          </cell>
        </row>
        <row r="12007">
          <cell r="D12007" t="str">
            <v>9</v>
          </cell>
          <cell r="M12007">
            <v>880</v>
          </cell>
          <cell r="AF12007" t="str">
            <v>P&amp;L</v>
          </cell>
        </row>
        <row r="12008">
          <cell r="D12008" t="str">
            <v>9</v>
          </cell>
          <cell r="M12008">
            <v>-880</v>
          </cell>
          <cell r="AF12008" t="str">
            <v>Balance sheet</v>
          </cell>
        </row>
        <row r="12009">
          <cell r="D12009" t="str">
            <v>9</v>
          </cell>
          <cell r="M12009">
            <v>880</v>
          </cell>
          <cell r="AF12009" t="str">
            <v>P&amp;L</v>
          </cell>
        </row>
        <row r="12010">
          <cell r="D12010" t="str">
            <v>9</v>
          </cell>
          <cell r="M12010">
            <v>880</v>
          </cell>
          <cell r="AF12010" t="str">
            <v>Balance sheet</v>
          </cell>
        </row>
        <row r="12011">
          <cell r="D12011" t="str">
            <v>9</v>
          </cell>
          <cell r="M12011">
            <v>-880</v>
          </cell>
          <cell r="AF12011" t="str">
            <v>P&amp;L</v>
          </cell>
        </row>
        <row r="12012">
          <cell r="D12012" t="str">
            <v>9</v>
          </cell>
          <cell r="M12012">
            <v>855.72</v>
          </cell>
          <cell r="AF12012" t="str">
            <v>Balance sheet</v>
          </cell>
        </row>
        <row r="12013">
          <cell r="D12013" t="str">
            <v>9</v>
          </cell>
          <cell r="M12013">
            <v>-855.72</v>
          </cell>
          <cell r="AF12013" t="str">
            <v>P&amp;L</v>
          </cell>
        </row>
        <row r="12014">
          <cell r="D12014" t="str">
            <v>9</v>
          </cell>
          <cell r="M12014">
            <v>-855.72</v>
          </cell>
          <cell r="AF12014" t="str">
            <v>Balance sheet</v>
          </cell>
        </row>
        <row r="12015">
          <cell r="D12015" t="str">
            <v>9</v>
          </cell>
          <cell r="M12015">
            <v>855.72</v>
          </cell>
          <cell r="AF12015" t="str">
            <v>P&amp;L</v>
          </cell>
        </row>
        <row r="12016">
          <cell r="D12016" t="str">
            <v>9</v>
          </cell>
          <cell r="M12016">
            <v>2329.96</v>
          </cell>
          <cell r="AF12016" t="str">
            <v>Balance sheet</v>
          </cell>
        </row>
        <row r="12017">
          <cell r="D12017" t="str">
            <v>9</v>
          </cell>
          <cell r="M12017">
            <v>-2329.96</v>
          </cell>
          <cell r="AF12017" t="str">
            <v>P&amp;L</v>
          </cell>
        </row>
        <row r="12018">
          <cell r="D12018" t="str">
            <v>9</v>
          </cell>
          <cell r="M12018">
            <v>-2329.96</v>
          </cell>
          <cell r="AF12018" t="str">
            <v>Balance sheet</v>
          </cell>
        </row>
        <row r="12019">
          <cell r="D12019" t="str">
            <v>9</v>
          </cell>
          <cell r="M12019">
            <v>2329.96</v>
          </cell>
          <cell r="AF12019" t="str">
            <v>P&amp;L</v>
          </cell>
        </row>
        <row r="12020">
          <cell r="D12020" t="str">
            <v>9</v>
          </cell>
          <cell r="M12020">
            <v>764.82</v>
          </cell>
          <cell r="AF12020" t="str">
            <v>Balance sheet</v>
          </cell>
        </row>
        <row r="12021">
          <cell r="D12021" t="str">
            <v>9</v>
          </cell>
          <cell r="M12021">
            <v>-764.82</v>
          </cell>
          <cell r="AF12021" t="str">
            <v>P&amp;L</v>
          </cell>
        </row>
        <row r="12022">
          <cell r="D12022" t="str">
            <v>9</v>
          </cell>
          <cell r="M12022">
            <v>-764.82</v>
          </cell>
          <cell r="AF12022" t="str">
            <v>Balance sheet</v>
          </cell>
        </row>
        <row r="12023">
          <cell r="D12023" t="str">
            <v>9</v>
          </cell>
          <cell r="M12023">
            <v>764.82</v>
          </cell>
          <cell r="AF12023" t="str">
            <v>P&amp;L</v>
          </cell>
        </row>
        <row r="12024">
          <cell r="D12024" t="str">
            <v>9</v>
          </cell>
          <cell r="M12024">
            <v>799.16</v>
          </cell>
          <cell r="AF12024" t="str">
            <v>Balance sheet</v>
          </cell>
        </row>
        <row r="12025">
          <cell r="D12025" t="str">
            <v>9</v>
          </cell>
          <cell r="M12025">
            <v>-799.16</v>
          </cell>
          <cell r="AF12025" t="str">
            <v>P&amp;L</v>
          </cell>
        </row>
        <row r="12026">
          <cell r="D12026" t="str">
            <v>9</v>
          </cell>
          <cell r="M12026">
            <v>-799.16</v>
          </cell>
          <cell r="AF12026" t="str">
            <v>Balance sheet</v>
          </cell>
        </row>
        <row r="12027">
          <cell r="D12027" t="str">
            <v>9</v>
          </cell>
          <cell r="M12027">
            <v>799.16</v>
          </cell>
          <cell r="AF12027" t="str">
            <v>P&amp;L</v>
          </cell>
        </row>
        <row r="12028">
          <cell r="D12028" t="str">
            <v>9</v>
          </cell>
          <cell r="M12028">
            <v>750.86</v>
          </cell>
          <cell r="AF12028" t="str">
            <v>Balance sheet</v>
          </cell>
        </row>
        <row r="12029">
          <cell r="D12029" t="str">
            <v>9</v>
          </cell>
          <cell r="M12029">
            <v>-750.86</v>
          </cell>
          <cell r="AF12029" t="str">
            <v>P&amp;L</v>
          </cell>
        </row>
        <row r="12030">
          <cell r="D12030" t="str">
            <v>9</v>
          </cell>
          <cell r="M12030">
            <v>-750.86</v>
          </cell>
          <cell r="AF12030" t="str">
            <v>Balance sheet</v>
          </cell>
        </row>
        <row r="12031">
          <cell r="D12031" t="str">
            <v>9</v>
          </cell>
          <cell r="M12031">
            <v>750.86</v>
          </cell>
          <cell r="AF12031" t="str">
            <v>P&amp;L</v>
          </cell>
        </row>
        <row r="12032">
          <cell r="D12032" t="str">
            <v>9</v>
          </cell>
          <cell r="M12032">
            <v>706.23</v>
          </cell>
          <cell r="AF12032" t="str">
            <v>Balance sheet</v>
          </cell>
        </row>
        <row r="12033">
          <cell r="D12033" t="str">
            <v>9</v>
          </cell>
          <cell r="M12033">
            <v>-706.23</v>
          </cell>
          <cell r="AF12033" t="str">
            <v>P&amp;L</v>
          </cell>
        </row>
        <row r="12034">
          <cell r="D12034" t="str">
            <v>9</v>
          </cell>
          <cell r="M12034">
            <v>-706.23</v>
          </cell>
          <cell r="AF12034" t="str">
            <v>Balance sheet</v>
          </cell>
        </row>
        <row r="12035">
          <cell r="D12035" t="str">
            <v>9</v>
          </cell>
          <cell r="M12035">
            <v>706.23</v>
          </cell>
          <cell r="AF12035" t="str">
            <v>P&amp;L</v>
          </cell>
        </row>
        <row r="12036">
          <cell r="D12036" t="str">
            <v>9</v>
          </cell>
          <cell r="M12036">
            <v>1049.23</v>
          </cell>
          <cell r="AF12036" t="str">
            <v>Balance sheet</v>
          </cell>
        </row>
        <row r="12037">
          <cell r="D12037" t="str">
            <v>9</v>
          </cell>
          <cell r="M12037">
            <v>-1049.23</v>
          </cell>
          <cell r="AF12037" t="str">
            <v>P&amp;L</v>
          </cell>
        </row>
        <row r="12038">
          <cell r="D12038" t="str">
            <v>9</v>
          </cell>
          <cell r="M12038">
            <v>-1049.23</v>
          </cell>
          <cell r="AF12038" t="str">
            <v>Balance sheet</v>
          </cell>
        </row>
        <row r="12039">
          <cell r="D12039" t="str">
            <v>9</v>
          </cell>
          <cell r="M12039">
            <v>1049.23</v>
          </cell>
          <cell r="AF12039" t="str">
            <v>P&amp;L</v>
          </cell>
        </row>
        <row r="12040">
          <cell r="D12040" t="str">
            <v>9</v>
          </cell>
          <cell r="M12040">
            <v>722.4</v>
          </cell>
          <cell r="AF12040" t="str">
            <v>Balance sheet</v>
          </cell>
        </row>
        <row r="12041">
          <cell r="D12041" t="str">
            <v>9</v>
          </cell>
          <cell r="M12041">
            <v>-722.4</v>
          </cell>
          <cell r="AF12041" t="str">
            <v>P&amp;L</v>
          </cell>
        </row>
        <row r="12042">
          <cell r="D12042" t="str">
            <v>9</v>
          </cell>
          <cell r="M12042">
            <v>-722.4</v>
          </cell>
          <cell r="AF12042" t="str">
            <v>Balance sheet</v>
          </cell>
        </row>
        <row r="12043">
          <cell r="D12043" t="str">
            <v>9</v>
          </cell>
          <cell r="M12043">
            <v>722.4</v>
          </cell>
          <cell r="AF12043" t="str">
            <v>P&amp;L</v>
          </cell>
        </row>
        <row r="12044">
          <cell r="D12044" t="str">
            <v>9</v>
          </cell>
          <cell r="M12044">
            <v>-855.72</v>
          </cell>
          <cell r="AF12044" t="str">
            <v>Balance sheet</v>
          </cell>
        </row>
        <row r="12045">
          <cell r="D12045" t="str">
            <v>9</v>
          </cell>
          <cell r="M12045">
            <v>855.72</v>
          </cell>
          <cell r="AF12045" t="str">
            <v>P&amp;L</v>
          </cell>
        </row>
        <row r="12046">
          <cell r="D12046" t="str">
            <v>9</v>
          </cell>
          <cell r="M12046">
            <v>855.72</v>
          </cell>
          <cell r="AF12046" t="str">
            <v>Balance sheet</v>
          </cell>
        </row>
        <row r="12047">
          <cell r="D12047" t="str">
            <v>9</v>
          </cell>
          <cell r="M12047">
            <v>-855.72</v>
          </cell>
          <cell r="AF12047" t="str">
            <v>P&amp;L</v>
          </cell>
        </row>
        <row r="12048">
          <cell r="D12048" t="str">
            <v>9</v>
          </cell>
          <cell r="M12048">
            <v>-2329.96</v>
          </cell>
          <cell r="AF12048" t="str">
            <v>Balance sheet</v>
          </cell>
        </row>
        <row r="12049">
          <cell r="D12049" t="str">
            <v>9</v>
          </cell>
          <cell r="M12049">
            <v>2329.96</v>
          </cell>
          <cell r="AF12049" t="str">
            <v>P&amp;L</v>
          </cell>
        </row>
        <row r="12050">
          <cell r="D12050" t="str">
            <v>9</v>
          </cell>
          <cell r="M12050">
            <v>2329.96</v>
          </cell>
          <cell r="AF12050" t="str">
            <v>Balance sheet</v>
          </cell>
        </row>
        <row r="12051">
          <cell r="D12051" t="str">
            <v>9</v>
          </cell>
          <cell r="M12051">
            <v>-2329.96</v>
          </cell>
          <cell r="AF12051" t="str">
            <v>P&amp;L</v>
          </cell>
        </row>
        <row r="12052">
          <cell r="D12052" t="str">
            <v>9</v>
          </cell>
          <cell r="M12052">
            <v>-764.82</v>
          </cell>
          <cell r="AF12052" t="str">
            <v>Balance sheet</v>
          </cell>
        </row>
        <row r="12053">
          <cell r="D12053" t="str">
            <v>9</v>
          </cell>
          <cell r="M12053">
            <v>764.82</v>
          </cell>
          <cell r="AF12053" t="str">
            <v>P&amp;L</v>
          </cell>
        </row>
        <row r="12054">
          <cell r="D12054" t="str">
            <v>9</v>
          </cell>
          <cell r="M12054">
            <v>764.82</v>
          </cell>
          <cell r="AF12054" t="str">
            <v>Balance sheet</v>
          </cell>
        </row>
        <row r="12055">
          <cell r="D12055" t="str">
            <v>9</v>
          </cell>
          <cell r="M12055">
            <v>-764.82</v>
          </cell>
          <cell r="AF12055" t="str">
            <v>P&amp;L</v>
          </cell>
        </row>
        <row r="12056">
          <cell r="D12056" t="str">
            <v>9</v>
          </cell>
          <cell r="M12056">
            <v>-799.16</v>
          </cell>
          <cell r="AF12056" t="str">
            <v>Balance sheet</v>
          </cell>
        </row>
        <row r="12057">
          <cell r="D12057" t="str">
            <v>9</v>
          </cell>
          <cell r="M12057">
            <v>799.16</v>
          </cell>
          <cell r="AF12057" t="str">
            <v>P&amp;L</v>
          </cell>
        </row>
        <row r="12058">
          <cell r="D12058" t="str">
            <v>9</v>
          </cell>
          <cell r="M12058">
            <v>799.16</v>
          </cell>
          <cell r="AF12058" t="str">
            <v>Balance sheet</v>
          </cell>
        </row>
        <row r="12059">
          <cell r="D12059" t="str">
            <v>9</v>
          </cell>
          <cell r="M12059">
            <v>-799.16</v>
          </cell>
          <cell r="AF12059" t="str">
            <v>P&amp;L</v>
          </cell>
        </row>
        <row r="12060">
          <cell r="D12060" t="str">
            <v>9</v>
          </cell>
          <cell r="M12060">
            <v>-750.86</v>
          </cell>
          <cell r="AF12060" t="str">
            <v>Balance sheet</v>
          </cell>
        </row>
        <row r="12061">
          <cell r="D12061" t="str">
            <v>9</v>
          </cell>
          <cell r="M12061">
            <v>750.86</v>
          </cell>
          <cell r="AF12061" t="str">
            <v>P&amp;L</v>
          </cell>
        </row>
        <row r="12062">
          <cell r="D12062" t="str">
            <v>9</v>
          </cell>
          <cell r="M12062">
            <v>750.86</v>
          </cell>
          <cell r="AF12062" t="str">
            <v>Balance sheet</v>
          </cell>
        </row>
        <row r="12063">
          <cell r="D12063" t="str">
            <v>9</v>
          </cell>
          <cell r="M12063">
            <v>-750.86</v>
          </cell>
          <cell r="AF12063" t="str">
            <v>P&amp;L</v>
          </cell>
        </row>
        <row r="12064">
          <cell r="D12064" t="str">
            <v>9</v>
          </cell>
          <cell r="M12064">
            <v>-706.23</v>
          </cell>
          <cell r="AF12064" t="str">
            <v>Balance sheet</v>
          </cell>
        </row>
        <row r="12065">
          <cell r="D12065" t="str">
            <v>9</v>
          </cell>
          <cell r="M12065">
            <v>706.23</v>
          </cell>
          <cell r="AF12065" t="str">
            <v>P&amp;L</v>
          </cell>
        </row>
        <row r="12066">
          <cell r="D12066" t="str">
            <v>9</v>
          </cell>
          <cell r="M12066">
            <v>706.23</v>
          </cell>
          <cell r="AF12066" t="str">
            <v>Balance sheet</v>
          </cell>
        </row>
        <row r="12067">
          <cell r="D12067" t="str">
            <v>9</v>
          </cell>
          <cell r="M12067">
            <v>-706.23</v>
          </cell>
          <cell r="AF12067" t="str">
            <v>P&amp;L</v>
          </cell>
        </row>
        <row r="12068">
          <cell r="D12068" t="str">
            <v>9</v>
          </cell>
          <cell r="M12068">
            <v>-1049.23</v>
          </cell>
          <cell r="AF12068" t="str">
            <v>Balance sheet</v>
          </cell>
        </row>
        <row r="12069">
          <cell r="D12069" t="str">
            <v>9</v>
          </cell>
          <cell r="M12069">
            <v>1049.23</v>
          </cell>
          <cell r="AF12069" t="str">
            <v>P&amp;L</v>
          </cell>
        </row>
        <row r="12070">
          <cell r="D12070" t="str">
            <v>9</v>
          </cell>
          <cell r="M12070">
            <v>1049.23</v>
          </cell>
          <cell r="AF12070" t="str">
            <v>Balance sheet</v>
          </cell>
        </row>
        <row r="12071">
          <cell r="D12071" t="str">
            <v>9</v>
          </cell>
          <cell r="M12071">
            <v>-1049.23</v>
          </cell>
          <cell r="AF12071" t="str">
            <v>P&amp;L</v>
          </cell>
        </row>
        <row r="12072">
          <cell r="D12072" t="str">
            <v>9</v>
          </cell>
          <cell r="M12072">
            <v>-722.4</v>
          </cell>
          <cell r="AF12072" t="str">
            <v>Balance sheet</v>
          </cell>
        </row>
        <row r="12073">
          <cell r="D12073" t="str">
            <v>9</v>
          </cell>
          <cell r="M12073">
            <v>722.4</v>
          </cell>
          <cell r="AF12073" t="str">
            <v>P&amp;L</v>
          </cell>
        </row>
        <row r="12074">
          <cell r="D12074" t="str">
            <v>9</v>
          </cell>
          <cell r="M12074">
            <v>722.4</v>
          </cell>
          <cell r="AF12074" t="str">
            <v>Balance sheet</v>
          </cell>
        </row>
        <row r="12075">
          <cell r="D12075" t="str">
            <v>9</v>
          </cell>
          <cell r="M12075">
            <v>-722.4</v>
          </cell>
          <cell r="AF12075" t="str">
            <v>P&amp;L</v>
          </cell>
        </row>
        <row r="12076">
          <cell r="D12076" t="str">
            <v>9</v>
          </cell>
          <cell r="M12076">
            <v>1232</v>
          </cell>
          <cell r="AF12076" t="str">
            <v>Balance sheet</v>
          </cell>
        </row>
        <row r="12077">
          <cell r="D12077" t="str">
            <v>9</v>
          </cell>
          <cell r="M12077">
            <v>-1232</v>
          </cell>
          <cell r="AF12077" t="str">
            <v>P&amp;L</v>
          </cell>
        </row>
        <row r="12078">
          <cell r="D12078" t="str">
            <v>9</v>
          </cell>
          <cell r="M12078">
            <v>-1232</v>
          </cell>
          <cell r="AF12078" t="str">
            <v>Balance sheet</v>
          </cell>
        </row>
        <row r="12079">
          <cell r="D12079" t="str">
            <v>9</v>
          </cell>
          <cell r="M12079">
            <v>1232</v>
          </cell>
          <cell r="AF12079" t="str">
            <v>P&amp;L</v>
          </cell>
        </row>
        <row r="12080">
          <cell r="D12080" t="str">
            <v>9</v>
          </cell>
          <cell r="M12080">
            <v>-1232</v>
          </cell>
          <cell r="AF12080" t="str">
            <v>Balance sheet</v>
          </cell>
        </row>
        <row r="12081">
          <cell r="D12081" t="str">
            <v>9</v>
          </cell>
          <cell r="M12081">
            <v>1232</v>
          </cell>
          <cell r="AF12081" t="str">
            <v>P&amp;L</v>
          </cell>
        </row>
        <row r="12082">
          <cell r="D12082" t="str">
            <v>9</v>
          </cell>
          <cell r="M12082">
            <v>1232</v>
          </cell>
          <cell r="AF12082" t="str">
            <v>Balance sheet</v>
          </cell>
        </row>
        <row r="12083">
          <cell r="D12083" t="str">
            <v>9</v>
          </cell>
          <cell r="M12083">
            <v>-1232</v>
          </cell>
          <cell r="AF12083" t="str">
            <v>P&amp;L</v>
          </cell>
        </row>
        <row r="12084">
          <cell r="D12084" t="str">
            <v>9</v>
          </cell>
          <cell r="M12084">
            <v>160.69999999999999</v>
          </cell>
          <cell r="AF12084" t="str">
            <v>Balance sheet</v>
          </cell>
        </row>
        <row r="12085">
          <cell r="D12085" t="str">
            <v>9</v>
          </cell>
          <cell r="M12085">
            <v>-160.69999999999999</v>
          </cell>
          <cell r="AF12085" t="str">
            <v>P&amp;L</v>
          </cell>
        </row>
        <row r="12086">
          <cell r="D12086" t="str">
            <v>9</v>
          </cell>
          <cell r="M12086">
            <v>-160.69999999999999</v>
          </cell>
          <cell r="AF12086" t="str">
            <v>Balance sheet</v>
          </cell>
        </row>
        <row r="12087">
          <cell r="D12087" t="str">
            <v>9</v>
          </cell>
          <cell r="M12087">
            <v>160.69999999999999</v>
          </cell>
          <cell r="AF12087" t="str">
            <v>P&amp;L</v>
          </cell>
        </row>
        <row r="12088">
          <cell r="D12088" t="str">
            <v>9</v>
          </cell>
          <cell r="M12088">
            <v>-160.69999999999999</v>
          </cell>
          <cell r="AF12088" t="str">
            <v>Balance sheet</v>
          </cell>
        </row>
        <row r="12089">
          <cell r="D12089" t="str">
            <v>9</v>
          </cell>
          <cell r="M12089">
            <v>160.69999999999999</v>
          </cell>
          <cell r="AF12089" t="str">
            <v>P&amp;L</v>
          </cell>
        </row>
        <row r="12090">
          <cell r="D12090" t="str">
            <v>9</v>
          </cell>
          <cell r="M12090">
            <v>160.69999999999999</v>
          </cell>
          <cell r="AF12090" t="str">
            <v>Balance sheet</v>
          </cell>
        </row>
        <row r="12091">
          <cell r="D12091" t="str">
            <v>9</v>
          </cell>
          <cell r="M12091">
            <v>-160.69999999999999</v>
          </cell>
          <cell r="AF12091" t="str">
            <v>P&amp;L</v>
          </cell>
        </row>
        <row r="12092">
          <cell r="D12092" t="str">
            <v>9</v>
          </cell>
          <cell r="M12092">
            <v>253.97</v>
          </cell>
          <cell r="AF12092" t="str">
            <v>Balance sheet</v>
          </cell>
        </row>
        <row r="12093">
          <cell r="D12093" t="str">
            <v>9</v>
          </cell>
          <cell r="M12093">
            <v>-253.97</v>
          </cell>
          <cell r="AF12093" t="str">
            <v>P&amp;L</v>
          </cell>
        </row>
        <row r="12094">
          <cell r="D12094" t="str">
            <v>9</v>
          </cell>
          <cell r="M12094">
            <v>-253.97</v>
          </cell>
          <cell r="AF12094" t="str">
            <v>Balance sheet</v>
          </cell>
        </row>
        <row r="12095">
          <cell r="D12095" t="str">
            <v>9</v>
          </cell>
          <cell r="M12095">
            <v>253.97</v>
          </cell>
          <cell r="AF12095" t="str">
            <v>P&amp;L</v>
          </cell>
        </row>
        <row r="12096">
          <cell r="D12096" t="str">
            <v>9</v>
          </cell>
          <cell r="M12096">
            <v>-253.97</v>
          </cell>
          <cell r="AF12096" t="str">
            <v>Balance sheet</v>
          </cell>
        </row>
        <row r="12097">
          <cell r="D12097" t="str">
            <v>9</v>
          </cell>
          <cell r="M12097">
            <v>253.97</v>
          </cell>
          <cell r="AF12097" t="str">
            <v>P&amp;L</v>
          </cell>
        </row>
        <row r="12098">
          <cell r="D12098" t="str">
            <v>9</v>
          </cell>
          <cell r="M12098">
            <v>253.97</v>
          </cell>
          <cell r="AF12098" t="str">
            <v>Balance sheet</v>
          </cell>
        </row>
        <row r="12099">
          <cell r="D12099" t="str">
            <v>9</v>
          </cell>
          <cell r="M12099">
            <v>-253.97</v>
          </cell>
          <cell r="AF12099" t="str">
            <v>P&amp;L</v>
          </cell>
        </row>
        <row r="12100">
          <cell r="D12100" t="str">
            <v>9</v>
          </cell>
          <cell r="M12100">
            <v>8.27</v>
          </cell>
          <cell r="AF12100" t="str">
            <v>Balance sheet</v>
          </cell>
        </row>
        <row r="12101">
          <cell r="D12101" t="str">
            <v>9</v>
          </cell>
          <cell r="M12101">
            <v>-8.27</v>
          </cell>
          <cell r="AF12101" t="str">
            <v>P&amp;L</v>
          </cell>
        </row>
        <row r="12102">
          <cell r="D12102" t="str">
            <v>9</v>
          </cell>
          <cell r="M12102">
            <v>-8.27</v>
          </cell>
          <cell r="AF12102" t="str">
            <v>Balance sheet</v>
          </cell>
        </row>
        <row r="12103">
          <cell r="D12103" t="str">
            <v>9</v>
          </cell>
          <cell r="M12103">
            <v>8.27</v>
          </cell>
          <cell r="AF12103" t="str">
            <v>P&amp;L</v>
          </cell>
        </row>
        <row r="12104">
          <cell r="D12104" t="str">
            <v>9</v>
          </cell>
          <cell r="M12104">
            <v>-8.27</v>
          </cell>
          <cell r="AF12104" t="str">
            <v>Balance sheet</v>
          </cell>
        </row>
        <row r="12105">
          <cell r="D12105" t="str">
            <v>9</v>
          </cell>
          <cell r="M12105">
            <v>8.27</v>
          </cell>
          <cell r="AF12105" t="str">
            <v>P&amp;L</v>
          </cell>
        </row>
        <row r="12106">
          <cell r="D12106" t="str">
            <v>9</v>
          </cell>
          <cell r="M12106">
            <v>8.27</v>
          </cell>
          <cell r="AF12106" t="str">
            <v>Balance sheet</v>
          </cell>
        </row>
        <row r="12107">
          <cell r="D12107" t="str">
            <v>9</v>
          </cell>
          <cell r="M12107">
            <v>-8.27</v>
          </cell>
          <cell r="AF12107" t="str">
            <v>P&amp;L</v>
          </cell>
        </row>
        <row r="12108">
          <cell r="D12108" t="str">
            <v>9</v>
          </cell>
          <cell r="M12108">
            <v>1887.84</v>
          </cell>
          <cell r="AF12108" t="str">
            <v>Balance sheet</v>
          </cell>
        </row>
        <row r="12109">
          <cell r="D12109" t="str">
            <v>9</v>
          </cell>
          <cell r="M12109">
            <v>-1887.84</v>
          </cell>
          <cell r="AF12109" t="str">
            <v>P&amp;L</v>
          </cell>
        </row>
        <row r="12110">
          <cell r="D12110" t="str">
            <v>9</v>
          </cell>
          <cell r="M12110">
            <v>-1887.84</v>
          </cell>
          <cell r="AF12110" t="str">
            <v>Balance sheet</v>
          </cell>
        </row>
        <row r="12111">
          <cell r="D12111" t="str">
            <v>9</v>
          </cell>
          <cell r="M12111">
            <v>1887.84</v>
          </cell>
          <cell r="AF12111" t="str">
            <v>P&amp;L</v>
          </cell>
        </row>
        <row r="12112">
          <cell r="D12112" t="str">
            <v>9</v>
          </cell>
          <cell r="M12112">
            <v>-1887.84</v>
          </cell>
          <cell r="AF12112" t="str">
            <v>Balance sheet</v>
          </cell>
        </row>
        <row r="12113">
          <cell r="D12113" t="str">
            <v>9</v>
          </cell>
          <cell r="M12113">
            <v>1887.84</v>
          </cell>
          <cell r="AF12113" t="str">
            <v>P&amp;L</v>
          </cell>
        </row>
        <row r="12114">
          <cell r="D12114" t="str">
            <v>9</v>
          </cell>
          <cell r="M12114">
            <v>1887.84</v>
          </cell>
          <cell r="AF12114" t="str">
            <v>Balance sheet</v>
          </cell>
        </row>
        <row r="12115">
          <cell r="D12115" t="str">
            <v>9</v>
          </cell>
          <cell r="M12115">
            <v>-1887.84</v>
          </cell>
          <cell r="AF12115" t="str">
            <v>P&amp;L</v>
          </cell>
        </row>
        <row r="12116">
          <cell r="D12116" t="str">
            <v>9</v>
          </cell>
          <cell r="M12116">
            <v>-830.71</v>
          </cell>
          <cell r="AF12116" t="str">
            <v>Balance sheet</v>
          </cell>
        </row>
        <row r="12117">
          <cell r="D12117" t="str">
            <v>9</v>
          </cell>
          <cell r="M12117">
            <v>830.71</v>
          </cell>
          <cell r="AF12117" t="str">
            <v>P&amp;L</v>
          </cell>
        </row>
        <row r="12118">
          <cell r="D12118" t="str">
            <v>9</v>
          </cell>
          <cell r="M12118">
            <v>830.71</v>
          </cell>
          <cell r="AF12118" t="str">
            <v>Balance sheet</v>
          </cell>
        </row>
        <row r="12119">
          <cell r="D12119" t="str">
            <v>9</v>
          </cell>
          <cell r="M12119">
            <v>-830.71</v>
          </cell>
          <cell r="AF12119" t="str">
            <v>P&amp;L</v>
          </cell>
        </row>
        <row r="12120">
          <cell r="D12120" t="str">
            <v>9</v>
          </cell>
          <cell r="M12120">
            <v>830.71</v>
          </cell>
          <cell r="AF12120" t="str">
            <v>Balance sheet</v>
          </cell>
        </row>
        <row r="12121">
          <cell r="D12121" t="str">
            <v>9</v>
          </cell>
          <cell r="M12121">
            <v>-830.71</v>
          </cell>
          <cell r="AF12121" t="str">
            <v>P&amp;L</v>
          </cell>
        </row>
        <row r="12122">
          <cell r="D12122" t="str">
            <v>9</v>
          </cell>
          <cell r="M12122">
            <v>-830.71</v>
          </cell>
          <cell r="AF12122" t="str">
            <v>Balance sheet</v>
          </cell>
        </row>
        <row r="12123">
          <cell r="D12123" t="str">
            <v>9</v>
          </cell>
          <cell r="M12123">
            <v>830.71</v>
          </cell>
          <cell r="AF12123" t="str">
            <v>P&amp;L</v>
          </cell>
        </row>
        <row r="12124">
          <cell r="D12124" t="str">
            <v>9</v>
          </cell>
          <cell r="M12124">
            <v>830.71</v>
          </cell>
          <cell r="AF12124" t="str">
            <v>Balance sheet</v>
          </cell>
        </row>
        <row r="12125">
          <cell r="D12125" t="str">
            <v>9</v>
          </cell>
          <cell r="M12125">
            <v>-830.71</v>
          </cell>
          <cell r="AF12125" t="str">
            <v>P&amp;L</v>
          </cell>
        </row>
        <row r="12126">
          <cell r="D12126" t="str">
            <v>9</v>
          </cell>
          <cell r="M12126">
            <v>-830.71</v>
          </cell>
          <cell r="AF12126" t="str">
            <v>Balance sheet</v>
          </cell>
        </row>
        <row r="12127">
          <cell r="D12127" t="str">
            <v>9</v>
          </cell>
          <cell r="M12127">
            <v>830.71</v>
          </cell>
          <cell r="AF12127" t="str">
            <v>P&amp;L</v>
          </cell>
        </row>
        <row r="12128">
          <cell r="D12128" t="str">
            <v>9</v>
          </cell>
          <cell r="M12128">
            <v>-830.71</v>
          </cell>
          <cell r="AF12128" t="str">
            <v>Balance sheet</v>
          </cell>
        </row>
        <row r="12129">
          <cell r="D12129" t="str">
            <v>9</v>
          </cell>
          <cell r="M12129">
            <v>830.71</v>
          </cell>
          <cell r="AF12129" t="str">
            <v>P&amp;L</v>
          </cell>
        </row>
        <row r="12130">
          <cell r="D12130" t="str">
            <v>9</v>
          </cell>
          <cell r="M12130">
            <v>830.71</v>
          </cell>
          <cell r="AF12130" t="str">
            <v>Balance sheet</v>
          </cell>
        </row>
        <row r="12131">
          <cell r="D12131" t="str">
            <v>9</v>
          </cell>
          <cell r="M12131">
            <v>-830.71</v>
          </cell>
          <cell r="AF12131" t="str">
            <v>P&amp;L</v>
          </cell>
        </row>
        <row r="12132">
          <cell r="D12132" t="str">
            <v>9</v>
          </cell>
          <cell r="M12132">
            <v>1116.72</v>
          </cell>
          <cell r="AF12132" t="str">
            <v>Balance sheet</v>
          </cell>
        </row>
        <row r="12133">
          <cell r="D12133" t="str">
            <v>9</v>
          </cell>
          <cell r="M12133">
            <v>-1116.72</v>
          </cell>
          <cell r="AF12133" t="str">
            <v>P&amp;L</v>
          </cell>
        </row>
        <row r="12134">
          <cell r="D12134" t="str">
            <v>9</v>
          </cell>
          <cell r="M12134">
            <v>-1116.72</v>
          </cell>
          <cell r="AF12134" t="str">
            <v>Balance sheet</v>
          </cell>
        </row>
        <row r="12135">
          <cell r="D12135" t="str">
            <v>9</v>
          </cell>
          <cell r="M12135">
            <v>1116.72</v>
          </cell>
          <cell r="AF12135" t="str">
            <v>P&amp;L</v>
          </cell>
        </row>
        <row r="12136">
          <cell r="D12136" t="str">
            <v>9</v>
          </cell>
          <cell r="M12136">
            <v>-1116.72</v>
          </cell>
          <cell r="AF12136" t="str">
            <v>Balance sheet</v>
          </cell>
        </row>
        <row r="12137">
          <cell r="D12137" t="str">
            <v>9</v>
          </cell>
          <cell r="M12137">
            <v>1116.72</v>
          </cell>
          <cell r="AF12137" t="str">
            <v>P&amp;L</v>
          </cell>
        </row>
        <row r="12138">
          <cell r="D12138" t="str">
            <v>9</v>
          </cell>
          <cell r="M12138">
            <v>1116.72</v>
          </cell>
          <cell r="AF12138" t="str">
            <v>Balance sheet</v>
          </cell>
        </row>
        <row r="12139">
          <cell r="D12139" t="str">
            <v>9</v>
          </cell>
          <cell r="M12139">
            <v>-1116.72</v>
          </cell>
          <cell r="AF12139" t="str">
            <v>P&amp;L</v>
          </cell>
        </row>
        <row r="12140">
          <cell r="D12140" t="str">
            <v>9</v>
          </cell>
          <cell r="M12140">
            <v>518.69000000000005</v>
          </cell>
          <cell r="AF12140" t="str">
            <v>Balance sheet</v>
          </cell>
        </row>
        <row r="12141">
          <cell r="D12141" t="str">
            <v>9</v>
          </cell>
          <cell r="M12141">
            <v>-518.69000000000005</v>
          </cell>
          <cell r="AF12141" t="str">
            <v>P&amp;L</v>
          </cell>
        </row>
        <row r="12142">
          <cell r="D12142" t="str">
            <v>9</v>
          </cell>
          <cell r="M12142">
            <v>-518.69000000000005</v>
          </cell>
          <cell r="AF12142" t="str">
            <v>Balance sheet</v>
          </cell>
        </row>
        <row r="12143">
          <cell r="D12143" t="str">
            <v>9</v>
          </cell>
          <cell r="M12143">
            <v>518.69000000000005</v>
          </cell>
          <cell r="AF12143" t="str">
            <v>P&amp;L</v>
          </cell>
        </row>
        <row r="12144">
          <cell r="D12144" t="str">
            <v>9</v>
          </cell>
          <cell r="M12144">
            <v>-518.69000000000005</v>
          </cell>
          <cell r="AF12144" t="str">
            <v>Balance sheet</v>
          </cell>
        </row>
        <row r="12145">
          <cell r="D12145" t="str">
            <v>9</v>
          </cell>
          <cell r="M12145">
            <v>518.69000000000005</v>
          </cell>
          <cell r="AF12145" t="str">
            <v>P&amp;L</v>
          </cell>
        </row>
        <row r="12146">
          <cell r="D12146" t="str">
            <v>9</v>
          </cell>
          <cell r="M12146">
            <v>518.69000000000005</v>
          </cell>
          <cell r="AF12146" t="str">
            <v>Balance sheet</v>
          </cell>
        </row>
        <row r="12147">
          <cell r="D12147" t="str">
            <v>9</v>
          </cell>
          <cell r="M12147">
            <v>-518.69000000000005</v>
          </cell>
          <cell r="AF12147" t="str">
            <v>P&amp;L</v>
          </cell>
        </row>
        <row r="12148">
          <cell r="D12148" t="str">
            <v>9</v>
          </cell>
          <cell r="M12148">
            <v>518.54</v>
          </cell>
          <cell r="AF12148" t="str">
            <v>Balance sheet</v>
          </cell>
        </row>
        <row r="12149">
          <cell r="D12149" t="str">
            <v>9</v>
          </cell>
          <cell r="M12149">
            <v>-518.54</v>
          </cell>
          <cell r="AF12149" t="str">
            <v>P&amp;L</v>
          </cell>
        </row>
        <row r="12150">
          <cell r="D12150" t="str">
            <v>9</v>
          </cell>
          <cell r="M12150">
            <v>-518.54</v>
          </cell>
          <cell r="AF12150" t="str">
            <v>Balance sheet</v>
          </cell>
        </row>
        <row r="12151">
          <cell r="D12151" t="str">
            <v>9</v>
          </cell>
          <cell r="M12151">
            <v>518.54</v>
          </cell>
          <cell r="AF12151" t="str">
            <v>P&amp;L</v>
          </cell>
        </row>
        <row r="12152">
          <cell r="D12152" t="str">
            <v>9</v>
          </cell>
          <cell r="M12152">
            <v>-518.54</v>
          </cell>
          <cell r="AF12152" t="str">
            <v>Balance sheet</v>
          </cell>
        </row>
        <row r="12153">
          <cell r="D12153" t="str">
            <v>9</v>
          </cell>
          <cell r="M12153">
            <v>518.54</v>
          </cell>
          <cell r="AF12153" t="str">
            <v>P&amp;L</v>
          </cell>
        </row>
        <row r="12154">
          <cell r="D12154" t="str">
            <v>9</v>
          </cell>
          <cell r="M12154">
            <v>518.54</v>
          </cell>
          <cell r="AF12154" t="str">
            <v>Balance sheet</v>
          </cell>
        </row>
        <row r="12155">
          <cell r="D12155" t="str">
            <v>9</v>
          </cell>
          <cell r="M12155">
            <v>-518.54</v>
          </cell>
          <cell r="AF12155" t="str">
            <v>P&amp;L</v>
          </cell>
        </row>
        <row r="12156">
          <cell r="D12156" t="str">
            <v>9</v>
          </cell>
          <cell r="M12156">
            <v>604.79999999999995</v>
          </cell>
          <cell r="AF12156" t="str">
            <v>Balance sheet</v>
          </cell>
        </row>
        <row r="12157">
          <cell r="D12157" t="str">
            <v>9</v>
          </cell>
          <cell r="M12157">
            <v>-604.79999999999995</v>
          </cell>
          <cell r="AF12157" t="str">
            <v>P&amp;L</v>
          </cell>
        </row>
        <row r="12158">
          <cell r="D12158" t="str">
            <v>9</v>
          </cell>
          <cell r="M12158">
            <v>-604.79999999999995</v>
          </cell>
          <cell r="AF12158" t="str">
            <v>Balance sheet</v>
          </cell>
        </row>
        <row r="12159">
          <cell r="D12159" t="str">
            <v>9</v>
          </cell>
          <cell r="M12159">
            <v>604.79999999999995</v>
          </cell>
          <cell r="AF12159" t="str">
            <v>P&amp;L</v>
          </cell>
        </row>
        <row r="12160">
          <cell r="D12160" t="str">
            <v>9</v>
          </cell>
          <cell r="M12160">
            <v>-604.79999999999995</v>
          </cell>
          <cell r="AF12160" t="str">
            <v>Balance sheet</v>
          </cell>
        </row>
        <row r="12161">
          <cell r="D12161" t="str">
            <v>9</v>
          </cell>
          <cell r="M12161">
            <v>604.79999999999995</v>
          </cell>
          <cell r="AF12161" t="str">
            <v>P&amp;L</v>
          </cell>
        </row>
        <row r="12162">
          <cell r="D12162" t="str">
            <v>9</v>
          </cell>
          <cell r="M12162">
            <v>604.79999999999995</v>
          </cell>
          <cell r="AF12162" t="str">
            <v>Balance sheet</v>
          </cell>
        </row>
        <row r="12163">
          <cell r="D12163" t="str">
            <v>9</v>
          </cell>
          <cell r="M12163">
            <v>-604.79999999999995</v>
          </cell>
          <cell r="AF12163" t="str">
            <v>P&amp;L</v>
          </cell>
        </row>
        <row r="12164">
          <cell r="D12164" t="str">
            <v>9</v>
          </cell>
          <cell r="M12164">
            <v>734.4</v>
          </cell>
          <cell r="AF12164" t="str">
            <v>Balance sheet</v>
          </cell>
        </row>
        <row r="12165">
          <cell r="D12165" t="str">
            <v>9</v>
          </cell>
          <cell r="M12165">
            <v>-734.4</v>
          </cell>
          <cell r="AF12165" t="str">
            <v>P&amp;L</v>
          </cell>
        </row>
        <row r="12166">
          <cell r="D12166" t="str">
            <v>9</v>
          </cell>
          <cell r="M12166">
            <v>-734.4</v>
          </cell>
          <cell r="AF12166" t="str">
            <v>Balance sheet</v>
          </cell>
        </row>
        <row r="12167">
          <cell r="D12167" t="str">
            <v>9</v>
          </cell>
          <cell r="M12167">
            <v>734.4</v>
          </cell>
          <cell r="AF12167" t="str">
            <v>P&amp;L</v>
          </cell>
        </row>
        <row r="12168">
          <cell r="D12168" t="str">
            <v>9</v>
          </cell>
          <cell r="M12168">
            <v>-734.4</v>
          </cell>
          <cell r="AF12168" t="str">
            <v>Balance sheet</v>
          </cell>
        </row>
        <row r="12169">
          <cell r="D12169" t="str">
            <v>9</v>
          </cell>
          <cell r="M12169">
            <v>734.4</v>
          </cell>
          <cell r="AF12169" t="str">
            <v>P&amp;L</v>
          </cell>
        </row>
        <row r="12170">
          <cell r="D12170" t="str">
            <v>9</v>
          </cell>
          <cell r="M12170">
            <v>734.4</v>
          </cell>
          <cell r="AF12170" t="str">
            <v>Balance sheet</v>
          </cell>
        </row>
        <row r="12171">
          <cell r="D12171" t="str">
            <v>9</v>
          </cell>
          <cell r="M12171">
            <v>-734.4</v>
          </cell>
          <cell r="AF12171" t="str">
            <v>P&amp;L</v>
          </cell>
        </row>
        <row r="12172">
          <cell r="D12172" t="str">
            <v>9</v>
          </cell>
          <cell r="M12172">
            <v>830.32</v>
          </cell>
          <cell r="AF12172" t="str">
            <v>Balance sheet</v>
          </cell>
        </row>
        <row r="12173">
          <cell r="D12173" t="str">
            <v>9</v>
          </cell>
          <cell r="M12173">
            <v>-830.32</v>
          </cell>
          <cell r="AF12173" t="str">
            <v>P&amp;L</v>
          </cell>
        </row>
        <row r="12174">
          <cell r="D12174" t="str">
            <v>9</v>
          </cell>
          <cell r="M12174">
            <v>-830.32</v>
          </cell>
          <cell r="AF12174" t="str">
            <v>Balance sheet</v>
          </cell>
        </row>
        <row r="12175">
          <cell r="D12175" t="str">
            <v>9</v>
          </cell>
          <cell r="M12175">
            <v>830.32</v>
          </cell>
          <cell r="AF12175" t="str">
            <v>P&amp;L</v>
          </cell>
        </row>
        <row r="12176">
          <cell r="D12176" t="str">
            <v>9</v>
          </cell>
          <cell r="M12176">
            <v>-830.32</v>
          </cell>
          <cell r="AF12176" t="str">
            <v>Balance sheet</v>
          </cell>
        </row>
        <row r="12177">
          <cell r="D12177" t="str">
            <v>9</v>
          </cell>
          <cell r="M12177">
            <v>830.32</v>
          </cell>
          <cell r="AF12177" t="str">
            <v>P&amp;L</v>
          </cell>
        </row>
        <row r="12178">
          <cell r="D12178" t="str">
            <v>9</v>
          </cell>
          <cell r="M12178">
            <v>830.32</v>
          </cell>
          <cell r="AF12178" t="str">
            <v>Balance sheet</v>
          </cell>
        </row>
        <row r="12179">
          <cell r="D12179" t="str">
            <v>9</v>
          </cell>
          <cell r="M12179">
            <v>-830.32</v>
          </cell>
          <cell r="AF12179" t="str">
            <v>P&amp;L</v>
          </cell>
        </row>
        <row r="12180">
          <cell r="D12180" t="str">
            <v>9</v>
          </cell>
          <cell r="M12180">
            <v>-0.04</v>
          </cell>
          <cell r="AF12180" t="str">
            <v>Balance sheet</v>
          </cell>
        </row>
        <row r="12181">
          <cell r="D12181" t="str">
            <v>9</v>
          </cell>
          <cell r="M12181">
            <v>0.04</v>
          </cell>
          <cell r="AF12181" t="str">
            <v>P&amp;L</v>
          </cell>
        </row>
        <row r="12182">
          <cell r="D12182" t="str">
            <v>9</v>
          </cell>
          <cell r="M12182">
            <v>0.04</v>
          </cell>
          <cell r="AF12182" t="str">
            <v>Balance sheet</v>
          </cell>
        </row>
        <row r="12183">
          <cell r="D12183" t="str">
            <v>9</v>
          </cell>
          <cell r="M12183">
            <v>-0.04</v>
          </cell>
          <cell r="AF12183" t="str">
            <v>P&amp;L</v>
          </cell>
        </row>
        <row r="12184">
          <cell r="D12184" t="str">
            <v>9</v>
          </cell>
          <cell r="M12184">
            <v>0.04</v>
          </cell>
          <cell r="AF12184" t="str">
            <v>Balance sheet</v>
          </cell>
        </row>
        <row r="12185">
          <cell r="D12185" t="str">
            <v>9</v>
          </cell>
          <cell r="M12185">
            <v>-0.04</v>
          </cell>
          <cell r="AF12185" t="str">
            <v>P&amp;L</v>
          </cell>
        </row>
        <row r="12186">
          <cell r="D12186" t="str">
            <v>9</v>
          </cell>
          <cell r="M12186">
            <v>-0.04</v>
          </cell>
          <cell r="AF12186" t="str">
            <v>Balance sheet</v>
          </cell>
        </row>
        <row r="12187">
          <cell r="D12187" t="str">
            <v>9</v>
          </cell>
          <cell r="M12187">
            <v>0.04</v>
          </cell>
          <cell r="AF12187" t="str">
            <v>P&amp;L</v>
          </cell>
        </row>
        <row r="12188">
          <cell r="D12188" t="str">
            <v>9</v>
          </cell>
          <cell r="M12188">
            <v>71.680000000000007</v>
          </cell>
          <cell r="AF12188" t="str">
            <v>Balance sheet</v>
          </cell>
        </row>
        <row r="12189">
          <cell r="D12189" t="str">
            <v>9</v>
          </cell>
          <cell r="M12189">
            <v>-71.680000000000007</v>
          </cell>
          <cell r="AF12189" t="str">
            <v>P&amp;L</v>
          </cell>
        </row>
        <row r="12190">
          <cell r="D12190" t="str">
            <v>9</v>
          </cell>
          <cell r="M12190">
            <v>-71.680000000000007</v>
          </cell>
          <cell r="AF12190" t="str">
            <v>Balance sheet</v>
          </cell>
        </row>
        <row r="12191">
          <cell r="D12191" t="str">
            <v>9</v>
          </cell>
          <cell r="M12191">
            <v>71.680000000000007</v>
          </cell>
          <cell r="AF12191" t="str">
            <v>P&amp;L</v>
          </cell>
        </row>
        <row r="12192">
          <cell r="D12192" t="str">
            <v>9</v>
          </cell>
          <cell r="M12192">
            <v>-71.680000000000007</v>
          </cell>
          <cell r="AF12192" t="str">
            <v>Balance sheet</v>
          </cell>
        </row>
        <row r="12193">
          <cell r="D12193" t="str">
            <v>9</v>
          </cell>
          <cell r="M12193">
            <v>71.680000000000007</v>
          </cell>
          <cell r="AF12193" t="str">
            <v>P&amp;L</v>
          </cell>
        </row>
        <row r="12194">
          <cell r="D12194" t="str">
            <v>9</v>
          </cell>
          <cell r="M12194">
            <v>71.680000000000007</v>
          </cell>
          <cell r="AF12194" t="str">
            <v>Balance sheet</v>
          </cell>
        </row>
        <row r="12195">
          <cell r="D12195" t="str">
            <v>9</v>
          </cell>
          <cell r="M12195">
            <v>-71.680000000000007</v>
          </cell>
          <cell r="AF12195" t="str">
            <v>P&amp;L</v>
          </cell>
        </row>
        <row r="12196">
          <cell r="D12196" t="str">
            <v>9</v>
          </cell>
          <cell r="M12196">
            <v>1196</v>
          </cell>
          <cell r="AF12196" t="str">
            <v>Balance sheet</v>
          </cell>
        </row>
        <row r="12197">
          <cell r="D12197" t="str">
            <v>9</v>
          </cell>
          <cell r="M12197">
            <v>-1196</v>
          </cell>
          <cell r="AF12197" t="str">
            <v>P&amp;L</v>
          </cell>
        </row>
        <row r="12198">
          <cell r="D12198" t="str">
            <v>9</v>
          </cell>
          <cell r="M12198">
            <v>-1196</v>
          </cell>
          <cell r="AF12198" t="str">
            <v>Balance sheet</v>
          </cell>
        </row>
        <row r="12199">
          <cell r="D12199" t="str">
            <v>9</v>
          </cell>
          <cell r="M12199">
            <v>1196</v>
          </cell>
          <cell r="AF12199" t="str">
            <v>P&amp;L</v>
          </cell>
        </row>
        <row r="12200">
          <cell r="D12200" t="str">
            <v>9</v>
          </cell>
          <cell r="M12200">
            <v>-1196</v>
          </cell>
          <cell r="AF12200" t="str">
            <v>Balance sheet</v>
          </cell>
        </row>
        <row r="12201">
          <cell r="D12201" t="str">
            <v>9</v>
          </cell>
          <cell r="M12201">
            <v>1196</v>
          </cell>
          <cell r="AF12201" t="str">
            <v>P&amp;L</v>
          </cell>
        </row>
        <row r="12202">
          <cell r="D12202" t="str">
            <v>9</v>
          </cell>
          <cell r="M12202">
            <v>1196</v>
          </cell>
          <cell r="AF12202" t="str">
            <v>Balance sheet</v>
          </cell>
        </row>
        <row r="12203">
          <cell r="D12203" t="str">
            <v>9</v>
          </cell>
          <cell r="M12203">
            <v>-1196</v>
          </cell>
          <cell r="AF12203" t="str">
            <v>P&amp;L</v>
          </cell>
        </row>
        <row r="12204">
          <cell r="D12204" t="str">
            <v>9</v>
          </cell>
          <cell r="M12204">
            <v>80.94</v>
          </cell>
          <cell r="AF12204" t="str">
            <v>Balance sheet</v>
          </cell>
        </row>
        <row r="12205">
          <cell r="D12205" t="str">
            <v>9</v>
          </cell>
          <cell r="M12205">
            <v>-80.94</v>
          </cell>
          <cell r="AF12205" t="str">
            <v>P&amp;L</v>
          </cell>
        </row>
        <row r="12206">
          <cell r="D12206" t="str">
            <v>9</v>
          </cell>
          <cell r="M12206">
            <v>-80.94</v>
          </cell>
          <cell r="AF12206" t="str">
            <v>Balance sheet</v>
          </cell>
        </row>
        <row r="12207">
          <cell r="D12207" t="str">
            <v>9</v>
          </cell>
          <cell r="M12207">
            <v>80.94</v>
          </cell>
          <cell r="AF12207" t="str">
            <v>P&amp;L</v>
          </cell>
        </row>
        <row r="12208">
          <cell r="D12208" t="str">
            <v>9</v>
          </cell>
          <cell r="M12208">
            <v>-80.94</v>
          </cell>
          <cell r="AF12208" t="str">
            <v>Balance sheet</v>
          </cell>
        </row>
        <row r="12209">
          <cell r="D12209" t="str">
            <v>9</v>
          </cell>
          <cell r="M12209">
            <v>80.94</v>
          </cell>
          <cell r="AF12209" t="str">
            <v>P&amp;L</v>
          </cell>
        </row>
        <row r="12210">
          <cell r="D12210" t="str">
            <v>9</v>
          </cell>
          <cell r="M12210">
            <v>80.94</v>
          </cell>
          <cell r="AF12210" t="str">
            <v>Balance sheet</v>
          </cell>
        </row>
        <row r="12211">
          <cell r="D12211" t="str">
            <v>9</v>
          </cell>
          <cell r="M12211">
            <v>-80.94</v>
          </cell>
          <cell r="AF12211" t="str">
            <v>P&amp;L</v>
          </cell>
        </row>
        <row r="12212">
          <cell r="D12212" t="str">
            <v>9</v>
          </cell>
          <cell r="M12212">
            <v>-36.6</v>
          </cell>
          <cell r="AF12212" t="str">
            <v>Balance sheet</v>
          </cell>
        </row>
        <row r="12213">
          <cell r="D12213" t="str">
            <v>9</v>
          </cell>
          <cell r="M12213">
            <v>36.6</v>
          </cell>
          <cell r="AF12213" t="str">
            <v>P&amp;L</v>
          </cell>
        </row>
        <row r="12214">
          <cell r="D12214" t="str">
            <v>9</v>
          </cell>
          <cell r="M12214">
            <v>36.6</v>
          </cell>
          <cell r="AF12214" t="str">
            <v>Balance sheet</v>
          </cell>
        </row>
        <row r="12215">
          <cell r="D12215" t="str">
            <v>9</v>
          </cell>
          <cell r="M12215">
            <v>-36.6</v>
          </cell>
          <cell r="AF12215" t="str">
            <v>P&amp;L</v>
          </cell>
        </row>
        <row r="12216">
          <cell r="D12216" t="str">
            <v>9</v>
          </cell>
          <cell r="M12216">
            <v>1783.68</v>
          </cell>
          <cell r="AF12216" t="str">
            <v>Balance sheet</v>
          </cell>
        </row>
        <row r="12217">
          <cell r="D12217" t="str">
            <v>9</v>
          </cell>
          <cell r="M12217">
            <v>-1783.68</v>
          </cell>
          <cell r="AF12217" t="str">
            <v>P&amp;L</v>
          </cell>
        </row>
        <row r="12218">
          <cell r="D12218" t="str">
            <v>9</v>
          </cell>
          <cell r="M12218">
            <v>-1783.68</v>
          </cell>
          <cell r="AF12218" t="str">
            <v>Balance sheet</v>
          </cell>
        </row>
        <row r="12219">
          <cell r="D12219" t="str">
            <v>9</v>
          </cell>
          <cell r="M12219">
            <v>1783.68</v>
          </cell>
          <cell r="AF12219" t="str">
            <v>P&amp;L</v>
          </cell>
        </row>
        <row r="12220">
          <cell r="D12220" t="str">
            <v>9</v>
          </cell>
          <cell r="M12220">
            <v>-1783.68</v>
          </cell>
          <cell r="AF12220" t="str">
            <v>Balance sheet</v>
          </cell>
        </row>
        <row r="12221">
          <cell r="D12221" t="str">
            <v>9</v>
          </cell>
          <cell r="M12221">
            <v>1783.68</v>
          </cell>
          <cell r="AF12221" t="str">
            <v>P&amp;L</v>
          </cell>
        </row>
        <row r="12222">
          <cell r="D12222" t="str">
            <v>9</v>
          </cell>
          <cell r="M12222">
            <v>1783.68</v>
          </cell>
          <cell r="AF12222" t="str">
            <v>Balance sheet</v>
          </cell>
        </row>
        <row r="12223">
          <cell r="D12223" t="str">
            <v>9</v>
          </cell>
          <cell r="M12223">
            <v>-1783.68</v>
          </cell>
          <cell r="AF12223" t="str">
            <v>P&amp;L</v>
          </cell>
        </row>
        <row r="12224">
          <cell r="D12224" t="str">
            <v>9</v>
          </cell>
          <cell r="M12224">
            <v>910.48</v>
          </cell>
          <cell r="AF12224" t="str">
            <v>Balance sheet</v>
          </cell>
        </row>
        <row r="12225">
          <cell r="D12225" t="str">
            <v>9</v>
          </cell>
          <cell r="M12225">
            <v>-910.48</v>
          </cell>
          <cell r="AF12225" t="str">
            <v>P&amp;L</v>
          </cell>
        </row>
        <row r="12226">
          <cell r="D12226" t="str">
            <v>9</v>
          </cell>
          <cell r="M12226">
            <v>-910.48</v>
          </cell>
          <cell r="AF12226" t="str">
            <v>Balance sheet</v>
          </cell>
        </row>
        <row r="12227">
          <cell r="D12227" t="str">
            <v>9</v>
          </cell>
          <cell r="M12227">
            <v>910.48</v>
          </cell>
          <cell r="AF12227" t="str">
            <v>P&amp;L</v>
          </cell>
        </row>
        <row r="12228">
          <cell r="D12228" t="str">
            <v>9</v>
          </cell>
          <cell r="M12228">
            <v>-910.48</v>
          </cell>
          <cell r="AF12228" t="str">
            <v>Balance sheet</v>
          </cell>
        </row>
        <row r="12229">
          <cell r="D12229" t="str">
            <v>9</v>
          </cell>
          <cell r="M12229">
            <v>910.48</v>
          </cell>
          <cell r="AF12229" t="str">
            <v>P&amp;L</v>
          </cell>
        </row>
        <row r="12230">
          <cell r="D12230" t="str">
            <v>9</v>
          </cell>
          <cell r="M12230">
            <v>910.48</v>
          </cell>
          <cell r="AF12230" t="str">
            <v>Balance sheet</v>
          </cell>
        </row>
        <row r="12231">
          <cell r="D12231" t="str">
            <v>9</v>
          </cell>
          <cell r="M12231">
            <v>-910.48</v>
          </cell>
          <cell r="AF12231" t="str">
            <v>P&amp;L</v>
          </cell>
        </row>
        <row r="12232">
          <cell r="D12232" t="str">
            <v>9</v>
          </cell>
          <cell r="M12232">
            <v>182.21</v>
          </cell>
          <cell r="AF12232" t="str">
            <v>Balance sheet</v>
          </cell>
        </row>
        <row r="12233">
          <cell r="D12233" t="str">
            <v>9</v>
          </cell>
          <cell r="M12233">
            <v>-182.21</v>
          </cell>
          <cell r="AF12233" t="str">
            <v>P&amp;L</v>
          </cell>
        </row>
        <row r="12234">
          <cell r="D12234" t="str">
            <v>9</v>
          </cell>
          <cell r="M12234">
            <v>-182.21</v>
          </cell>
          <cell r="AF12234" t="str">
            <v>Balance sheet</v>
          </cell>
        </row>
        <row r="12235">
          <cell r="D12235" t="str">
            <v>9</v>
          </cell>
          <cell r="M12235">
            <v>182.21</v>
          </cell>
          <cell r="AF12235" t="str">
            <v>P&amp;L</v>
          </cell>
        </row>
        <row r="12236">
          <cell r="D12236" t="str">
            <v>9</v>
          </cell>
          <cell r="M12236">
            <v>176.85</v>
          </cell>
          <cell r="AF12236" t="str">
            <v>Balance sheet</v>
          </cell>
        </row>
        <row r="12237">
          <cell r="D12237" t="str">
            <v>9</v>
          </cell>
          <cell r="M12237">
            <v>-176.85</v>
          </cell>
          <cell r="AF12237" t="str">
            <v>P&amp;L</v>
          </cell>
        </row>
        <row r="12238">
          <cell r="D12238" t="str">
            <v>9</v>
          </cell>
          <cell r="M12238">
            <v>-176.85</v>
          </cell>
          <cell r="AF12238" t="str">
            <v>Balance sheet</v>
          </cell>
        </row>
        <row r="12239">
          <cell r="D12239" t="str">
            <v>9</v>
          </cell>
          <cell r="M12239">
            <v>176.85</v>
          </cell>
          <cell r="AF12239" t="str">
            <v>P&amp;L</v>
          </cell>
        </row>
        <row r="12240">
          <cell r="D12240" t="str">
            <v>9</v>
          </cell>
          <cell r="M12240">
            <v>176.85</v>
          </cell>
          <cell r="AF12240" t="str">
            <v>Balance sheet</v>
          </cell>
        </row>
        <row r="12241">
          <cell r="D12241" t="str">
            <v>9</v>
          </cell>
          <cell r="M12241">
            <v>-176.85</v>
          </cell>
          <cell r="AF12241" t="str">
            <v>P&amp;L</v>
          </cell>
        </row>
        <row r="12242">
          <cell r="D12242" t="str">
            <v>9</v>
          </cell>
          <cell r="M12242">
            <v>-176.85</v>
          </cell>
          <cell r="AF12242" t="str">
            <v>Balance sheet</v>
          </cell>
        </row>
        <row r="12243">
          <cell r="D12243" t="str">
            <v>9</v>
          </cell>
          <cell r="M12243">
            <v>176.85</v>
          </cell>
          <cell r="AF12243" t="str">
            <v>P&amp;L</v>
          </cell>
        </row>
        <row r="12244">
          <cell r="D12244" t="str">
            <v>9</v>
          </cell>
          <cell r="M12244">
            <v>-182.21</v>
          </cell>
          <cell r="AF12244" t="str">
            <v>Balance sheet</v>
          </cell>
        </row>
        <row r="12245">
          <cell r="D12245" t="str">
            <v>9</v>
          </cell>
          <cell r="M12245">
            <v>182.21</v>
          </cell>
          <cell r="AF12245" t="str">
            <v>P&amp;L</v>
          </cell>
        </row>
        <row r="12246">
          <cell r="D12246" t="str">
            <v>9</v>
          </cell>
          <cell r="M12246">
            <v>182.21</v>
          </cell>
          <cell r="AF12246" t="str">
            <v>Balance sheet</v>
          </cell>
        </row>
        <row r="12247">
          <cell r="D12247" t="str">
            <v>9</v>
          </cell>
          <cell r="M12247">
            <v>-182.21</v>
          </cell>
          <cell r="AF12247" t="str">
            <v>P&amp;L</v>
          </cell>
        </row>
        <row r="12248">
          <cell r="D12248" t="str">
            <v>9</v>
          </cell>
          <cell r="M12248">
            <v>-176.85</v>
          </cell>
          <cell r="AF12248" t="str">
            <v>Balance sheet</v>
          </cell>
        </row>
        <row r="12249">
          <cell r="D12249" t="str">
            <v>9</v>
          </cell>
          <cell r="M12249">
            <v>176.85</v>
          </cell>
          <cell r="AF12249" t="str">
            <v>P&amp;L</v>
          </cell>
        </row>
        <row r="12250">
          <cell r="D12250" t="str">
            <v>9</v>
          </cell>
          <cell r="M12250">
            <v>176.85</v>
          </cell>
          <cell r="AF12250" t="str">
            <v>Balance sheet</v>
          </cell>
        </row>
        <row r="12251">
          <cell r="D12251" t="str">
            <v>9</v>
          </cell>
          <cell r="M12251">
            <v>-176.85</v>
          </cell>
          <cell r="AF12251" t="str">
            <v>P&amp;L</v>
          </cell>
        </row>
        <row r="12252">
          <cell r="D12252" t="str">
            <v>9</v>
          </cell>
          <cell r="M12252">
            <v>-176.85</v>
          </cell>
          <cell r="AF12252" t="str">
            <v>Balance sheet</v>
          </cell>
        </row>
        <row r="12253">
          <cell r="D12253" t="str">
            <v>9</v>
          </cell>
          <cell r="M12253">
            <v>176.85</v>
          </cell>
          <cell r="AF12253" t="str">
            <v>P&amp;L</v>
          </cell>
        </row>
        <row r="12254">
          <cell r="D12254" t="str">
            <v>9</v>
          </cell>
          <cell r="M12254">
            <v>176.85</v>
          </cell>
          <cell r="AF12254" t="str">
            <v>Balance sheet</v>
          </cell>
        </row>
        <row r="12255">
          <cell r="D12255" t="str">
            <v>9</v>
          </cell>
          <cell r="M12255">
            <v>-176.85</v>
          </cell>
          <cell r="AF12255" t="str">
            <v>P&amp;L</v>
          </cell>
        </row>
        <row r="12256">
          <cell r="D12256" t="str">
            <v>9</v>
          </cell>
          <cell r="M12256">
            <v>406.64</v>
          </cell>
          <cell r="AF12256" t="str">
            <v>Balance sheet</v>
          </cell>
        </row>
        <row r="12257">
          <cell r="D12257" t="str">
            <v>9</v>
          </cell>
          <cell r="M12257">
            <v>-406.64</v>
          </cell>
          <cell r="AF12257" t="str">
            <v>P&amp;L</v>
          </cell>
        </row>
        <row r="12258">
          <cell r="D12258" t="str">
            <v>9</v>
          </cell>
          <cell r="M12258">
            <v>-406.64</v>
          </cell>
          <cell r="AF12258" t="str">
            <v>Balance sheet</v>
          </cell>
        </row>
        <row r="12259">
          <cell r="D12259" t="str">
            <v>9</v>
          </cell>
          <cell r="M12259">
            <v>406.64</v>
          </cell>
          <cell r="AF12259" t="str">
            <v>P&amp;L</v>
          </cell>
        </row>
        <row r="12260">
          <cell r="D12260" t="str">
            <v>9</v>
          </cell>
          <cell r="M12260">
            <v>-406.64</v>
          </cell>
          <cell r="AF12260" t="str">
            <v>Balance sheet</v>
          </cell>
        </row>
        <row r="12261">
          <cell r="D12261" t="str">
            <v>9</v>
          </cell>
          <cell r="M12261">
            <v>406.64</v>
          </cell>
          <cell r="AF12261" t="str">
            <v>P&amp;L</v>
          </cell>
        </row>
        <row r="12262">
          <cell r="D12262" t="str">
            <v>9</v>
          </cell>
          <cell r="M12262">
            <v>406.64</v>
          </cell>
          <cell r="AF12262" t="str">
            <v>Balance sheet</v>
          </cell>
        </row>
        <row r="12263">
          <cell r="D12263" t="str">
            <v>9</v>
          </cell>
          <cell r="M12263">
            <v>-406.64</v>
          </cell>
          <cell r="AF12263" t="str">
            <v>P&amp;L</v>
          </cell>
        </row>
        <row r="12264">
          <cell r="D12264" t="str">
            <v>9</v>
          </cell>
          <cell r="M12264">
            <v>1941.2</v>
          </cell>
          <cell r="AF12264" t="str">
            <v>Balance sheet</v>
          </cell>
        </row>
        <row r="12265">
          <cell r="D12265" t="str">
            <v>9</v>
          </cell>
          <cell r="M12265">
            <v>-1941.2</v>
          </cell>
          <cell r="AF12265" t="str">
            <v>P&amp;L</v>
          </cell>
        </row>
        <row r="12266">
          <cell r="D12266" t="str">
            <v>9</v>
          </cell>
          <cell r="M12266">
            <v>-1941.2</v>
          </cell>
          <cell r="AF12266" t="str">
            <v>Balance sheet</v>
          </cell>
        </row>
        <row r="12267">
          <cell r="D12267" t="str">
            <v>9</v>
          </cell>
          <cell r="M12267">
            <v>1941.2</v>
          </cell>
          <cell r="AF12267" t="str">
            <v>P&amp;L</v>
          </cell>
        </row>
        <row r="12268">
          <cell r="D12268" t="str">
            <v>9</v>
          </cell>
          <cell r="M12268">
            <v>457.92</v>
          </cell>
          <cell r="AF12268" t="str">
            <v>Balance sheet</v>
          </cell>
        </row>
        <row r="12269">
          <cell r="D12269" t="str">
            <v>9</v>
          </cell>
          <cell r="M12269">
            <v>-457.92</v>
          </cell>
          <cell r="AF12269" t="str">
            <v>P&amp;L</v>
          </cell>
        </row>
        <row r="12270">
          <cell r="D12270" t="str">
            <v>9</v>
          </cell>
          <cell r="M12270">
            <v>-457.92</v>
          </cell>
          <cell r="AF12270" t="str">
            <v>Balance sheet</v>
          </cell>
        </row>
        <row r="12271">
          <cell r="D12271" t="str">
            <v>9</v>
          </cell>
          <cell r="M12271">
            <v>457.92</v>
          </cell>
          <cell r="AF12271" t="str">
            <v>P&amp;L</v>
          </cell>
        </row>
        <row r="12272">
          <cell r="D12272" t="str">
            <v>9</v>
          </cell>
          <cell r="M12272">
            <v>-457.92</v>
          </cell>
          <cell r="AF12272" t="str">
            <v>Balance sheet</v>
          </cell>
        </row>
        <row r="12273">
          <cell r="D12273" t="str">
            <v>9</v>
          </cell>
          <cell r="M12273">
            <v>457.92</v>
          </cell>
          <cell r="AF12273" t="str">
            <v>P&amp;L</v>
          </cell>
        </row>
        <row r="12274">
          <cell r="D12274" t="str">
            <v>9</v>
          </cell>
          <cell r="M12274">
            <v>457.92</v>
          </cell>
          <cell r="AF12274" t="str">
            <v>Balance sheet</v>
          </cell>
        </row>
        <row r="12275">
          <cell r="D12275" t="str">
            <v>9</v>
          </cell>
          <cell r="M12275">
            <v>-457.92</v>
          </cell>
          <cell r="AF12275" t="str">
            <v>P&amp;L</v>
          </cell>
        </row>
        <row r="12276">
          <cell r="D12276" t="str">
            <v>9</v>
          </cell>
          <cell r="M12276">
            <v>360</v>
          </cell>
          <cell r="AF12276" t="str">
            <v>Balance sheet</v>
          </cell>
        </row>
        <row r="12277">
          <cell r="D12277" t="str">
            <v>9</v>
          </cell>
          <cell r="M12277">
            <v>-360</v>
          </cell>
          <cell r="AF12277" t="str">
            <v>P&amp;L</v>
          </cell>
        </row>
        <row r="12278">
          <cell r="D12278" t="str">
            <v>9</v>
          </cell>
          <cell r="M12278">
            <v>-360</v>
          </cell>
          <cell r="AF12278" t="str">
            <v>Balance sheet</v>
          </cell>
        </row>
        <row r="12279">
          <cell r="D12279" t="str">
            <v>9</v>
          </cell>
          <cell r="M12279">
            <v>360</v>
          </cell>
          <cell r="AF12279" t="str">
            <v>P&amp;L</v>
          </cell>
        </row>
        <row r="12280">
          <cell r="D12280" t="str">
            <v>9</v>
          </cell>
          <cell r="M12280">
            <v>-360</v>
          </cell>
          <cell r="AF12280" t="str">
            <v>Balance sheet</v>
          </cell>
        </row>
        <row r="12281">
          <cell r="D12281" t="str">
            <v>9</v>
          </cell>
          <cell r="M12281">
            <v>360</v>
          </cell>
          <cell r="AF12281" t="str">
            <v>P&amp;L</v>
          </cell>
        </row>
        <row r="12282">
          <cell r="D12282" t="str">
            <v>9</v>
          </cell>
          <cell r="M12282">
            <v>360</v>
          </cell>
          <cell r="AF12282" t="str">
            <v>Balance sheet</v>
          </cell>
        </row>
        <row r="12283">
          <cell r="D12283" t="str">
            <v>9</v>
          </cell>
          <cell r="M12283">
            <v>-360</v>
          </cell>
          <cell r="AF12283" t="str">
            <v>P&amp;L</v>
          </cell>
        </row>
        <row r="12284">
          <cell r="D12284" t="str">
            <v>9</v>
          </cell>
          <cell r="M12284">
            <v>20.059999999999999</v>
          </cell>
          <cell r="AF12284" t="str">
            <v>Balance sheet</v>
          </cell>
        </row>
        <row r="12285">
          <cell r="D12285" t="str">
            <v>9</v>
          </cell>
          <cell r="M12285">
            <v>-20.059999999999999</v>
          </cell>
          <cell r="AF12285" t="str">
            <v>P&amp;L</v>
          </cell>
        </row>
        <row r="12286">
          <cell r="D12286" t="str">
            <v>9</v>
          </cell>
          <cell r="M12286">
            <v>-20.059999999999999</v>
          </cell>
          <cell r="AF12286" t="str">
            <v>Balance sheet</v>
          </cell>
        </row>
        <row r="12287">
          <cell r="D12287" t="str">
            <v>9</v>
          </cell>
          <cell r="M12287">
            <v>20.059999999999999</v>
          </cell>
          <cell r="AF12287" t="str">
            <v>P&amp;L</v>
          </cell>
        </row>
        <row r="12288">
          <cell r="D12288" t="str">
            <v>9</v>
          </cell>
          <cell r="M12288">
            <v>12.39</v>
          </cell>
          <cell r="AF12288" t="str">
            <v>Balance sheet</v>
          </cell>
        </row>
        <row r="12289">
          <cell r="D12289" t="str">
            <v>9</v>
          </cell>
          <cell r="M12289">
            <v>-12.39</v>
          </cell>
          <cell r="AF12289" t="str">
            <v>P&amp;L</v>
          </cell>
        </row>
        <row r="12290">
          <cell r="D12290" t="str">
            <v>9</v>
          </cell>
          <cell r="M12290">
            <v>-12.39</v>
          </cell>
          <cell r="AF12290" t="str">
            <v>Balance sheet</v>
          </cell>
        </row>
        <row r="12291">
          <cell r="D12291" t="str">
            <v>9</v>
          </cell>
          <cell r="M12291">
            <v>12.39</v>
          </cell>
          <cell r="AF12291" t="str">
            <v>P&amp;L</v>
          </cell>
        </row>
        <row r="12292">
          <cell r="D12292" t="str">
            <v>9</v>
          </cell>
          <cell r="M12292">
            <v>1.3</v>
          </cell>
          <cell r="AF12292" t="str">
            <v>Balance sheet</v>
          </cell>
        </row>
        <row r="12293">
          <cell r="D12293" t="str">
            <v>9</v>
          </cell>
          <cell r="M12293">
            <v>-1.3</v>
          </cell>
          <cell r="AF12293" t="str">
            <v>P&amp;L</v>
          </cell>
        </row>
        <row r="12294">
          <cell r="D12294" t="str">
            <v>9</v>
          </cell>
          <cell r="M12294">
            <v>-1.3</v>
          </cell>
          <cell r="AF12294" t="str">
            <v>Balance sheet</v>
          </cell>
        </row>
        <row r="12295">
          <cell r="D12295" t="str">
            <v>9</v>
          </cell>
          <cell r="M12295">
            <v>1.3</v>
          </cell>
          <cell r="AF12295" t="str">
            <v>P&amp;L</v>
          </cell>
        </row>
        <row r="12296">
          <cell r="D12296" t="str">
            <v>9</v>
          </cell>
          <cell r="M12296">
            <v>-20.059999999999999</v>
          </cell>
          <cell r="AF12296" t="str">
            <v>Balance sheet</v>
          </cell>
        </row>
        <row r="12297">
          <cell r="D12297" t="str">
            <v>9</v>
          </cell>
          <cell r="M12297">
            <v>20.059999999999999</v>
          </cell>
          <cell r="AF12297" t="str">
            <v>P&amp;L</v>
          </cell>
        </row>
        <row r="12298">
          <cell r="D12298" t="str">
            <v>9</v>
          </cell>
          <cell r="M12298">
            <v>20.059999999999999</v>
          </cell>
          <cell r="AF12298" t="str">
            <v>Balance sheet</v>
          </cell>
        </row>
        <row r="12299">
          <cell r="D12299" t="str">
            <v>9</v>
          </cell>
          <cell r="M12299">
            <v>-20.059999999999999</v>
          </cell>
          <cell r="AF12299" t="str">
            <v>P&amp;L</v>
          </cell>
        </row>
        <row r="12300">
          <cell r="D12300" t="str">
            <v>9</v>
          </cell>
          <cell r="M12300">
            <v>-12.39</v>
          </cell>
          <cell r="AF12300" t="str">
            <v>Balance sheet</v>
          </cell>
        </row>
        <row r="12301">
          <cell r="D12301" t="str">
            <v>9</v>
          </cell>
          <cell r="M12301">
            <v>12.39</v>
          </cell>
          <cell r="AF12301" t="str">
            <v>P&amp;L</v>
          </cell>
        </row>
        <row r="12302">
          <cell r="D12302" t="str">
            <v>9</v>
          </cell>
          <cell r="M12302">
            <v>12.39</v>
          </cell>
          <cell r="AF12302" t="str">
            <v>Balance sheet</v>
          </cell>
        </row>
        <row r="12303">
          <cell r="D12303" t="str">
            <v>9</v>
          </cell>
          <cell r="M12303">
            <v>-12.39</v>
          </cell>
          <cell r="AF12303" t="str">
            <v>P&amp;L</v>
          </cell>
        </row>
        <row r="12304">
          <cell r="D12304" t="str">
            <v>9</v>
          </cell>
          <cell r="M12304">
            <v>-1.3</v>
          </cell>
          <cell r="AF12304" t="str">
            <v>Balance sheet</v>
          </cell>
        </row>
        <row r="12305">
          <cell r="D12305" t="str">
            <v>9</v>
          </cell>
          <cell r="M12305">
            <v>1.3</v>
          </cell>
          <cell r="AF12305" t="str">
            <v>P&amp;L</v>
          </cell>
        </row>
        <row r="12306">
          <cell r="D12306" t="str">
            <v>9</v>
          </cell>
          <cell r="M12306">
            <v>1.3</v>
          </cell>
          <cell r="AF12306" t="str">
            <v>Balance sheet</v>
          </cell>
        </row>
        <row r="12307">
          <cell r="D12307" t="str">
            <v>9</v>
          </cell>
          <cell r="M12307">
            <v>-1.3</v>
          </cell>
          <cell r="AF12307" t="str">
            <v>P&amp;L</v>
          </cell>
        </row>
        <row r="12308">
          <cell r="D12308" t="str">
            <v>9</v>
          </cell>
          <cell r="M12308">
            <v>-26262.6</v>
          </cell>
          <cell r="AF12308" t="str">
            <v>Balance sheet</v>
          </cell>
        </row>
        <row r="12309">
          <cell r="D12309" t="str">
            <v>9</v>
          </cell>
          <cell r="M12309">
            <v>26262.6</v>
          </cell>
          <cell r="AF12309" t="str">
            <v>P&amp;L</v>
          </cell>
        </row>
        <row r="12310">
          <cell r="D12310" t="str">
            <v>9</v>
          </cell>
          <cell r="M12310">
            <v>26262.6</v>
          </cell>
          <cell r="AF12310" t="str">
            <v>Balance sheet</v>
          </cell>
        </row>
        <row r="12311">
          <cell r="D12311" t="str">
            <v>9</v>
          </cell>
          <cell r="M12311">
            <v>-26262.6</v>
          </cell>
          <cell r="AF12311" t="str">
            <v>P&amp;L</v>
          </cell>
        </row>
        <row r="12312">
          <cell r="D12312" t="str">
            <v>9</v>
          </cell>
          <cell r="M12312">
            <v>26262.6</v>
          </cell>
          <cell r="AF12312" t="str">
            <v>Balance sheet</v>
          </cell>
        </row>
        <row r="12313">
          <cell r="D12313" t="str">
            <v>9</v>
          </cell>
          <cell r="M12313">
            <v>-26262.6</v>
          </cell>
          <cell r="AF12313" t="str">
            <v>P&amp;L</v>
          </cell>
        </row>
        <row r="12314">
          <cell r="D12314" t="str">
            <v>9</v>
          </cell>
          <cell r="M12314">
            <v>-26262.6</v>
          </cell>
          <cell r="AF12314" t="str">
            <v>Balance sheet</v>
          </cell>
        </row>
        <row r="12315">
          <cell r="D12315" t="str">
            <v>9</v>
          </cell>
          <cell r="M12315">
            <v>26262.6</v>
          </cell>
          <cell r="AF12315" t="str">
            <v>P&amp;L</v>
          </cell>
        </row>
        <row r="12316">
          <cell r="D12316" t="str">
            <v>9</v>
          </cell>
          <cell r="M12316">
            <v>0.28999999999999998</v>
          </cell>
          <cell r="AF12316" t="str">
            <v>P&amp;L</v>
          </cell>
        </row>
        <row r="12317">
          <cell r="D12317" t="str">
            <v>9</v>
          </cell>
          <cell r="M12317">
            <v>-0.28999999999999998</v>
          </cell>
          <cell r="AF12317" t="str">
            <v>Balance sheet</v>
          </cell>
        </row>
        <row r="12318">
          <cell r="D12318" t="str">
            <v>9</v>
          </cell>
          <cell r="M12318">
            <v>40.47</v>
          </cell>
          <cell r="AF12318" t="str">
            <v>P&amp;L</v>
          </cell>
        </row>
        <row r="12319">
          <cell r="D12319" t="str">
            <v>9</v>
          </cell>
          <cell r="M12319">
            <v>-40.47</v>
          </cell>
          <cell r="AF12319" t="str">
            <v>Balance sheet</v>
          </cell>
        </row>
        <row r="12320">
          <cell r="D12320" t="str">
            <v>9</v>
          </cell>
          <cell r="M12320">
            <v>3.51</v>
          </cell>
          <cell r="AF12320" t="str">
            <v>P&amp;L</v>
          </cell>
        </row>
        <row r="12321">
          <cell r="D12321" t="str">
            <v>9</v>
          </cell>
          <cell r="M12321">
            <v>-3.51</v>
          </cell>
          <cell r="AF12321" t="str">
            <v>Balance sheet</v>
          </cell>
        </row>
        <row r="12322">
          <cell r="D12322" t="str">
            <v>9</v>
          </cell>
          <cell r="M12322">
            <v>-1.06</v>
          </cell>
          <cell r="AF12322" t="str">
            <v>P&amp;L</v>
          </cell>
        </row>
        <row r="12323">
          <cell r="D12323" t="str">
            <v>9</v>
          </cell>
          <cell r="M12323">
            <v>1.06</v>
          </cell>
          <cell r="AF12323" t="str">
            <v>Balance sheet</v>
          </cell>
        </row>
        <row r="12324">
          <cell r="D12324" t="str">
            <v>9</v>
          </cell>
          <cell r="M12324">
            <v>-0.02</v>
          </cell>
          <cell r="AF12324" t="str">
            <v>P&amp;L</v>
          </cell>
        </row>
        <row r="12325">
          <cell r="D12325" t="str">
            <v>9</v>
          </cell>
          <cell r="M12325">
            <v>0.02</v>
          </cell>
          <cell r="AF12325" t="str">
            <v>Balance sheet</v>
          </cell>
        </row>
        <row r="12326">
          <cell r="D12326" t="str">
            <v>9</v>
          </cell>
          <cell r="M12326">
            <v>1.82</v>
          </cell>
          <cell r="AF12326" t="str">
            <v>P&amp;L</v>
          </cell>
        </row>
        <row r="12327">
          <cell r="D12327" t="str">
            <v>9</v>
          </cell>
          <cell r="M12327">
            <v>-1.82</v>
          </cell>
          <cell r="AF12327" t="str">
            <v>Balance sheet</v>
          </cell>
        </row>
        <row r="12328">
          <cell r="D12328" t="str">
            <v>9</v>
          </cell>
          <cell r="M12328">
            <v>1.81</v>
          </cell>
          <cell r="AF12328" t="str">
            <v>P&amp;L</v>
          </cell>
        </row>
        <row r="12329">
          <cell r="D12329" t="str">
            <v>9</v>
          </cell>
          <cell r="M12329">
            <v>-1.81</v>
          </cell>
          <cell r="AF12329" t="str">
            <v>Balance sheet</v>
          </cell>
        </row>
        <row r="12330">
          <cell r="D12330" t="str">
            <v>9</v>
          </cell>
          <cell r="M12330">
            <v>0.32</v>
          </cell>
          <cell r="AF12330" t="str">
            <v>P&amp;L</v>
          </cell>
        </row>
        <row r="12331">
          <cell r="D12331" t="str">
            <v>9</v>
          </cell>
          <cell r="M12331">
            <v>-0.32</v>
          </cell>
          <cell r="AF12331" t="str">
            <v>Balance sheet</v>
          </cell>
        </row>
        <row r="12332">
          <cell r="D12332" t="str">
            <v>9</v>
          </cell>
          <cell r="M12332">
            <v>0.82</v>
          </cell>
          <cell r="AF12332" t="str">
            <v>P&amp;L</v>
          </cell>
        </row>
        <row r="12333">
          <cell r="D12333" t="str">
            <v>9</v>
          </cell>
          <cell r="M12333">
            <v>-0.82</v>
          </cell>
          <cell r="AF12333" t="str">
            <v>Balance sheet</v>
          </cell>
        </row>
        <row r="12334">
          <cell r="D12334" t="str">
            <v>9</v>
          </cell>
          <cell r="M12334">
            <v>-0.03</v>
          </cell>
          <cell r="AF12334" t="str">
            <v>P&amp;L</v>
          </cell>
        </row>
        <row r="12335">
          <cell r="D12335" t="str">
            <v>9</v>
          </cell>
          <cell r="M12335">
            <v>0.03</v>
          </cell>
          <cell r="AF12335" t="str">
            <v>Balance sheet</v>
          </cell>
        </row>
        <row r="12336">
          <cell r="D12336" t="str">
            <v>9</v>
          </cell>
          <cell r="M12336">
            <v>-0.35</v>
          </cell>
          <cell r="AF12336" t="str">
            <v>P&amp;L</v>
          </cell>
        </row>
        <row r="12337">
          <cell r="D12337" t="str">
            <v>9</v>
          </cell>
          <cell r="M12337">
            <v>0.35</v>
          </cell>
          <cell r="AF12337" t="str">
            <v>Balance sheet</v>
          </cell>
        </row>
        <row r="12338">
          <cell r="D12338" t="str">
            <v>9</v>
          </cell>
          <cell r="M12338">
            <v>-10.17</v>
          </cell>
          <cell r="AF12338" t="str">
            <v>P&amp;L</v>
          </cell>
        </row>
        <row r="12339">
          <cell r="D12339" t="str">
            <v>9</v>
          </cell>
          <cell r="M12339">
            <v>10.17</v>
          </cell>
          <cell r="AF12339" t="str">
            <v>Balance sheet</v>
          </cell>
        </row>
        <row r="12340">
          <cell r="D12340" t="str">
            <v>9</v>
          </cell>
          <cell r="M12340">
            <v>-5.28</v>
          </cell>
          <cell r="AF12340" t="str">
            <v>P&amp;L</v>
          </cell>
        </row>
        <row r="12341">
          <cell r="D12341" t="str">
            <v>9</v>
          </cell>
          <cell r="M12341">
            <v>5.28</v>
          </cell>
          <cell r="AF12341" t="str">
            <v>Balance sheet</v>
          </cell>
        </row>
        <row r="12342">
          <cell r="D12342" t="str">
            <v>9</v>
          </cell>
          <cell r="M12342">
            <v>-0.56000000000000005</v>
          </cell>
          <cell r="AF12342" t="str">
            <v>P&amp;L</v>
          </cell>
        </row>
        <row r="12343">
          <cell r="D12343" t="str">
            <v>9</v>
          </cell>
          <cell r="M12343">
            <v>0.56000000000000005</v>
          </cell>
          <cell r="AF12343" t="str">
            <v>Balance sheet</v>
          </cell>
        </row>
        <row r="12344">
          <cell r="D12344" t="str">
            <v>9</v>
          </cell>
          <cell r="M12344">
            <v>156.02000000000001</v>
          </cell>
          <cell r="AF12344" t="str">
            <v>P&amp;L</v>
          </cell>
        </row>
        <row r="12345">
          <cell r="D12345" t="str">
            <v>9</v>
          </cell>
          <cell r="M12345">
            <v>-156.02000000000001</v>
          </cell>
          <cell r="AF12345" t="str">
            <v>Balance sheet</v>
          </cell>
        </row>
        <row r="12346">
          <cell r="D12346" t="str">
            <v>9</v>
          </cell>
          <cell r="M12346">
            <v>-5.0199999999999996</v>
          </cell>
          <cell r="AF12346" t="str">
            <v>P&amp;L</v>
          </cell>
        </row>
        <row r="12347">
          <cell r="D12347" t="str">
            <v>9</v>
          </cell>
          <cell r="M12347">
            <v>5.0199999999999996</v>
          </cell>
          <cell r="AF12347" t="str">
            <v>Balance sheet</v>
          </cell>
        </row>
        <row r="12348">
          <cell r="D12348" t="str">
            <v>9</v>
          </cell>
          <cell r="M12348">
            <v>4874.6000000000004</v>
          </cell>
          <cell r="AF12348" t="str">
            <v>P&amp;L</v>
          </cell>
        </row>
        <row r="12349">
          <cell r="D12349" t="str">
            <v>9</v>
          </cell>
          <cell r="M12349">
            <v>-4874.6000000000004</v>
          </cell>
          <cell r="AF12349" t="str">
            <v>Balance sheet</v>
          </cell>
        </row>
        <row r="12350">
          <cell r="D12350" t="str">
            <v>9</v>
          </cell>
          <cell r="M12350">
            <v>-29010.89</v>
          </cell>
          <cell r="AF12350" t="str">
            <v>P&amp;L</v>
          </cell>
        </row>
        <row r="12351">
          <cell r="D12351" t="str">
            <v>9</v>
          </cell>
          <cell r="M12351">
            <v>29010.89</v>
          </cell>
          <cell r="AF12351" t="str">
            <v>Balance sheet</v>
          </cell>
        </row>
        <row r="12352">
          <cell r="D12352" t="str">
            <v>9</v>
          </cell>
          <cell r="M12352">
            <v>-3713.08</v>
          </cell>
          <cell r="AF12352" t="str">
            <v>P&amp;L</v>
          </cell>
        </row>
        <row r="12353">
          <cell r="D12353" t="str">
            <v>9</v>
          </cell>
          <cell r="M12353">
            <v>3713.08</v>
          </cell>
          <cell r="AF12353" t="str">
            <v>Balance sheet</v>
          </cell>
        </row>
        <row r="12354">
          <cell r="D12354" t="str">
            <v>9</v>
          </cell>
          <cell r="M12354">
            <v>475.96</v>
          </cell>
          <cell r="AF12354" t="str">
            <v>P&amp;L</v>
          </cell>
        </row>
        <row r="12355">
          <cell r="D12355" t="str">
            <v>9</v>
          </cell>
          <cell r="M12355">
            <v>-475.96</v>
          </cell>
          <cell r="AF12355" t="str">
            <v>Balance sheet</v>
          </cell>
        </row>
        <row r="12356">
          <cell r="D12356" t="str">
            <v>9</v>
          </cell>
          <cell r="M12356">
            <v>-17.59</v>
          </cell>
          <cell r="AF12356" t="str">
            <v>P&amp;L</v>
          </cell>
        </row>
        <row r="12357">
          <cell r="D12357" t="str">
            <v>9</v>
          </cell>
          <cell r="M12357">
            <v>17.59</v>
          </cell>
          <cell r="AF12357" t="str">
            <v>Balance sheet</v>
          </cell>
        </row>
        <row r="12358">
          <cell r="D12358" t="str">
            <v>9</v>
          </cell>
          <cell r="M12358">
            <v>24.76</v>
          </cell>
          <cell r="AF12358" t="str">
            <v>P&amp;L</v>
          </cell>
        </row>
        <row r="12359">
          <cell r="D12359" t="str">
            <v>9</v>
          </cell>
          <cell r="M12359">
            <v>-24.76</v>
          </cell>
          <cell r="AF12359" t="str">
            <v>Balance sheet</v>
          </cell>
        </row>
        <row r="12360">
          <cell r="D12360" t="str">
            <v>9</v>
          </cell>
          <cell r="M12360">
            <v>17250.37</v>
          </cell>
          <cell r="AF12360" t="str">
            <v>P&amp;L</v>
          </cell>
        </row>
        <row r="12361">
          <cell r="D12361" t="str">
            <v>9</v>
          </cell>
          <cell r="M12361">
            <v>-17250.37</v>
          </cell>
          <cell r="AF12361" t="str">
            <v>Balance sheet</v>
          </cell>
        </row>
        <row r="12362">
          <cell r="D12362" t="str">
            <v>9</v>
          </cell>
          <cell r="M12362">
            <v>-1536.58</v>
          </cell>
          <cell r="AF12362" t="str">
            <v>P&amp;L</v>
          </cell>
        </row>
        <row r="12363">
          <cell r="D12363" t="str">
            <v>9</v>
          </cell>
          <cell r="M12363">
            <v>1536.58</v>
          </cell>
          <cell r="AF12363" t="str">
            <v>Balance sheet</v>
          </cell>
        </row>
        <row r="12364">
          <cell r="D12364" t="str">
            <v>9</v>
          </cell>
          <cell r="M12364">
            <v>1163.02</v>
          </cell>
          <cell r="AF12364" t="str">
            <v>P&amp;L</v>
          </cell>
        </row>
        <row r="12365">
          <cell r="D12365" t="str">
            <v>9</v>
          </cell>
          <cell r="M12365">
            <v>-1163.02</v>
          </cell>
          <cell r="AF12365" t="str">
            <v>Balance sheet</v>
          </cell>
        </row>
        <row r="12366">
          <cell r="D12366" t="str">
            <v>9</v>
          </cell>
          <cell r="M12366">
            <v>-1606.87</v>
          </cell>
          <cell r="AF12366" t="str">
            <v>P&amp;L</v>
          </cell>
        </row>
        <row r="12367">
          <cell r="D12367" t="str">
            <v>9</v>
          </cell>
          <cell r="M12367">
            <v>1606.87</v>
          </cell>
          <cell r="AF12367" t="str">
            <v>Balance sheet</v>
          </cell>
        </row>
        <row r="12368">
          <cell r="D12368" t="str">
            <v>9</v>
          </cell>
          <cell r="M12368">
            <v>-282.92</v>
          </cell>
          <cell r="AF12368" t="str">
            <v>P&amp;L</v>
          </cell>
        </row>
        <row r="12369">
          <cell r="D12369" t="str">
            <v>9</v>
          </cell>
          <cell r="M12369">
            <v>282.92</v>
          </cell>
          <cell r="AF12369" t="str">
            <v>Balance sheet</v>
          </cell>
        </row>
        <row r="12370">
          <cell r="D12370" t="str">
            <v>9</v>
          </cell>
          <cell r="M12370">
            <v>-19874.29</v>
          </cell>
          <cell r="AF12370" t="str">
            <v>P&amp;L</v>
          </cell>
        </row>
        <row r="12371">
          <cell r="D12371" t="str">
            <v>9</v>
          </cell>
          <cell r="M12371">
            <v>19874.29</v>
          </cell>
          <cell r="AF12371" t="str">
            <v>Balance sheet</v>
          </cell>
        </row>
        <row r="12372">
          <cell r="D12372" t="str">
            <v>9</v>
          </cell>
          <cell r="M12372">
            <v>-5.17</v>
          </cell>
          <cell r="AF12372" t="str">
            <v>P&amp;L</v>
          </cell>
        </row>
        <row r="12373">
          <cell r="D12373" t="str">
            <v>9</v>
          </cell>
          <cell r="M12373">
            <v>5.17</v>
          </cell>
          <cell r="AF12373" t="str">
            <v>Balance sheet</v>
          </cell>
        </row>
        <row r="12374">
          <cell r="D12374" t="str">
            <v>9</v>
          </cell>
          <cell r="M12374">
            <v>-192.6</v>
          </cell>
          <cell r="AF12374" t="str">
            <v>P&amp;L</v>
          </cell>
        </row>
        <row r="12375">
          <cell r="D12375" t="str">
            <v>9</v>
          </cell>
          <cell r="M12375">
            <v>192.6</v>
          </cell>
          <cell r="AF12375" t="str">
            <v>Balance sheet</v>
          </cell>
        </row>
        <row r="12376">
          <cell r="D12376" t="str">
            <v>9</v>
          </cell>
          <cell r="M12376">
            <v>-571.85</v>
          </cell>
          <cell r="AF12376" t="str">
            <v>P&amp;L</v>
          </cell>
        </row>
        <row r="12377">
          <cell r="D12377" t="str">
            <v>9</v>
          </cell>
          <cell r="M12377">
            <v>571.85</v>
          </cell>
          <cell r="AF12377" t="str">
            <v>Balance sheet</v>
          </cell>
        </row>
        <row r="12378">
          <cell r="D12378" t="str">
            <v>9</v>
          </cell>
          <cell r="M12378">
            <v>0.02</v>
          </cell>
          <cell r="AF12378" t="str">
            <v>P&amp;L</v>
          </cell>
        </row>
        <row r="12379">
          <cell r="D12379" t="str">
            <v>9</v>
          </cell>
          <cell r="M12379">
            <v>-0.02</v>
          </cell>
          <cell r="AF12379" t="str">
            <v>Balance sheet</v>
          </cell>
        </row>
        <row r="12380">
          <cell r="D12380" t="str">
            <v>9</v>
          </cell>
          <cell r="M12380">
            <v>-623.62</v>
          </cell>
          <cell r="AF12380" t="str">
            <v>P&amp;L</v>
          </cell>
        </row>
        <row r="12381">
          <cell r="D12381" t="str">
            <v>9</v>
          </cell>
          <cell r="M12381">
            <v>623.62</v>
          </cell>
          <cell r="AF12381" t="str">
            <v>Balance sheet</v>
          </cell>
        </row>
        <row r="12382">
          <cell r="D12382" t="str">
            <v>9</v>
          </cell>
          <cell r="M12382">
            <v>-364.56</v>
          </cell>
          <cell r="AF12382" t="str">
            <v>P&amp;L</v>
          </cell>
        </row>
        <row r="12383">
          <cell r="D12383" t="str">
            <v>9</v>
          </cell>
          <cell r="M12383">
            <v>364.56</v>
          </cell>
          <cell r="AF12383" t="str">
            <v>Balance sheet</v>
          </cell>
        </row>
        <row r="12384">
          <cell r="D12384" t="str">
            <v>9</v>
          </cell>
          <cell r="M12384">
            <v>5.17</v>
          </cell>
          <cell r="AF12384" t="str">
            <v>P&amp;L</v>
          </cell>
        </row>
        <row r="12385">
          <cell r="D12385" t="str">
            <v>9</v>
          </cell>
          <cell r="M12385">
            <v>-5.17</v>
          </cell>
          <cell r="AF12385" t="str">
            <v>Balance sheet</v>
          </cell>
        </row>
        <row r="12386">
          <cell r="D12386" t="str">
            <v>9</v>
          </cell>
          <cell r="M12386">
            <v>192.6</v>
          </cell>
          <cell r="AF12386" t="str">
            <v>P&amp;L</v>
          </cell>
        </row>
        <row r="12387">
          <cell r="D12387" t="str">
            <v>9</v>
          </cell>
          <cell r="M12387">
            <v>-192.6</v>
          </cell>
          <cell r="AF12387" t="str">
            <v>Balance sheet</v>
          </cell>
        </row>
        <row r="12388">
          <cell r="D12388" t="str">
            <v>9</v>
          </cell>
          <cell r="M12388">
            <v>571.85</v>
          </cell>
          <cell r="AF12388" t="str">
            <v>P&amp;L</v>
          </cell>
        </row>
        <row r="12389">
          <cell r="D12389" t="str">
            <v>9</v>
          </cell>
          <cell r="M12389">
            <v>-571.85</v>
          </cell>
          <cell r="AF12389" t="str">
            <v>Balance sheet</v>
          </cell>
        </row>
        <row r="12390">
          <cell r="D12390" t="str">
            <v>9</v>
          </cell>
          <cell r="M12390">
            <v>-0.02</v>
          </cell>
          <cell r="AF12390" t="str">
            <v>P&amp;L</v>
          </cell>
        </row>
        <row r="12391">
          <cell r="D12391" t="str">
            <v>9</v>
          </cell>
          <cell r="M12391">
            <v>0.02</v>
          </cell>
          <cell r="AF12391" t="str">
            <v>Balance sheet</v>
          </cell>
        </row>
        <row r="12392">
          <cell r="D12392" t="str">
            <v>9</v>
          </cell>
          <cell r="M12392">
            <v>623.62</v>
          </cell>
          <cell r="AF12392" t="str">
            <v>P&amp;L</v>
          </cell>
        </row>
        <row r="12393">
          <cell r="D12393" t="str">
            <v>9</v>
          </cell>
          <cell r="M12393">
            <v>-623.62</v>
          </cell>
          <cell r="AF12393" t="str">
            <v>Balance sheet</v>
          </cell>
        </row>
        <row r="12394">
          <cell r="D12394" t="str">
            <v>9</v>
          </cell>
          <cell r="M12394">
            <v>-14930.33</v>
          </cell>
          <cell r="AF12394" t="str">
            <v>P&amp;L</v>
          </cell>
        </row>
        <row r="12395">
          <cell r="D12395" t="str">
            <v>9</v>
          </cell>
          <cell r="M12395">
            <v>14930.33</v>
          </cell>
          <cell r="AF12395" t="str">
            <v>Balance sheet</v>
          </cell>
        </row>
        <row r="12396">
          <cell r="D12396" t="str">
            <v>9</v>
          </cell>
          <cell r="M12396">
            <v>8.14</v>
          </cell>
          <cell r="AF12396" t="str">
            <v>P&amp;L</v>
          </cell>
        </row>
        <row r="12397">
          <cell r="D12397" t="str">
            <v>9</v>
          </cell>
          <cell r="M12397">
            <v>-8.14</v>
          </cell>
          <cell r="AF12397" t="str">
            <v>Balance sheet</v>
          </cell>
        </row>
        <row r="12398">
          <cell r="D12398" t="str">
            <v>9</v>
          </cell>
          <cell r="M12398">
            <v>22137.64</v>
          </cell>
          <cell r="AF12398" t="str">
            <v>P&amp;L</v>
          </cell>
        </row>
        <row r="12399">
          <cell r="D12399" t="str">
            <v>9</v>
          </cell>
          <cell r="M12399">
            <v>-22137.64</v>
          </cell>
          <cell r="AF12399" t="str">
            <v>Balance sheet</v>
          </cell>
        </row>
        <row r="12400">
          <cell r="D12400" t="str">
            <v>9</v>
          </cell>
          <cell r="M12400">
            <v>9843.41</v>
          </cell>
          <cell r="AF12400" t="str">
            <v>P&amp;L</v>
          </cell>
        </row>
        <row r="12401">
          <cell r="D12401" t="str">
            <v>9</v>
          </cell>
          <cell r="M12401">
            <v>166.66</v>
          </cell>
          <cell r="AF12401" t="str">
            <v>P&amp;L</v>
          </cell>
        </row>
        <row r="12402">
          <cell r="D12402" t="str">
            <v>9</v>
          </cell>
          <cell r="M12402">
            <v>-9843.41</v>
          </cell>
          <cell r="AF12402" t="str">
            <v>Balance sheet</v>
          </cell>
        </row>
        <row r="12403">
          <cell r="D12403" t="str">
            <v>9</v>
          </cell>
          <cell r="M12403">
            <v>-166.66</v>
          </cell>
          <cell r="AF12403" t="str">
            <v>Balance sheet</v>
          </cell>
        </row>
        <row r="12404">
          <cell r="D12404" t="str">
            <v>9</v>
          </cell>
          <cell r="M12404">
            <v>17.02</v>
          </cell>
          <cell r="AF12404" t="str">
            <v>Balance sheet</v>
          </cell>
        </row>
        <row r="12405">
          <cell r="D12405" t="str">
            <v>9</v>
          </cell>
          <cell r="M12405">
            <v>-17.02</v>
          </cell>
          <cell r="AF12405" t="str">
            <v>P&amp;L</v>
          </cell>
        </row>
        <row r="12406">
          <cell r="D12406" t="str">
            <v>9</v>
          </cell>
          <cell r="M12406">
            <v>692.71</v>
          </cell>
          <cell r="AF12406" t="str">
            <v>P&amp;L</v>
          </cell>
        </row>
        <row r="12407">
          <cell r="D12407" t="str">
            <v>9</v>
          </cell>
          <cell r="M12407">
            <v>-692.71</v>
          </cell>
          <cell r="AF12407" t="str">
            <v>Balance sheet</v>
          </cell>
        </row>
        <row r="12408">
          <cell r="D12408" t="str">
            <v>9</v>
          </cell>
          <cell r="M12408">
            <v>808.07</v>
          </cell>
          <cell r="AF12408" t="str">
            <v>P&amp;L</v>
          </cell>
        </row>
        <row r="12409">
          <cell r="D12409" t="str">
            <v>9</v>
          </cell>
          <cell r="M12409">
            <v>4648.4799999999996</v>
          </cell>
          <cell r="AF12409" t="str">
            <v>P&amp;L</v>
          </cell>
        </row>
        <row r="12410">
          <cell r="D12410" t="str">
            <v>9</v>
          </cell>
          <cell r="M12410">
            <v>143583.24</v>
          </cell>
          <cell r="AF12410" t="str">
            <v>P&amp;L</v>
          </cell>
        </row>
        <row r="12411">
          <cell r="D12411" t="str">
            <v>9</v>
          </cell>
          <cell r="M12411">
            <v>19796.3</v>
          </cell>
          <cell r="AF12411" t="str">
            <v>P&amp;L</v>
          </cell>
        </row>
        <row r="12412">
          <cell r="D12412" t="str">
            <v>9</v>
          </cell>
          <cell r="M12412">
            <v>110.28</v>
          </cell>
          <cell r="AF12412" t="str">
            <v>P&amp;L</v>
          </cell>
        </row>
        <row r="12413">
          <cell r="D12413" t="str">
            <v>9</v>
          </cell>
          <cell r="M12413">
            <v>-808.07</v>
          </cell>
          <cell r="AF12413" t="str">
            <v>Balance sheet</v>
          </cell>
        </row>
        <row r="12414">
          <cell r="D12414" t="str">
            <v>9</v>
          </cell>
          <cell r="M12414">
            <v>-4648.4799999999996</v>
          </cell>
          <cell r="AF12414" t="str">
            <v>Balance sheet</v>
          </cell>
        </row>
        <row r="12415">
          <cell r="D12415" t="str">
            <v>9</v>
          </cell>
          <cell r="M12415">
            <v>-143583.24</v>
          </cell>
          <cell r="AF12415" t="str">
            <v>Balance sheet</v>
          </cell>
        </row>
        <row r="12416">
          <cell r="D12416" t="str">
            <v>9</v>
          </cell>
          <cell r="M12416">
            <v>-110.28</v>
          </cell>
          <cell r="AF12416" t="str">
            <v>Balance sheet</v>
          </cell>
        </row>
        <row r="12417">
          <cell r="D12417" t="str">
            <v>9</v>
          </cell>
          <cell r="M12417">
            <v>-19796.3</v>
          </cell>
          <cell r="AF12417" t="str">
            <v>Balance sheet</v>
          </cell>
        </row>
        <row r="12418">
          <cell r="D12418" t="str">
            <v>9</v>
          </cell>
          <cell r="M12418">
            <v>-99134</v>
          </cell>
          <cell r="AF12418" t="str">
            <v>Balance sheet</v>
          </cell>
        </row>
        <row r="12419">
          <cell r="D12419" t="str">
            <v>9</v>
          </cell>
          <cell r="M12419">
            <v>99134</v>
          </cell>
          <cell r="AF12419" t="str">
            <v>P&amp;L</v>
          </cell>
        </row>
        <row r="12420">
          <cell r="D12420" t="str">
            <v>9</v>
          </cell>
          <cell r="M12420">
            <v>-47.87</v>
          </cell>
          <cell r="AF12420" t="str">
            <v>P&amp;L</v>
          </cell>
        </row>
        <row r="12421">
          <cell r="D12421" t="str">
            <v>9</v>
          </cell>
          <cell r="M12421">
            <v>47.87</v>
          </cell>
          <cell r="AF12421" t="str">
            <v>Balance sheet</v>
          </cell>
        </row>
        <row r="12422">
          <cell r="D12422" t="str">
            <v>9</v>
          </cell>
          <cell r="M12422">
            <v>240.18</v>
          </cell>
          <cell r="AF12422" t="str">
            <v>Balance sheet</v>
          </cell>
        </row>
        <row r="12423">
          <cell r="D12423" t="str">
            <v>9</v>
          </cell>
          <cell r="M12423">
            <v>-240.18</v>
          </cell>
          <cell r="AF12423" t="str">
            <v>Balance sheet</v>
          </cell>
        </row>
        <row r="12424">
          <cell r="D12424" t="str">
            <v>9</v>
          </cell>
          <cell r="M12424">
            <v>240.18</v>
          </cell>
          <cell r="AF12424" t="str">
            <v>Balance sheet</v>
          </cell>
        </row>
        <row r="12425">
          <cell r="D12425" t="str">
            <v>9</v>
          </cell>
          <cell r="M12425">
            <v>-240.18</v>
          </cell>
          <cell r="AF12425" t="str">
            <v>Balance sheet</v>
          </cell>
        </row>
        <row r="12426">
          <cell r="D12426" t="str">
            <v>9</v>
          </cell>
          <cell r="M12426">
            <v>287.74</v>
          </cell>
          <cell r="AF12426" t="str">
            <v>Balance sheet</v>
          </cell>
        </row>
        <row r="12427">
          <cell r="D12427" t="str">
            <v>9</v>
          </cell>
          <cell r="M12427">
            <v>-287.74</v>
          </cell>
          <cell r="AF12427" t="str">
            <v>Balance sheet</v>
          </cell>
        </row>
        <row r="12428">
          <cell r="D12428" t="str">
            <v>9</v>
          </cell>
          <cell r="M12428">
            <v>240.18</v>
          </cell>
          <cell r="AF12428" t="str">
            <v>Balance sheet</v>
          </cell>
        </row>
        <row r="12429">
          <cell r="D12429" t="str">
            <v>9</v>
          </cell>
          <cell r="M12429">
            <v>-240.18</v>
          </cell>
          <cell r="AF12429" t="str">
            <v>Balance sheet</v>
          </cell>
        </row>
        <row r="12430">
          <cell r="D12430" t="str">
            <v>9</v>
          </cell>
          <cell r="M12430">
            <v>309.5</v>
          </cell>
          <cell r="AF12430" t="str">
            <v>Balance sheet</v>
          </cell>
        </row>
        <row r="12431">
          <cell r="D12431" t="str">
            <v>9</v>
          </cell>
          <cell r="M12431">
            <v>-309.5</v>
          </cell>
          <cell r="AF12431" t="str">
            <v>Balance sheet</v>
          </cell>
        </row>
        <row r="12432">
          <cell r="D12432" t="str">
            <v>9</v>
          </cell>
          <cell r="M12432">
            <v>10.81</v>
          </cell>
          <cell r="AF12432" t="str">
            <v>Balance sheet</v>
          </cell>
        </row>
        <row r="12433">
          <cell r="D12433" t="str">
            <v>9</v>
          </cell>
          <cell r="M12433">
            <v>-10.81</v>
          </cell>
          <cell r="AF12433" t="str">
            <v>Balance sheet</v>
          </cell>
        </row>
        <row r="12434">
          <cell r="D12434" t="str">
            <v>9</v>
          </cell>
          <cell r="M12434">
            <v>240.28</v>
          </cell>
          <cell r="AF12434" t="str">
            <v>Balance sheet</v>
          </cell>
        </row>
        <row r="12435">
          <cell r="D12435" t="str">
            <v>9</v>
          </cell>
          <cell r="M12435">
            <v>-240.28</v>
          </cell>
          <cell r="AF12435" t="str">
            <v>Balance sheet</v>
          </cell>
        </row>
        <row r="12436">
          <cell r="D12436" t="str">
            <v>9</v>
          </cell>
          <cell r="M12436">
            <v>1201.73</v>
          </cell>
          <cell r="AF12436" t="str">
            <v>Balance sheet</v>
          </cell>
        </row>
        <row r="12437">
          <cell r="D12437" t="str">
            <v>9</v>
          </cell>
          <cell r="M12437">
            <v>-1201.73</v>
          </cell>
          <cell r="AF12437" t="str">
            <v>Balance sheet</v>
          </cell>
        </row>
        <row r="12438">
          <cell r="D12438" t="str">
            <v>9</v>
          </cell>
          <cell r="M12438">
            <v>-244.1</v>
          </cell>
          <cell r="AF12438" t="str">
            <v>P&amp;L</v>
          </cell>
        </row>
        <row r="12439">
          <cell r="D12439" t="str">
            <v>9</v>
          </cell>
          <cell r="M12439">
            <v>-262.58</v>
          </cell>
          <cell r="AF12439" t="str">
            <v>P&amp;L</v>
          </cell>
        </row>
        <row r="12440">
          <cell r="D12440" t="str">
            <v>9</v>
          </cell>
          <cell r="M12440">
            <v>506.68</v>
          </cell>
          <cell r="AF12440" t="str">
            <v>Balance sheet</v>
          </cell>
        </row>
        <row r="12441">
          <cell r="D12441" t="str">
            <v>6</v>
          </cell>
          <cell r="M12441">
            <v>-59037.48</v>
          </cell>
          <cell r="AF12441" t="str">
            <v>P&amp;L</v>
          </cell>
        </row>
        <row r="12442">
          <cell r="D12442" t="str">
            <v>9</v>
          </cell>
          <cell r="M12442">
            <v>11.88</v>
          </cell>
          <cell r="AF12442" t="str">
            <v>Balance sheet</v>
          </cell>
        </row>
        <row r="12443">
          <cell r="D12443" t="str">
            <v>6</v>
          </cell>
          <cell r="M12443">
            <v>-23598</v>
          </cell>
          <cell r="AF12443" t="str">
            <v>P&amp;L</v>
          </cell>
        </row>
        <row r="12444">
          <cell r="D12444" t="str">
            <v>9</v>
          </cell>
          <cell r="M12444">
            <v>13.68</v>
          </cell>
          <cell r="AF12444" t="str">
            <v>Balance sheet</v>
          </cell>
        </row>
        <row r="12445">
          <cell r="D12445" t="str">
            <v>9</v>
          </cell>
          <cell r="M12445">
            <v>-289.97000000000003</v>
          </cell>
          <cell r="AF12445" t="str">
            <v>P&amp;L</v>
          </cell>
        </row>
        <row r="12446">
          <cell r="D12446" t="str">
            <v>9</v>
          </cell>
          <cell r="M12446">
            <v>-154.11000000000001</v>
          </cell>
          <cell r="AF12446" t="str">
            <v>P&amp;L</v>
          </cell>
        </row>
        <row r="12447">
          <cell r="D12447" t="str">
            <v>9</v>
          </cell>
          <cell r="M12447">
            <v>-581.13</v>
          </cell>
          <cell r="AF12447" t="str">
            <v>P&amp;L</v>
          </cell>
        </row>
        <row r="12448">
          <cell r="D12448" t="str">
            <v>9</v>
          </cell>
          <cell r="M12448">
            <v>1025.21</v>
          </cell>
          <cell r="AF12448" t="str">
            <v>Balance sheet</v>
          </cell>
        </row>
        <row r="12449">
          <cell r="D12449" t="str">
            <v>9</v>
          </cell>
          <cell r="M12449">
            <v>-194.35</v>
          </cell>
          <cell r="AF12449" t="str">
            <v>Balance sheet</v>
          </cell>
        </row>
        <row r="12450">
          <cell r="D12450" t="str">
            <v>9</v>
          </cell>
          <cell r="M12450">
            <v>194.35</v>
          </cell>
          <cell r="AF12450" t="str">
            <v>Balance sheet</v>
          </cell>
        </row>
        <row r="12451">
          <cell r="D12451" t="str">
            <v>9</v>
          </cell>
          <cell r="M12451">
            <v>-999.8</v>
          </cell>
          <cell r="AF12451" t="str">
            <v>Balance sheet</v>
          </cell>
        </row>
        <row r="12452">
          <cell r="D12452" t="str">
            <v>9</v>
          </cell>
          <cell r="M12452">
            <v>999.8</v>
          </cell>
          <cell r="AF12452" t="str">
            <v>Balance sheet</v>
          </cell>
        </row>
        <row r="12453">
          <cell r="D12453" t="str">
            <v>9</v>
          </cell>
          <cell r="M12453">
            <v>-2.81</v>
          </cell>
          <cell r="AF12453" t="str">
            <v>Balance sheet</v>
          </cell>
        </row>
        <row r="12454">
          <cell r="D12454" t="str">
            <v>9</v>
          </cell>
          <cell r="M12454">
            <v>-4.99</v>
          </cell>
          <cell r="AF12454" t="str">
            <v>Balance sheet</v>
          </cell>
        </row>
        <row r="12455">
          <cell r="D12455" t="str">
            <v>9</v>
          </cell>
          <cell r="M12455">
            <v>7.79</v>
          </cell>
          <cell r="AF12455" t="str">
            <v>Balance sheet</v>
          </cell>
        </row>
        <row r="12456">
          <cell r="D12456" t="str">
            <v>9</v>
          </cell>
          <cell r="M12456">
            <v>0.01</v>
          </cell>
          <cell r="AF12456" t="str">
            <v>P&amp;L</v>
          </cell>
        </row>
        <row r="12457">
          <cell r="D12457" t="str">
            <v>9</v>
          </cell>
          <cell r="M12457">
            <v>-1418.3</v>
          </cell>
          <cell r="AF12457" t="str">
            <v>P&amp;L</v>
          </cell>
        </row>
        <row r="12458">
          <cell r="D12458" t="str">
            <v>9</v>
          </cell>
          <cell r="M12458">
            <v>1418.3</v>
          </cell>
          <cell r="AF12458" t="str">
            <v>Balance sheet</v>
          </cell>
        </row>
        <row r="12459">
          <cell r="D12459" t="str">
            <v>9</v>
          </cell>
          <cell r="M12459">
            <v>-1418.3</v>
          </cell>
          <cell r="AF12459" t="str">
            <v>P&amp;L</v>
          </cell>
        </row>
        <row r="12460">
          <cell r="D12460" t="str">
            <v>9</v>
          </cell>
          <cell r="M12460">
            <v>1418.3</v>
          </cell>
          <cell r="AF12460" t="str">
            <v>Balance sheet</v>
          </cell>
        </row>
        <row r="12461">
          <cell r="D12461" t="str">
            <v>9</v>
          </cell>
          <cell r="M12461">
            <v>144.51</v>
          </cell>
          <cell r="AF12461" t="str">
            <v>Balance sheet</v>
          </cell>
        </row>
        <row r="12462">
          <cell r="D12462" t="str">
            <v>9</v>
          </cell>
          <cell r="M12462">
            <v>-144.51</v>
          </cell>
          <cell r="AF12462" t="str">
            <v>Balance sheet</v>
          </cell>
        </row>
        <row r="12463">
          <cell r="D12463" t="str">
            <v>9</v>
          </cell>
          <cell r="M12463">
            <v>35000</v>
          </cell>
          <cell r="AF12463" t="str">
            <v>Balance sheet</v>
          </cell>
        </row>
        <row r="12464">
          <cell r="D12464" t="str">
            <v>9</v>
          </cell>
          <cell r="M12464">
            <v>-35000</v>
          </cell>
          <cell r="AF12464" t="str">
            <v>Balance sheet</v>
          </cell>
        </row>
        <row r="12465">
          <cell r="D12465" t="str">
            <v>9</v>
          </cell>
          <cell r="M12465">
            <v>0.38</v>
          </cell>
          <cell r="AF12465" t="str">
            <v>Balance sheet</v>
          </cell>
        </row>
        <row r="12466">
          <cell r="D12466" t="str">
            <v>9</v>
          </cell>
          <cell r="M12466">
            <v>-0.38</v>
          </cell>
          <cell r="AF12466" t="str">
            <v>P&amp;L</v>
          </cell>
        </row>
        <row r="12467">
          <cell r="D12467" t="str">
            <v>9</v>
          </cell>
          <cell r="M12467">
            <v>115000</v>
          </cell>
          <cell r="AF12467" t="str">
            <v>Balance sheet</v>
          </cell>
        </row>
        <row r="12468">
          <cell r="D12468" t="str">
            <v>9</v>
          </cell>
          <cell r="M12468">
            <v>-115000</v>
          </cell>
          <cell r="AF12468" t="str">
            <v>Balance sheet</v>
          </cell>
        </row>
        <row r="12469">
          <cell r="D12469" t="str">
            <v>9</v>
          </cell>
          <cell r="M12469">
            <v>-48627.3</v>
          </cell>
          <cell r="AF12469" t="str">
            <v>P&amp;L</v>
          </cell>
        </row>
        <row r="12470">
          <cell r="D12470" t="str">
            <v>9</v>
          </cell>
          <cell r="M12470">
            <v>-46255.03</v>
          </cell>
          <cell r="AF12470" t="str">
            <v>P&amp;L</v>
          </cell>
        </row>
        <row r="12471">
          <cell r="D12471" t="str">
            <v>9</v>
          </cell>
          <cell r="M12471">
            <v>-1529</v>
          </cell>
          <cell r="AF12471" t="str">
            <v>P&amp;L</v>
          </cell>
        </row>
        <row r="12472">
          <cell r="D12472" t="str">
            <v>9</v>
          </cell>
          <cell r="M12472">
            <v>-823</v>
          </cell>
          <cell r="AF12472" t="str">
            <v>P&amp;L</v>
          </cell>
        </row>
        <row r="12473">
          <cell r="D12473" t="str">
            <v>9</v>
          </cell>
          <cell r="M12473">
            <v>-1899.67</v>
          </cell>
          <cell r="AF12473" t="str">
            <v>P&amp;L</v>
          </cell>
        </row>
        <row r="12474">
          <cell r="D12474" t="str">
            <v>9</v>
          </cell>
          <cell r="M12474">
            <v>99134</v>
          </cell>
          <cell r="AF12474" t="str">
            <v>Balance sheet</v>
          </cell>
        </row>
        <row r="12475">
          <cell r="D12475" t="str">
            <v>9</v>
          </cell>
          <cell r="M12475">
            <v>-12000</v>
          </cell>
          <cell r="AF12475" t="str">
            <v>P&amp;L</v>
          </cell>
        </row>
        <row r="12476">
          <cell r="D12476" t="str">
            <v>9</v>
          </cell>
          <cell r="M12476">
            <v>12000</v>
          </cell>
          <cell r="AF12476" t="str">
            <v>Balance sheet</v>
          </cell>
        </row>
        <row r="12477">
          <cell r="D12477" t="str">
            <v>9</v>
          </cell>
          <cell r="M12477">
            <v>-9600</v>
          </cell>
          <cell r="AF12477" t="str">
            <v>Balance sheet</v>
          </cell>
        </row>
        <row r="12478">
          <cell r="D12478" t="str">
            <v>9</v>
          </cell>
          <cell r="M12478">
            <v>9600</v>
          </cell>
          <cell r="AF12478" t="str">
            <v>P&amp;L</v>
          </cell>
        </row>
        <row r="12479">
          <cell r="D12479" t="str">
            <v>9</v>
          </cell>
          <cell r="M12479">
            <v>-12000</v>
          </cell>
          <cell r="AF12479" t="str">
            <v>P&amp;L</v>
          </cell>
        </row>
        <row r="12480">
          <cell r="D12480" t="str">
            <v>9</v>
          </cell>
          <cell r="M12480">
            <v>12000</v>
          </cell>
          <cell r="AF12480" t="str">
            <v>Balance sheet</v>
          </cell>
        </row>
        <row r="12481">
          <cell r="D12481" t="str">
            <v>9</v>
          </cell>
          <cell r="M12481">
            <v>-9600</v>
          </cell>
          <cell r="AF12481" t="str">
            <v>Balance sheet</v>
          </cell>
        </row>
        <row r="12482">
          <cell r="D12482" t="str">
            <v>9</v>
          </cell>
          <cell r="M12482">
            <v>9600</v>
          </cell>
          <cell r="AF12482" t="str">
            <v>P&amp;L</v>
          </cell>
        </row>
        <row r="12483">
          <cell r="D12483" t="str">
            <v>9</v>
          </cell>
          <cell r="M12483">
            <v>-14000</v>
          </cell>
          <cell r="AF12483" t="str">
            <v>P&amp;L</v>
          </cell>
        </row>
        <row r="12484">
          <cell r="D12484" t="str">
            <v>9</v>
          </cell>
          <cell r="M12484">
            <v>14000</v>
          </cell>
          <cell r="AF12484" t="str">
            <v>Balance sheet</v>
          </cell>
        </row>
        <row r="12485">
          <cell r="D12485" t="str">
            <v>9</v>
          </cell>
          <cell r="M12485">
            <v>-5300</v>
          </cell>
          <cell r="AF12485" t="str">
            <v>P&amp;L</v>
          </cell>
        </row>
        <row r="12486">
          <cell r="D12486" t="str">
            <v>9</v>
          </cell>
          <cell r="M12486">
            <v>-3000</v>
          </cell>
          <cell r="AF12486" t="str">
            <v>P&amp;L</v>
          </cell>
        </row>
        <row r="12487">
          <cell r="D12487" t="str">
            <v>9</v>
          </cell>
          <cell r="M12487">
            <v>8300</v>
          </cell>
          <cell r="AF12487" t="str">
            <v>Balance sheet</v>
          </cell>
        </row>
        <row r="12488">
          <cell r="D12488" t="str">
            <v>6</v>
          </cell>
          <cell r="M12488">
            <v>-7076.98</v>
          </cell>
          <cell r="AF12488" t="str">
            <v>P&amp;L</v>
          </cell>
        </row>
        <row r="12489">
          <cell r="D12489" t="str">
            <v>9</v>
          </cell>
          <cell r="M12489">
            <v>11000</v>
          </cell>
          <cell r="AF12489" t="str">
            <v>Balance sheet</v>
          </cell>
        </row>
        <row r="12490">
          <cell r="D12490" t="str">
            <v>9</v>
          </cell>
          <cell r="M12490">
            <v>-5375</v>
          </cell>
          <cell r="AF12490" t="str">
            <v>P&amp;L</v>
          </cell>
        </row>
        <row r="12491">
          <cell r="D12491" t="str">
            <v>9</v>
          </cell>
          <cell r="M12491">
            <v>5375</v>
          </cell>
          <cell r="AF12491" t="str">
            <v>Balance sheet</v>
          </cell>
        </row>
        <row r="12492">
          <cell r="D12492" t="str">
            <v>9</v>
          </cell>
          <cell r="M12492">
            <v>-7462.13</v>
          </cell>
          <cell r="AF12492" t="str">
            <v>P&amp;L</v>
          </cell>
        </row>
        <row r="12493">
          <cell r="D12493" t="str">
            <v>9</v>
          </cell>
          <cell r="M12493">
            <v>7462.13</v>
          </cell>
          <cell r="AF12493" t="str">
            <v>Balance sheet</v>
          </cell>
        </row>
        <row r="12494">
          <cell r="D12494" t="str">
            <v>9</v>
          </cell>
          <cell r="M12494">
            <v>-10.01</v>
          </cell>
          <cell r="AF12494" t="str">
            <v>P&amp;L</v>
          </cell>
        </row>
        <row r="12495">
          <cell r="D12495" t="str">
            <v>9</v>
          </cell>
          <cell r="M12495">
            <v>-137.19999999999999</v>
          </cell>
          <cell r="AF12495" t="str">
            <v>P&amp;L</v>
          </cell>
        </row>
        <row r="12496">
          <cell r="D12496" t="str">
            <v>9</v>
          </cell>
          <cell r="M12496">
            <v>147.21</v>
          </cell>
          <cell r="AF12496" t="str">
            <v>Balance sheet</v>
          </cell>
        </row>
        <row r="12497">
          <cell r="D12497" t="str">
            <v>9</v>
          </cell>
          <cell r="M12497">
            <v>64</v>
          </cell>
          <cell r="AF12497" t="str">
            <v>Balance sheet</v>
          </cell>
        </row>
        <row r="12498">
          <cell r="D12498" t="str">
            <v>9</v>
          </cell>
          <cell r="M12498">
            <v>-64</v>
          </cell>
          <cell r="AF12498" t="str">
            <v>Balance sheet</v>
          </cell>
        </row>
        <row r="12499">
          <cell r="D12499" t="str">
            <v>9</v>
          </cell>
          <cell r="M12499">
            <v>515.91</v>
          </cell>
          <cell r="AF12499" t="str">
            <v>Balance sheet</v>
          </cell>
        </row>
        <row r="12500">
          <cell r="D12500" t="str">
            <v>9</v>
          </cell>
          <cell r="M12500">
            <v>-515.91</v>
          </cell>
          <cell r="AF12500" t="str">
            <v>Balance sheet</v>
          </cell>
        </row>
        <row r="12501">
          <cell r="D12501" t="str">
            <v>9</v>
          </cell>
          <cell r="M12501">
            <v>65.81</v>
          </cell>
          <cell r="AF12501" t="str">
            <v>Balance sheet</v>
          </cell>
        </row>
        <row r="12502">
          <cell r="D12502" t="str">
            <v>9</v>
          </cell>
          <cell r="M12502">
            <v>-65.81</v>
          </cell>
          <cell r="AF12502" t="str">
            <v>Balance sheet</v>
          </cell>
        </row>
        <row r="12503">
          <cell r="D12503" t="str">
            <v>9</v>
          </cell>
          <cell r="M12503">
            <v>74.650000000000006</v>
          </cell>
          <cell r="AF12503" t="str">
            <v>Balance sheet</v>
          </cell>
        </row>
        <row r="12504">
          <cell r="D12504" t="str">
            <v>9</v>
          </cell>
          <cell r="M12504">
            <v>-74.650000000000006</v>
          </cell>
          <cell r="AF12504" t="str">
            <v>Balance sheet</v>
          </cell>
        </row>
        <row r="12505">
          <cell r="D12505" t="str">
            <v>9</v>
          </cell>
          <cell r="M12505">
            <v>94.99</v>
          </cell>
          <cell r="AF12505" t="str">
            <v>Balance sheet</v>
          </cell>
        </row>
        <row r="12506">
          <cell r="D12506" t="str">
            <v>9</v>
          </cell>
          <cell r="M12506">
            <v>-94.99</v>
          </cell>
          <cell r="AF12506" t="str">
            <v>Balance sheet</v>
          </cell>
        </row>
        <row r="12507">
          <cell r="D12507" t="str">
            <v>9</v>
          </cell>
          <cell r="M12507">
            <v>160.88</v>
          </cell>
          <cell r="AF12507" t="str">
            <v>Balance sheet</v>
          </cell>
        </row>
        <row r="12508">
          <cell r="D12508" t="str">
            <v>9</v>
          </cell>
          <cell r="M12508">
            <v>-160.88</v>
          </cell>
          <cell r="AF12508" t="str">
            <v>Balance sheet</v>
          </cell>
        </row>
        <row r="12509">
          <cell r="D12509" t="str">
            <v>9</v>
          </cell>
          <cell r="M12509">
            <v>204.24</v>
          </cell>
          <cell r="AF12509" t="str">
            <v>Balance sheet</v>
          </cell>
        </row>
        <row r="12510">
          <cell r="D12510" t="str">
            <v>9</v>
          </cell>
          <cell r="M12510">
            <v>-204.24</v>
          </cell>
          <cell r="AF12510" t="str">
            <v>Balance sheet</v>
          </cell>
        </row>
        <row r="12511">
          <cell r="D12511" t="str">
            <v>9</v>
          </cell>
          <cell r="M12511">
            <v>27.87</v>
          </cell>
          <cell r="AF12511" t="str">
            <v>Balance sheet</v>
          </cell>
        </row>
        <row r="12512">
          <cell r="D12512" t="str">
            <v>9</v>
          </cell>
          <cell r="M12512">
            <v>-27.87</v>
          </cell>
          <cell r="AF12512" t="str">
            <v>Balance sheet</v>
          </cell>
        </row>
        <row r="12513">
          <cell r="D12513" t="str">
            <v>9</v>
          </cell>
          <cell r="M12513">
            <v>405.13</v>
          </cell>
          <cell r="AF12513" t="str">
            <v>Balance sheet</v>
          </cell>
        </row>
        <row r="12514">
          <cell r="D12514" t="str">
            <v>9</v>
          </cell>
          <cell r="M12514">
            <v>-405.13</v>
          </cell>
          <cell r="AF12514" t="str">
            <v>Balance sheet</v>
          </cell>
        </row>
        <row r="12515">
          <cell r="D12515" t="str">
            <v>9</v>
          </cell>
          <cell r="M12515">
            <v>627</v>
          </cell>
          <cell r="AF12515" t="str">
            <v>Balance sheet</v>
          </cell>
        </row>
        <row r="12516">
          <cell r="D12516" t="str">
            <v>9</v>
          </cell>
          <cell r="M12516">
            <v>-627</v>
          </cell>
          <cell r="AF12516" t="str">
            <v>Balance sheet</v>
          </cell>
        </row>
        <row r="12517">
          <cell r="D12517" t="str">
            <v>9</v>
          </cell>
          <cell r="M12517">
            <v>34.340000000000003</v>
          </cell>
          <cell r="AF12517" t="str">
            <v>Balance sheet</v>
          </cell>
        </row>
        <row r="12518">
          <cell r="D12518" t="str">
            <v>9</v>
          </cell>
          <cell r="M12518">
            <v>-34.340000000000003</v>
          </cell>
          <cell r="AF12518" t="str">
            <v>Balance sheet</v>
          </cell>
        </row>
        <row r="12519">
          <cell r="D12519" t="str">
            <v>9</v>
          </cell>
          <cell r="M12519">
            <v>230.01</v>
          </cell>
          <cell r="AF12519" t="str">
            <v>Balance sheet</v>
          </cell>
        </row>
        <row r="12520">
          <cell r="D12520" t="str">
            <v>9</v>
          </cell>
          <cell r="M12520">
            <v>-230.01</v>
          </cell>
          <cell r="AF12520" t="str">
            <v>Balance sheet</v>
          </cell>
        </row>
        <row r="12521">
          <cell r="D12521" t="str">
            <v>9</v>
          </cell>
          <cell r="M12521">
            <v>62.79</v>
          </cell>
          <cell r="AF12521" t="str">
            <v>Balance sheet</v>
          </cell>
        </row>
        <row r="12522">
          <cell r="D12522" t="str">
            <v>9</v>
          </cell>
          <cell r="M12522">
            <v>-62.79</v>
          </cell>
          <cell r="AF12522" t="str">
            <v>Balance sheet</v>
          </cell>
        </row>
        <row r="12523">
          <cell r="D12523" t="str">
            <v>9</v>
          </cell>
          <cell r="M12523">
            <v>10696.67</v>
          </cell>
          <cell r="AF12523" t="str">
            <v>Balance sheet</v>
          </cell>
        </row>
        <row r="12524">
          <cell r="D12524" t="str">
            <v>9</v>
          </cell>
          <cell r="M12524">
            <v>-13406.98</v>
          </cell>
          <cell r="AF12524" t="str">
            <v>Balance sheet</v>
          </cell>
        </row>
        <row r="12525">
          <cell r="D12525" t="str">
            <v>9</v>
          </cell>
          <cell r="M12525">
            <v>2567.62</v>
          </cell>
          <cell r="AF12525" t="str">
            <v>Balance sheet</v>
          </cell>
        </row>
        <row r="12526">
          <cell r="D12526" t="str">
            <v>9</v>
          </cell>
          <cell r="M12526">
            <v>142.69</v>
          </cell>
          <cell r="AF12526" t="str">
            <v>P&amp;L</v>
          </cell>
        </row>
        <row r="12527">
          <cell r="D12527" t="str">
            <v>9</v>
          </cell>
          <cell r="M12527">
            <v>-745.27</v>
          </cell>
          <cell r="AF12527" t="str">
            <v>Balance sheet</v>
          </cell>
        </row>
        <row r="12528">
          <cell r="D12528" t="str">
            <v>9</v>
          </cell>
          <cell r="M12528">
            <v>745.27</v>
          </cell>
          <cell r="AF12528" t="str">
            <v>Balance sheet</v>
          </cell>
        </row>
        <row r="12529">
          <cell r="D12529" t="str">
            <v>9</v>
          </cell>
          <cell r="M12529">
            <v>-1.27</v>
          </cell>
          <cell r="AF12529" t="str">
            <v>P&amp;L</v>
          </cell>
        </row>
        <row r="12530">
          <cell r="D12530" t="str">
            <v>9</v>
          </cell>
          <cell r="M12530">
            <v>-29.3</v>
          </cell>
          <cell r="AF12530" t="str">
            <v>P&amp;L</v>
          </cell>
        </row>
        <row r="12531">
          <cell r="D12531" t="str">
            <v>9</v>
          </cell>
          <cell r="M12531">
            <v>-45.98</v>
          </cell>
          <cell r="AF12531" t="str">
            <v>P&amp;L</v>
          </cell>
        </row>
        <row r="12532">
          <cell r="D12532" t="str">
            <v>9</v>
          </cell>
          <cell r="M12532">
            <v>1.27</v>
          </cell>
          <cell r="AF12532" t="str">
            <v>Balance sheet</v>
          </cell>
        </row>
        <row r="12533">
          <cell r="D12533" t="str">
            <v>9</v>
          </cell>
          <cell r="M12533">
            <v>29.3</v>
          </cell>
          <cell r="AF12533" t="str">
            <v>Balance sheet</v>
          </cell>
        </row>
        <row r="12534">
          <cell r="D12534" t="str">
            <v>9</v>
          </cell>
          <cell r="M12534">
            <v>45.98</v>
          </cell>
          <cell r="AF12534" t="str">
            <v>Balance sheet</v>
          </cell>
        </row>
        <row r="12535">
          <cell r="D12535" t="str">
            <v>9</v>
          </cell>
          <cell r="M12535">
            <v>-6.32</v>
          </cell>
          <cell r="AF12535" t="str">
            <v>Balance sheet</v>
          </cell>
        </row>
        <row r="12536">
          <cell r="D12536" t="str">
            <v>9</v>
          </cell>
          <cell r="M12536">
            <v>3.31</v>
          </cell>
          <cell r="AF12536" t="str">
            <v>Balance sheet</v>
          </cell>
        </row>
        <row r="12537">
          <cell r="D12537" t="str">
            <v>9</v>
          </cell>
          <cell r="M12537">
            <v>3.01</v>
          </cell>
          <cell r="AF12537" t="str">
            <v>P&amp;L</v>
          </cell>
        </row>
        <row r="12538">
          <cell r="D12538" t="str">
            <v>9</v>
          </cell>
          <cell r="M12538">
            <v>-34557.730000000003</v>
          </cell>
          <cell r="AF12538" t="str">
            <v>Balance sheet</v>
          </cell>
        </row>
        <row r="12539">
          <cell r="D12539" t="str">
            <v>9</v>
          </cell>
          <cell r="M12539">
            <v>34557.730000000003</v>
          </cell>
          <cell r="AF12539" t="str">
            <v>Balance sheet</v>
          </cell>
        </row>
        <row r="12540">
          <cell r="D12540" t="str">
            <v>9</v>
          </cell>
          <cell r="M12540">
            <v>98513</v>
          </cell>
          <cell r="AF12540" t="str">
            <v>Balance sheet</v>
          </cell>
        </row>
        <row r="12541">
          <cell r="D12541" t="str">
            <v>9</v>
          </cell>
          <cell r="M12541">
            <v>-98513</v>
          </cell>
          <cell r="AF12541" t="str">
            <v>Balance sheet</v>
          </cell>
        </row>
        <row r="12542">
          <cell r="D12542" t="str">
            <v>9</v>
          </cell>
          <cell r="M12542">
            <v>-17011</v>
          </cell>
          <cell r="AF12542" t="str">
            <v>Balance sheet</v>
          </cell>
        </row>
        <row r="12543">
          <cell r="D12543" t="str">
            <v>9</v>
          </cell>
          <cell r="M12543">
            <v>-25038</v>
          </cell>
          <cell r="AF12543" t="str">
            <v>Balance sheet</v>
          </cell>
        </row>
        <row r="12544">
          <cell r="D12544" t="str">
            <v>9</v>
          </cell>
          <cell r="M12544">
            <v>-6307</v>
          </cell>
          <cell r="AF12544" t="str">
            <v>Balance sheet</v>
          </cell>
        </row>
        <row r="12545">
          <cell r="D12545" t="str">
            <v>9</v>
          </cell>
          <cell r="M12545">
            <v>17011</v>
          </cell>
          <cell r="AF12545" t="str">
            <v>P&amp;L</v>
          </cell>
        </row>
        <row r="12546">
          <cell r="D12546" t="str">
            <v>9</v>
          </cell>
          <cell r="M12546">
            <v>25038</v>
          </cell>
          <cell r="AF12546" t="str">
            <v>P&amp;L</v>
          </cell>
        </row>
        <row r="12547">
          <cell r="D12547" t="str">
            <v>9</v>
          </cell>
          <cell r="M12547">
            <v>6307</v>
          </cell>
          <cell r="AF12547" t="str">
            <v>P&amp;L</v>
          </cell>
        </row>
        <row r="12548">
          <cell r="D12548" t="str">
            <v>9</v>
          </cell>
          <cell r="M12548">
            <v>98513</v>
          </cell>
          <cell r="AF12548" t="str">
            <v>Balance sheet</v>
          </cell>
        </row>
        <row r="12549">
          <cell r="D12549" t="str">
            <v>9</v>
          </cell>
          <cell r="M12549">
            <v>-98513</v>
          </cell>
          <cell r="AF12549" t="str">
            <v>Balance sheet</v>
          </cell>
        </row>
        <row r="12550">
          <cell r="D12550" t="str">
            <v>9</v>
          </cell>
          <cell r="M12550">
            <v>0</v>
          </cell>
          <cell r="AF12550" t="str">
            <v>P&amp;L</v>
          </cell>
        </row>
        <row r="12551">
          <cell r="D12551" t="str">
            <v>9</v>
          </cell>
          <cell r="M12551">
            <v>20000</v>
          </cell>
          <cell r="AF12551" t="str">
            <v>Balance sheet</v>
          </cell>
        </row>
        <row r="12552">
          <cell r="D12552" t="str">
            <v>9</v>
          </cell>
          <cell r="M12552">
            <v>-20000</v>
          </cell>
          <cell r="AF12552" t="str">
            <v>Balance sheet</v>
          </cell>
        </row>
        <row r="12553">
          <cell r="D12553" t="str">
            <v>9</v>
          </cell>
          <cell r="M12553">
            <v>-1905.12</v>
          </cell>
          <cell r="AF12553" t="str">
            <v>Balance sheet</v>
          </cell>
        </row>
        <row r="12554">
          <cell r="D12554" t="str">
            <v>9</v>
          </cell>
          <cell r="M12554">
            <v>1905.11</v>
          </cell>
          <cell r="AF12554" t="str">
            <v>Balance sheet</v>
          </cell>
        </row>
        <row r="12555">
          <cell r="D12555" t="str">
            <v>9</v>
          </cell>
          <cell r="M12555">
            <v>0.01</v>
          </cell>
          <cell r="AF12555" t="str">
            <v>P&amp;L</v>
          </cell>
        </row>
        <row r="12556">
          <cell r="D12556" t="str">
            <v>9</v>
          </cell>
          <cell r="M12556">
            <v>-27.24</v>
          </cell>
          <cell r="AF12556" t="str">
            <v>Balance sheet</v>
          </cell>
        </row>
        <row r="12557">
          <cell r="D12557" t="str">
            <v>9</v>
          </cell>
          <cell r="M12557">
            <v>0</v>
          </cell>
          <cell r="AF12557" t="str">
            <v>Balance sheet</v>
          </cell>
        </row>
        <row r="12558">
          <cell r="D12558" t="str">
            <v>9</v>
          </cell>
          <cell r="M12558">
            <v>27.24</v>
          </cell>
          <cell r="AF12558" t="str">
            <v>Balance sheet</v>
          </cell>
        </row>
        <row r="12559">
          <cell r="D12559" t="str">
            <v>9</v>
          </cell>
          <cell r="M12559">
            <v>240.18</v>
          </cell>
          <cell r="AF12559" t="str">
            <v>P&amp;L</v>
          </cell>
        </row>
        <row r="12560">
          <cell r="D12560" t="str">
            <v>9</v>
          </cell>
          <cell r="M12560">
            <v>-240.18</v>
          </cell>
          <cell r="AF12560" t="str">
            <v>Balance sheet</v>
          </cell>
        </row>
        <row r="12561">
          <cell r="D12561" t="str">
            <v>9</v>
          </cell>
          <cell r="M12561">
            <v>-405</v>
          </cell>
          <cell r="AF12561" t="str">
            <v>Balance sheet</v>
          </cell>
        </row>
        <row r="12562">
          <cell r="D12562" t="str">
            <v>9</v>
          </cell>
          <cell r="M12562">
            <v>405</v>
          </cell>
          <cell r="AF12562" t="str">
            <v>Balance sheet</v>
          </cell>
        </row>
        <row r="12563">
          <cell r="D12563" t="str">
            <v>9</v>
          </cell>
          <cell r="M12563">
            <v>-61050.33</v>
          </cell>
          <cell r="AF12563" t="str">
            <v>Balance sheet</v>
          </cell>
        </row>
        <row r="12564">
          <cell r="D12564" t="str">
            <v>9</v>
          </cell>
          <cell r="M12564">
            <v>61050.33</v>
          </cell>
          <cell r="AF12564" t="str">
            <v>Balance sheet</v>
          </cell>
        </row>
        <row r="12565">
          <cell r="D12565" t="str">
            <v>9</v>
          </cell>
          <cell r="M12565">
            <v>-26400</v>
          </cell>
          <cell r="AF12565" t="str">
            <v>Balance sheet</v>
          </cell>
        </row>
        <row r="12566">
          <cell r="D12566" t="str">
            <v>9</v>
          </cell>
          <cell r="M12566">
            <v>26400</v>
          </cell>
          <cell r="AF12566" t="str">
            <v>Balance sheet</v>
          </cell>
        </row>
        <row r="12567">
          <cell r="D12567" t="str">
            <v>9</v>
          </cell>
          <cell r="M12567">
            <v>-102.96</v>
          </cell>
          <cell r="AF12567" t="str">
            <v>Balance sheet</v>
          </cell>
        </row>
        <row r="12568">
          <cell r="D12568" t="str">
            <v>9</v>
          </cell>
          <cell r="M12568">
            <v>-0.44</v>
          </cell>
          <cell r="AF12568" t="str">
            <v>P&amp;L</v>
          </cell>
        </row>
        <row r="12569">
          <cell r="D12569" t="str">
            <v>9</v>
          </cell>
          <cell r="M12569">
            <v>0</v>
          </cell>
          <cell r="AF12569" t="str">
            <v>P&amp;L</v>
          </cell>
        </row>
        <row r="12570">
          <cell r="D12570" t="str">
            <v>9</v>
          </cell>
          <cell r="M12570">
            <v>103.4</v>
          </cell>
          <cell r="AF12570" t="str">
            <v>Balance sheet</v>
          </cell>
        </row>
        <row r="12571">
          <cell r="D12571" t="str">
            <v>9</v>
          </cell>
          <cell r="M12571">
            <v>0.04</v>
          </cell>
          <cell r="AF12571" t="str">
            <v>Balance sheet</v>
          </cell>
        </row>
        <row r="12572">
          <cell r="D12572" t="str">
            <v>9</v>
          </cell>
          <cell r="M12572">
            <v>-0.04</v>
          </cell>
          <cell r="AF12572" t="str">
            <v>Balance sheet</v>
          </cell>
        </row>
        <row r="12573">
          <cell r="D12573" t="str">
            <v>9</v>
          </cell>
          <cell r="M12573">
            <v>-2008.59</v>
          </cell>
          <cell r="AF12573" t="str">
            <v>Balance sheet</v>
          </cell>
        </row>
        <row r="12574">
          <cell r="D12574" t="str">
            <v>9</v>
          </cell>
          <cell r="M12574">
            <v>2008.73</v>
          </cell>
          <cell r="AF12574" t="str">
            <v>Balance sheet</v>
          </cell>
        </row>
        <row r="12575">
          <cell r="D12575" t="str">
            <v>9</v>
          </cell>
          <cell r="M12575">
            <v>-0.14000000000000001</v>
          </cell>
          <cell r="AF12575" t="str">
            <v>P&amp;L</v>
          </cell>
        </row>
        <row r="12576">
          <cell r="D12576" t="str">
            <v>9</v>
          </cell>
          <cell r="M12576">
            <v>-3150.11</v>
          </cell>
          <cell r="AF12576" t="str">
            <v>Balance sheet</v>
          </cell>
        </row>
        <row r="12577">
          <cell r="D12577" t="str">
            <v>9</v>
          </cell>
          <cell r="M12577">
            <v>3174.67</v>
          </cell>
          <cell r="AF12577" t="str">
            <v>Balance sheet</v>
          </cell>
        </row>
        <row r="12578">
          <cell r="D12578" t="str">
            <v>9</v>
          </cell>
          <cell r="M12578">
            <v>-24.56</v>
          </cell>
          <cell r="AF12578" t="str">
            <v>P&amp;L</v>
          </cell>
        </row>
        <row r="12579">
          <cell r="D12579" t="str">
            <v>9</v>
          </cell>
          <cell r="M12579">
            <v>-8639.0300000000007</v>
          </cell>
          <cell r="AF12579" t="str">
            <v>Balance sheet</v>
          </cell>
        </row>
        <row r="12580">
          <cell r="D12580" t="str">
            <v>9</v>
          </cell>
          <cell r="M12580">
            <v>8639.0300000000007</v>
          </cell>
          <cell r="AF12580" t="str">
            <v>Balance sheet</v>
          </cell>
        </row>
        <row r="12581">
          <cell r="D12581" t="str">
            <v>9</v>
          </cell>
          <cell r="M12581">
            <v>-14256</v>
          </cell>
          <cell r="AF12581" t="str">
            <v>Balance sheet</v>
          </cell>
        </row>
        <row r="12582">
          <cell r="D12582" t="str">
            <v>9</v>
          </cell>
          <cell r="M12582">
            <v>14256</v>
          </cell>
          <cell r="AF12582" t="str">
            <v>Balance sheet</v>
          </cell>
        </row>
        <row r="12583">
          <cell r="D12583" t="str">
            <v>9</v>
          </cell>
          <cell r="M12583">
            <v>-9899</v>
          </cell>
          <cell r="AF12583" t="str">
            <v>Balance sheet</v>
          </cell>
        </row>
        <row r="12584">
          <cell r="D12584" t="str">
            <v>9</v>
          </cell>
          <cell r="M12584">
            <v>9899</v>
          </cell>
          <cell r="AF12584" t="str">
            <v>Balance sheet</v>
          </cell>
        </row>
        <row r="12585">
          <cell r="D12585" t="str">
            <v>9</v>
          </cell>
          <cell r="M12585">
            <v>-6356.29</v>
          </cell>
          <cell r="AF12585" t="str">
            <v>Balance sheet</v>
          </cell>
        </row>
        <row r="12586">
          <cell r="D12586" t="str">
            <v>9</v>
          </cell>
          <cell r="M12586">
            <v>6356.29</v>
          </cell>
          <cell r="AF12586" t="str">
            <v>Balance sheet</v>
          </cell>
        </row>
        <row r="12587">
          <cell r="D12587" t="str">
            <v>9</v>
          </cell>
          <cell r="M12587">
            <v>-13959</v>
          </cell>
          <cell r="AF12587" t="str">
            <v>Balance sheet</v>
          </cell>
        </row>
        <row r="12588">
          <cell r="D12588" t="str">
            <v>9</v>
          </cell>
          <cell r="M12588">
            <v>13959</v>
          </cell>
          <cell r="AF12588" t="str">
            <v>Balance sheet</v>
          </cell>
        </row>
        <row r="12589">
          <cell r="D12589" t="str">
            <v>9</v>
          </cell>
          <cell r="M12589">
            <v>-29705.4</v>
          </cell>
          <cell r="AF12589" t="str">
            <v>Balance sheet</v>
          </cell>
        </row>
        <row r="12590">
          <cell r="D12590" t="str">
            <v>9</v>
          </cell>
          <cell r="M12590">
            <v>29705.4</v>
          </cell>
          <cell r="AF12590" t="str">
            <v>Balance sheet</v>
          </cell>
        </row>
        <row r="12591">
          <cell r="D12591" t="str">
            <v>9</v>
          </cell>
          <cell r="M12591">
            <v>-856</v>
          </cell>
          <cell r="AF12591" t="str">
            <v>Balance sheet</v>
          </cell>
        </row>
        <row r="12592">
          <cell r="D12592" t="str">
            <v>9</v>
          </cell>
          <cell r="M12592">
            <v>856</v>
          </cell>
          <cell r="AF12592" t="str">
            <v>Balance sheet</v>
          </cell>
        </row>
        <row r="12593">
          <cell r="D12593" t="str">
            <v>9</v>
          </cell>
          <cell r="M12593">
            <v>-10396.459999999999</v>
          </cell>
          <cell r="AF12593" t="str">
            <v>Balance sheet</v>
          </cell>
        </row>
        <row r="12594">
          <cell r="D12594" t="str">
            <v>9</v>
          </cell>
          <cell r="M12594">
            <v>10379</v>
          </cell>
          <cell r="AF12594" t="str">
            <v>Balance sheet</v>
          </cell>
        </row>
        <row r="12595">
          <cell r="D12595" t="str">
            <v>9</v>
          </cell>
          <cell r="M12595">
            <v>17.46</v>
          </cell>
          <cell r="AF12595" t="str">
            <v>P&amp;L</v>
          </cell>
        </row>
        <row r="12596">
          <cell r="D12596" t="str">
            <v>9</v>
          </cell>
          <cell r="M12596">
            <v>-6300</v>
          </cell>
          <cell r="AF12596" t="str">
            <v>Balance sheet</v>
          </cell>
        </row>
        <row r="12597">
          <cell r="D12597" t="str">
            <v>9</v>
          </cell>
          <cell r="M12597">
            <v>6300</v>
          </cell>
          <cell r="AF12597" t="str">
            <v>Balance sheet</v>
          </cell>
        </row>
        <row r="12598">
          <cell r="D12598" t="str">
            <v>9</v>
          </cell>
          <cell r="M12598">
            <v>-3457.64</v>
          </cell>
          <cell r="AF12598" t="str">
            <v>Balance sheet</v>
          </cell>
        </row>
        <row r="12599">
          <cell r="D12599" t="str">
            <v>9</v>
          </cell>
          <cell r="M12599">
            <v>3457.64</v>
          </cell>
          <cell r="AF12599" t="str">
            <v>Balance sheet</v>
          </cell>
        </row>
        <row r="12600">
          <cell r="D12600" t="str">
            <v>9</v>
          </cell>
          <cell r="M12600">
            <v>-27495</v>
          </cell>
          <cell r="AF12600" t="str">
            <v>Balance sheet</v>
          </cell>
        </row>
        <row r="12601">
          <cell r="D12601" t="str">
            <v>9</v>
          </cell>
          <cell r="M12601">
            <v>27495</v>
          </cell>
          <cell r="AF12601" t="str">
            <v>Balance sheet</v>
          </cell>
        </row>
        <row r="12602">
          <cell r="D12602" t="str">
            <v>9</v>
          </cell>
          <cell r="M12602">
            <v>-251.87</v>
          </cell>
          <cell r="AF12602" t="str">
            <v>Balance sheet</v>
          </cell>
        </row>
        <row r="12603">
          <cell r="D12603" t="str">
            <v>9</v>
          </cell>
          <cell r="M12603">
            <v>251.2</v>
          </cell>
          <cell r="AF12603" t="str">
            <v>Balance sheet</v>
          </cell>
        </row>
        <row r="12604">
          <cell r="D12604" t="str">
            <v>9</v>
          </cell>
          <cell r="M12604">
            <v>0.67</v>
          </cell>
          <cell r="AF12604" t="str">
            <v>P&amp;L</v>
          </cell>
        </row>
        <row r="12605">
          <cell r="D12605" t="str">
            <v>9</v>
          </cell>
          <cell r="M12605">
            <v>-1678.36</v>
          </cell>
          <cell r="AF12605" t="str">
            <v>Balance sheet</v>
          </cell>
        </row>
        <row r="12606">
          <cell r="D12606" t="str">
            <v>9</v>
          </cell>
          <cell r="M12606">
            <v>1688.46</v>
          </cell>
          <cell r="AF12606" t="str">
            <v>Balance sheet</v>
          </cell>
        </row>
        <row r="12607">
          <cell r="D12607" t="str">
            <v>9</v>
          </cell>
          <cell r="M12607">
            <v>-10.1</v>
          </cell>
          <cell r="AF12607" t="str">
            <v>P&amp;L</v>
          </cell>
        </row>
        <row r="12608">
          <cell r="D12608" t="str">
            <v>9</v>
          </cell>
          <cell r="M12608">
            <v>-1035.9100000000001</v>
          </cell>
          <cell r="AF12608" t="str">
            <v>Balance sheet</v>
          </cell>
        </row>
        <row r="12609">
          <cell r="D12609" t="str">
            <v>9</v>
          </cell>
          <cell r="M12609">
            <v>1042.73</v>
          </cell>
          <cell r="AF12609" t="str">
            <v>Balance sheet</v>
          </cell>
        </row>
        <row r="12610">
          <cell r="D12610" t="str">
            <v>9</v>
          </cell>
          <cell r="M12610">
            <v>-6.82</v>
          </cell>
          <cell r="AF12610" t="str">
            <v>P&amp;L</v>
          </cell>
        </row>
        <row r="12611">
          <cell r="D12611" t="str">
            <v>9</v>
          </cell>
          <cell r="M12611">
            <v>-3682.1</v>
          </cell>
          <cell r="AF12611" t="str">
            <v>Balance sheet</v>
          </cell>
        </row>
        <row r="12612">
          <cell r="D12612" t="str">
            <v>9</v>
          </cell>
          <cell r="M12612">
            <v>3712.29</v>
          </cell>
          <cell r="AF12612" t="str">
            <v>Balance sheet</v>
          </cell>
        </row>
        <row r="12613">
          <cell r="D12613" t="str">
            <v>9</v>
          </cell>
          <cell r="M12613">
            <v>-30.19</v>
          </cell>
          <cell r="AF12613" t="str">
            <v>P&amp;L</v>
          </cell>
        </row>
        <row r="12614">
          <cell r="D12614" t="str">
            <v>9</v>
          </cell>
          <cell r="M12614">
            <v>-1172.33</v>
          </cell>
          <cell r="AF12614" t="str">
            <v>Balance sheet</v>
          </cell>
        </row>
        <row r="12615">
          <cell r="D12615" t="str">
            <v>9</v>
          </cell>
          <cell r="M12615">
            <v>1182.82</v>
          </cell>
          <cell r="AF12615" t="str">
            <v>Balance sheet</v>
          </cell>
        </row>
        <row r="12616">
          <cell r="D12616" t="str">
            <v>9</v>
          </cell>
          <cell r="M12616">
            <v>-10.49</v>
          </cell>
          <cell r="AF12616" t="str">
            <v>P&amp;L</v>
          </cell>
        </row>
        <row r="12617">
          <cell r="D12617" t="str">
            <v>9</v>
          </cell>
          <cell r="M12617">
            <v>-7044.74</v>
          </cell>
          <cell r="AF12617" t="str">
            <v>Balance sheet</v>
          </cell>
        </row>
        <row r="12618">
          <cell r="D12618" t="str">
            <v>9</v>
          </cell>
          <cell r="M12618">
            <v>7088.86</v>
          </cell>
          <cell r="AF12618" t="str">
            <v>Balance sheet</v>
          </cell>
        </row>
        <row r="12619">
          <cell r="D12619" t="str">
            <v>9</v>
          </cell>
          <cell r="M12619">
            <v>-44.12</v>
          </cell>
          <cell r="AF12619" t="str">
            <v>P&amp;L</v>
          </cell>
        </row>
        <row r="12620">
          <cell r="D12620" t="str">
            <v>9</v>
          </cell>
          <cell r="M12620">
            <v>-1209.93</v>
          </cell>
          <cell r="AF12620" t="str">
            <v>Balance sheet</v>
          </cell>
        </row>
        <row r="12621">
          <cell r="D12621" t="str">
            <v>9</v>
          </cell>
          <cell r="M12621">
            <v>1218.49</v>
          </cell>
          <cell r="AF12621" t="str">
            <v>Balance sheet</v>
          </cell>
        </row>
        <row r="12622">
          <cell r="D12622" t="str">
            <v>9</v>
          </cell>
          <cell r="M12622">
            <v>-8.56</v>
          </cell>
          <cell r="AF12622" t="str">
            <v>P&amp;L</v>
          </cell>
        </row>
        <row r="12623">
          <cell r="D12623" t="str">
            <v>9</v>
          </cell>
          <cell r="M12623">
            <v>-4035.13</v>
          </cell>
          <cell r="AF12623" t="str">
            <v>Balance sheet</v>
          </cell>
        </row>
        <row r="12624">
          <cell r="D12624" t="str">
            <v>9</v>
          </cell>
          <cell r="M12624">
            <v>4035.72</v>
          </cell>
          <cell r="AF12624" t="str">
            <v>Balance sheet</v>
          </cell>
        </row>
        <row r="12625">
          <cell r="D12625" t="str">
            <v>9</v>
          </cell>
          <cell r="M12625">
            <v>-0.59</v>
          </cell>
          <cell r="AF12625" t="str">
            <v>P&amp;L</v>
          </cell>
        </row>
        <row r="12626">
          <cell r="D12626" t="str">
            <v>9</v>
          </cell>
          <cell r="M12626">
            <v>-8026.02</v>
          </cell>
          <cell r="AF12626" t="str">
            <v>Balance sheet</v>
          </cell>
        </row>
        <row r="12627">
          <cell r="D12627" t="str">
            <v>9</v>
          </cell>
          <cell r="M12627">
            <v>8005.45</v>
          </cell>
          <cell r="AF12627" t="str">
            <v>Balance sheet</v>
          </cell>
        </row>
        <row r="12628">
          <cell r="D12628" t="str">
            <v>9</v>
          </cell>
          <cell r="M12628">
            <v>20.57</v>
          </cell>
          <cell r="AF12628" t="str">
            <v>P&amp;L</v>
          </cell>
        </row>
        <row r="12629">
          <cell r="D12629" t="str">
            <v>9</v>
          </cell>
          <cell r="M12629">
            <v>-10822.2</v>
          </cell>
          <cell r="AF12629" t="str">
            <v>Balance sheet</v>
          </cell>
        </row>
        <row r="12630">
          <cell r="D12630" t="str">
            <v>9</v>
          </cell>
          <cell r="M12630">
            <v>10794.46</v>
          </cell>
          <cell r="AF12630" t="str">
            <v>Balance sheet</v>
          </cell>
        </row>
        <row r="12631">
          <cell r="D12631" t="str">
            <v>9</v>
          </cell>
          <cell r="M12631">
            <v>27.74</v>
          </cell>
          <cell r="AF12631" t="str">
            <v>P&amp;L</v>
          </cell>
        </row>
        <row r="12632">
          <cell r="D12632" t="str">
            <v>9</v>
          </cell>
          <cell r="M12632">
            <v>-6753.78</v>
          </cell>
          <cell r="AF12632" t="str">
            <v>Balance sheet</v>
          </cell>
        </row>
        <row r="12633">
          <cell r="D12633" t="str">
            <v>9</v>
          </cell>
          <cell r="M12633">
            <v>6775.17</v>
          </cell>
          <cell r="AF12633" t="str">
            <v>Balance sheet</v>
          </cell>
        </row>
        <row r="12634">
          <cell r="D12634" t="str">
            <v>9</v>
          </cell>
          <cell r="M12634">
            <v>-21.39</v>
          </cell>
          <cell r="AF12634" t="str">
            <v>P&amp;L</v>
          </cell>
        </row>
        <row r="12635">
          <cell r="D12635" t="str">
            <v>9</v>
          </cell>
          <cell r="M12635">
            <v>-17.73</v>
          </cell>
          <cell r="AF12635" t="str">
            <v>Balance sheet</v>
          </cell>
        </row>
        <row r="12636">
          <cell r="D12636" t="str">
            <v>9</v>
          </cell>
          <cell r="M12636">
            <v>17.88</v>
          </cell>
          <cell r="AF12636" t="str">
            <v>Balance sheet</v>
          </cell>
        </row>
        <row r="12637">
          <cell r="D12637" t="str">
            <v>9</v>
          </cell>
          <cell r="M12637">
            <v>-0.15</v>
          </cell>
          <cell r="AF12637" t="str">
            <v>P&amp;L</v>
          </cell>
        </row>
        <row r="12638">
          <cell r="D12638" t="str">
            <v>9</v>
          </cell>
          <cell r="M12638">
            <v>-795745.35</v>
          </cell>
          <cell r="AF12638" t="str">
            <v>Balance sheet</v>
          </cell>
        </row>
        <row r="12639">
          <cell r="D12639" t="str">
            <v>9</v>
          </cell>
          <cell r="M12639">
            <v>796972.72</v>
          </cell>
          <cell r="AF12639" t="str">
            <v>Balance sheet</v>
          </cell>
        </row>
        <row r="12640">
          <cell r="D12640" t="str">
            <v>9</v>
          </cell>
          <cell r="M12640">
            <v>-1227.3699999999999</v>
          </cell>
          <cell r="AF12640" t="str">
            <v>P&amp;L</v>
          </cell>
        </row>
        <row r="12641">
          <cell r="D12641" t="str">
            <v>9</v>
          </cell>
          <cell r="M12641">
            <v>-6233.5</v>
          </cell>
          <cell r="AF12641" t="str">
            <v>Balance sheet</v>
          </cell>
        </row>
        <row r="12642">
          <cell r="D12642" t="str">
            <v>9</v>
          </cell>
          <cell r="M12642">
            <v>6239.91</v>
          </cell>
          <cell r="AF12642" t="str">
            <v>Balance sheet</v>
          </cell>
        </row>
        <row r="12643">
          <cell r="D12643" t="str">
            <v>9</v>
          </cell>
          <cell r="M12643">
            <v>-6.41</v>
          </cell>
          <cell r="AF12643" t="str">
            <v>P&amp;L</v>
          </cell>
        </row>
        <row r="12644">
          <cell r="D12644" t="str">
            <v>9</v>
          </cell>
          <cell r="M12644">
            <v>-26.62</v>
          </cell>
          <cell r="AF12644" t="str">
            <v>Balance sheet</v>
          </cell>
        </row>
        <row r="12645">
          <cell r="D12645" t="str">
            <v>9</v>
          </cell>
          <cell r="M12645">
            <v>26.65</v>
          </cell>
          <cell r="AF12645" t="str">
            <v>Balance sheet</v>
          </cell>
        </row>
        <row r="12646">
          <cell r="D12646" t="str">
            <v>9</v>
          </cell>
          <cell r="M12646">
            <v>-0.03</v>
          </cell>
          <cell r="AF12646" t="str">
            <v>P&amp;L</v>
          </cell>
        </row>
        <row r="12647">
          <cell r="D12647" t="str">
            <v>9</v>
          </cell>
          <cell r="M12647">
            <v>-38170.160000000003</v>
          </cell>
          <cell r="AF12647" t="str">
            <v>Balance sheet</v>
          </cell>
        </row>
        <row r="12648">
          <cell r="D12648" t="str">
            <v>9</v>
          </cell>
          <cell r="M12648">
            <v>38257.07</v>
          </cell>
          <cell r="AF12648" t="str">
            <v>Balance sheet</v>
          </cell>
        </row>
        <row r="12649">
          <cell r="D12649" t="str">
            <v>9</v>
          </cell>
          <cell r="M12649">
            <v>-86.91</v>
          </cell>
          <cell r="AF12649" t="str">
            <v>P&amp;L</v>
          </cell>
        </row>
        <row r="12650">
          <cell r="D12650" t="str">
            <v>9</v>
          </cell>
          <cell r="M12650">
            <v>-1502.27</v>
          </cell>
          <cell r="AF12650" t="str">
            <v>Balance sheet</v>
          </cell>
        </row>
        <row r="12651">
          <cell r="D12651" t="str">
            <v>9</v>
          </cell>
          <cell r="M12651">
            <v>1509.58</v>
          </cell>
          <cell r="AF12651" t="str">
            <v>Balance sheet</v>
          </cell>
        </row>
        <row r="12652">
          <cell r="D12652" t="str">
            <v>9</v>
          </cell>
          <cell r="M12652">
            <v>-7.31</v>
          </cell>
          <cell r="AF12652" t="str">
            <v>P&amp;L</v>
          </cell>
        </row>
        <row r="12653">
          <cell r="D12653" t="str">
            <v>9</v>
          </cell>
          <cell r="M12653">
            <v>-107.54</v>
          </cell>
          <cell r="AF12653" t="str">
            <v>Balance sheet</v>
          </cell>
        </row>
        <row r="12654">
          <cell r="D12654" t="str">
            <v>9</v>
          </cell>
          <cell r="M12654">
            <v>107.62</v>
          </cell>
          <cell r="AF12654" t="str">
            <v>Balance sheet</v>
          </cell>
        </row>
        <row r="12655">
          <cell r="D12655" t="str">
            <v>9</v>
          </cell>
          <cell r="M12655">
            <v>-0.08</v>
          </cell>
          <cell r="AF12655" t="str">
            <v>P&amp;L</v>
          </cell>
        </row>
        <row r="12656">
          <cell r="D12656" t="str">
            <v>9</v>
          </cell>
          <cell r="M12656">
            <v>-7377.48</v>
          </cell>
          <cell r="AF12656" t="str">
            <v>Balance sheet</v>
          </cell>
        </row>
        <row r="12657">
          <cell r="D12657" t="str">
            <v>9</v>
          </cell>
          <cell r="M12657">
            <v>7377.48</v>
          </cell>
          <cell r="AF12657" t="str">
            <v>Balance sheet</v>
          </cell>
        </row>
        <row r="12658">
          <cell r="D12658" t="str">
            <v>9</v>
          </cell>
          <cell r="M12658">
            <v>-14500</v>
          </cell>
          <cell r="AF12658" t="str">
            <v>Balance sheet</v>
          </cell>
        </row>
        <row r="12659">
          <cell r="D12659" t="str">
            <v>9</v>
          </cell>
          <cell r="M12659">
            <v>14500</v>
          </cell>
          <cell r="AF12659" t="str">
            <v>Balance sheet</v>
          </cell>
        </row>
        <row r="12660">
          <cell r="D12660" t="str">
            <v>9</v>
          </cell>
          <cell r="M12660">
            <v>-14950</v>
          </cell>
          <cell r="AF12660" t="str">
            <v>Balance sheet</v>
          </cell>
        </row>
        <row r="12661">
          <cell r="D12661" t="str">
            <v>9</v>
          </cell>
          <cell r="M12661">
            <v>14950</v>
          </cell>
          <cell r="AF12661" t="str">
            <v>Balance sheet</v>
          </cell>
        </row>
        <row r="12662">
          <cell r="D12662" t="str">
            <v>9</v>
          </cell>
          <cell r="M12662">
            <v>-2109</v>
          </cell>
          <cell r="AF12662" t="str">
            <v>Balance sheet</v>
          </cell>
        </row>
        <row r="12663">
          <cell r="D12663" t="str">
            <v>9</v>
          </cell>
          <cell r="M12663">
            <v>2149.79</v>
          </cell>
          <cell r="AF12663" t="str">
            <v>Balance sheet</v>
          </cell>
        </row>
        <row r="12664">
          <cell r="D12664" t="str">
            <v>9</v>
          </cell>
          <cell r="M12664">
            <v>-40.79</v>
          </cell>
          <cell r="AF12664" t="str">
            <v>P&amp;L</v>
          </cell>
        </row>
        <row r="12665">
          <cell r="D12665" t="str">
            <v>9</v>
          </cell>
          <cell r="M12665">
            <v>-368.71</v>
          </cell>
          <cell r="AF12665" t="str">
            <v>Balance sheet</v>
          </cell>
        </row>
        <row r="12666">
          <cell r="D12666" t="str">
            <v>9</v>
          </cell>
          <cell r="M12666">
            <v>375.84</v>
          </cell>
          <cell r="AF12666" t="str">
            <v>Balance sheet</v>
          </cell>
        </row>
        <row r="12667">
          <cell r="D12667" t="str">
            <v>9</v>
          </cell>
          <cell r="M12667">
            <v>-7.13</v>
          </cell>
          <cell r="AF12667" t="str">
            <v>P&amp;L</v>
          </cell>
        </row>
        <row r="12668">
          <cell r="D12668" t="str">
            <v>9</v>
          </cell>
          <cell r="M12668">
            <v>-5083</v>
          </cell>
          <cell r="AF12668" t="str">
            <v>Balance sheet</v>
          </cell>
        </row>
        <row r="12669">
          <cell r="D12669" t="str">
            <v>9</v>
          </cell>
          <cell r="M12669">
            <v>5083</v>
          </cell>
          <cell r="AF12669" t="str">
            <v>Balance sheet</v>
          </cell>
        </row>
        <row r="12670">
          <cell r="D12670" t="str">
            <v>9</v>
          </cell>
          <cell r="M12670">
            <v>-5724</v>
          </cell>
          <cell r="AF12670" t="str">
            <v>Balance sheet</v>
          </cell>
        </row>
        <row r="12671">
          <cell r="D12671" t="str">
            <v>9</v>
          </cell>
          <cell r="M12671">
            <v>5724</v>
          </cell>
          <cell r="AF12671" t="str">
            <v>Balance sheet</v>
          </cell>
        </row>
        <row r="12672">
          <cell r="D12672" t="str">
            <v>9</v>
          </cell>
          <cell r="M12672">
            <v>-4500</v>
          </cell>
          <cell r="AF12672" t="str">
            <v>Balance sheet</v>
          </cell>
        </row>
        <row r="12673">
          <cell r="D12673" t="str">
            <v>9</v>
          </cell>
          <cell r="M12673">
            <v>4500</v>
          </cell>
          <cell r="AF12673" t="str">
            <v>Balance sheet</v>
          </cell>
        </row>
        <row r="12674">
          <cell r="D12674" t="str">
            <v>9</v>
          </cell>
          <cell r="M12674">
            <v>-2423.09</v>
          </cell>
          <cell r="AF12674" t="str">
            <v>Balance sheet</v>
          </cell>
        </row>
        <row r="12675">
          <cell r="D12675" t="str">
            <v>9</v>
          </cell>
          <cell r="M12675">
            <v>2438.09</v>
          </cell>
          <cell r="AF12675" t="str">
            <v>Balance sheet</v>
          </cell>
        </row>
        <row r="12676">
          <cell r="D12676" t="str">
            <v>9</v>
          </cell>
          <cell r="M12676">
            <v>-15</v>
          </cell>
          <cell r="AF12676" t="str">
            <v>P&amp;L</v>
          </cell>
        </row>
        <row r="12677">
          <cell r="D12677" t="str">
            <v>9</v>
          </cell>
          <cell r="M12677">
            <v>-1854.32</v>
          </cell>
          <cell r="AF12677" t="str">
            <v>Balance sheet</v>
          </cell>
        </row>
        <row r="12678">
          <cell r="D12678" t="str">
            <v>9</v>
          </cell>
          <cell r="M12678">
            <v>1868.61</v>
          </cell>
          <cell r="AF12678" t="str">
            <v>Balance sheet</v>
          </cell>
        </row>
        <row r="12679">
          <cell r="D12679" t="str">
            <v>9</v>
          </cell>
          <cell r="M12679">
            <v>-14.29</v>
          </cell>
          <cell r="AF12679" t="str">
            <v>P&amp;L</v>
          </cell>
        </row>
        <row r="12680">
          <cell r="D12680" t="str">
            <v>9</v>
          </cell>
          <cell r="M12680">
            <v>-43515.9</v>
          </cell>
          <cell r="AF12680" t="str">
            <v>Balance sheet</v>
          </cell>
        </row>
        <row r="12681">
          <cell r="D12681" t="str">
            <v>9</v>
          </cell>
          <cell r="M12681">
            <v>43704.47</v>
          </cell>
          <cell r="AF12681" t="str">
            <v>Balance sheet</v>
          </cell>
        </row>
        <row r="12682">
          <cell r="D12682" t="str">
            <v>9</v>
          </cell>
          <cell r="M12682">
            <v>-188.57</v>
          </cell>
          <cell r="AF12682" t="str">
            <v>P&amp;L</v>
          </cell>
        </row>
        <row r="12683">
          <cell r="D12683" t="str">
            <v>9</v>
          </cell>
          <cell r="M12683">
            <v>-1802.56</v>
          </cell>
          <cell r="AF12683" t="str">
            <v>Balance sheet</v>
          </cell>
        </row>
        <row r="12684">
          <cell r="D12684" t="str">
            <v>9</v>
          </cell>
          <cell r="M12684">
            <v>1819.87</v>
          </cell>
          <cell r="AF12684" t="str">
            <v>Balance sheet</v>
          </cell>
        </row>
        <row r="12685">
          <cell r="D12685" t="str">
            <v>9</v>
          </cell>
          <cell r="M12685">
            <v>-17.309999999999999</v>
          </cell>
          <cell r="AF12685" t="str">
            <v>P&amp;L</v>
          </cell>
        </row>
        <row r="12686">
          <cell r="D12686" t="str">
            <v>9</v>
          </cell>
          <cell r="M12686">
            <v>-8043.88</v>
          </cell>
          <cell r="AF12686" t="str">
            <v>Balance sheet</v>
          </cell>
        </row>
        <row r="12687">
          <cell r="D12687" t="str">
            <v>9</v>
          </cell>
          <cell r="M12687">
            <v>8078.73</v>
          </cell>
          <cell r="AF12687" t="str">
            <v>Balance sheet</v>
          </cell>
        </row>
        <row r="12688">
          <cell r="D12688" t="str">
            <v>9</v>
          </cell>
          <cell r="M12688">
            <v>-34.85</v>
          </cell>
          <cell r="AF12688" t="str">
            <v>P&amp;L</v>
          </cell>
        </row>
        <row r="12689">
          <cell r="D12689" t="str">
            <v>9</v>
          </cell>
          <cell r="M12689">
            <v>-5528.34</v>
          </cell>
          <cell r="AF12689" t="str">
            <v>Balance sheet</v>
          </cell>
        </row>
        <row r="12690">
          <cell r="D12690" t="str">
            <v>9</v>
          </cell>
          <cell r="M12690">
            <v>5588.82</v>
          </cell>
          <cell r="AF12690" t="str">
            <v>Balance sheet</v>
          </cell>
        </row>
        <row r="12691">
          <cell r="D12691" t="str">
            <v>9</v>
          </cell>
          <cell r="M12691">
            <v>-60.48</v>
          </cell>
          <cell r="AF12691" t="str">
            <v>P&amp;L</v>
          </cell>
        </row>
        <row r="12692">
          <cell r="D12692" t="str">
            <v>9</v>
          </cell>
          <cell r="M12692">
            <v>-248.47</v>
          </cell>
          <cell r="AF12692" t="str">
            <v>Balance sheet</v>
          </cell>
        </row>
        <row r="12693">
          <cell r="D12693" t="str">
            <v>9</v>
          </cell>
          <cell r="M12693">
            <v>251.2</v>
          </cell>
          <cell r="AF12693" t="str">
            <v>Balance sheet</v>
          </cell>
        </row>
        <row r="12694">
          <cell r="D12694" t="str">
            <v>9</v>
          </cell>
          <cell r="M12694">
            <v>-2.73</v>
          </cell>
          <cell r="AF12694" t="str">
            <v>P&amp;L</v>
          </cell>
        </row>
        <row r="12695">
          <cell r="D12695" t="str">
            <v>9</v>
          </cell>
          <cell r="M12695">
            <v>-59772.88</v>
          </cell>
          <cell r="AF12695" t="str">
            <v>Balance sheet</v>
          </cell>
        </row>
        <row r="12696">
          <cell r="D12696" t="str">
            <v>9</v>
          </cell>
          <cell r="M12696">
            <v>59851.56</v>
          </cell>
          <cell r="AF12696" t="str">
            <v>Balance sheet</v>
          </cell>
        </row>
        <row r="12697">
          <cell r="D12697" t="str">
            <v>9</v>
          </cell>
          <cell r="M12697">
            <v>-78.680000000000007</v>
          </cell>
          <cell r="AF12697" t="str">
            <v>P&amp;L</v>
          </cell>
        </row>
        <row r="12698">
          <cell r="D12698" t="str">
            <v>9</v>
          </cell>
          <cell r="M12698">
            <v>-1022.42</v>
          </cell>
          <cell r="AF12698" t="str">
            <v>Balance sheet</v>
          </cell>
        </row>
        <row r="12699">
          <cell r="D12699" t="str">
            <v>9</v>
          </cell>
          <cell r="M12699">
            <v>1023.77</v>
          </cell>
          <cell r="AF12699" t="str">
            <v>Balance sheet</v>
          </cell>
        </row>
        <row r="12700">
          <cell r="D12700" t="str">
            <v>9</v>
          </cell>
          <cell r="M12700">
            <v>-1.35</v>
          </cell>
          <cell r="AF12700" t="str">
            <v>P&amp;L</v>
          </cell>
        </row>
        <row r="12701">
          <cell r="D12701" t="str">
            <v>9</v>
          </cell>
          <cell r="M12701">
            <v>-240.18</v>
          </cell>
          <cell r="AF12701" t="str">
            <v>P&amp;L</v>
          </cell>
        </row>
        <row r="12702">
          <cell r="D12702" t="str">
            <v>9</v>
          </cell>
          <cell r="M12702">
            <v>240.18</v>
          </cell>
          <cell r="AF12702" t="str">
            <v>Balance sheet</v>
          </cell>
        </row>
        <row r="12703">
          <cell r="D12703" t="str">
            <v>9</v>
          </cell>
          <cell r="M12703">
            <v>36.89</v>
          </cell>
          <cell r="AF12703" t="str">
            <v>Balance sheet</v>
          </cell>
        </row>
        <row r="12704">
          <cell r="D12704" t="str">
            <v>9</v>
          </cell>
          <cell r="M12704">
            <v>-34.159999999999997</v>
          </cell>
          <cell r="AF12704" t="str">
            <v>P&amp;L</v>
          </cell>
        </row>
        <row r="12705">
          <cell r="D12705" t="str">
            <v>9</v>
          </cell>
          <cell r="M12705">
            <v>-2.73</v>
          </cell>
          <cell r="AF12705" t="str">
            <v>Balance sheet</v>
          </cell>
        </row>
        <row r="12706">
          <cell r="D12706" t="str">
            <v>9</v>
          </cell>
          <cell r="M12706">
            <v>1232.94</v>
          </cell>
          <cell r="AF12706" t="str">
            <v>Balance sheet</v>
          </cell>
        </row>
        <row r="12707">
          <cell r="D12707" t="str">
            <v>9</v>
          </cell>
          <cell r="M12707">
            <v>-821.96</v>
          </cell>
          <cell r="AF12707" t="str">
            <v>P&amp;L</v>
          </cell>
        </row>
        <row r="12708">
          <cell r="D12708" t="str">
            <v>9</v>
          </cell>
          <cell r="M12708">
            <v>-410.98</v>
          </cell>
          <cell r="AF12708" t="str">
            <v>P&amp;L</v>
          </cell>
        </row>
        <row r="12709">
          <cell r="D12709" t="str">
            <v>9</v>
          </cell>
          <cell r="M12709">
            <v>251.87</v>
          </cell>
          <cell r="AF12709" t="str">
            <v>Balance sheet</v>
          </cell>
        </row>
        <row r="12710">
          <cell r="D12710" t="str">
            <v>9</v>
          </cell>
          <cell r="M12710">
            <v>-251.2</v>
          </cell>
          <cell r="AF12710" t="str">
            <v>Balance sheet</v>
          </cell>
        </row>
        <row r="12711">
          <cell r="D12711" t="str">
            <v>9</v>
          </cell>
          <cell r="M12711">
            <v>-0.67</v>
          </cell>
          <cell r="AF12711" t="str">
            <v>P&amp;L</v>
          </cell>
        </row>
        <row r="12712">
          <cell r="D12712" t="str">
            <v>9</v>
          </cell>
          <cell r="M12712">
            <v>745.27</v>
          </cell>
          <cell r="AF12712" t="str">
            <v>Balance sheet</v>
          </cell>
        </row>
        <row r="12713">
          <cell r="D12713" t="str">
            <v>9</v>
          </cell>
          <cell r="M12713">
            <v>-745.27</v>
          </cell>
          <cell r="AF12713" t="str">
            <v>Balance sheet</v>
          </cell>
        </row>
        <row r="12714">
          <cell r="D12714" t="str">
            <v>9</v>
          </cell>
          <cell r="M12714">
            <v>98513</v>
          </cell>
          <cell r="AF12714" t="str">
            <v>Balance sheet</v>
          </cell>
        </row>
        <row r="12715">
          <cell r="D12715" t="str">
            <v>9</v>
          </cell>
          <cell r="M12715">
            <v>-98513</v>
          </cell>
          <cell r="AF12715" t="str">
            <v>P&amp;L</v>
          </cell>
        </row>
        <row r="12716">
          <cell r="D12716" t="str">
            <v>9</v>
          </cell>
          <cell r="M12716">
            <v>-40610.67</v>
          </cell>
          <cell r="AF12716" t="str">
            <v>Balance sheet</v>
          </cell>
        </row>
        <row r="12717">
          <cell r="D12717" t="str">
            <v>9</v>
          </cell>
          <cell r="M12717">
            <v>3184.91</v>
          </cell>
          <cell r="AF12717" t="str">
            <v>P&amp;L</v>
          </cell>
        </row>
        <row r="12718">
          <cell r="D12718" t="str">
            <v>9</v>
          </cell>
          <cell r="M12718">
            <v>34417.56</v>
          </cell>
          <cell r="AF12718" t="str">
            <v>Balance sheet</v>
          </cell>
        </row>
        <row r="12719">
          <cell r="D12719" t="str">
            <v>9</v>
          </cell>
          <cell r="M12719">
            <v>3008.2</v>
          </cell>
          <cell r="AF12719" t="str">
            <v>Balance sheet</v>
          </cell>
        </row>
        <row r="12720">
          <cell r="D12720" t="str">
            <v>9</v>
          </cell>
          <cell r="M12720">
            <v>172.98</v>
          </cell>
          <cell r="AF12720" t="str">
            <v>P&amp;L</v>
          </cell>
        </row>
        <row r="12721">
          <cell r="D12721" t="str">
            <v>9</v>
          </cell>
          <cell r="M12721">
            <v>17.3</v>
          </cell>
          <cell r="AF12721" t="str">
            <v>Balance sheet</v>
          </cell>
        </row>
        <row r="12722">
          <cell r="D12722" t="str">
            <v>9</v>
          </cell>
          <cell r="M12722">
            <v>-190.28</v>
          </cell>
          <cell r="AF12722" t="str">
            <v>Balance sheet</v>
          </cell>
        </row>
        <row r="12723">
          <cell r="D12723" t="str">
            <v>9</v>
          </cell>
          <cell r="M12723">
            <v>1558.94</v>
          </cell>
          <cell r="AF12723" t="str">
            <v>P&amp;L</v>
          </cell>
        </row>
        <row r="12724">
          <cell r="D12724" t="str">
            <v>9</v>
          </cell>
          <cell r="M12724">
            <v>155.88999999999999</v>
          </cell>
          <cell r="AF12724" t="str">
            <v>Balance sheet</v>
          </cell>
        </row>
        <row r="12725">
          <cell r="D12725" t="str">
            <v>9</v>
          </cell>
          <cell r="M12725">
            <v>-1714.83</v>
          </cell>
          <cell r="AF12725" t="str">
            <v>Balance sheet</v>
          </cell>
        </row>
        <row r="12726">
          <cell r="D12726" t="str">
            <v>9</v>
          </cell>
          <cell r="M12726">
            <v>-12.65</v>
          </cell>
          <cell r="AF12726" t="str">
            <v>Balance sheet</v>
          </cell>
        </row>
        <row r="12727">
          <cell r="D12727" t="str">
            <v>9</v>
          </cell>
          <cell r="M12727">
            <v>11.71</v>
          </cell>
          <cell r="AF12727" t="str">
            <v>P&amp;L</v>
          </cell>
        </row>
        <row r="12728">
          <cell r="D12728" t="str">
            <v>9</v>
          </cell>
          <cell r="M12728">
            <v>1.06</v>
          </cell>
          <cell r="AF12728" t="str">
            <v>Balance sheet</v>
          </cell>
        </row>
        <row r="12729">
          <cell r="D12729" t="str">
            <v>9</v>
          </cell>
          <cell r="M12729">
            <v>1.05</v>
          </cell>
          <cell r="AF12729" t="str">
            <v>Balance sheet</v>
          </cell>
        </row>
        <row r="12730">
          <cell r="D12730" t="str">
            <v>9</v>
          </cell>
          <cell r="M12730">
            <v>-1.17</v>
          </cell>
          <cell r="AF12730" t="str">
            <v>Balance sheet</v>
          </cell>
        </row>
        <row r="12731">
          <cell r="D12731" t="str">
            <v>9</v>
          </cell>
          <cell r="M12731">
            <v>-14.59</v>
          </cell>
          <cell r="AF12731" t="str">
            <v>Balance sheet</v>
          </cell>
        </row>
        <row r="12732">
          <cell r="D12732" t="str">
            <v>9</v>
          </cell>
          <cell r="M12732">
            <v>13.51</v>
          </cell>
          <cell r="AF12732" t="str">
            <v>P&amp;L</v>
          </cell>
        </row>
        <row r="12733">
          <cell r="D12733" t="str">
            <v>9</v>
          </cell>
          <cell r="M12733">
            <v>1.21</v>
          </cell>
          <cell r="AF12733" t="str">
            <v>Balance sheet</v>
          </cell>
        </row>
        <row r="12734">
          <cell r="D12734" t="str">
            <v>9</v>
          </cell>
          <cell r="M12734">
            <v>1.22</v>
          </cell>
          <cell r="AF12734" t="str">
            <v>Balance sheet</v>
          </cell>
        </row>
        <row r="12735">
          <cell r="D12735" t="str">
            <v>9</v>
          </cell>
          <cell r="M12735">
            <v>-1.35</v>
          </cell>
          <cell r="AF12735" t="str">
            <v>Balance sheet</v>
          </cell>
        </row>
        <row r="12736">
          <cell r="D12736" t="str">
            <v>9</v>
          </cell>
          <cell r="M12736">
            <v>-17.88</v>
          </cell>
          <cell r="AF12736" t="str">
            <v>Balance sheet</v>
          </cell>
        </row>
        <row r="12737">
          <cell r="D12737" t="str">
            <v>9</v>
          </cell>
          <cell r="M12737">
            <v>17.88</v>
          </cell>
          <cell r="AF12737" t="str">
            <v>P&amp;L</v>
          </cell>
        </row>
        <row r="12738">
          <cell r="D12738" t="str">
            <v>9</v>
          </cell>
          <cell r="M12738">
            <v>-194.35</v>
          </cell>
          <cell r="AF12738" t="str">
            <v>Balance sheet</v>
          </cell>
        </row>
        <row r="12739">
          <cell r="D12739" t="str">
            <v>9</v>
          </cell>
          <cell r="M12739">
            <v>194.35</v>
          </cell>
          <cell r="AF12739" t="str">
            <v>P&amp;L</v>
          </cell>
        </row>
        <row r="12740">
          <cell r="D12740" t="str">
            <v>9</v>
          </cell>
          <cell r="M12740">
            <v>-26.65</v>
          </cell>
          <cell r="AF12740" t="str">
            <v>Balance sheet</v>
          </cell>
        </row>
        <row r="12741">
          <cell r="D12741" t="str">
            <v>9</v>
          </cell>
          <cell r="M12741">
            <v>26.65</v>
          </cell>
          <cell r="AF12741" t="str">
            <v>P&amp;L</v>
          </cell>
        </row>
        <row r="12742">
          <cell r="D12742" t="str">
            <v>9</v>
          </cell>
          <cell r="M12742">
            <v>-6.27</v>
          </cell>
          <cell r="AF12742" t="str">
            <v>Balance sheet</v>
          </cell>
        </row>
        <row r="12743">
          <cell r="D12743" t="str">
            <v>9</v>
          </cell>
          <cell r="M12743">
            <v>6.27</v>
          </cell>
          <cell r="AF12743" t="str">
            <v>P&amp;L</v>
          </cell>
        </row>
        <row r="12744">
          <cell r="D12744" t="str">
            <v>9</v>
          </cell>
          <cell r="M12744">
            <v>-1.01</v>
          </cell>
          <cell r="AF12744" t="str">
            <v>Balance sheet</v>
          </cell>
        </row>
        <row r="12745">
          <cell r="D12745" t="str">
            <v>9</v>
          </cell>
          <cell r="M12745">
            <v>1.01</v>
          </cell>
          <cell r="AF12745" t="str">
            <v>P&amp;L</v>
          </cell>
        </row>
        <row r="12746">
          <cell r="D12746" t="str">
            <v>9</v>
          </cell>
          <cell r="M12746">
            <v>-0.51</v>
          </cell>
          <cell r="AF12746" t="str">
            <v>Balance sheet</v>
          </cell>
        </row>
        <row r="12747">
          <cell r="D12747" t="str">
            <v>9</v>
          </cell>
          <cell r="M12747">
            <v>0.51</v>
          </cell>
          <cell r="AF12747" t="str">
            <v>P&amp;L</v>
          </cell>
        </row>
        <row r="12748">
          <cell r="D12748" t="str">
            <v>9</v>
          </cell>
          <cell r="M12748">
            <v>-622.39</v>
          </cell>
          <cell r="AF12748" t="str">
            <v>Balance sheet</v>
          </cell>
        </row>
        <row r="12749">
          <cell r="D12749" t="str">
            <v>9</v>
          </cell>
          <cell r="M12749">
            <v>418.35</v>
          </cell>
          <cell r="AF12749" t="str">
            <v>P&amp;L</v>
          </cell>
        </row>
        <row r="12750">
          <cell r="D12750" t="str">
            <v>9</v>
          </cell>
          <cell r="M12750">
            <v>204.04</v>
          </cell>
          <cell r="AF12750" t="str">
            <v>P&amp;L</v>
          </cell>
        </row>
        <row r="12751">
          <cell r="D12751" t="str">
            <v>9</v>
          </cell>
          <cell r="M12751">
            <v>-283.60000000000002</v>
          </cell>
          <cell r="AF12751" t="str">
            <v>Balance sheet</v>
          </cell>
        </row>
        <row r="12752">
          <cell r="D12752" t="str">
            <v>9</v>
          </cell>
          <cell r="M12752">
            <v>283.60000000000002</v>
          </cell>
          <cell r="AF12752" t="str">
            <v>P&amp;L</v>
          </cell>
        </row>
        <row r="12753">
          <cell r="D12753" t="str">
            <v>9</v>
          </cell>
          <cell r="M12753">
            <v>-93.81</v>
          </cell>
          <cell r="AF12753" t="str">
            <v>Balance sheet</v>
          </cell>
        </row>
        <row r="12754">
          <cell r="D12754" t="str">
            <v>9</v>
          </cell>
          <cell r="M12754">
            <v>93.81</v>
          </cell>
          <cell r="AF12754" t="str">
            <v>P&amp;L</v>
          </cell>
        </row>
        <row r="12755">
          <cell r="D12755" t="str">
            <v>9</v>
          </cell>
          <cell r="M12755">
            <v>-1042.73</v>
          </cell>
          <cell r="AF12755" t="str">
            <v>Balance sheet</v>
          </cell>
        </row>
        <row r="12756">
          <cell r="D12756" t="str">
            <v>9</v>
          </cell>
          <cell r="M12756">
            <v>1042.73</v>
          </cell>
          <cell r="AF12756" t="str">
            <v>P&amp;L</v>
          </cell>
        </row>
        <row r="12757">
          <cell r="D12757" t="str">
            <v>9</v>
          </cell>
          <cell r="M12757">
            <v>-13959</v>
          </cell>
          <cell r="AF12757" t="str">
            <v>Balance sheet</v>
          </cell>
        </row>
        <row r="12758">
          <cell r="D12758" t="str">
            <v>9</v>
          </cell>
          <cell r="M12758">
            <v>13959</v>
          </cell>
          <cell r="AF12758" t="str">
            <v>P&amp;L</v>
          </cell>
        </row>
        <row r="12759">
          <cell r="D12759" t="str">
            <v>9</v>
          </cell>
          <cell r="M12759">
            <v>-1116.72</v>
          </cell>
          <cell r="AF12759" t="str">
            <v>Balance sheet</v>
          </cell>
        </row>
        <row r="12760">
          <cell r="D12760" t="str">
            <v>9</v>
          </cell>
          <cell r="M12760">
            <v>1116.72</v>
          </cell>
          <cell r="AF12760" t="str">
            <v>Balance sheet</v>
          </cell>
        </row>
        <row r="12761">
          <cell r="D12761" t="str">
            <v>9</v>
          </cell>
          <cell r="M12761">
            <v>-99729.600000000006</v>
          </cell>
          <cell r="AF12761" t="str">
            <v>Balance sheet</v>
          </cell>
        </row>
        <row r="12762">
          <cell r="D12762" t="str">
            <v>9</v>
          </cell>
          <cell r="M12762">
            <v>10696.44</v>
          </cell>
          <cell r="AF12762" t="str">
            <v>P&amp;L</v>
          </cell>
        </row>
        <row r="12763">
          <cell r="D12763" t="str">
            <v>9</v>
          </cell>
          <cell r="M12763">
            <v>-855.72</v>
          </cell>
          <cell r="AF12763" t="str">
            <v>Balance sheet</v>
          </cell>
        </row>
        <row r="12764">
          <cell r="D12764" t="str">
            <v>9</v>
          </cell>
          <cell r="M12764">
            <v>855.72</v>
          </cell>
          <cell r="AF12764" t="str">
            <v>Balance sheet</v>
          </cell>
        </row>
        <row r="12765">
          <cell r="D12765" t="str">
            <v>9</v>
          </cell>
          <cell r="M12765">
            <v>29124.5</v>
          </cell>
          <cell r="AF12765" t="str">
            <v>P&amp;L</v>
          </cell>
        </row>
        <row r="12766">
          <cell r="D12766" t="str">
            <v>9</v>
          </cell>
          <cell r="M12766">
            <v>-2329.96</v>
          </cell>
          <cell r="AF12766" t="str">
            <v>Balance sheet</v>
          </cell>
        </row>
        <row r="12767">
          <cell r="D12767" t="str">
            <v>9</v>
          </cell>
          <cell r="M12767">
            <v>2329.96</v>
          </cell>
          <cell r="AF12767" t="str">
            <v>Balance sheet</v>
          </cell>
        </row>
        <row r="12768">
          <cell r="D12768" t="str">
            <v>9</v>
          </cell>
          <cell r="M12768">
            <v>9560.24</v>
          </cell>
          <cell r="AF12768" t="str">
            <v>P&amp;L</v>
          </cell>
        </row>
        <row r="12769">
          <cell r="D12769" t="str">
            <v>9</v>
          </cell>
          <cell r="M12769">
            <v>-764.82</v>
          </cell>
          <cell r="AF12769" t="str">
            <v>Balance sheet</v>
          </cell>
        </row>
        <row r="12770">
          <cell r="D12770" t="str">
            <v>9</v>
          </cell>
          <cell r="M12770">
            <v>764.82</v>
          </cell>
          <cell r="AF12770" t="str">
            <v>Balance sheet</v>
          </cell>
        </row>
        <row r="12771">
          <cell r="D12771" t="str">
            <v>9</v>
          </cell>
          <cell r="M12771">
            <v>9989.5</v>
          </cell>
          <cell r="AF12771" t="str">
            <v>P&amp;L</v>
          </cell>
        </row>
        <row r="12772">
          <cell r="D12772" t="str">
            <v>9</v>
          </cell>
          <cell r="M12772">
            <v>-799.16</v>
          </cell>
          <cell r="AF12772" t="str">
            <v>Balance sheet</v>
          </cell>
        </row>
        <row r="12773">
          <cell r="D12773" t="str">
            <v>9</v>
          </cell>
          <cell r="M12773">
            <v>799.16</v>
          </cell>
          <cell r="AF12773" t="str">
            <v>Balance sheet</v>
          </cell>
        </row>
        <row r="12774">
          <cell r="D12774" t="str">
            <v>9</v>
          </cell>
          <cell r="M12774">
            <v>9385.7800000000007</v>
          </cell>
          <cell r="AF12774" t="str">
            <v>P&amp;L</v>
          </cell>
        </row>
        <row r="12775">
          <cell r="D12775" t="str">
            <v>9</v>
          </cell>
          <cell r="M12775">
            <v>-750.86</v>
          </cell>
          <cell r="AF12775" t="str">
            <v>Balance sheet</v>
          </cell>
        </row>
        <row r="12776">
          <cell r="D12776" t="str">
            <v>9</v>
          </cell>
          <cell r="M12776">
            <v>750.86</v>
          </cell>
          <cell r="AF12776" t="str">
            <v>Balance sheet</v>
          </cell>
        </row>
        <row r="12777">
          <cell r="D12777" t="str">
            <v>9</v>
          </cell>
          <cell r="M12777">
            <v>8827.84</v>
          </cell>
          <cell r="AF12777" t="str">
            <v>P&amp;L</v>
          </cell>
        </row>
        <row r="12778">
          <cell r="D12778" t="str">
            <v>9</v>
          </cell>
          <cell r="M12778">
            <v>-706.23</v>
          </cell>
          <cell r="AF12778" t="str">
            <v>Balance sheet</v>
          </cell>
        </row>
        <row r="12779">
          <cell r="D12779" t="str">
            <v>9</v>
          </cell>
          <cell r="M12779">
            <v>706.23</v>
          </cell>
          <cell r="AF12779" t="str">
            <v>Balance sheet</v>
          </cell>
        </row>
        <row r="12780">
          <cell r="D12780" t="str">
            <v>9</v>
          </cell>
          <cell r="M12780">
            <v>13115.35</v>
          </cell>
          <cell r="AF12780" t="str">
            <v>P&amp;L</v>
          </cell>
        </row>
        <row r="12781">
          <cell r="D12781" t="str">
            <v>9</v>
          </cell>
          <cell r="M12781">
            <v>-1049.23</v>
          </cell>
          <cell r="AF12781" t="str">
            <v>Balance sheet</v>
          </cell>
        </row>
        <row r="12782">
          <cell r="D12782" t="str">
            <v>9</v>
          </cell>
          <cell r="M12782">
            <v>1049.23</v>
          </cell>
          <cell r="AF12782" t="str">
            <v>Balance sheet</v>
          </cell>
        </row>
        <row r="12783">
          <cell r="D12783" t="str">
            <v>9</v>
          </cell>
          <cell r="M12783">
            <v>9029.9500000000007</v>
          </cell>
          <cell r="AF12783" t="str">
            <v>P&amp;L</v>
          </cell>
        </row>
        <row r="12784">
          <cell r="D12784" t="str">
            <v>9</v>
          </cell>
          <cell r="M12784">
            <v>-722.4</v>
          </cell>
          <cell r="AF12784" t="str">
            <v>Balance sheet</v>
          </cell>
        </row>
        <row r="12785">
          <cell r="D12785" t="str">
            <v>9</v>
          </cell>
          <cell r="M12785">
            <v>722.4</v>
          </cell>
          <cell r="AF12785" t="str">
            <v>Balance sheet</v>
          </cell>
        </row>
        <row r="12786">
          <cell r="D12786" t="str">
            <v>9</v>
          </cell>
          <cell r="M12786">
            <v>-1182.82</v>
          </cell>
          <cell r="AF12786" t="str">
            <v>Balance sheet</v>
          </cell>
        </row>
        <row r="12787">
          <cell r="D12787" t="str">
            <v>9</v>
          </cell>
          <cell r="M12787">
            <v>1182.82</v>
          </cell>
          <cell r="AF12787" t="str">
            <v>P&amp;L</v>
          </cell>
        </row>
        <row r="12788">
          <cell r="D12788" t="str">
            <v>9</v>
          </cell>
          <cell r="M12788">
            <v>-5588.82</v>
          </cell>
          <cell r="AF12788" t="str">
            <v>Balance sheet</v>
          </cell>
        </row>
        <row r="12789">
          <cell r="D12789" t="str">
            <v>9</v>
          </cell>
          <cell r="M12789">
            <v>5174.83</v>
          </cell>
          <cell r="AF12789" t="str">
            <v>P&amp;L</v>
          </cell>
        </row>
        <row r="12790">
          <cell r="D12790" t="str">
            <v>9</v>
          </cell>
          <cell r="M12790">
            <v>413.99</v>
          </cell>
          <cell r="AF12790" t="str">
            <v>Balance sheet</v>
          </cell>
        </row>
        <row r="12791">
          <cell r="D12791" t="str">
            <v>9</v>
          </cell>
          <cell r="M12791">
            <v>-11000</v>
          </cell>
          <cell r="AF12791" t="str">
            <v>Balance sheet</v>
          </cell>
        </row>
        <row r="12792">
          <cell r="D12792" t="str">
            <v>9</v>
          </cell>
          <cell r="M12792">
            <v>11000</v>
          </cell>
          <cell r="AF12792" t="str">
            <v>P&amp;L</v>
          </cell>
        </row>
        <row r="12793">
          <cell r="D12793" t="str">
            <v>9</v>
          </cell>
          <cell r="M12793">
            <v>-880</v>
          </cell>
          <cell r="AF12793" t="str">
            <v>Balance sheet</v>
          </cell>
        </row>
        <row r="12794">
          <cell r="D12794" t="str">
            <v>9</v>
          </cell>
          <cell r="M12794">
            <v>880</v>
          </cell>
          <cell r="AF12794" t="str">
            <v>Balance sheet</v>
          </cell>
        </row>
        <row r="12795">
          <cell r="D12795" t="str">
            <v>9</v>
          </cell>
          <cell r="M12795">
            <v>-3174.67</v>
          </cell>
          <cell r="AF12795" t="str">
            <v>Balance sheet</v>
          </cell>
        </row>
        <row r="12796">
          <cell r="D12796" t="str">
            <v>9</v>
          </cell>
          <cell r="M12796">
            <v>3174.67</v>
          </cell>
          <cell r="AF12796" t="str">
            <v>P&amp;L</v>
          </cell>
        </row>
        <row r="12797">
          <cell r="D12797" t="str">
            <v>9</v>
          </cell>
          <cell r="M12797">
            <v>-253.97</v>
          </cell>
          <cell r="AF12797" t="str">
            <v>Balance sheet</v>
          </cell>
        </row>
        <row r="12798">
          <cell r="D12798" t="str">
            <v>9</v>
          </cell>
          <cell r="M12798">
            <v>253.97</v>
          </cell>
          <cell r="AF12798" t="str">
            <v>Balance sheet</v>
          </cell>
        </row>
        <row r="12799">
          <cell r="D12799" t="str">
            <v>9</v>
          </cell>
          <cell r="M12799">
            <v>-598.36</v>
          </cell>
          <cell r="AF12799" t="str">
            <v>Balance sheet</v>
          </cell>
        </row>
        <row r="12800">
          <cell r="D12800" t="str">
            <v>9</v>
          </cell>
          <cell r="M12800">
            <v>598.36</v>
          </cell>
          <cell r="AF12800" t="str">
            <v>P&amp;L</v>
          </cell>
        </row>
        <row r="12801">
          <cell r="D12801" t="str">
            <v>9</v>
          </cell>
          <cell r="M12801">
            <v>-1052.67</v>
          </cell>
          <cell r="AF12801" t="str">
            <v>Balance sheet</v>
          </cell>
        </row>
        <row r="12802">
          <cell r="D12802" t="str">
            <v>9</v>
          </cell>
          <cell r="M12802">
            <v>1052.67</v>
          </cell>
          <cell r="AF12802" t="str">
            <v>P&amp;L</v>
          </cell>
        </row>
        <row r="12803">
          <cell r="D12803" t="str">
            <v>9</v>
          </cell>
          <cell r="M12803">
            <v>-1462.66</v>
          </cell>
          <cell r="AF12803" t="str">
            <v>Balance sheet</v>
          </cell>
        </row>
        <row r="12804">
          <cell r="D12804" t="str">
            <v>9</v>
          </cell>
          <cell r="M12804">
            <v>1462.66</v>
          </cell>
          <cell r="AF12804" t="str">
            <v>P&amp;L</v>
          </cell>
        </row>
        <row r="12805">
          <cell r="D12805" t="str">
            <v>9</v>
          </cell>
          <cell r="M12805">
            <v>-3712.29</v>
          </cell>
          <cell r="AF12805" t="str">
            <v>Balance sheet</v>
          </cell>
        </row>
        <row r="12806">
          <cell r="D12806" t="str">
            <v>9</v>
          </cell>
          <cell r="M12806">
            <v>2594.75</v>
          </cell>
          <cell r="AF12806" t="str">
            <v>P&amp;L</v>
          </cell>
        </row>
        <row r="12807">
          <cell r="D12807" t="str">
            <v>9</v>
          </cell>
          <cell r="M12807">
            <v>1034.76</v>
          </cell>
          <cell r="AF12807" t="str">
            <v>P&amp;L</v>
          </cell>
        </row>
        <row r="12808">
          <cell r="D12808" t="str">
            <v>9</v>
          </cell>
          <cell r="M12808">
            <v>82.78</v>
          </cell>
          <cell r="AF12808" t="str">
            <v>Balance sheet</v>
          </cell>
        </row>
        <row r="12809">
          <cell r="D12809" t="str">
            <v>9</v>
          </cell>
          <cell r="M12809">
            <v>-14256</v>
          </cell>
          <cell r="AF12809" t="str">
            <v>Balance sheet</v>
          </cell>
        </row>
        <row r="12810">
          <cell r="D12810" t="str">
            <v>9</v>
          </cell>
          <cell r="M12810">
            <v>13200</v>
          </cell>
          <cell r="AF12810" t="str">
            <v>P&amp;L</v>
          </cell>
        </row>
        <row r="12811">
          <cell r="D12811" t="str">
            <v>9</v>
          </cell>
          <cell r="M12811">
            <v>1056</v>
          </cell>
          <cell r="AF12811" t="str">
            <v>Balance sheet</v>
          </cell>
        </row>
        <row r="12812">
          <cell r="D12812" t="str">
            <v>9</v>
          </cell>
          <cell r="M12812">
            <v>-103.4</v>
          </cell>
          <cell r="AF12812" t="str">
            <v>Balance sheet</v>
          </cell>
        </row>
        <row r="12813">
          <cell r="D12813" t="str">
            <v>9</v>
          </cell>
          <cell r="M12813">
            <v>103.4</v>
          </cell>
          <cell r="AF12813" t="str">
            <v>P&amp;L</v>
          </cell>
        </row>
        <row r="12814">
          <cell r="D12814" t="str">
            <v>9</v>
          </cell>
          <cell r="M12814">
            <v>-8.27</v>
          </cell>
          <cell r="AF12814" t="str">
            <v>Balance sheet</v>
          </cell>
        </row>
        <row r="12815">
          <cell r="D12815" t="str">
            <v>9</v>
          </cell>
          <cell r="M12815">
            <v>8.27</v>
          </cell>
          <cell r="AF12815" t="str">
            <v>Balance sheet</v>
          </cell>
        </row>
        <row r="12816">
          <cell r="D12816" t="str">
            <v>9</v>
          </cell>
          <cell r="M12816">
            <v>-2008.73</v>
          </cell>
          <cell r="AF12816" t="str">
            <v>Balance sheet</v>
          </cell>
        </row>
        <row r="12817">
          <cell r="D12817" t="str">
            <v>9</v>
          </cell>
          <cell r="M12817">
            <v>2008.73</v>
          </cell>
          <cell r="AF12817" t="str">
            <v>P&amp;L</v>
          </cell>
        </row>
        <row r="12818">
          <cell r="D12818" t="str">
            <v>9</v>
          </cell>
          <cell r="M12818">
            <v>-160.69999999999999</v>
          </cell>
          <cell r="AF12818" t="str">
            <v>Balance sheet</v>
          </cell>
        </row>
        <row r="12819">
          <cell r="D12819" t="str">
            <v>9</v>
          </cell>
          <cell r="M12819">
            <v>160.69999999999999</v>
          </cell>
          <cell r="AF12819" t="str">
            <v>Balance sheet</v>
          </cell>
        </row>
        <row r="12820">
          <cell r="D12820" t="str">
            <v>9</v>
          </cell>
          <cell r="M12820">
            <v>-15400</v>
          </cell>
          <cell r="AF12820" t="str">
            <v>Balance sheet</v>
          </cell>
        </row>
        <row r="12821">
          <cell r="D12821" t="str">
            <v>9</v>
          </cell>
          <cell r="M12821">
            <v>15400</v>
          </cell>
          <cell r="AF12821" t="str">
            <v>P&amp;L</v>
          </cell>
        </row>
        <row r="12822">
          <cell r="D12822" t="str">
            <v>9</v>
          </cell>
          <cell r="M12822">
            <v>-1232</v>
          </cell>
          <cell r="AF12822" t="str">
            <v>Balance sheet</v>
          </cell>
        </row>
        <row r="12823">
          <cell r="D12823" t="str">
            <v>9</v>
          </cell>
          <cell r="M12823">
            <v>1232</v>
          </cell>
          <cell r="AF12823" t="str">
            <v>Balance sheet</v>
          </cell>
        </row>
        <row r="12824">
          <cell r="D12824" t="str">
            <v>9</v>
          </cell>
          <cell r="M12824">
            <v>11000</v>
          </cell>
          <cell r="AF12824" t="str">
            <v>Balance sheet</v>
          </cell>
        </row>
        <row r="12825">
          <cell r="D12825" t="str">
            <v>9</v>
          </cell>
          <cell r="M12825">
            <v>-11000</v>
          </cell>
          <cell r="AF12825" t="str">
            <v>P&amp;L</v>
          </cell>
        </row>
        <row r="12826">
          <cell r="D12826" t="str">
            <v>9</v>
          </cell>
          <cell r="M12826">
            <v>880</v>
          </cell>
          <cell r="AF12826" t="str">
            <v>Balance sheet</v>
          </cell>
        </row>
        <row r="12827">
          <cell r="D12827" t="str">
            <v>9</v>
          </cell>
          <cell r="M12827">
            <v>-880</v>
          </cell>
          <cell r="AF12827" t="str">
            <v>Balance sheet</v>
          </cell>
        </row>
        <row r="12828">
          <cell r="D12828" t="str">
            <v>9</v>
          </cell>
          <cell r="M12828">
            <v>-11000</v>
          </cell>
          <cell r="AF12828" t="str">
            <v>Balance sheet</v>
          </cell>
        </row>
        <row r="12829">
          <cell r="D12829" t="str">
            <v>9</v>
          </cell>
          <cell r="M12829">
            <v>11000</v>
          </cell>
          <cell r="AF12829" t="str">
            <v>P&amp;L</v>
          </cell>
        </row>
        <row r="12830">
          <cell r="D12830" t="str">
            <v>9</v>
          </cell>
          <cell r="M12830">
            <v>-880</v>
          </cell>
          <cell r="AF12830" t="str">
            <v>Balance sheet</v>
          </cell>
        </row>
        <row r="12831">
          <cell r="D12831" t="str">
            <v>9</v>
          </cell>
          <cell r="M12831">
            <v>880</v>
          </cell>
          <cell r="AF12831" t="str">
            <v>Balance sheet</v>
          </cell>
        </row>
        <row r="12832">
          <cell r="D12832" t="str">
            <v>9</v>
          </cell>
          <cell r="M12832">
            <v>-300.38</v>
          </cell>
          <cell r="AF12832" t="str">
            <v>Balance sheet</v>
          </cell>
        </row>
        <row r="12833">
          <cell r="D12833" t="str">
            <v>9</v>
          </cell>
          <cell r="M12833">
            <v>300.38</v>
          </cell>
          <cell r="AF12833" t="str">
            <v>P&amp;L</v>
          </cell>
        </row>
        <row r="12834">
          <cell r="D12834" t="str">
            <v>9</v>
          </cell>
          <cell r="M12834">
            <v>-4113.28</v>
          </cell>
          <cell r="AF12834" t="str">
            <v>Balance sheet</v>
          </cell>
        </row>
        <row r="12835">
          <cell r="D12835" t="str">
            <v>9</v>
          </cell>
          <cell r="M12835">
            <v>3808.59</v>
          </cell>
          <cell r="AF12835" t="str">
            <v>P&amp;L</v>
          </cell>
        </row>
        <row r="12836">
          <cell r="D12836" t="str">
            <v>9</v>
          </cell>
          <cell r="M12836">
            <v>304.69</v>
          </cell>
          <cell r="AF12836" t="str">
            <v>Balance sheet</v>
          </cell>
        </row>
        <row r="12837">
          <cell r="D12837" t="str">
            <v>9</v>
          </cell>
          <cell r="M12837">
            <v>-4500</v>
          </cell>
          <cell r="AF12837" t="str">
            <v>Balance sheet</v>
          </cell>
        </row>
        <row r="12838">
          <cell r="D12838" t="str">
            <v>9</v>
          </cell>
          <cell r="M12838">
            <v>4500</v>
          </cell>
          <cell r="AF12838" t="str">
            <v>P&amp;L</v>
          </cell>
        </row>
        <row r="12839">
          <cell r="D12839" t="str">
            <v>9</v>
          </cell>
          <cell r="M12839">
            <v>-360</v>
          </cell>
          <cell r="AF12839" t="str">
            <v>Balance sheet</v>
          </cell>
        </row>
        <row r="12840">
          <cell r="D12840" t="str">
            <v>9</v>
          </cell>
          <cell r="M12840">
            <v>360</v>
          </cell>
          <cell r="AF12840" t="str">
            <v>Balance sheet</v>
          </cell>
        </row>
        <row r="12841">
          <cell r="D12841" t="str">
            <v>9</v>
          </cell>
          <cell r="M12841">
            <v>-8078.73</v>
          </cell>
          <cell r="AF12841" t="str">
            <v>Balance sheet</v>
          </cell>
        </row>
        <row r="12842">
          <cell r="D12842" t="str">
            <v>9</v>
          </cell>
          <cell r="M12842">
            <v>8078.73</v>
          </cell>
          <cell r="AF12842" t="str">
            <v>P&amp;L</v>
          </cell>
        </row>
        <row r="12843">
          <cell r="D12843" t="str">
            <v>9</v>
          </cell>
          <cell r="M12843">
            <v>-4035.72</v>
          </cell>
          <cell r="AF12843" t="str">
            <v>Balance sheet</v>
          </cell>
        </row>
        <row r="12844">
          <cell r="D12844" t="str">
            <v>9</v>
          </cell>
          <cell r="M12844">
            <v>3736.78</v>
          </cell>
          <cell r="AF12844" t="str">
            <v>P&amp;L</v>
          </cell>
        </row>
        <row r="12845">
          <cell r="D12845" t="str">
            <v>9</v>
          </cell>
          <cell r="M12845">
            <v>298.94</v>
          </cell>
          <cell r="AF12845" t="str">
            <v>Balance sheet</v>
          </cell>
        </row>
        <row r="12846">
          <cell r="D12846" t="str">
            <v>9</v>
          </cell>
          <cell r="M12846">
            <v>-43704.47</v>
          </cell>
          <cell r="AF12846" t="str">
            <v>Balance sheet</v>
          </cell>
        </row>
        <row r="12847">
          <cell r="D12847" t="str">
            <v>9</v>
          </cell>
          <cell r="M12847">
            <v>40467.1</v>
          </cell>
          <cell r="AF12847" t="str">
            <v>P&amp;L</v>
          </cell>
        </row>
        <row r="12848">
          <cell r="D12848" t="str">
            <v>9</v>
          </cell>
          <cell r="M12848">
            <v>3237.37</v>
          </cell>
          <cell r="AF12848" t="str">
            <v>Balance sheet</v>
          </cell>
        </row>
        <row r="12849">
          <cell r="D12849" t="str">
            <v>9</v>
          </cell>
          <cell r="M12849">
            <v>-6483.6</v>
          </cell>
          <cell r="AF12849" t="str">
            <v>Balance sheet</v>
          </cell>
        </row>
        <row r="12850">
          <cell r="D12850" t="str">
            <v>9</v>
          </cell>
          <cell r="M12850">
            <v>6483.6</v>
          </cell>
          <cell r="AF12850" t="str">
            <v>P&amp;L</v>
          </cell>
        </row>
        <row r="12851">
          <cell r="D12851" t="str">
            <v>9</v>
          </cell>
          <cell r="M12851">
            <v>-518.69000000000005</v>
          </cell>
          <cell r="AF12851" t="str">
            <v>Balance sheet</v>
          </cell>
        </row>
        <row r="12852">
          <cell r="D12852" t="str">
            <v>9</v>
          </cell>
          <cell r="M12852">
            <v>518.69000000000005</v>
          </cell>
          <cell r="AF12852" t="str">
            <v>Balance sheet</v>
          </cell>
        </row>
        <row r="12853">
          <cell r="D12853" t="str">
            <v>9</v>
          </cell>
          <cell r="M12853">
            <v>-6481.8</v>
          </cell>
          <cell r="AF12853" t="str">
            <v>Balance sheet</v>
          </cell>
        </row>
        <row r="12854">
          <cell r="D12854" t="str">
            <v>9</v>
          </cell>
          <cell r="M12854">
            <v>6481.8</v>
          </cell>
          <cell r="AF12854" t="str">
            <v>P&amp;L</v>
          </cell>
        </row>
        <row r="12855">
          <cell r="D12855" t="str">
            <v>9</v>
          </cell>
          <cell r="M12855">
            <v>-518.54</v>
          </cell>
          <cell r="AF12855" t="str">
            <v>Balance sheet</v>
          </cell>
        </row>
        <row r="12856">
          <cell r="D12856" t="str">
            <v>9</v>
          </cell>
          <cell r="M12856">
            <v>518.54</v>
          </cell>
          <cell r="AF12856" t="str">
            <v>Balance sheet</v>
          </cell>
        </row>
        <row r="12857">
          <cell r="D12857" t="str">
            <v>9</v>
          </cell>
          <cell r="M12857">
            <v>-7560</v>
          </cell>
          <cell r="AF12857" t="str">
            <v>Balance sheet</v>
          </cell>
        </row>
        <row r="12858">
          <cell r="D12858" t="str">
            <v>9</v>
          </cell>
          <cell r="M12858">
            <v>7560</v>
          </cell>
          <cell r="AF12858" t="str">
            <v>P&amp;L</v>
          </cell>
        </row>
        <row r="12859">
          <cell r="D12859" t="str">
            <v>9</v>
          </cell>
          <cell r="M12859">
            <v>-604.79999999999995</v>
          </cell>
          <cell r="AF12859" t="str">
            <v>Balance sheet</v>
          </cell>
        </row>
        <row r="12860">
          <cell r="D12860" t="str">
            <v>9</v>
          </cell>
          <cell r="M12860">
            <v>604.79999999999995</v>
          </cell>
          <cell r="AF12860" t="str">
            <v>Balance sheet</v>
          </cell>
        </row>
        <row r="12861">
          <cell r="D12861" t="str">
            <v>9</v>
          </cell>
          <cell r="M12861">
            <v>-9180</v>
          </cell>
          <cell r="AF12861" t="str">
            <v>Balance sheet</v>
          </cell>
        </row>
        <row r="12862">
          <cell r="D12862" t="str">
            <v>9</v>
          </cell>
          <cell r="M12862">
            <v>9180</v>
          </cell>
          <cell r="AF12862" t="str">
            <v>P&amp;L</v>
          </cell>
        </row>
        <row r="12863">
          <cell r="D12863" t="str">
            <v>9</v>
          </cell>
          <cell r="M12863">
            <v>-734.4</v>
          </cell>
          <cell r="AF12863" t="str">
            <v>Balance sheet</v>
          </cell>
        </row>
        <row r="12864">
          <cell r="D12864" t="str">
            <v>9</v>
          </cell>
          <cell r="M12864">
            <v>734.4</v>
          </cell>
          <cell r="AF12864" t="str">
            <v>Balance sheet</v>
          </cell>
        </row>
        <row r="12865">
          <cell r="D12865" t="str">
            <v>9</v>
          </cell>
          <cell r="M12865">
            <v>-23598</v>
          </cell>
          <cell r="AF12865" t="str">
            <v>Balance sheet</v>
          </cell>
        </row>
        <row r="12866">
          <cell r="D12866" t="str">
            <v>9</v>
          </cell>
          <cell r="M12866">
            <v>23598</v>
          </cell>
          <cell r="AF12866" t="str">
            <v>P&amp;L</v>
          </cell>
        </row>
        <row r="12867">
          <cell r="D12867" t="str">
            <v>9</v>
          </cell>
          <cell r="M12867">
            <v>-1887.84</v>
          </cell>
          <cell r="AF12867" t="str">
            <v>Balance sheet</v>
          </cell>
        </row>
        <row r="12868">
          <cell r="D12868" t="str">
            <v>9</v>
          </cell>
          <cell r="M12868">
            <v>1887.84</v>
          </cell>
          <cell r="AF12868" t="str">
            <v>Balance sheet</v>
          </cell>
        </row>
        <row r="12869">
          <cell r="D12869" t="str">
            <v>9</v>
          </cell>
          <cell r="M12869">
            <v>-31.22</v>
          </cell>
          <cell r="AF12869" t="str">
            <v>Balance sheet</v>
          </cell>
        </row>
        <row r="12870">
          <cell r="D12870" t="str">
            <v>9</v>
          </cell>
          <cell r="M12870">
            <v>28.9</v>
          </cell>
          <cell r="AF12870" t="str">
            <v>P&amp;L</v>
          </cell>
        </row>
        <row r="12871">
          <cell r="D12871" t="str">
            <v>9</v>
          </cell>
          <cell r="M12871">
            <v>2.3199999999999998</v>
          </cell>
          <cell r="AF12871" t="str">
            <v>Balance sheet</v>
          </cell>
        </row>
        <row r="12872">
          <cell r="D12872" t="str">
            <v>9</v>
          </cell>
          <cell r="M12872">
            <v>-140.68</v>
          </cell>
          <cell r="AF12872" t="str">
            <v>Balance sheet</v>
          </cell>
        </row>
        <row r="12873">
          <cell r="D12873" t="str">
            <v>9</v>
          </cell>
          <cell r="M12873">
            <v>140.68</v>
          </cell>
          <cell r="AF12873" t="str">
            <v>P&amp;L</v>
          </cell>
        </row>
        <row r="12874">
          <cell r="D12874" t="str">
            <v>9</v>
          </cell>
          <cell r="M12874">
            <v>-10383.85</v>
          </cell>
          <cell r="AF12874" t="str">
            <v>Balance sheet</v>
          </cell>
        </row>
        <row r="12875">
          <cell r="D12875" t="str">
            <v>9</v>
          </cell>
          <cell r="M12875">
            <v>10383.85</v>
          </cell>
          <cell r="AF12875" t="str">
            <v>P&amp;L</v>
          </cell>
        </row>
        <row r="12876">
          <cell r="D12876" t="str">
            <v>9</v>
          </cell>
          <cell r="M12876">
            <v>-830.71</v>
          </cell>
          <cell r="AF12876" t="str">
            <v>Balance sheet</v>
          </cell>
        </row>
        <row r="12877">
          <cell r="D12877" t="str">
            <v>9</v>
          </cell>
          <cell r="M12877">
            <v>830.71</v>
          </cell>
          <cell r="AF12877" t="str">
            <v>Balance sheet</v>
          </cell>
        </row>
        <row r="12878">
          <cell r="D12878" t="str">
            <v>9</v>
          </cell>
          <cell r="M12878">
            <v>-10794.46</v>
          </cell>
          <cell r="AF12878" t="str">
            <v>Balance sheet</v>
          </cell>
        </row>
        <row r="12879">
          <cell r="D12879" t="str">
            <v>9</v>
          </cell>
          <cell r="M12879">
            <v>9994.8700000000008</v>
          </cell>
          <cell r="AF12879" t="str">
            <v>P&amp;L</v>
          </cell>
        </row>
        <row r="12880">
          <cell r="D12880" t="str">
            <v>9</v>
          </cell>
          <cell r="M12880">
            <v>799.59</v>
          </cell>
          <cell r="AF12880" t="str">
            <v>Balance sheet</v>
          </cell>
        </row>
        <row r="12881">
          <cell r="D12881" t="str">
            <v>9</v>
          </cell>
          <cell r="M12881">
            <v>140.68</v>
          </cell>
          <cell r="AF12881" t="str">
            <v>Balance sheet</v>
          </cell>
        </row>
        <row r="12882">
          <cell r="D12882" t="str">
            <v>9</v>
          </cell>
          <cell r="M12882">
            <v>-140.68</v>
          </cell>
          <cell r="AF12882" t="str">
            <v>P&amp;L</v>
          </cell>
        </row>
        <row r="12883">
          <cell r="D12883" t="str">
            <v>9</v>
          </cell>
          <cell r="M12883">
            <v>10383.85</v>
          </cell>
          <cell r="AF12883" t="str">
            <v>Balance sheet</v>
          </cell>
        </row>
        <row r="12884">
          <cell r="D12884" t="str">
            <v>9</v>
          </cell>
          <cell r="M12884">
            <v>-10383.85</v>
          </cell>
          <cell r="AF12884" t="str">
            <v>P&amp;L</v>
          </cell>
        </row>
        <row r="12885">
          <cell r="D12885" t="str">
            <v>9</v>
          </cell>
          <cell r="M12885">
            <v>830.71</v>
          </cell>
          <cell r="AF12885" t="str">
            <v>Balance sheet</v>
          </cell>
        </row>
        <row r="12886">
          <cell r="D12886" t="str">
            <v>9</v>
          </cell>
          <cell r="M12886">
            <v>-830.71</v>
          </cell>
          <cell r="AF12886" t="str">
            <v>Balance sheet</v>
          </cell>
        </row>
        <row r="12887">
          <cell r="D12887" t="str">
            <v>9</v>
          </cell>
          <cell r="M12887">
            <v>-5156.33</v>
          </cell>
          <cell r="AF12887" t="str">
            <v>Balance sheet</v>
          </cell>
        </row>
        <row r="12888">
          <cell r="D12888" t="str">
            <v>9</v>
          </cell>
          <cell r="M12888">
            <v>5156.33</v>
          </cell>
          <cell r="AF12888" t="str">
            <v>P&amp;L</v>
          </cell>
        </row>
        <row r="12889">
          <cell r="D12889" t="str">
            <v>9</v>
          </cell>
          <cell r="M12889">
            <v>-412.51</v>
          </cell>
          <cell r="AF12889" t="str">
            <v>Balance sheet</v>
          </cell>
        </row>
        <row r="12890">
          <cell r="D12890" t="str">
            <v>9</v>
          </cell>
          <cell r="M12890">
            <v>412.51</v>
          </cell>
          <cell r="AF12890" t="str">
            <v>Balance sheet</v>
          </cell>
        </row>
        <row r="12891">
          <cell r="D12891" t="str">
            <v>9</v>
          </cell>
          <cell r="M12891">
            <v>-2849.12</v>
          </cell>
          <cell r="AF12891" t="str">
            <v>Balance sheet</v>
          </cell>
        </row>
        <row r="12892">
          <cell r="D12892" t="str">
            <v>9</v>
          </cell>
          <cell r="M12892">
            <v>2849.12</v>
          </cell>
          <cell r="AF12892" t="str">
            <v>P&amp;L</v>
          </cell>
        </row>
        <row r="12893">
          <cell r="D12893" t="str">
            <v>9</v>
          </cell>
          <cell r="M12893">
            <v>-227.93</v>
          </cell>
          <cell r="AF12893" t="str">
            <v>Balance sheet</v>
          </cell>
        </row>
        <row r="12894">
          <cell r="D12894" t="str">
            <v>9</v>
          </cell>
          <cell r="M12894">
            <v>227.93</v>
          </cell>
          <cell r="AF12894" t="str">
            <v>Balance sheet</v>
          </cell>
        </row>
        <row r="12895">
          <cell r="D12895" t="str">
            <v>9</v>
          </cell>
          <cell r="M12895">
            <v>-503.04</v>
          </cell>
          <cell r="AF12895" t="str">
            <v>Balance sheet</v>
          </cell>
        </row>
        <row r="12896">
          <cell r="D12896" t="str">
            <v>9</v>
          </cell>
          <cell r="M12896">
            <v>503.04</v>
          </cell>
          <cell r="AF12896" t="str">
            <v>P&amp;L</v>
          </cell>
        </row>
        <row r="12897">
          <cell r="D12897" t="str">
            <v>9</v>
          </cell>
          <cell r="M12897">
            <v>-62.24</v>
          </cell>
          <cell r="AF12897" t="str">
            <v>Balance sheet</v>
          </cell>
        </row>
        <row r="12898">
          <cell r="D12898" t="str">
            <v>9</v>
          </cell>
          <cell r="M12898">
            <v>62.24</v>
          </cell>
          <cell r="AF12898" t="str">
            <v>P&amp;L</v>
          </cell>
        </row>
        <row r="12899">
          <cell r="D12899" t="str">
            <v>9</v>
          </cell>
          <cell r="M12899">
            <v>-140.59</v>
          </cell>
          <cell r="AF12899" t="str">
            <v>Balance sheet</v>
          </cell>
        </row>
        <row r="12900">
          <cell r="D12900" t="str">
            <v>9</v>
          </cell>
          <cell r="M12900">
            <v>140.59</v>
          </cell>
          <cell r="AF12900" t="str">
            <v>P&amp;L</v>
          </cell>
        </row>
        <row r="12901">
          <cell r="D12901" t="str">
            <v>9</v>
          </cell>
          <cell r="M12901">
            <v>-10379</v>
          </cell>
          <cell r="AF12901" t="str">
            <v>Balance sheet</v>
          </cell>
        </row>
        <row r="12902">
          <cell r="D12902" t="str">
            <v>9</v>
          </cell>
          <cell r="M12902">
            <v>10379</v>
          </cell>
          <cell r="AF12902" t="str">
            <v>P&amp;L</v>
          </cell>
        </row>
        <row r="12903">
          <cell r="D12903" t="str">
            <v>9</v>
          </cell>
          <cell r="M12903">
            <v>-830.32</v>
          </cell>
          <cell r="AF12903" t="str">
            <v>Balance sheet</v>
          </cell>
        </row>
        <row r="12904">
          <cell r="D12904" t="str">
            <v>9</v>
          </cell>
          <cell r="M12904">
            <v>830.32</v>
          </cell>
          <cell r="AF12904" t="str">
            <v>Balance sheet</v>
          </cell>
        </row>
        <row r="12905">
          <cell r="D12905" t="str">
            <v>9</v>
          </cell>
          <cell r="M12905">
            <v>-1277.3499999999999</v>
          </cell>
          <cell r="AF12905" t="str">
            <v>Balance sheet</v>
          </cell>
        </row>
        <row r="12906">
          <cell r="D12906" t="str">
            <v>9</v>
          </cell>
          <cell r="M12906">
            <v>851.57</v>
          </cell>
          <cell r="AF12906" t="str">
            <v>P&amp;L</v>
          </cell>
        </row>
        <row r="12907">
          <cell r="D12907" t="str">
            <v>9</v>
          </cell>
          <cell r="M12907">
            <v>425.78</v>
          </cell>
          <cell r="AF12907" t="str">
            <v>P&amp;L</v>
          </cell>
        </row>
        <row r="12908">
          <cell r="D12908" t="str">
            <v>9</v>
          </cell>
          <cell r="M12908">
            <v>-299.52</v>
          </cell>
          <cell r="AF12908" t="str">
            <v>Balance sheet</v>
          </cell>
        </row>
        <row r="12909">
          <cell r="D12909" t="str">
            <v>9</v>
          </cell>
          <cell r="M12909">
            <v>299.52</v>
          </cell>
          <cell r="AF12909" t="str">
            <v>P&amp;L</v>
          </cell>
        </row>
        <row r="12910">
          <cell r="D12910" t="str">
            <v>9</v>
          </cell>
          <cell r="M12910">
            <v>-62.4</v>
          </cell>
          <cell r="AF12910" t="str">
            <v>Balance sheet</v>
          </cell>
        </row>
        <row r="12911">
          <cell r="D12911" t="str">
            <v>9</v>
          </cell>
          <cell r="M12911">
            <v>62.4</v>
          </cell>
          <cell r="AF12911" t="str">
            <v>P&amp;L</v>
          </cell>
        </row>
        <row r="12912">
          <cell r="D12912" t="str">
            <v>9</v>
          </cell>
          <cell r="M12912">
            <v>-6239.91</v>
          </cell>
          <cell r="AF12912" t="str">
            <v>Balance sheet</v>
          </cell>
        </row>
        <row r="12913">
          <cell r="D12913" t="str">
            <v>9</v>
          </cell>
          <cell r="M12913">
            <v>6239.91</v>
          </cell>
          <cell r="AF12913" t="str">
            <v>P&amp;L</v>
          </cell>
        </row>
        <row r="12914">
          <cell r="D12914" t="str">
            <v>9</v>
          </cell>
          <cell r="M12914">
            <v>-6300</v>
          </cell>
          <cell r="AF12914" t="str">
            <v>Balance sheet</v>
          </cell>
        </row>
        <row r="12915">
          <cell r="D12915" t="str">
            <v>9</v>
          </cell>
          <cell r="M12915">
            <v>6300</v>
          </cell>
          <cell r="AF12915" t="str">
            <v>P&amp;L</v>
          </cell>
        </row>
        <row r="12916">
          <cell r="D12916" t="str">
            <v>9</v>
          </cell>
          <cell r="M12916">
            <v>-4104</v>
          </cell>
          <cell r="AF12916" t="str">
            <v>Balance sheet</v>
          </cell>
        </row>
        <row r="12917">
          <cell r="D12917" t="str">
            <v>9</v>
          </cell>
          <cell r="M12917">
            <v>4104</v>
          </cell>
          <cell r="AF12917" t="str">
            <v>P&amp;L</v>
          </cell>
        </row>
        <row r="12918">
          <cell r="D12918" t="str">
            <v>9</v>
          </cell>
          <cell r="M12918">
            <v>-480.11</v>
          </cell>
          <cell r="AF12918" t="str">
            <v>Balance sheet</v>
          </cell>
        </row>
        <row r="12919">
          <cell r="D12919" t="str">
            <v>9</v>
          </cell>
          <cell r="M12919">
            <v>480.11</v>
          </cell>
          <cell r="AF12919" t="str">
            <v>P&amp;L</v>
          </cell>
        </row>
        <row r="12920">
          <cell r="D12920" t="str">
            <v>9</v>
          </cell>
          <cell r="M12920">
            <v>-709.88</v>
          </cell>
          <cell r="AF12920" t="str">
            <v>Balance sheet</v>
          </cell>
        </row>
        <row r="12921">
          <cell r="D12921" t="str">
            <v>9</v>
          </cell>
          <cell r="M12921">
            <v>709.88</v>
          </cell>
          <cell r="AF12921" t="str">
            <v>P&amp;L</v>
          </cell>
        </row>
        <row r="12922">
          <cell r="D12922" t="str">
            <v>9</v>
          </cell>
          <cell r="M12922">
            <v>-168.84</v>
          </cell>
          <cell r="AF12922" t="str">
            <v>Balance sheet</v>
          </cell>
        </row>
        <row r="12923">
          <cell r="D12923" t="str">
            <v>9</v>
          </cell>
          <cell r="M12923">
            <v>168.84</v>
          </cell>
          <cell r="AF12923" t="str">
            <v>P&amp;L</v>
          </cell>
        </row>
        <row r="12924">
          <cell r="D12924" t="str">
            <v>9</v>
          </cell>
          <cell r="M12924">
            <v>-144.51</v>
          </cell>
          <cell r="AF12924" t="str">
            <v>Balance sheet</v>
          </cell>
        </row>
        <row r="12925">
          <cell r="D12925" t="str">
            <v>9</v>
          </cell>
          <cell r="M12925">
            <v>133.81</v>
          </cell>
          <cell r="AF12925" t="str">
            <v>P&amp;L</v>
          </cell>
        </row>
        <row r="12926">
          <cell r="D12926" t="str">
            <v>9</v>
          </cell>
          <cell r="M12926">
            <v>10.7</v>
          </cell>
          <cell r="AF12926" t="str">
            <v>Balance sheet</v>
          </cell>
        </row>
        <row r="12927">
          <cell r="D12927" t="str">
            <v>9</v>
          </cell>
          <cell r="M12927">
            <v>-38257.07</v>
          </cell>
          <cell r="AF12927" t="str">
            <v>Balance sheet</v>
          </cell>
        </row>
        <row r="12928">
          <cell r="D12928" t="str">
            <v>9</v>
          </cell>
          <cell r="M12928">
            <v>38257.07</v>
          </cell>
          <cell r="AF12928" t="str">
            <v>P&amp;L</v>
          </cell>
        </row>
        <row r="12929">
          <cell r="D12929" t="str">
            <v>9</v>
          </cell>
          <cell r="M12929">
            <v>-3060.57</v>
          </cell>
          <cell r="AF12929" t="str">
            <v>Balance sheet</v>
          </cell>
        </row>
        <row r="12930">
          <cell r="D12930" t="str">
            <v>9</v>
          </cell>
          <cell r="M12930">
            <v>3060.57</v>
          </cell>
          <cell r="AF12930" t="str">
            <v>Balance sheet</v>
          </cell>
        </row>
        <row r="12931">
          <cell r="D12931" t="str">
            <v>9</v>
          </cell>
          <cell r="M12931">
            <v>107.62</v>
          </cell>
          <cell r="AF12931" t="str">
            <v>Balance sheet</v>
          </cell>
        </row>
        <row r="12932">
          <cell r="D12932" t="str">
            <v>9</v>
          </cell>
          <cell r="M12932">
            <v>-107.62</v>
          </cell>
          <cell r="AF12932" t="str">
            <v>Balance sheet</v>
          </cell>
        </row>
        <row r="12933">
          <cell r="D12933" t="str">
            <v>9</v>
          </cell>
          <cell r="M12933">
            <v>-796972.72</v>
          </cell>
          <cell r="AF12933" t="str">
            <v>Balance sheet</v>
          </cell>
        </row>
        <row r="12934">
          <cell r="D12934" t="str">
            <v>9</v>
          </cell>
          <cell r="M12934">
            <v>796972.72</v>
          </cell>
          <cell r="AF12934" t="str">
            <v>P&amp;L</v>
          </cell>
        </row>
        <row r="12935">
          <cell r="D12935" t="str">
            <v>9</v>
          </cell>
          <cell r="M12935">
            <v>-896</v>
          </cell>
          <cell r="AF12935" t="str">
            <v>Balance sheet</v>
          </cell>
        </row>
        <row r="12936">
          <cell r="D12936" t="str">
            <v>9</v>
          </cell>
          <cell r="M12936">
            <v>896</v>
          </cell>
          <cell r="AF12936" t="str">
            <v>P&amp;L</v>
          </cell>
        </row>
        <row r="12937">
          <cell r="D12937" t="str">
            <v>9</v>
          </cell>
          <cell r="M12937">
            <v>-71.680000000000007</v>
          </cell>
          <cell r="AF12937" t="str">
            <v>Balance sheet</v>
          </cell>
        </row>
        <row r="12938">
          <cell r="D12938" t="str">
            <v>9</v>
          </cell>
          <cell r="M12938">
            <v>71.680000000000007</v>
          </cell>
          <cell r="AF12938" t="str">
            <v>Balance sheet</v>
          </cell>
        </row>
        <row r="12939">
          <cell r="D12939" t="str">
            <v>9</v>
          </cell>
          <cell r="M12939">
            <v>-14950</v>
          </cell>
          <cell r="AF12939" t="str">
            <v>Balance sheet</v>
          </cell>
        </row>
        <row r="12940">
          <cell r="D12940" t="str">
            <v>9</v>
          </cell>
          <cell r="M12940">
            <v>14950</v>
          </cell>
          <cell r="AF12940" t="str">
            <v>P&amp;L</v>
          </cell>
        </row>
        <row r="12941">
          <cell r="D12941" t="str">
            <v>9</v>
          </cell>
          <cell r="M12941">
            <v>-1196</v>
          </cell>
          <cell r="AF12941" t="str">
            <v>Balance sheet</v>
          </cell>
        </row>
        <row r="12942">
          <cell r="D12942" t="str">
            <v>9</v>
          </cell>
          <cell r="M12942">
            <v>1196</v>
          </cell>
          <cell r="AF12942" t="str">
            <v>Balance sheet</v>
          </cell>
        </row>
        <row r="12943">
          <cell r="D12943" t="str">
            <v>9</v>
          </cell>
          <cell r="M12943">
            <v>44.03</v>
          </cell>
          <cell r="AF12943" t="str">
            <v>Balance sheet</v>
          </cell>
        </row>
        <row r="12944">
          <cell r="D12944" t="str">
            <v>9</v>
          </cell>
          <cell r="M12944">
            <v>-44.03</v>
          </cell>
          <cell r="AF12944" t="str">
            <v>Balance sheet</v>
          </cell>
        </row>
        <row r="12945">
          <cell r="D12945" t="str">
            <v>9</v>
          </cell>
          <cell r="M12945">
            <v>-1011.7</v>
          </cell>
          <cell r="AF12945" t="str">
            <v>Balance sheet</v>
          </cell>
        </row>
        <row r="12946">
          <cell r="D12946" t="str">
            <v>9</v>
          </cell>
          <cell r="M12946">
            <v>1011.7</v>
          </cell>
          <cell r="AF12946" t="str">
            <v>P&amp;L</v>
          </cell>
        </row>
        <row r="12947">
          <cell r="D12947" t="str">
            <v>9</v>
          </cell>
          <cell r="M12947">
            <v>-80.94</v>
          </cell>
          <cell r="AF12947" t="str">
            <v>Balance sheet</v>
          </cell>
        </row>
        <row r="12948">
          <cell r="D12948" t="str">
            <v>9</v>
          </cell>
          <cell r="M12948">
            <v>80.94</v>
          </cell>
          <cell r="AF12948" t="str">
            <v>Balance sheet</v>
          </cell>
        </row>
        <row r="12949">
          <cell r="D12949" t="str">
            <v>9</v>
          </cell>
          <cell r="M12949">
            <v>-5083</v>
          </cell>
          <cell r="AF12949" t="str">
            <v>Balance sheet</v>
          </cell>
        </row>
        <row r="12950">
          <cell r="D12950" t="str">
            <v>9</v>
          </cell>
          <cell r="M12950">
            <v>5083</v>
          </cell>
          <cell r="AF12950" t="str">
            <v>P&amp;L</v>
          </cell>
        </row>
        <row r="12951">
          <cell r="D12951" t="str">
            <v>9</v>
          </cell>
          <cell r="M12951">
            <v>-406.64</v>
          </cell>
          <cell r="AF12951" t="str">
            <v>Balance sheet</v>
          </cell>
        </row>
        <row r="12952">
          <cell r="D12952" t="str">
            <v>9</v>
          </cell>
          <cell r="M12952">
            <v>406.64</v>
          </cell>
          <cell r="AF12952" t="str">
            <v>Balance sheet</v>
          </cell>
        </row>
        <row r="12953">
          <cell r="D12953" t="str">
            <v>9</v>
          </cell>
          <cell r="M12953">
            <v>-494.1</v>
          </cell>
          <cell r="AF12953" t="str">
            <v>Balance sheet</v>
          </cell>
        </row>
        <row r="12954">
          <cell r="D12954" t="str">
            <v>9</v>
          </cell>
          <cell r="M12954">
            <v>457.5</v>
          </cell>
          <cell r="AF12954" t="str">
            <v>P&amp;L</v>
          </cell>
        </row>
        <row r="12955">
          <cell r="D12955" t="str">
            <v>9</v>
          </cell>
          <cell r="M12955">
            <v>36.6</v>
          </cell>
          <cell r="AF12955" t="str">
            <v>Balance sheet</v>
          </cell>
        </row>
        <row r="12956">
          <cell r="D12956" t="str">
            <v>9</v>
          </cell>
          <cell r="M12956">
            <v>-5724</v>
          </cell>
          <cell r="AF12956" t="str">
            <v>Balance sheet</v>
          </cell>
        </row>
        <row r="12957">
          <cell r="D12957" t="str">
            <v>9</v>
          </cell>
          <cell r="M12957">
            <v>5724</v>
          </cell>
          <cell r="AF12957" t="str">
            <v>P&amp;L</v>
          </cell>
        </row>
        <row r="12958">
          <cell r="D12958" t="str">
            <v>9</v>
          </cell>
          <cell r="M12958">
            <v>-457.92</v>
          </cell>
          <cell r="AF12958" t="str">
            <v>Balance sheet</v>
          </cell>
        </row>
        <row r="12959">
          <cell r="D12959" t="str">
            <v>9</v>
          </cell>
          <cell r="M12959">
            <v>457.92</v>
          </cell>
          <cell r="AF12959" t="str">
            <v>Balance sheet</v>
          </cell>
        </row>
        <row r="12960">
          <cell r="D12960" t="str">
            <v>9</v>
          </cell>
          <cell r="M12960">
            <v>-22296</v>
          </cell>
          <cell r="AF12960" t="str">
            <v>Balance sheet</v>
          </cell>
        </row>
        <row r="12961">
          <cell r="D12961" t="str">
            <v>9</v>
          </cell>
          <cell r="M12961">
            <v>22296</v>
          </cell>
          <cell r="AF12961" t="str">
            <v>P&amp;L</v>
          </cell>
        </row>
        <row r="12962">
          <cell r="D12962" t="str">
            <v>9</v>
          </cell>
          <cell r="M12962">
            <v>-1783.68</v>
          </cell>
          <cell r="AF12962" t="str">
            <v>Balance sheet</v>
          </cell>
        </row>
        <row r="12963">
          <cell r="D12963" t="str">
            <v>9</v>
          </cell>
          <cell r="M12963">
            <v>1783.68</v>
          </cell>
          <cell r="AF12963" t="str">
            <v>Balance sheet</v>
          </cell>
        </row>
        <row r="12964">
          <cell r="D12964" t="str">
            <v>9</v>
          </cell>
          <cell r="M12964">
            <v>-1117.05</v>
          </cell>
          <cell r="AF12964" t="str">
            <v>Balance sheet</v>
          </cell>
        </row>
        <row r="12965">
          <cell r="D12965" t="str">
            <v>9</v>
          </cell>
          <cell r="M12965">
            <v>168.47</v>
          </cell>
          <cell r="AF12965" t="str">
            <v>P&amp;L</v>
          </cell>
        </row>
        <row r="12966">
          <cell r="D12966" t="str">
            <v>9</v>
          </cell>
          <cell r="M12966">
            <v>948.58</v>
          </cell>
          <cell r="AF12966" t="str">
            <v>P&amp;L</v>
          </cell>
        </row>
        <row r="12967">
          <cell r="D12967" t="str">
            <v>9</v>
          </cell>
          <cell r="M12967">
            <v>-217.55</v>
          </cell>
          <cell r="AF12967" t="str">
            <v>Balance sheet</v>
          </cell>
        </row>
        <row r="12968">
          <cell r="D12968" t="str">
            <v>9</v>
          </cell>
          <cell r="M12968">
            <v>201.44</v>
          </cell>
          <cell r="AF12968" t="str">
            <v>P&amp;L</v>
          </cell>
        </row>
        <row r="12969">
          <cell r="D12969" t="str">
            <v>9</v>
          </cell>
          <cell r="M12969">
            <v>16.11</v>
          </cell>
          <cell r="AF12969" t="str">
            <v>Balance sheet</v>
          </cell>
        </row>
        <row r="12970">
          <cell r="D12970" t="str">
            <v>9</v>
          </cell>
          <cell r="M12970">
            <v>-261.06</v>
          </cell>
          <cell r="AF12970" t="str">
            <v>Balance sheet</v>
          </cell>
        </row>
        <row r="12971">
          <cell r="D12971" t="str">
            <v>9</v>
          </cell>
          <cell r="M12971">
            <v>241.72</v>
          </cell>
          <cell r="AF12971" t="str">
            <v>P&amp;L</v>
          </cell>
        </row>
        <row r="12972">
          <cell r="D12972" t="str">
            <v>9</v>
          </cell>
          <cell r="M12972">
            <v>19.34</v>
          </cell>
          <cell r="AF12972" t="str">
            <v>Balance sheet</v>
          </cell>
        </row>
        <row r="12973">
          <cell r="D12973" t="str">
            <v>9</v>
          </cell>
          <cell r="M12973">
            <v>-1023.77</v>
          </cell>
          <cell r="AF12973" t="str">
            <v>Balance sheet</v>
          </cell>
        </row>
        <row r="12974">
          <cell r="D12974" t="str">
            <v>6</v>
          </cell>
          <cell r="M12974">
            <v>-39092.910000000003</v>
          </cell>
          <cell r="AF12974" t="str">
            <v>P&amp;L</v>
          </cell>
        </row>
        <row r="12975">
          <cell r="D12975" t="str">
            <v>9</v>
          </cell>
          <cell r="M12975">
            <v>-5001.5200000000004</v>
          </cell>
          <cell r="AF12975" t="str">
            <v>Balance sheet</v>
          </cell>
        </row>
        <row r="12976">
          <cell r="D12976" t="str">
            <v>9</v>
          </cell>
          <cell r="M12976">
            <v>796.32</v>
          </cell>
          <cell r="AF12976" t="str">
            <v>P&amp;L</v>
          </cell>
        </row>
        <row r="12977">
          <cell r="D12977" t="str">
            <v>9</v>
          </cell>
          <cell r="M12977">
            <v>1446.93</v>
          </cell>
          <cell r="AF12977" t="str">
            <v>P&amp;L</v>
          </cell>
        </row>
        <row r="12978">
          <cell r="D12978" t="str">
            <v>9</v>
          </cell>
          <cell r="M12978">
            <v>2196.69</v>
          </cell>
          <cell r="AF12978" t="str">
            <v>P&amp;L</v>
          </cell>
        </row>
        <row r="12979">
          <cell r="D12979" t="str">
            <v>9</v>
          </cell>
          <cell r="M12979">
            <v>561.58000000000004</v>
          </cell>
          <cell r="AF12979" t="str">
            <v>P&amp;L</v>
          </cell>
        </row>
        <row r="12980">
          <cell r="D12980" t="str">
            <v>9</v>
          </cell>
          <cell r="M12980">
            <v>-18495.8</v>
          </cell>
          <cell r="AF12980" t="str">
            <v>Balance sheet</v>
          </cell>
        </row>
        <row r="12981">
          <cell r="D12981" t="str">
            <v>9</v>
          </cell>
          <cell r="M12981">
            <v>18495.8</v>
          </cell>
          <cell r="AF12981" t="str">
            <v>Balance sheet</v>
          </cell>
        </row>
        <row r="12982">
          <cell r="D12982" t="str">
            <v>9</v>
          </cell>
          <cell r="M12982">
            <v>-11381</v>
          </cell>
          <cell r="AF12982" t="str">
            <v>Balance sheet</v>
          </cell>
        </row>
        <row r="12983">
          <cell r="D12983" t="str">
            <v>9</v>
          </cell>
          <cell r="M12983">
            <v>11381</v>
          </cell>
          <cell r="AF12983" t="str">
            <v>P&amp;L</v>
          </cell>
        </row>
        <row r="12984">
          <cell r="D12984" t="str">
            <v>9</v>
          </cell>
          <cell r="M12984">
            <v>-910.48</v>
          </cell>
          <cell r="AF12984" t="str">
            <v>Balance sheet</v>
          </cell>
        </row>
        <row r="12985">
          <cell r="D12985" t="str">
            <v>9</v>
          </cell>
          <cell r="M12985">
            <v>910.48</v>
          </cell>
          <cell r="AF12985" t="str">
            <v>Balance sheet</v>
          </cell>
        </row>
        <row r="12986">
          <cell r="D12986" t="str">
            <v>9</v>
          </cell>
          <cell r="M12986">
            <v>-6699</v>
          </cell>
          <cell r="AF12986" t="str">
            <v>Balance sheet</v>
          </cell>
        </row>
        <row r="12987">
          <cell r="D12987" t="str">
            <v>9</v>
          </cell>
          <cell r="M12987">
            <v>2277.66</v>
          </cell>
          <cell r="AF12987" t="str">
            <v>P&amp;L</v>
          </cell>
        </row>
        <row r="12988">
          <cell r="D12988" t="str">
            <v>9</v>
          </cell>
          <cell r="M12988">
            <v>-182.21</v>
          </cell>
          <cell r="AF12988" t="str">
            <v>Balance sheet</v>
          </cell>
        </row>
        <row r="12989">
          <cell r="D12989" t="str">
            <v>9</v>
          </cell>
          <cell r="M12989">
            <v>182.21</v>
          </cell>
          <cell r="AF12989" t="str">
            <v>Balance sheet</v>
          </cell>
        </row>
        <row r="12990">
          <cell r="D12990" t="str">
            <v>9</v>
          </cell>
          <cell r="M12990">
            <v>2210.67</v>
          </cell>
          <cell r="AF12990" t="str">
            <v>P&amp;L</v>
          </cell>
        </row>
        <row r="12991">
          <cell r="D12991" t="str">
            <v>9</v>
          </cell>
          <cell r="M12991">
            <v>-176.85</v>
          </cell>
          <cell r="AF12991" t="str">
            <v>Balance sheet</v>
          </cell>
        </row>
        <row r="12992">
          <cell r="D12992" t="str">
            <v>9</v>
          </cell>
          <cell r="M12992">
            <v>176.85</v>
          </cell>
          <cell r="AF12992" t="str">
            <v>Balance sheet</v>
          </cell>
        </row>
        <row r="12993">
          <cell r="D12993" t="str">
            <v>9</v>
          </cell>
          <cell r="M12993">
            <v>2210.67</v>
          </cell>
          <cell r="AF12993" t="str">
            <v>P&amp;L</v>
          </cell>
        </row>
        <row r="12994">
          <cell r="D12994" t="str">
            <v>9</v>
          </cell>
          <cell r="M12994">
            <v>-176.85</v>
          </cell>
          <cell r="AF12994" t="str">
            <v>Balance sheet</v>
          </cell>
        </row>
        <row r="12995">
          <cell r="D12995" t="str">
            <v>9</v>
          </cell>
          <cell r="M12995">
            <v>176.85</v>
          </cell>
          <cell r="AF12995" t="str">
            <v>Balance sheet</v>
          </cell>
        </row>
        <row r="12996">
          <cell r="D12996" t="str">
            <v>9</v>
          </cell>
          <cell r="M12996">
            <v>-36354.239999999998</v>
          </cell>
          <cell r="AF12996" t="str">
            <v>Balance sheet</v>
          </cell>
        </row>
        <row r="12997">
          <cell r="D12997" t="str">
            <v>9</v>
          </cell>
          <cell r="M12997">
            <v>7068.45</v>
          </cell>
          <cell r="AF12997" t="str">
            <v>P&amp;L</v>
          </cell>
        </row>
        <row r="12998">
          <cell r="D12998" t="str">
            <v>9</v>
          </cell>
          <cell r="M12998">
            <v>308.37</v>
          </cell>
          <cell r="AF12998" t="str">
            <v>P&amp;L</v>
          </cell>
        </row>
        <row r="12999">
          <cell r="D12999" t="str">
            <v>9</v>
          </cell>
          <cell r="M12999">
            <v>24.67</v>
          </cell>
          <cell r="AF12999" t="str">
            <v>Balance sheet</v>
          </cell>
        </row>
        <row r="13000">
          <cell r="D13000" t="str">
            <v>9</v>
          </cell>
          <cell r="M13000">
            <v>12894.75</v>
          </cell>
          <cell r="AF13000" t="str">
            <v>P&amp;L</v>
          </cell>
        </row>
        <row r="13001">
          <cell r="D13001" t="str">
            <v>9</v>
          </cell>
          <cell r="M13001">
            <v>308.37</v>
          </cell>
          <cell r="AF13001" t="str">
            <v>P&amp;L</v>
          </cell>
        </row>
        <row r="13002">
          <cell r="D13002" t="str">
            <v>9</v>
          </cell>
          <cell r="M13002">
            <v>24.67</v>
          </cell>
          <cell r="AF13002" t="str">
            <v>Balance sheet</v>
          </cell>
        </row>
        <row r="13003">
          <cell r="D13003" t="str">
            <v>9</v>
          </cell>
          <cell r="M13003">
            <v>10686.3</v>
          </cell>
          <cell r="AF13003" t="str">
            <v>P&amp;L</v>
          </cell>
        </row>
        <row r="13004">
          <cell r="D13004" t="str">
            <v>9</v>
          </cell>
          <cell r="M13004">
            <v>1027.92</v>
          </cell>
          <cell r="AF13004" t="str">
            <v>P&amp;L</v>
          </cell>
        </row>
        <row r="13005">
          <cell r="D13005" t="str">
            <v>9</v>
          </cell>
          <cell r="M13005">
            <v>82.23</v>
          </cell>
          <cell r="AF13005" t="str">
            <v>Balance sheet</v>
          </cell>
        </row>
        <row r="13006">
          <cell r="D13006" t="str">
            <v>9</v>
          </cell>
          <cell r="M13006">
            <v>2818.36</v>
          </cell>
          <cell r="AF13006" t="str">
            <v>P&amp;L</v>
          </cell>
        </row>
        <row r="13007">
          <cell r="D13007" t="str">
            <v>9</v>
          </cell>
          <cell r="M13007">
            <v>1027.92</v>
          </cell>
          <cell r="AF13007" t="str">
            <v>P&amp;L</v>
          </cell>
        </row>
        <row r="13008">
          <cell r="D13008" t="str">
            <v>9</v>
          </cell>
          <cell r="M13008">
            <v>82.23</v>
          </cell>
          <cell r="AF13008" t="str">
            <v>Balance sheet</v>
          </cell>
        </row>
        <row r="13009">
          <cell r="D13009" t="str">
            <v>9</v>
          </cell>
          <cell r="M13009">
            <v>-743.87</v>
          </cell>
          <cell r="AF13009" t="str">
            <v>Balance sheet</v>
          </cell>
        </row>
        <row r="13010">
          <cell r="D13010" t="str">
            <v>9</v>
          </cell>
          <cell r="M13010">
            <v>554.26</v>
          </cell>
          <cell r="AF13010" t="str">
            <v>P&amp;L</v>
          </cell>
        </row>
        <row r="13011">
          <cell r="D13011" t="str">
            <v>9</v>
          </cell>
          <cell r="M13011">
            <v>189.61</v>
          </cell>
          <cell r="AF13011" t="str">
            <v>P&amp;L</v>
          </cell>
        </row>
        <row r="13012">
          <cell r="D13012" t="str">
            <v>9</v>
          </cell>
          <cell r="M13012">
            <v>-495.92</v>
          </cell>
          <cell r="AF13012" t="str">
            <v>Balance sheet</v>
          </cell>
        </row>
        <row r="13013">
          <cell r="D13013" t="str">
            <v>9</v>
          </cell>
          <cell r="M13013">
            <v>175.03</v>
          </cell>
          <cell r="AF13013" t="str">
            <v>P&amp;L</v>
          </cell>
        </row>
        <row r="13014">
          <cell r="D13014" t="str">
            <v>9</v>
          </cell>
          <cell r="M13014">
            <v>320.89</v>
          </cell>
          <cell r="AF13014" t="str">
            <v>P&amp;L</v>
          </cell>
        </row>
        <row r="13015">
          <cell r="D13015" t="str">
            <v>9</v>
          </cell>
          <cell r="M13015">
            <v>-87.51</v>
          </cell>
          <cell r="AF13015" t="str">
            <v>Balance sheet</v>
          </cell>
        </row>
        <row r="13016">
          <cell r="D13016" t="str">
            <v>9</v>
          </cell>
          <cell r="M13016">
            <v>87.51</v>
          </cell>
          <cell r="AF13016" t="str">
            <v>P&amp;L</v>
          </cell>
        </row>
        <row r="13017">
          <cell r="D13017" t="str">
            <v>9</v>
          </cell>
          <cell r="M13017">
            <v>-1057.47</v>
          </cell>
          <cell r="AF13017" t="str">
            <v>Balance sheet</v>
          </cell>
        </row>
        <row r="13018">
          <cell r="D13018" t="str">
            <v>9</v>
          </cell>
          <cell r="M13018">
            <v>1057.47</v>
          </cell>
          <cell r="AF13018" t="str">
            <v>P&amp;L</v>
          </cell>
        </row>
        <row r="13019">
          <cell r="D13019" t="str">
            <v>9</v>
          </cell>
          <cell r="M13019">
            <v>-222.43</v>
          </cell>
          <cell r="AF13019" t="str">
            <v>Balance sheet</v>
          </cell>
        </row>
        <row r="13020">
          <cell r="D13020" t="str">
            <v>9</v>
          </cell>
          <cell r="M13020">
            <v>222.43</v>
          </cell>
          <cell r="AF13020" t="str">
            <v>P&amp;L</v>
          </cell>
        </row>
        <row r="13021">
          <cell r="D13021" t="str">
            <v>9</v>
          </cell>
          <cell r="M13021">
            <v>-884.63</v>
          </cell>
          <cell r="AF13021" t="str">
            <v>Balance sheet</v>
          </cell>
        </row>
        <row r="13022">
          <cell r="D13022" t="str">
            <v>9</v>
          </cell>
          <cell r="M13022">
            <v>884.63</v>
          </cell>
          <cell r="AF13022" t="str">
            <v>P&amp;L</v>
          </cell>
        </row>
        <row r="13023">
          <cell r="D13023" t="str">
            <v>9</v>
          </cell>
          <cell r="M13023">
            <v>-421.8</v>
          </cell>
          <cell r="AF13023" t="str">
            <v>Balance sheet</v>
          </cell>
        </row>
        <row r="13024">
          <cell r="D13024" t="str">
            <v>9</v>
          </cell>
          <cell r="M13024">
            <v>250.72</v>
          </cell>
          <cell r="AF13024" t="str">
            <v>P&amp;L</v>
          </cell>
        </row>
        <row r="13025">
          <cell r="D13025" t="str">
            <v>9</v>
          </cell>
          <cell r="M13025">
            <v>-20.059999999999999</v>
          </cell>
          <cell r="AF13025" t="str">
            <v>Balance sheet</v>
          </cell>
        </row>
        <row r="13026">
          <cell r="D13026" t="str">
            <v>9</v>
          </cell>
          <cell r="M13026">
            <v>20.059999999999999</v>
          </cell>
          <cell r="AF13026" t="str">
            <v>Balance sheet</v>
          </cell>
        </row>
        <row r="13027">
          <cell r="D13027" t="str">
            <v>9</v>
          </cell>
          <cell r="M13027">
            <v>154.86000000000001</v>
          </cell>
          <cell r="AF13027" t="str">
            <v>P&amp;L</v>
          </cell>
        </row>
        <row r="13028">
          <cell r="D13028" t="str">
            <v>9</v>
          </cell>
          <cell r="M13028">
            <v>-12.39</v>
          </cell>
          <cell r="AF13028" t="str">
            <v>Balance sheet</v>
          </cell>
        </row>
        <row r="13029">
          <cell r="D13029" t="str">
            <v>9</v>
          </cell>
          <cell r="M13029">
            <v>12.39</v>
          </cell>
          <cell r="AF13029" t="str">
            <v>Balance sheet</v>
          </cell>
        </row>
        <row r="13030">
          <cell r="D13030" t="str">
            <v>9</v>
          </cell>
          <cell r="M13030">
            <v>16.22</v>
          </cell>
          <cell r="AF13030" t="str">
            <v>P&amp;L</v>
          </cell>
        </row>
        <row r="13031">
          <cell r="D13031" t="str">
            <v>9</v>
          </cell>
          <cell r="M13031">
            <v>-1.3</v>
          </cell>
          <cell r="AF13031" t="str">
            <v>Balance sheet</v>
          </cell>
        </row>
        <row r="13032">
          <cell r="D13032" t="str">
            <v>9</v>
          </cell>
          <cell r="M13032">
            <v>1.3</v>
          </cell>
          <cell r="AF13032" t="str">
            <v>Balance sheet</v>
          </cell>
        </row>
        <row r="13033">
          <cell r="D13033" t="str">
            <v>10</v>
          </cell>
          <cell r="M13033">
            <v>-1.1599999999999999</v>
          </cell>
          <cell r="AF13033" t="str">
            <v>P&amp;L</v>
          </cell>
        </row>
        <row r="13034">
          <cell r="D13034" t="str">
            <v>10</v>
          </cell>
          <cell r="M13034">
            <v>1.1599999999999999</v>
          </cell>
          <cell r="AF13034" t="str">
            <v>Balance sheet</v>
          </cell>
        </row>
        <row r="13035">
          <cell r="D13035" t="str">
            <v>10</v>
          </cell>
          <cell r="M13035">
            <v>-1402.05</v>
          </cell>
          <cell r="AF13035" t="str">
            <v>P&amp;L</v>
          </cell>
        </row>
        <row r="13036">
          <cell r="D13036" t="str">
            <v>10</v>
          </cell>
          <cell r="M13036">
            <v>1402.05</v>
          </cell>
          <cell r="AF13036" t="str">
            <v>Balance sheet</v>
          </cell>
        </row>
        <row r="13037">
          <cell r="D13037" t="str">
            <v>10</v>
          </cell>
          <cell r="M13037">
            <v>33.43</v>
          </cell>
          <cell r="AF13037" t="str">
            <v>P&amp;L</v>
          </cell>
        </row>
        <row r="13038">
          <cell r="D13038" t="str">
            <v>10</v>
          </cell>
          <cell r="M13038">
            <v>4.01</v>
          </cell>
          <cell r="AF13038" t="str">
            <v>P&amp;L</v>
          </cell>
        </row>
        <row r="13039">
          <cell r="D13039" t="str">
            <v>10</v>
          </cell>
          <cell r="M13039">
            <v>3.34</v>
          </cell>
          <cell r="AF13039" t="str">
            <v>Balance sheet</v>
          </cell>
        </row>
        <row r="13040">
          <cell r="D13040" t="str">
            <v>10</v>
          </cell>
          <cell r="M13040">
            <v>0.4</v>
          </cell>
          <cell r="AF13040" t="str">
            <v>Balance sheet</v>
          </cell>
        </row>
        <row r="13041">
          <cell r="D13041" t="str">
            <v>10</v>
          </cell>
          <cell r="M13041">
            <v>-36.770000000000003</v>
          </cell>
          <cell r="AF13041" t="str">
            <v>Balance sheet</v>
          </cell>
        </row>
        <row r="13042">
          <cell r="D13042" t="str">
            <v>10</v>
          </cell>
          <cell r="M13042">
            <v>-4.41</v>
          </cell>
          <cell r="AF13042" t="str">
            <v>Balance sheet</v>
          </cell>
        </row>
        <row r="13043">
          <cell r="D13043" t="str">
            <v>10</v>
          </cell>
          <cell r="M13043">
            <v>5016.3900000000003</v>
          </cell>
          <cell r="AF13043" t="str">
            <v>Balance sheet</v>
          </cell>
        </row>
        <row r="13044">
          <cell r="D13044" t="str">
            <v>10</v>
          </cell>
          <cell r="M13044">
            <v>-5016.3900000000003</v>
          </cell>
          <cell r="AF13044" t="str">
            <v>Balance sheet</v>
          </cell>
        </row>
        <row r="13045">
          <cell r="D13045" t="str">
            <v>10</v>
          </cell>
          <cell r="M13045">
            <v>-15.31</v>
          </cell>
          <cell r="AF13045" t="str">
            <v>P&amp;L</v>
          </cell>
        </row>
        <row r="13046">
          <cell r="D13046" t="str">
            <v>10</v>
          </cell>
          <cell r="M13046">
            <v>15.31</v>
          </cell>
          <cell r="AF13046" t="str">
            <v>Balance sheet</v>
          </cell>
        </row>
        <row r="13047">
          <cell r="D13047" t="str">
            <v>10</v>
          </cell>
          <cell r="M13047">
            <v>-1.53</v>
          </cell>
          <cell r="AF13047" t="str">
            <v>P&amp;L</v>
          </cell>
        </row>
        <row r="13048">
          <cell r="D13048" t="str">
            <v>10</v>
          </cell>
          <cell r="M13048">
            <v>1.53</v>
          </cell>
          <cell r="AF13048" t="str">
            <v>Balance sheet</v>
          </cell>
        </row>
        <row r="13049">
          <cell r="D13049" t="str">
            <v>10</v>
          </cell>
          <cell r="M13049">
            <v>-71.77</v>
          </cell>
          <cell r="AF13049" t="str">
            <v>P&amp;L</v>
          </cell>
        </row>
        <row r="13050">
          <cell r="D13050" t="str">
            <v>10</v>
          </cell>
          <cell r="M13050">
            <v>71.77</v>
          </cell>
          <cell r="AF13050" t="str">
            <v>Balance sheet</v>
          </cell>
        </row>
        <row r="13051">
          <cell r="D13051" t="str">
            <v>10</v>
          </cell>
          <cell r="M13051">
            <v>13.31</v>
          </cell>
          <cell r="AF13051" t="str">
            <v>P&amp;L</v>
          </cell>
        </row>
        <row r="13052">
          <cell r="D13052" t="str">
            <v>10</v>
          </cell>
          <cell r="M13052">
            <v>-13.31</v>
          </cell>
          <cell r="AF13052" t="str">
            <v>Balance sheet</v>
          </cell>
        </row>
        <row r="13053">
          <cell r="D13053" t="str">
            <v>10</v>
          </cell>
          <cell r="M13053">
            <v>1415.55</v>
          </cell>
          <cell r="AF13053" t="str">
            <v>P&amp;L</v>
          </cell>
        </row>
        <row r="13054">
          <cell r="D13054" t="str">
            <v>10</v>
          </cell>
          <cell r="M13054">
            <v>-1415.55</v>
          </cell>
          <cell r="AF13054" t="str">
            <v>Balance sheet</v>
          </cell>
        </row>
        <row r="13055">
          <cell r="D13055" t="str">
            <v>10</v>
          </cell>
          <cell r="M13055">
            <v>0</v>
          </cell>
          <cell r="AF13055" t="str">
            <v>P&amp;L</v>
          </cell>
        </row>
        <row r="13056">
          <cell r="D13056" t="str">
            <v>10</v>
          </cell>
          <cell r="M13056">
            <v>0</v>
          </cell>
          <cell r="AF13056" t="str">
            <v>Balance sheet</v>
          </cell>
        </row>
        <row r="13057">
          <cell r="D13057" t="str">
            <v>10</v>
          </cell>
          <cell r="M13057">
            <v>2.52</v>
          </cell>
          <cell r="AF13057" t="str">
            <v>Balance sheet</v>
          </cell>
        </row>
        <row r="13058">
          <cell r="D13058" t="str">
            <v>10</v>
          </cell>
          <cell r="M13058">
            <v>14813.33</v>
          </cell>
          <cell r="AF13058" t="str">
            <v>Balance sheet</v>
          </cell>
        </row>
        <row r="13059">
          <cell r="D13059" t="str">
            <v>10</v>
          </cell>
          <cell r="M13059">
            <v>-2.52</v>
          </cell>
          <cell r="AF13059" t="str">
            <v>Balance sheet</v>
          </cell>
        </row>
        <row r="13060">
          <cell r="D13060" t="str">
            <v>10</v>
          </cell>
          <cell r="M13060">
            <v>-14813.33</v>
          </cell>
          <cell r="AF13060" t="str">
            <v>Balance sheet</v>
          </cell>
        </row>
        <row r="13061">
          <cell r="D13061" t="str">
            <v>10</v>
          </cell>
          <cell r="M13061">
            <v>115.92</v>
          </cell>
          <cell r="AF13061" t="str">
            <v>P&amp;L</v>
          </cell>
        </row>
        <row r="13062">
          <cell r="D13062" t="str">
            <v>10</v>
          </cell>
          <cell r="M13062">
            <v>6665.53</v>
          </cell>
          <cell r="AF13062" t="str">
            <v>P&amp;L</v>
          </cell>
        </row>
        <row r="13063">
          <cell r="D13063" t="str">
            <v>10</v>
          </cell>
          <cell r="M13063">
            <v>1109.43</v>
          </cell>
          <cell r="AF13063" t="str">
            <v>P&amp;L</v>
          </cell>
        </row>
        <row r="13064">
          <cell r="D13064" t="str">
            <v>10</v>
          </cell>
          <cell r="M13064">
            <v>11017.29</v>
          </cell>
          <cell r="AF13064" t="str">
            <v>P&amp;L</v>
          </cell>
        </row>
        <row r="13065">
          <cell r="D13065" t="str">
            <v>10</v>
          </cell>
          <cell r="M13065">
            <v>-18908.169999999998</v>
          </cell>
          <cell r="AF13065" t="str">
            <v>Balance sheet</v>
          </cell>
        </row>
        <row r="13066">
          <cell r="D13066" t="str">
            <v>10</v>
          </cell>
          <cell r="M13066">
            <v>420.45</v>
          </cell>
          <cell r="AF13066" t="str">
            <v>P&amp;L</v>
          </cell>
        </row>
        <row r="13067">
          <cell r="D13067" t="str">
            <v>10</v>
          </cell>
          <cell r="M13067">
            <v>14548.6</v>
          </cell>
          <cell r="AF13067" t="str">
            <v>P&amp;L</v>
          </cell>
        </row>
        <row r="13068">
          <cell r="D13068" t="str">
            <v>10</v>
          </cell>
          <cell r="M13068">
            <v>2696.02</v>
          </cell>
          <cell r="AF13068" t="str">
            <v>P&amp;L</v>
          </cell>
        </row>
        <row r="13069">
          <cell r="D13069" t="str">
            <v>10</v>
          </cell>
          <cell r="M13069">
            <v>19533.98</v>
          </cell>
          <cell r="AF13069" t="str">
            <v>P&amp;L</v>
          </cell>
        </row>
        <row r="13070">
          <cell r="D13070" t="str">
            <v>10</v>
          </cell>
          <cell r="M13070">
            <v>210.22</v>
          </cell>
          <cell r="AF13070" t="str">
            <v>P&amp;L</v>
          </cell>
        </row>
        <row r="13071">
          <cell r="D13071" t="str">
            <v>10</v>
          </cell>
          <cell r="M13071">
            <v>7274.29</v>
          </cell>
          <cell r="AF13071" t="str">
            <v>P&amp;L</v>
          </cell>
        </row>
        <row r="13072">
          <cell r="D13072" t="str">
            <v>10</v>
          </cell>
          <cell r="M13072">
            <v>1348.01</v>
          </cell>
          <cell r="AF13072" t="str">
            <v>P&amp;L</v>
          </cell>
        </row>
        <row r="13073">
          <cell r="D13073" t="str">
            <v>10</v>
          </cell>
          <cell r="M13073">
            <v>9767</v>
          </cell>
          <cell r="AF13073" t="str">
            <v>P&amp;L</v>
          </cell>
        </row>
        <row r="13074">
          <cell r="D13074" t="str">
            <v>10</v>
          </cell>
          <cell r="M13074">
            <v>60.06</v>
          </cell>
          <cell r="AF13074" t="str">
            <v>P&amp;L</v>
          </cell>
        </row>
        <row r="13075">
          <cell r="D13075" t="str">
            <v>10</v>
          </cell>
          <cell r="M13075">
            <v>412.45</v>
          </cell>
          <cell r="AF13075" t="str">
            <v>P&amp;L</v>
          </cell>
        </row>
        <row r="13076">
          <cell r="D13076" t="str">
            <v>10</v>
          </cell>
          <cell r="M13076">
            <v>120.13</v>
          </cell>
          <cell r="AF13076" t="str">
            <v>P&amp;L</v>
          </cell>
        </row>
        <row r="13077">
          <cell r="D13077" t="str">
            <v>10</v>
          </cell>
          <cell r="M13077">
            <v>996.29</v>
          </cell>
          <cell r="AF13077" t="str">
            <v>P&amp;L</v>
          </cell>
        </row>
        <row r="13078">
          <cell r="D13078" t="str">
            <v>10</v>
          </cell>
          <cell r="M13078">
            <v>8.41</v>
          </cell>
          <cell r="AF13078" t="str">
            <v>P&amp;L</v>
          </cell>
        </row>
        <row r="13079">
          <cell r="D13079" t="str">
            <v>10</v>
          </cell>
          <cell r="M13079">
            <v>50.45</v>
          </cell>
          <cell r="AF13079" t="str">
            <v>P&amp;L</v>
          </cell>
        </row>
        <row r="13080">
          <cell r="D13080" t="str">
            <v>10</v>
          </cell>
          <cell r="M13080">
            <v>16.82</v>
          </cell>
          <cell r="AF13080" t="str">
            <v>P&amp;L</v>
          </cell>
        </row>
        <row r="13081">
          <cell r="D13081" t="str">
            <v>10</v>
          </cell>
          <cell r="M13081">
            <v>142.94999999999999</v>
          </cell>
          <cell r="AF13081" t="str">
            <v>P&amp;L</v>
          </cell>
        </row>
        <row r="13082">
          <cell r="D13082" t="str">
            <v>10</v>
          </cell>
          <cell r="M13082">
            <v>359.97</v>
          </cell>
          <cell r="AF13082" t="str">
            <v>P&amp;L</v>
          </cell>
        </row>
        <row r="13083">
          <cell r="D13083" t="str">
            <v>10</v>
          </cell>
          <cell r="M13083">
            <v>16898.78</v>
          </cell>
          <cell r="AF13083" t="str">
            <v>P&amp;L</v>
          </cell>
        </row>
        <row r="13084">
          <cell r="D13084" t="str">
            <v>10</v>
          </cell>
          <cell r="M13084">
            <v>3015</v>
          </cell>
          <cell r="AF13084" t="str">
            <v>P&amp;L</v>
          </cell>
        </row>
        <row r="13085">
          <cell r="D13085" t="str">
            <v>10</v>
          </cell>
          <cell r="M13085">
            <v>21533.47</v>
          </cell>
          <cell r="AF13085" t="str">
            <v>P&amp;L</v>
          </cell>
        </row>
        <row r="13086">
          <cell r="D13086" t="str">
            <v>10</v>
          </cell>
          <cell r="M13086">
            <v>4564.84</v>
          </cell>
          <cell r="AF13086" t="str">
            <v>P&amp;L</v>
          </cell>
        </row>
        <row r="13087">
          <cell r="D13087" t="str">
            <v>10</v>
          </cell>
          <cell r="M13087">
            <v>1452.14</v>
          </cell>
          <cell r="AF13087" t="str">
            <v>P&amp;L</v>
          </cell>
        </row>
        <row r="13088">
          <cell r="D13088" t="str">
            <v>10</v>
          </cell>
          <cell r="M13088">
            <v>100.11</v>
          </cell>
          <cell r="AF13088" t="str">
            <v>P&amp;L</v>
          </cell>
        </row>
        <row r="13089">
          <cell r="D13089" t="str">
            <v>10</v>
          </cell>
          <cell r="M13089">
            <v>687.44</v>
          </cell>
          <cell r="AF13089" t="str">
            <v>P&amp;L</v>
          </cell>
        </row>
        <row r="13090">
          <cell r="D13090" t="str">
            <v>10</v>
          </cell>
          <cell r="M13090">
            <v>200.23</v>
          </cell>
          <cell r="AF13090" t="str">
            <v>P&amp;L</v>
          </cell>
        </row>
        <row r="13091">
          <cell r="D13091" t="str">
            <v>10</v>
          </cell>
          <cell r="M13091">
            <v>1660.6</v>
          </cell>
          <cell r="AF13091" t="str">
            <v>P&amp;L</v>
          </cell>
        </row>
        <row r="13092">
          <cell r="D13092" t="str">
            <v>10</v>
          </cell>
          <cell r="M13092">
            <v>50.45</v>
          </cell>
          <cell r="AF13092" t="str">
            <v>P&amp;L</v>
          </cell>
        </row>
        <row r="13093">
          <cell r="D13093" t="str">
            <v>10</v>
          </cell>
          <cell r="M13093">
            <v>1655.75</v>
          </cell>
          <cell r="AF13093" t="str">
            <v>P&amp;L</v>
          </cell>
        </row>
        <row r="13094">
          <cell r="D13094" t="str">
            <v>10</v>
          </cell>
          <cell r="M13094">
            <v>323.52999999999997</v>
          </cell>
          <cell r="AF13094" t="str">
            <v>P&amp;L</v>
          </cell>
        </row>
        <row r="13095">
          <cell r="D13095" t="str">
            <v>10</v>
          </cell>
          <cell r="M13095">
            <v>2163.88</v>
          </cell>
          <cell r="AF13095" t="str">
            <v>P&amp;L</v>
          </cell>
        </row>
        <row r="13096">
          <cell r="D13096" t="str">
            <v>10</v>
          </cell>
          <cell r="M13096">
            <v>90.1</v>
          </cell>
          <cell r="AF13096" t="str">
            <v>P&amp;L</v>
          </cell>
        </row>
        <row r="13097">
          <cell r="D13097" t="str">
            <v>10</v>
          </cell>
          <cell r="M13097">
            <v>180.19</v>
          </cell>
          <cell r="AF13097" t="str">
            <v>P&amp;L</v>
          </cell>
        </row>
        <row r="13098">
          <cell r="D13098" t="str">
            <v>10</v>
          </cell>
          <cell r="M13098">
            <v>2.1</v>
          </cell>
          <cell r="AF13098" t="str">
            <v>P&amp;L</v>
          </cell>
        </row>
        <row r="13099">
          <cell r="D13099" t="str">
            <v>10</v>
          </cell>
          <cell r="M13099">
            <v>72.739999999999995</v>
          </cell>
          <cell r="AF13099" t="str">
            <v>P&amp;L</v>
          </cell>
        </row>
        <row r="13100">
          <cell r="D13100" t="str">
            <v>10</v>
          </cell>
          <cell r="M13100">
            <v>13.48</v>
          </cell>
          <cell r="AF13100" t="str">
            <v>P&amp;L</v>
          </cell>
        </row>
        <row r="13101">
          <cell r="D13101" t="str">
            <v>10</v>
          </cell>
          <cell r="M13101">
            <v>97.67</v>
          </cell>
          <cell r="AF13101" t="str">
            <v>P&amp;L</v>
          </cell>
        </row>
        <row r="13102">
          <cell r="D13102" t="str">
            <v>10</v>
          </cell>
          <cell r="M13102">
            <v>0.9</v>
          </cell>
          <cell r="AF13102" t="str">
            <v>P&amp;L</v>
          </cell>
        </row>
        <row r="13103">
          <cell r="D13103" t="str">
            <v>10</v>
          </cell>
          <cell r="M13103">
            <v>7.21</v>
          </cell>
          <cell r="AF13103" t="str">
            <v>P&amp;L</v>
          </cell>
        </row>
        <row r="13104">
          <cell r="D13104" t="str">
            <v>10</v>
          </cell>
          <cell r="M13104">
            <v>1.8</v>
          </cell>
          <cell r="AF13104" t="str">
            <v>P&amp;L</v>
          </cell>
        </row>
        <row r="13105">
          <cell r="D13105" t="str">
            <v>10</v>
          </cell>
          <cell r="M13105">
            <v>16.22</v>
          </cell>
          <cell r="AF13105" t="str">
            <v>P&amp;L</v>
          </cell>
        </row>
        <row r="13106">
          <cell r="D13106" t="str">
            <v>10</v>
          </cell>
          <cell r="M13106">
            <v>-4463.88</v>
          </cell>
          <cell r="AF13106" t="str">
            <v>Balance sheet</v>
          </cell>
        </row>
        <row r="13107">
          <cell r="D13107" t="str">
            <v>10</v>
          </cell>
          <cell r="M13107">
            <v>-18592.830000000002</v>
          </cell>
          <cell r="AF13107" t="str">
            <v>Balance sheet</v>
          </cell>
        </row>
        <row r="13108">
          <cell r="D13108" t="str">
            <v>10</v>
          </cell>
          <cell r="M13108">
            <v>-4193.6099999999997</v>
          </cell>
          <cell r="AF13108" t="str">
            <v>Balance sheet</v>
          </cell>
        </row>
        <row r="13109">
          <cell r="D13109" t="str">
            <v>10</v>
          </cell>
          <cell r="M13109">
            <v>-270.29000000000002</v>
          </cell>
          <cell r="AF13109" t="str">
            <v>Balance sheet</v>
          </cell>
        </row>
        <row r="13110">
          <cell r="D13110" t="str">
            <v>10</v>
          </cell>
          <cell r="M13110">
            <v>-186</v>
          </cell>
          <cell r="AF13110" t="str">
            <v>Balance sheet</v>
          </cell>
        </row>
        <row r="13111">
          <cell r="D13111" t="str">
            <v>10</v>
          </cell>
          <cell r="M13111">
            <v>-26.13</v>
          </cell>
          <cell r="AF13111" t="str">
            <v>Balance sheet</v>
          </cell>
        </row>
        <row r="13112">
          <cell r="D13112" t="str">
            <v>10</v>
          </cell>
          <cell r="M13112">
            <v>-2934</v>
          </cell>
          <cell r="AF13112" t="str">
            <v>Balance sheet</v>
          </cell>
        </row>
        <row r="13113">
          <cell r="D13113" t="str">
            <v>10</v>
          </cell>
          <cell r="M13113">
            <v>-16.79</v>
          </cell>
          <cell r="AF13113" t="str">
            <v>Balance sheet</v>
          </cell>
        </row>
        <row r="13114">
          <cell r="D13114" t="str">
            <v>10</v>
          </cell>
          <cell r="M13114">
            <v>-5.49</v>
          </cell>
          <cell r="AF13114" t="str">
            <v>Balance sheet</v>
          </cell>
        </row>
        <row r="13115">
          <cell r="D13115" t="str">
            <v>10</v>
          </cell>
          <cell r="M13115">
            <v>-82065.710000000006</v>
          </cell>
          <cell r="AF13115" t="str">
            <v>Balance sheet</v>
          </cell>
        </row>
        <row r="13116">
          <cell r="D13116" t="str">
            <v>10</v>
          </cell>
          <cell r="M13116">
            <v>74429.600000000006</v>
          </cell>
          <cell r="AF13116" t="str">
            <v>Balance sheet</v>
          </cell>
        </row>
        <row r="13117">
          <cell r="D13117" t="str">
            <v>10</v>
          </cell>
          <cell r="M13117">
            <v>-74429.600000000006</v>
          </cell>
          <cell r="AF13117" t="str">
            <v>Balance sheet</v>
          </cell>
        </row>
        <row r="13118">
          <cell r="D13118" t="str">
            <v>10</v>
          </cell>
          <cell r="M13118">
            <v>233.48</v>
          </cell>
          <cell r="AF13118" t="str">
            <v>P&amp;L</v>
          </cell>
        </row>
        <row r="13119">
          <cell r="D13119" t="str">
            <v>10</v>
          </cell>
          <cell r="M13119">
            <v>31.76</v>
          </cell>
          <cell r="AF13119" t="str">
            <v>P&amp;L</v>
          </cell>
        </row>
        <row r="13120">
          <cell r="D13120" t="str">
            <v>10</v>
          </cell>
          <cell r="M13120">
            <v>13.14</v>
          </cell>
          <cell r="AF13120" t="str">
            <v>P&amp;L</v>
          </cell>
        </row>
        <row r="13121">
          <cell r="D13121" t="str">
            <v>10</v>
          </cell>
          <cell r="M13121">
            <v>-278.38</v>
          </cell>
          <cell r="AF13121" t="str">
            <v>Balance sheet</v>
          </cell>
        </row>
        <row r="13122">
          <cell r="D13122" t="str">
            <v>10</v>
          </cell>
          <cell r="M13122">
            <v>10.81</v>
          </cell>
          <cell r="AF13122" t="str">
            <v>Balance sheet</v>
          </cell>
        </row>
        <row r="13123">
          <cell r="D13123" t="str">
            <v>10</v>
          </cell>
          <cell r="M13123">
            <v>1200.97</v>
          </cell>
          <cell r="AF13123" t="str">
            <v>Balance sheet</v>
          </cell>
        </row>
        <row r="13124">
          <cell r="D13124" t="str">
            <v>10</v>
          </cell>
          <cell r="M13124">
            <v>2401.9299999999998</v>
          </cell>
          <cell r="AF13124" t="str">
            <v>Balance sheet</v>
          </cell>
        </row>
        <row r="13125">
          <cell r="D13125" t="str">
            <v>10</v>
          </cell>
          <cell r="M13125">
            <v>-10.81</v>
          </cell>
          <cell r="AF13125" t="str">
            <v>Balance sheet</v>
          </cell>
        </row>
        <row r="13126">
          <cell r="D13126" t="str">
            <v>10</v>
          </cell>
          <cell r="M13126">
            <v>-1200.97</v>
          </cell>
          <cell r="AF13126" t="str">
            <v>Balance sheet</v>
          </cell>
        </row>
        <row r="13127">
          <cell r="D13127" t="str">
            <v>10</v>
          </cell>
          <cell r="M13127">
            <v>-2401.9299999999998</v>
          </cell>
          <cell r="AF13127" t="str">
            <v>Balance sheet</v>
          </cell>
        </row>
        <row r="13128">
          <cell r="D13128" t="str">
            <v>10</v>
          </cell>
          <cell r="M13128">
            <v>10.81</v>
          </cell>
          <cell r="AF13128" t="str">
            <v>Balance sheet</v>
          </cell>
        </row>
        <row r="13129">
          <cell r="D13129" t="str">
            <v>10</v>
          </cell>
          <cell r="M13129">
            <v>1201.22</v>
          </cell>
          <cell r="AF13129" t="str">
            <v>Balance sheet</v>
          </cell>
        </row>
        <row r="13130">
          <cell r="D13130" t="str">
            <v>10</v>
          </cell>
          <cell r="M13130">
            <v>2402.44</v>
          </cell>
          <cell r="AF13130" t="str">
            <v>Balance sheet</v>
          </cell>
        </row>
        <row r="13131">
          <cell r="D13131" t="str">
            <v>10</v>
          </cell>
          <cell r="M13131">
            <v>-10.81</v>
          </cell>
          <cell r="AF13131" t="str">
            <v>Balance sheet</v>
          </cell>
        </row>
        <row r="13132">
          <cell r="D13132" t="str">
            <v>10</v>
          </cell>
          <cell r="M13132">
            <v>-1201.22</v>
          </cell>
          <cell r="AF13132" t="str">
            <v>Balance sheet</v>
          </cell>
        </row>
        <row r="13133">
          <cell r="D13133" t="str">
            <v>10</v>
          </cell>
          <cell r="M13133">
            <v>-2402.44</v>
          </cell>
          <cell r="AF13133" t="str">
            <v>Balance sheet</v>
          </cell>
        </row>
        <row r="13134">
          <cell r="D13134" t="str">
            <v>10</v>
          </cell>
          <cell r="M13134">
            <v>240.19</v>
          </cell>
          <cell r="AF13134" t="str">
            <v>P&amp;L</v>
          </cell>
        </row>
        <row r="13135">
          <cell r="D13135" t="str">
            <v>10</v>
          </cell>
          <cell r="M13135">
            <v>-240.19</v>
          </cell>
          <cell r="AF13135" t="str">
            <v>Balance sheet</v>
          </cell>
        </row>
        <row r="13136">
          <cell r="D13136" t="str">
            <v>10</v>
          </cell>
          <cell r="M13136">
            <v>12.4</v>
          </cell>
          <cell r="AF13136" t="str">
            <v>Balance sheet</v>
          </cell>
        </row>
        <row r="13137">
          <cell r="D13137" t="str">
            <v>10</v>
          </cell>
          <cell r="M13137">
            <v>12.4</v>
          </cell>
          <cell r="AF13137" t="str">
            <v>Balance sheet</v>
          </cell>
        </row>
        <row r="13138">
          <cell r="D13138" t="str">
            <v>10</v>
          </cell>
          <cell r="M13138">
            <v>-12.4</v>
          </cell>
          <cell r="AF13138" t="str">
            <v>Balance sheet</v>
          </cell>
        </row>
        <row r="13139">
          <cell r="D13139" t="str">
            <v>10</v>
          </cell>
          <cell r="M13139">
            <v>-12.4</v>
          </cell>
          <cell r="AF13139" t="str">
            <v>Balance sheet</v>
          </cell>
        </row>
        <row r="13140">
          <cell r="D13140" t="str">
            <v>10</v>
          </cell>
          <cell r="M13140">
            <v>3316.88</v>
          </cell>
          <cell r="AF13140" t="str">
            <v>Balance sheet</v>
          </cell>
        </row>
        <row r="13141">
          <cell r="D13141" t="str">
            <v>10</v>
          </cell>
          <cell r="M13141">
            <v>195.21</v>
          </cell>
          <cell r="AF13141" t="str">
            <v>Balance sheet</v>
          </cell>
        </row>
        <row r="13142">
          <cell r="D13142" t="str">
            <v>10</v>
          </cell>
          <cell r="M13142">
            <v>3121.65</v>
          </cell>
          <cell r="AF13142" t="str">
            <v>Balance sheet</v>
          </cell>
        </row>
        <row r="13143">
          <cell r="D13143" t="str">
            <v>10</v>
          </cell>
          <cell r="M13143">
            <v>138.19999999999999</v>
          </cell>
          <cell r="AF13143" t="str">
            <v>Balance sheet</v>
          </cell>
        </row>
        <row r="13144">
          <cell r="D13144" t="str">
            <v>10</v>
          </cell>
          <cell r="M13144">
            <v>19.82</v>
          </cell>
          <cell r="AF13144" t="str">
            <v>Balance sheet</v>
          </cell>
        </row>
        <row r="13145">
          <cell r="D13145" t="str">
            <v>10</v>
          </cell>
          <cell r="M13145">
            <v>203.04</v>
          </cell>
          <cell r="AF13145" t="str">
            <v>Balance sheet</v>
          </cell>
        </row>
        <row r="13146">
          <cell r="D13146" t="str">
            <v>10</v>
          </cell>
          <cell r="M13146">
            <v>30.03</v>
          </cell>
          <cell r="AF13146" t="str">
            <v>Balance sheet</v>
          </cell>
        </row>
        <row r="13147">
          <cell r="D13147" t="str">
            <v>10</v>
          </cell>
          <cell r="M13147">
            <v>233.07</v>
          </cell>
          <cell r="AF13147" t="str">
            <v>Balance sheet</v>
          </cell>
        </row>
        <row r="13148">
          <cell r="D13148" t="str">
            <v>10</v>
          </cell>
          <cell r="M13148">
            <v>9.7200000000000006</v>
          </cell>
          <cell r="AF13148" t="str">
            <v>Balance sheet</v>
          </cell>
        </row>
        <row r="13149">
          <cell r="D13149" t="str">
            <v>10</v>
          </cell>
          <cell r="M13149">
            <v>2.7</v>
          </cell>
          <cell r="AF13149" t="str">
            <v>Balance sheet</v>
          </cell>
        </row>
        <row r="13150">
          <cell r="D13150" t="str">
            <v>10</v>
          </cell>
          <cell r="M13150">
            <v>-7270.32</v>
          </cell>
          <cell r="AF13150" t="str">
            <v>Balance sheet</v>
          </cell>
        </row>
        <row r="13151">
          <cell r="D13151" t="str">
            <v>10</v>
          </cell>
          <cell r="M13151">
            <v>240.24</v>
          </cell>
          <cell r="AF13151" t="str">
            <v>P&amp;L</v>
          </cell>
        </row>
        <row r="13152">
          <cell r="D13152" t="str">
            <v>10</v>
          </cell>
          <cell r="M13152">
            <v>204.09</v>
          </cell>
          <cell r="AF13152" t="str">
            <v>P&amp;L</v>
          </cell>
        </row>
        <row r="13153">
          <cell r="D13153" t="str">
            <v>10</v>
          </cell>
          <cell r="M13153">
            <v>187.8</v>
          </cell>
          <cell r="AF13153" t="str">
            <v>P&amp;L</v>
          </cell>
        </row>
        <row r="13154">
          <cell r="D13154" t="str">
            <v>10</v>
          </cell>
          <cell r="M13154">
            <v>240.24</v>
          </cell>
          <cell r="AF13154" t="str">
            <v>P&amp;L</v>
          </cell>
        </row>
        <row r="13155">
          <cell r="D13155" t="str">
            <v>10</v>
          </cell>
          <cell r="M13155">
            <v>118.91</v>
          </cell>
          <cell r="AF13155" t="str">
            <v>P&amp;L</v>
          </cell>
        </row>
        <row r="13156">
          <cell r="D13156" t="str">
            <v>10</v>
          </cell>
          <cell r="M13156">
            <v>217.08</v>
          </cell>
          <cell r="AF13156" t="str">
            <v>P&amp;L</v>
          </cell>
        </row>
        <row r="13157">
          <cell r="D13157" t="str">
            <v>10</v>
          </cell>
          <cell r="M13157">
            <v>-240.24</v>
          </cell>
          <cell r="AF13157" t="str">
            <v>Balance sheet</v>
          </cell>
        </row>
        <row r="13158">
          <cell r="D13158" t="str">
            <v>10</v>
          </cell>
          <cell r="M13158">
            <v>-204.09</v>
          </cell>
          <cell r="AF13158" t="str">
            <v>Balance sheet</v>
          </cell>
        </row>
        <row r="13159">
          <cell r="D13159" t="str">
            <v>10</v>
          </cell>
          <cell r="M13159">
            <v>-187.8</v>
          </cell>
          <cell r="AF13159" t="str">
            <v>Balance sheet</v>
          </cell>
        </row>
        <row r="13160">
          <cell r="D13160" t="str">
            <v>10</v>
          </cell>
          <cell r="M13160">
            <v>-240.24</v>
          </cell>
          <cell r="AF13160" t="str">
            <v>Balance sheet</v>
          </cell>
        </row>
        <row r="13161">
          <cell r="D13161" t="str">
            <v>10</v>
          </cell>
          <cell r="M13161">
            <v>-118.91</v>
          </cell>
          <cell r="AF13161" t="str">
            <v>Balance sheet</v>
          </cell>
        </row>
        <row r="13162">
          <cell r="D13162" t="str">
            <v>10</v>
          </cell>
          <cell r="M13162">
            <v>-217.08</v>
          </cell>
          <cell r="AF13162" t="str">
            <v>Balance sheet</v>
          </cell>
        </row>
        <row r="13163">
          <cell r="D13163" t="str">
            <v>10</v>
          </cell>
          <cell r="M13163">
            <v>2.81</v>
          </cell>
          <cell r="AF13163" t="str">
            <v>Balance sheet</v>
          </cell>
        </row>
        <row r="13164">
          <cell r="D13164" t="str">
            <v>10</v>
          </cell>
          <cell r="M13164">
            <v>-2.81</v>
          </cell>
          <cell r="AF13164" t="str">
            <v>Balance sheet</v>
          </cell>
        </row>
        <row r="13165">
          <cell r="D13165" t="str">
            <v>10</v>
          </cell>
          <cell r="M13165">
            <v>571.66</v>
          </cell>
          <cell r="AF13165" t="str">
            <v>Balance sheet</v>
          </cell>
        </row>
        <row r="13166">
          <cell r="D13166" t="str">
            <v>10</v>
          </cell>
          <cell r="M13166">
            <v>-571.66</v>
          </cell>
          <cell r="AF13166" t="str">
            <v>Balance sheet</v>
          </cell>
        </row>
        <row r="13167">
          <cell r="D13167" t="str">
            <v>10</v>
          </cell>
          <cell r="M13167">
            <v>240.24</v>
          </cell>
          <cell r="AF13167" t="str">
            <v>P&amp;L</v>
          </cell>
        </row>
        <row r="13168">
          <cell r="D13168" t="str">
            <v>10</v>
          </cell>
          <cell r="M13168">
            <v>-240.24</v>
          </cell>
          <cell r="AF13168" t="str">
            <v>Balance sheet</v>
          </cell>
        </row>
        <row r="13169">
          <cell r="D13169" t="str">
            <v>10</v>
          </cell>
          <cell r="M13169">
            <v>10210.370000000001</v>
          </cell>
          <cell r="AF13169" t="str">
            <v>P&amp;L</v>
          </cell>
        </row>
        <row r="13170">
          <cell r="D13170" t="str">
            <v>10</v>
          </cell>
          <cell r="M13170">
            <v>-10210.370000000001</v>
          </cell>
          <cell r="AF13170" t="str">
            <v>Balance sheet</v>
          </cell>
        </row>
        <row r="13171">
          <cell r="D13171" t="str">
            <v>10</v>
          </cell>
          <cell r="M13171">
            <v>31.59</v>
          </cell>
          <cell r="AF13171" t="str">
            <v>P&amp;L</v>
          </cell>
        </row>
        <row r="13172">
          <cell r="D13172" t="str">
            <v>10</v>
          </cell>
          <cell r="M13172">
            <v>-31.59</v>
          </cell>
          <cell r="AF13172" t="str">
            <v>Balance sheet</v>
          </cell>
        </row>
        <row r="13173">
          <cell r="D13173" t="str">
            <v>10</v>
          </cell>
          <cell r="M13173">
            <v>86.4</v>
          </cell>
          <cell r="AF13173" t="str">
            <v>P&amp;L</v>
          </cell>
        </row>
        <row r="13174">
          <cell r="D13174" t="str">
            <v>10</v>
          </cell>
          <cell r="M13174">
            <v>1427.64</v>
          </cell>
          <cell r="AF13174" t="str">
            <v>P&amp;L</v>
          </cell>
        </row>
        <row r="13175">
          <cell r="D13175" t="str">
            <v>10</v>
          </cell>
          <cell r="M13175">
            <v>-86.4</v>
          </cell>
          <cell r="AF13175" t="str">
            <v>Balance sheet</v>
          </cell>
        </row>
        <row r="13176">
          <cell r="D13176" t="str">
            <v>10</v>
          </cell>
          <cell r="M13176">
            <v>-1427.64</v>
          </cell>
          <cell r="AF13176" t="str">
            <v>Balance sheet</v>
          </cell>
        </row>
        <row r="13177">
          <cell r="D13177" t="str">
            <v>10</v>
          </cell>
          <cell r="M13177">
            <v>13273.47</v>
          </cell>
          <cell r="AF13177" t="str">
            <v>Balance sheet</v>
          </cell>
        </row>
        <row r="13178">
          <cell r="D13178" t="str">
            <v>10</v>
          </cell>
          <cell r="M13178">
            <v>-13273.47</v>
          </cell>
          <cell r="AF13178" t="str">
            <v>P&amp;L</v>
          </cell>
        </row>
        <row r="13179">
          <cell r="D13179" t="str">
            <v>10</v>
          </cell>
          <cell r="M13179">
            <v>-6.27</v>
          </cell>
          <cell r="AF13179" t="str">
            <v>P&amp;L</v>
          </cell>
        </row>
        <row r="13180">
          <cell r="D13180" t="str">
            <v>10</v>
          </cell>
          <cell r="M13180">
            <v>6.27</v>
          </cell>
          <cell r="AF13180" t="str">
            <v>Balance sheet</v>
          </cell>
        </row>
        <row r="13181">
          <cell r="D13181" t="str">
            <v>10</v>
          </cell>
          <cell r="M13181">
            <v>-1.01</v>
          </cell>
          <cell r="AF13181" t="str">
            <v>P&amp;L</v>
          </cell>
        </row>
        <row r="13182">
          <cell r="D13182" t="str">
            <v>10</v>
          </cell>
          <cell r="M13182">
            <v>1.01</v>
          </cell>
          <cell r="AF13182" t="str">
            <v>Balance sheet</v>
          </cell>
        </row>
        <row r="13183">
          <cell r="D13183" t="str">
            <v>10</v>
          </cell>
          <cell r="M13183">
            <v>1.57</v>
          </cell>
          <cell r="AF13183" t="str">
            <v>P&amp;L</v>
          </cell>
        </row>
        <row r="13184">
          <cell r="D13184" t="str">
            <v>10</v>
          </cell>
          <cell r="M13184">
            <v>0.25</v>
          </cell>
          <cell r="AF13184" t="str">
            <v>P&amp;L</v>
          </cell>
        </row>
        <row r="13185">
          <cell r="D13185" t="str">
            <v>10</v>
          </cell>
          <cell r="M13185">
            <v>-1.57</v>
          </cell>
          <cell r="AF13185" t="str">
            <v>Balance sheet</v>
          </cell>
        </row>
        <row r="13186">
          <cell r="D13186" t="str">
            <v>10</v>
          </cell>
          <cell r="M13186">
            <v>-0.25</v>
          </cell>
          <cell r="AF13186" t="str">
            <v>Balance sheet</v>
          </cell>
        </row>
        <row r="13187">
          <cell r="D13187" t="str">
            <v>10</v>
          </cell>
          <cell r="M13187">
            <v>7.29</v>
          </cell>
          <cell r="AF13187" t="str">
            <v>Balance sheet</v>
          </cell>
        </row>
        <row r="13188">
          <cell r="D13188" t="str">
            <v>10</v>
          </cell>
          <cell r="M13188">
            <v>-7.29</v>
          </cell>
          <cell r="AF13188" t="str">
            <v>Balance sheet</v>
          </cell>
        </row>
        <row r="13189">
          <cell r="D13189" t="str">
            <v>10</v>
          </cell>
          <cell r="M13189">
            <v>16.79</v>
          </cell>
          <cell r="AF13189" t="str">
            <v>Balance sheet</v>
          </cell>
        </row>
        <row r="13190">
          <cell r="D13190" t="str">
            <v>10</v>
          </cell>
          <cell r="M13190">
            <v>5.49</v>
          </cell>
          <cell r="AF13190" t="str">
            <v>Balance sheet</v>
          </cell>
        </row>
        <row r="13191">
          <cell r="D13191" t="str">
            <v>10</v>
          </cell>
          <cell r="M13191">
            <v>-22.28</v>
          </cell>
          <cell r="AF13191" t="str">
            <v>Balance sheet</v>
          </cell>
        </row>
        <row r="13192">
          <cell r="D13192" t="str">
            <v>10</v>
          </cell>
          <cell r="M13192">
            <v>351.79</v>
          </cell>
          <cell r="AF13192" t="str">
            <v>P&amp;L</v>
          </cell>
        </row>
        <row r="13193">
          <cell r="D13193" t="str">
            <v>10</v>
          </cell>
          <cell r="M13193">
            <v>171.85</v>
          </cell>
          <cell r="AF13193" t="str">
            <v>P&amp;L</v>
          </cell>
        </row>
        <row r="13194">
          <cell r="D13194" t="str">
            <v>10</v>
          </cell>
          <cell r="M13194">
            <v>0.97</v>
          </cell>
          <cell r="AF13194" t="str">
            <v>P&amp;L</v>
          </cell>
        </row>
        <row r="13195">
          <cell r="D13195" t="str">
            <v>10</v>
          </cell>
          <cell r="M13195">
            <v>-351.79</v>
          </cell>
          <cell r="AF13195" t="str">
            <v>Balance sheet</v>
          </cell>
        </row>
        <row r="13196">
          <cell r="D13196" t="str">
            <v>10</v>
          </cell>
          <cell r="M13196">
            <v>-171.85</v>
          </cell>
          <cell r="AF13196" t="str">
            <v>Balance sheet</v>
          </cell>
        </row>
        <row r="13197">
          <cell r="D13197" t="str">
            <v>10</v>
          </cell>
          <cell r="M13197">
            <v>-0.97</v>
          </cell>
          <cell r="AF13197" t="str">
            <v>Balance sheet</v>
          </cell>
        </row>
        <row r="13198">
          <cell r="D13198" t="str">
            <v>10</v>
          </cell>
          <cell r="M13198">
            <v>1204.82</v>
          </cell>
          <cell r="AF13198" t="str">
            <v>P&amp;L</v>
          </cell>
        </row>
        <row r="13199">
          <cell r="D13199" t="str">
            <v>10</v>
          </cell>
          <cell r="M13199">
            <v>-1204.82</v>
          </cell>
          <cell r="AF13199" t="str">
            <v>Balance sheet</v>
          </cell>
        </row>
        <row r="13200">
          <cell r="D13200" t="str">
            <v>10</v>
          </cell>
          <cell r="M13200">
            <v>238.76</v>
          </cell>
          <cell r="AF13200" t="str">
            <v>P&amp;L</v>
          </cell>
        </row>
        <row r="13201">
          <cell r="D13201" t="str">
            <v>10</v>
          </cell>
          <cell r="M13201">
            <v>-238.76</v>
          </cell>
          <cell r="AF13201" t="str">
            <v>Balance sheet</v>
          </cell>
        </row>
        <row r="13202">
          <cell r="D13202" t="str">
            <v>10</v>
          </cell>
          <cell r="M13202">
            <v>5765.07</v>
          </cell>
          <cell r="AF13202" t="str">
            <v>Balance sheet</v>
          </cell>
        </row>
        <row r="13203">
          <cell r="D13203" t="str">
            <v>10</v>
          </cell>
          <cell r="M13203">
            <v>-5765.07</v>
          </cell>
          <cell r="AF13203" t="str">
            <v>P&amp;L</v>
          </cell>
        </row>
        <row r="13204">
          <cell r="D13204" t="str">
            <v>10</v>
          </cell>
          <cell r="M13204">
            <v>16.309999999999999</v>
          </cell>
          <cell r="AF13204" t="str">
            <v>P&amp;L</v>
          </cell>
        </row>
        <row r="13205">
          <cell r="D13205" t="str">
            <v>10</v>
          </cell>
          <cell r="M13205">
            <v>372.98</v>
          </cell>
          <cell r="AF13205" t="str">
            <v>P&amp;L</v>
          </cell>
        </row>
        <row r="13206">
          <cell r="D13206" t="str">
            <v>10</v>
          </cell>
          <cell r="M13206">
            <v>129.66999999999999</v>
          </cell>
          <cell r="AF13206" t="str">
            <v>P&amp;L</v>
          </cell>
        </row>
        <row r="13207">
          <cell r="D13207" t="str">
            <v>10</v>
          </cell>
          <cell r="M13207">
            <v>631.83000000000004</v>
          </cell>
          <cell r="AF13207" t="str">
            <v>P&amp;L</v>
          </cell>
        </row>
        <row r="13208">
          <cell r="D13208" t="str">
            <v>10</v>
          </cell>
          <cell r="M13208">
            <v>-1150.79</v>
          </cell>
          <cell r="AF13208" t="str">
            <v>Balance sheet</v>
          </cell>
        </row>
        <row r="13209">
          <cell r="D13209" t="str">
            <v>10</v>
          </cell>
          <cell r="M13209">
            <v>4552.38</v>
          </cell>
          <cell r="AF13209" t="str">
            <v>P&amp;L</v>
          </cell>
        </row>
        <row r="13210">
          <cell r="D13210" t="str">
            <v>10</v>
          </cell>
          <cell r="M13210">
            <v>890.2</v>
          </cell>
          <cell r="AF13210" t="str">
            <v>P&amp;L</v>
          </cell>
        </row>
        <row r="13211">
          <cell r="D13211" t="str">
            <v>10</v>
          </cell>
          <cell r="M13211">
            <v>1478.83</v>
          </cell>
          <cell r="AF13211" t="str">
            <v>P&amp;L</v>
          </cell>
        </row>
        <row r="13212">
          <cell r="D13212" t="str">
            <v>10</v>
          </cell>
          <cell r="M13212">
            <v>-1299.9000000000001</v>
          </cell>
          <cell r="AF13212" t="str">
            <v>P&amp;L</v>
          </cell>
        </row>
        <row r="13213">
          <cell r="D13213" t="str">
            <v>10</v>
          </cell>
          <cell r="M13213">
            <v>-5621.51</v>
          </cell>
          <cell r="AF13213" t="str">
            <v>Balance sheet</v>
          </cell>
        </row>
        <row r="13214">
          <cell r="D13214" t="str">
            <v>10</v>
          </cell>
          <cell r="M13214">
            <v>23.42</v>
          </cell>
          <cell r="AF13214" t="str">
            <v>P&amp;L</v>
          </cell>
        </row>
        <row r="13215">
          <cell r="D13215" t="str">
            <v>10</v>
          </cell>
          <cell r="M13215">
            <v>-23.42</v>
          </cell>
          <cell r="AF13215" t="str">
            <v>Balance sheet</v>
          </cell>
        </row>
        <row r="13216">
          <cell r="D13216" t="str">
            <v>10</v>
          </cell>
          <cell r="M13216">
            <v>-173939.34</v>
          </cell>
          <cell r="AF13216" t="str">
            <v>P&amp;L</v>
          </cell>
        </row>
        <row r="13217">
          <cell r="D13217" t="str">
            <v>10</v>
          </cell>
          <cell r="M13217">
            <v>173939.34</v>
          </cell>
          <cell r="AF13217" t="str">
            <v>Balance sheet</v>
          </cell>
        </row>
        <row r="13218">
          <cell r="D13218" t="str">
            <v>10</v>
          </cell>
          <cell r="M13218">
            <v>1.2</v>
          </cell>
          <cell r="AF13218" t="str">
            <v>P&amp;L</v>
          </cell>
        </row>
        <row r="13219">
          <cell r="D13219" t="str">
            <v>10</v>
          </cell>
          <cell r="M13219">
            <v>-1.2</v>
          </cell>
          <cell r="AF13219" t="str">
            <v>Balance sheet</v>
          </cell>
        </row>
        <row r="13220">
          <cell r="D13220" t="str">
            <v>10</v>
          </cell>
          <cell r="M13220">
            <v>-7.0000000000000007E-2</v>
          </cell>
          <cell r="AF13220" t="str">
            <v>P&amp;L</v>
          </cell>
        </row>
        <row r="13221">
          <cell r="D13221" t="str">
            <v>10</v>
          </cell>
          <cell r="M13221">
            <v>7.0000000000000007E-2</v>
          </cell>
          <cell r="AF13221" t="str">
            <v>Balance sheet</v>
          </cell>
        </row>
        <row r="13222">
          <cell r="D13222" t="str">
            <v>10</v>
          </cell>
          <cell r="M13222">
            <v>0.81</v>
          </cell>
          <cell r="AF13222" t="str">
            <v>P&amp;L</v>
          </cell>
        </row>
        <row r="13223">
          <cell r="D13223" t="str">
            <v>10</v>
          </cell>
          <cell r="M13223">
            <v>-0.81</v>
          </cell>
          <cell r="AF13223" t="str">
            <v>Balance sheet</v>
          </cell>
        </row>
        <row r="13224">
          <cell r="D13224" t="str">
            <v>10</v>
          </cell>
          <cell r="M13224">
            <v>3.03</v>
          </cell>
          <cell r="AF13224" t="str">
            <v>P&amp;L</v>
          </cell>
        </row>
        <row r="13225">
          <cell r="D13225" t="str">
            <v>10</v>
          </cell>
          <cell r="M13225">
            <v>-3.03</v>
          </cell>
          <cell r="AF13225" t="str">
            <v>Balance sheet</v>
          </cell>
        </row>
        <row r="13226">
          <cell r="D13226" t="str">
            <v>10</v>
          </cell>
          <cell r="M13226">
            <v>-1.03</v>
          </cell>
          <cell r="AF13226" t="str">
            <v>P&amp;L</v>
          </cell>
        </row>
        <row r="13227">
          <cell r="D13227" t="str">
            <v>10</v>
          </cell>
          <cell r="M13227">
            <v>1.03</v>
          </cell>
          <cell r="AF13227" t="str">
            <v>Balance sheet</v>
          </cell>
        </row>
        <row r="13228">
          <cell r="D13228" t="str">
            <v>10</v>
          </cell>
          <cell r="M13228">
            <v>-1.71</v>
          </cell>
          <cell r="AF13228" t="str">
            <v>P&amp;L</v>
          </cell>
        </row>
        <row r="13229">
          <cell r="D13229" t="str">
            <v>10</v>
          </cell>
          <cell r="M13229">
            <v>1.71</v>
          </cell>
          <cell r="AF13229" t="str">
            <v>Balance sheet</v>
          </cell>
        </row>
        <row r="13230">
          <cell r="D13230" t="str">
            <v>10</v>
          </cell>
          <cell r="M13230">
            <v>-36.08</v>
          </cell>
          <cell r="AF13230" t="str">
            <v>P&amp;L</v>
          </cell>
        </row>
        <row r="13231">
          <cell r="D13231" t="str">
            <v>10</v>
          </cell>
          <cell r="M13231">
            <v>36.08</v>
          </cell>
          <cell r="AF13231" t="str">
            <v>Balance sheet</v>
          </cell>
        </row>
        <row r="13232">
          <cell r="D13232" t="str">
            <v>10</v>
          </cell>
          <cell r="M13232">
            <v>-2.42</v>
          </cell>
          <cell r="AF13232" t="str">
            <v>P&amp;L</v>
          </cell>
        </row>
        <row r="13233">
          <cell r="D13233" t="str">
            <v>10</v>
          </cell>
          <cell r="M13233">
            <v>2.42</v>
          </cell>
          <cell r="AF13233" t="str">
            <v>Balance sheet</v>
          </cell>
        </row>
        <row r="13234">
          <cell r="D13234" t="str">
            <v>10</v>
          </cell>
          <cell r="M13234">
            <v>-33.35</v>
          </cell>
          <cell r="AF13234" t="str">
            <v>P&amp;L</v>
          </cell>
        </row>
        <row r="13235">
          <cell r="D13235" t="str">
            <v>10</v>
          </cell>
          <cell r="M13235">
            <v>33.35</v>
          </cell>
          <cell r="AF13235" t="str">
            <v>Balance sheet</v>
          </cell>
        </row>
        <row r="13236">
          <cell r="D13236" t="str">
            <v>10</v>
          </cell>
          <cell r="M13236">
            <v>-162.07</v>
          </cell>
          <cell r="AF13236" t="str">
            <v>P&amp;L</v>
          </cell>
        </row>
        <row r="13237">
          <cell r="D13237" t="str">
            <v>10</v>
          </cell>
          <cell r="M13237">
            <v>162.07</v>
          </cell>
          <cell r="AF13237" t="str">
            <v>Balance sheet</v>
          </cell>
        </row>
        <row r="13238">
          <cell r="D13238" t="str">
            <v>10</v>
          </cell>
          <cell r="M13238">
            <v>-0.92</v>
          </cell>
          <cell r="AF13238" t="str">
            <v>P&amp;L</v>
          </cell>
        </row>
        <row r="13239">
          <cell r="D13239" t="str">
            <v>10</v>
          </cell>
          <cell r="M13239">
            <v>0.92</v>
          </cell>
          <cell r="AF13239" t="str">
            <v>Balance sheet</v>
          </cell>
        </row>
        <row r="13240">
          <cell r="D13240" t="str">
            <v>10</v>
          </cell>
          <cell r="M13240">
            <v>-1146.3900000000001</v>
          </cell>
          <cell r="AF13240" t="str">
            <v>P&amp;L</v>
          </cell>
        </row>
        <row r="13241">
          <cell r="D13241" t="str">
            <v>10</v>
          </cell>
          <cell r="M13241">
            <v>1146.3900000000001</v>
          </cell>
          <cell r="AF13241" t="str">
            <v>Balance sheet</v>
          </cell>
        </row>
        <row r="13242">
          <cell r="D13242" t="str">
            <v>10</v>
          </cell>
          <cell r="M13242">
            <v>6.3</v>
          </cell>
          <cell r="AF13242" t="str">
            <v>P&amp;L</v>
          </cell>
        </row>
        <row r="13243">
          <cell r="D13243" t="str">
            <v>10</v>
          </cell>
          <cell r="M13243">
            <v>-6.3</v>
          </cell>
          <cell r="AF13243" t="str">
            <v>Balance sheet</v>
          </cell>
        </row>
        <row r="13244">
          <cell r="D13244" t="str">
            <v>10</v>
          </cell>
          <cell r="M13244">
            <v>-9.15</v>
          </cell>
          <cell r="AF13244" t="str">
            <v>P&amp;L</v>
          </cell>
        </row>
        <row r="13245">
          <cell r="D13245" t="str">
            <v>10</v>
          </cell>
          <cell r="M13245">
            <v>9.15</v>
          </cell>
          <cell r="AF13245" t="str">
            <v>Balance sheet</v>
          </cell>
        </row>
        <row r="13246">
          <cell r="D13246" t="str">
            <v>10</v>
          </cell>
          <cell r="M13246">
            <v>-1.81</v>
          </cell>
          <cell r="AF13246" t="str">
            <v>P&amp;L</v>
          </cell>
        </row>
        <row r="13247">
          <cell r="D13247" t="str">
            <v>10</v>
          </cell>
          <cell r="M13247">
            <v>1.81</v>
          </cell>
          <cell r="AF13247" t="str">
            <v>Balance sheet</v>
          </cell>
        </row>
        <row r="13248">
          <cell r="D13248" t="str">
            <v>10</v>
          </cell>
          <cell r="M13248">
            <v>-1.1399999999999999</v>
          </cell>
          <cell r="AF13248" t="str">
            <v>P&amp;L</v>
          </cell>
        </row>
        <row r="13249">
          <cell r="D13249" t="str">
            <v>10</v>
          </cell>
          <cell r="M13249">
            <v>1.1399999999999999</v>
          </cell>
          <cell r="AF13249" t="str">
            <v>Balance sheet</v>
          </cell>
        </row>
        <row r="13250">
          <cell r="D13250" t="str">
            <v>10</v>
          </cell>
          <cell r="M13250">
            <v>-0.77</v>
          </cell>
          <cell r="AF13250" t="str">
            <v>P&amp;L</v>
          </cell>
        </row>
        <row r="13251">
          <cell r="D13251" t="str">
            <v>10</v>
          </cell>
          <cell r="M13251">
            <v>0.77</v>
          </cell>
          <cell r="AF13251" t="str">
            <v>Balance sheet</v>
          </cell>
        </row>
        <row r="13252">
          <cell r="D13252" t="str">
            <v>10</v>
          </cell>
          <cell r="M13252">
            <v>-2.5</v>
          </cell>
          <cell r="AF13252" t="str">
            <v>P&amp;L</v>
          </cell>
        </row>
        <row r="13253">
          <cell r="D13253" t="str">
            <v>10</v>
          </cell>
          <cell r="M13253">
            <v>2.5</v>
          </cell>
          <cell r="AF13253" t="str">
            <v>Balance sheet</v>
          </cell>
        </row>
        <row r="13254">
          <cell r="D13254" t="str">
            <v>10</v>
          </cell>
          <cell r="M13254">
            <v>-0.27</v>
          </cell>
          <cell r="AF13254" t="str">
            <v>P&amp;L</v>
          </cell>
        </row>
        <row r="13255">
          <cell r="D13255" t="str">
            <v>10</v>
          </cell>
          <cell r="M13255">
            <v>0.27</v>
          </cell>
          <cell r="AF13255" t="str">
            <v>Balance sheet</v>
          </cell>
        </row>
        <row r="13256">
          <cell r="D13256" t="str">
            <v>10</v>
          </cell>
          <cell r="M13256">
            <v>21.12</v>
          </cell>
          <cell r="AF13256" t="str">
            <v>P&amp;L</v>
          </cell>
        </row>
        <row r="13257">
          <cell r="D13257" t="str">
            <v>10</v>
          </cell>
          <cell r="M13257">
            <v>-21.12</v>
          </cell>
          <cell r="AF13257" t="str">
            <v>Balance sheet</v>
          </cell>
        </row>
        <row r="13258">
          <cell r="D13258" t="str">
            <v>10</v>
          </cell>
          <cell r="M13258">
            <v>6.26</v>
          </cell>
          <cell r="AF13258" t="str">
            <v>P&amp;L</v>
          </cell>
        </row>
        <row r="13259">
          <cell r="D13259" t="str">
            <v>10</v>
          </cell>
          <cell r="M13259">
            <v>-6.26</v>
          </cell>
          <cell r="AF13259" t="str">
            <v>Balance sheet</v>
          </cell>
        </row>
        <row r="13260">
          <cell r="D13260" t="str">
            <v>10</v>
          </cell>
          <cell r="M13260">
            <v>6.25</v>
          </cell>
          <cell r="AF13260" t="str">
            <v>P&amp;L</v>
          </cell>
        </row>
        <row r="13261">
          <cell r="D13261" t="str">
            <v>10</v>
          </cell>
          <cell r="M13261">
            <v>-6.25</v>
          </cell>
          <cell r="AF13261" t="str">
            <v>Balance sheet</v>
          </cell>
        </row>
        <row r="13262">
          <cell r="D13262" t="str">
            <v>10</v>
          </cell>
          <cell r="M13262">
            <v>2.09</v>
          </cell>
          <cell r="AF13262" t="str">
            <v>P&amp;L</v>
          </cell>
        </row>
        <row r="13263">
          <cell r="D13263" t="str">
            <v>10</v>
          </cell>
          <cell r="M13263">
            <v>-2.09</v>
          </cell>
          <cell r="AF13263" t="str">
            <v>Balance sheet</v>
          </cell>
        </row>
        <row r="13264">
          <cell r="D13264" t="str">
            <v>10</v>
          </cell>
          <cell r="M13264">
            <v>0</v>
          </cell>
          <cell r="AF13264" t="str">
            <v>P&amp;L</v>
          </cell>
        </row>
        <row r="13265">
          <cell r="D13265" t="str">
            <v>10</v>
          </cell>
          <cell r="M13265">
            <v>0</v>
          </cell>
          <cell r="AF13265" t="str">
            <v>Balance sheet</v>
          </cell>
        </row>
        <row r="13266">
          <cell r="D13266" t="str">
            <v>10</v>
          </cell>
          <cell r="M13266">
            <v>6014.53</v>
          </cell>
          <cell r="AF13266" t="str">
            <v>P&amp;L</v>
          </cell>
        </row>
        <row r="13267">
          <cell r="D13267" t="str">
            <v>10</v>
          </cell>
          <cell r="M13267">
            <v>-6014.53</v>
          </cell>
          <cell r="AF13267" t="str">
            <v>Balance sheet</v>
          </cell>
        </row>
        <row r="13268">
          <cell r="D13268" t="str">
            <v>10</v>
          </cell>
          <cell r="M13268">
            <v>13273.47</v>
          </cell>
          <cell r="AF13268" t="str">
            <v>Balance sheet</v>
          </cell>
        </row>
        <row r="13269">
          <cell r="D13269" t="str">
            <v>10</v>
          </cell>
          <cell r="M13269">
            <v>-13273.47</v>
          </cell>
          <cell r="AF13269" t="str">
            <v>P&amp;L</v>
          </cell>
        </row>
        <row r="13270">
          <cell r="D13270" t="str">
            <v>10</v>
          </cell>
          <cell r="M13270">
            <v>6812.43</v>
          </cell>
          <cell r="AF13270" t="str">
            <v>P&amp;L</v>
          </cell>
        </row>
        <row r="13271">
          <cell r="D13271" t="str">
            <v>10</v>
          </cell>
          <cell r="M13271">
            <v>-6812.43</v>
          </cell>
          <cell r="AF13271" t="str">
            <v>Balance sheet</v>
          </cell>
        </row>
        <row r="13272">
          <cell r="D13272" t="str">
            <v>10</v>
          </cell>
          <cell r="M13272">
            <v>-40.47</v>
          </cell>
          <cell r="AF13272" t="str">
            <v>P&amp;L</v>
          </cell>
        </row>
        <row r="13273">
          <cell r="D13273" t="str">
            <v>10</v>
          </cell>
          <cell r="M13273">
            <v>40.47</v>
          </cell>
          <cell r="AF13273" t="str">
            <v>Balance sheet</v>
          </cell>
        </row>
        <row r="13274">
          <cell r="D13274" t="str">
            <v>10</v>
          </cell>
          <cell r="M13274">
            <v>-3.51</v>
          </cell>
          <cell r="AF13274" t="str">
            <v>P&amp;L</v>
          </cell>
        </row>
        <row r="13275">
          <cell r="D13275" t="str">
            <v>10</v>
          </cell>
          <cell r="M13275">
            <v>3.51</v>
          </cell>
          <cell r="AF13275" t="str">
            <v>Balance sheet</v>
          </cell>
        </row>
        <row r="13276">
          <cell r="D13276" t="str">
            <v>10</v>
          </cell>
          <cell r="M13276">
            <v>1.06</v>
          </cell>
          <cell r="AF13276" t="str">
            <v>P&amp;L</v>
          </cell>
        </row>
        <row r="13277">
          <cell r="D13277" t="str">
            <v>10</v>
          </cell>
          <cell r="M13277">
            <v>-1.06</v>
          </cell>
          <cell r="AF13277" t="str">
            <v>Balance sheet</v>
          </cell>
        </row>
        <row r="13278">
          <cell r="D13278" t="str">
            <v>10</v>
          </cell>
          <cell r="M13278">
            <v>0.02</v>
          </cell>
          <cell r="AF13278" t="str">
            <v>P&amp;L</v>
          </cell>
        </row>
        <row r="13279">
          <cell r="D13279" t="str">
            <v>10</v>
          </cell>
          <cell r="M13279">
            <v>-0.02</v>
          </cell>
          <cell r="AF13279" t="str">
            <v>Balance sheet</v>
          </cell>
        </row>
        <row r="13280">
          <cell r="D13280" t="str">
            <v>10</v>
          </cell>
          <cell r="M13280">
            <v>-1.82</v>
          </cell>
          <cell r="AF13280" t="str">
            <v>P&amp;L</v>
          </cell>
        </row>
        <row r="13281">
          <cell r="D13281" t="str">
            <v>10</v>
          </cell>
          <cell r="M13281">
            <v>1.82</v>
          </cell>
          <cell r="AF13281" t="str">
            <v>Balance sheet</v>
          </cell>
        </row>
        <row r="13282">
          <cell r="D13282" t="str">
            <v>10</v>
          </cell>
          <cell r="M13282">
            <v>-1.81</v>
          </cell>
          <cell r="AF13282" t="str">
            <v>P&amp;L</v>
          </cell>
        </row>
        <row r="13283">
          <cell r="D13283" t="str">
            <v>10</v>
          </cell>
          <cell r="M13283">
            <v>1.81</v>
          </cell>
          <cell r="AF13283" t="str">
            <v>Balance sheet</v>
          </cell>
        </row>
        <row r="13284">
          <cell r="D13284" t="str">
            <v>10</v>
          </cell>
          <cell r="M13284">
            <v>-0.32</v>
          </cell>
          <cell r="AF13284" t="str">
            <v>P&amp;L</v>
          </cell>
        </row>
        <row r="13285">
          <cell r="D13285" t="str">
            <v>10</v>
          </cell>
          <cell r="M13285">
            <v>0.32</v>
          </cell>
          <cell r="AF13285" t="str">
            <v>Balance sheet</v>
          </cell>
        </row>
        <row r="13286">
          <cell r="D13286" t="str">
            <v>10</v>
          </cell>
          <cell r="M13286">
            <v>-0.82</v>
          </cell>
          <cell r="AF13286" t="str">
            <v>P&amp;L</v>
          </cell>
        </row>
        <row r="13287">
          <cell r="D13287" t="str">
            <v>10</v>
          </cell>
          <cell r="M13287">
            <v>0.82</v>
          </cell>
          <cell r="AF13287" t="str">
            <v>Balance sheet</v>
          </cell>
        </row>
        <row r="13288">
          <cell r="D13288" t="str">
            <v>10</v>
          </cell>
          <cell r="M13288">
            <v>0.03</v>
          </cell>
          <cell r="AF13288" t="str">
            <v>P&amp;L</v>
          </cell>
        </row>
        <row r="13289">
          <cell r="D13289" t="str">
            <v>10</v>
          </cell>
          <cell r="M13289">
            <v>-0.03</v>
          </cell>
          <cell r="AF13289" t="str">
            <v>Balance sheet</v>
          </cell>
        </row>
        <row r="13290">
          <cell r="D13290" t="str">
            <v>10</v>
          </cell>
          <cell r="M13290">
            <v>0.35</v>
          </cell>
          <cell r="AF13290" t="str">
            <v>P&amp;L</v>
          </cell>
        </row>
        <row r="13291">
          <cell r="D13291" t="str">
            <v>10</v>
          </cell>
          <cell r="M13291">
            <v>-0.35</v>
          </cell>
          <cell r="AF13291" t="str">
            <v>Balance sheet</v>
          </cell>
        </row>
        <row r="13292">
          <cell r="D13292" t="str">
            <v>10</v>
          </cell>
          <cell r="M13292">
            <v>10.17</v>
          </cell>
          <cell r="AF13292" t="str">
            <v>P&amp;L</v>
          </cell>
        </row>
        <row r="13293">
          <cell r="D13293" t="str">
            <v>10</v>
          </cell>
          <cell r="M13293">
            <v>-10.17</v>
          </cell>
          <cell r="AF13293" t="str">
            <v>Balance sheet</v>
          </cell>
        </row>
        <row r="13294">
          <cell r="D13294" t="str">
            <v>10</v>
          </cell>
          <cell r="M13294">
            <v>5.28</v>
          </cell>
          <cell r="AF13294" t="str">
            <v>P&amp;L</v>
          </cell>
        </row>
        <row r="13295">
          <cell r="D13295" t="str">
            <v>10</v>
          </cell>
          <cell r="M13295">
            <v>-5.28</v>
          </cell>
          <cell r="AF13295" t="str">
            <v>Balance sheet</v>
          </cell>
        </row>
        <row r="13296">
          <cell r="D13296" t="str">
            <v>10</v>
          </cell>
          <cell r="M13296">
            <v>0.56000000000000005</v>
          </cell>
          <cell r="AF13296" t="str">
            <v>P&amp;L</v>
          </cell>
        </row>
        <row r="13297">
          <cell r="D13297" t="str">
            <v>10</v>
          </cell>
          <cell r="M13297">
            <v>-0.56000000000000005</v>
          </cell>
          <cell r="AF13297" t="str">
            <v>Balance sheet</v>
          </cell>
        </row>
        <row r="13298">
          <cell r="D13298" t="str">
            <v>10</v>
          </cell>
          <cell r="M13298">
            <v>-156.02000000000001</v>
          </cell>
          <cell r="AF13298" t="str">
            <v>P&amp;L</v>
          </cell>
        </row>
        <row r="13299">
          <cell r="D13299" t="str">
            <v>10</v>
          </cell>
          <cell r="M13299">
            <v>156.02000000000001</v>
          </cell>
          <cell r="AF13299" t="str">
            <v>Balance sheet</v>
          </cell>
        </row>
        <row r="13300">
          <cell r="D13300" t="str">
            <v>10</v>
          </cell>
          <cell r="M13300">
            <v>5.0199999999999996</v>
          </cell>
          <cell r="AF13300" t="str">
            <v>P&amp;L</v>
          </cell>
        </row>
        <row r="13301">
          <cell r="D13301" t="str">
            <v>10</v>
          </cell>
          <cell r="M13301">
            <v>-5.0199999999999996</v>
          </cell>
          <cell r="AF13301" t="str">
            <v>Balance sheet</v>
          </cell>
        </row>
        <row r="13302">
          <cell r="D13302" t="str">
            <v>10</v>
          </cell>
          <cell r="M13302">
            <v>-4874.6000000000004</v>
          </cell>
          <cell r="AF13302" t="str">
            <v>P&amp;L</v>
          </cell>
        </row>
        <row r="13303">
          <cell r="D13303" t="str">
            <v>10</v>
          </cell>
          <cell r="M13303">
            <v>4874.6000000000004</v>
          </cell>
          <cell r="AF13303" t="str">
            <v>Balance sheet</v>
          </cell>
        </row>
        <row r="13304">
          <cell r="D13304" t="str">
            <v>10</v>
          </cell>
          <cell r="M13304">
            <v>29010.89</v>
          </cell>
          <cell r="AF13304" t="str">
            <v>P&amp;L</v>
          </cell>
        </row>
        <row r="13305">
          <cell r="D13305" t="str">
            <v>10</v>
          </cell>
          <cell r="M13305">
            <v>-29010.89</v>
          </cell>
          <cell r="AF13305" t="str">
            <v>Balance sheet</v>
          </cell>
        </row>
        <row r="13306">
          <cell r="D13306" t="str">
            <v>10</v>
          </cell>
          <cell r="M13306">
            <v>3713.08</v>
          </cell>
          <cell r="AF13306" t="str">
            <v>P&amp;L</v>
          </cell>
        </row>
        <row r="13307">
          <cell r="D13307" t="str">
            <v>10</v>
          </cell>
          <cell r="M13307">
            <v>-3713.08</v>
          </cell>
          <cell r="AF13307" t="str">
            <v>Balance sheet</v>
          </cell>
        </row>
        <row r="13308">
          <cell r="D13308" t="str">
            <v>10</v>
          </cell>
          <cell r="M13308">
            <v>-475.96</v>
          </cell>
          <cell r="AF13308" t="str">
            <v>P&amp;L</v>
          </cell>
        </row>
        <row r="13309">
          <cell r="D13309" t="str">
            <v>10</v>
          </cell>
          <cell r="M13309">
            <v>475.96</v>
          </cell>
          <cell r="AF13309" t="str">
            <v>Balance sheet</v>
          </cell>
        </row>
        <row r="13310">
          <cell r="D13310" t="str">
            <v>10</v>
          </cell>
          <cell r="M13310">
            <v>17.59</v>
          </cell>
          <cell r="AF13310" t="str">
            <v>P&amp;L</v>
          </cell>
        </row>
        <row r="13311">
          <cell r="D13311" t="str">
            <v>10</v>
          </cell>
          <cell r="M13311">
            <v>-17.59</v>
          </cell>
          <cell r="AF13311" t="str">
            <v>Balance sheet</v>
          </cell>
        </row>
        <row r="13312">
          <cell r="D13312" t="str">
            <v>10</v>
          </cell>
          <cell r="M13312">
            <v>-24.76</v>
          </cell>
          <cell r="AF13312" t="str">
            <v>P&amp;L</v>
          </cell>
        </row>
        <row r="13313">
          <cell r="D13313" t="str">
            <v>10</v>
          </cell>
          <cell r="M13313">
            <v>24.76</v>
          </cell>
          <cell r="AF13313" t="str">
            <v>Balance sheet</v>
          </cell>
        </row>
        <row r="13314">
          <cell r="D13314" t="str">
            <v>10</v>
          </cell>
          <cell r="M13314">
            <v>-17250.37</v>
          </cell>
          <cell r="AF13314" t="str">
            <v>P&amp;L</v>
          </cell>
        </row>
        <row r="13315">
          <cell r="D13315" t="str">
            <v>10</v>
          </cell>
          <cell r="M13315">
            <v>17250.37</v>
          </cell>
          <cell r="AF13315" t="str">
            <v>Balance sheet</v>
          </cell>
        </row>
        <row r="13316">
          <cell r="D13316" t="str">
            <v>10</v>
          </cell>
          <cell r="M13316">
            <v>1536.58</v>
          </cell>
          <cell r="AF13316" t="str">
            <v>P&amp;L</v>
          </cell>
        </row>
        <row r="13317">
          <cell r="D13317" t="str">
            <v>10</v>
          </cell>
          <cell r="M13317">
            <v>-1536.58</v>
          </cell>
          <cell r="AF13317" t="str">
            <v>Balance sheet</v>
          </cell>
        </row>
        <row r="13318">
          <cell r="D13318" t="str">
            <v>10</v>
          </cell>
          <cell r="M13318">
            <v>-1163.02</v>
          </cell>
          <cell r="AF13318" t="str">
            <v>P&amp;L</v>
          </cell>
        </row>
        <row r="13319">
          <cell r="D13319" t="str">
            <v>10</v>
          </cell>
          <cell r="M13319">
            <v>1163.02</v>
          </cell>
          <cell r="AF13319" t="str">
            <v>Balance sheet</v>
          </cell>
        </row>
        <row r="13320">
          <cell r="D13320" t="str">
            <v>10</v>
          </cell>
          <cell r="M13320">
            <v>1606.87</v>
          </cell>
          <cell r="AF13320" t="str">
            <v>P&amp;L</v>
          </cell>
        </row>
        <row r="13321">
          <cell r="D13321" t="str">
            <v>10</v>
          </cell>
          <cell r="M13321">
            <v>-1606.87</v>
          </cell>
          <cell r="AF13321" t="str">
            <v>Balance sheet</v>
          </cell>
        </row>
        <row r="13322">
          <cell r="D13322" t="str">
            <v>10</v>
          </cell>
          <cell r="M13322">
            <v>282.92</v>
          </cell>
          <cell r="AF13322" t="str">
            <v>P&amp;L</v>
          </cell>
        </row>
        <row r="13323">
          <cell r="D13323" t="str">
            <v>10</v>
          </cell>
          <cell r="M13323">
            <v>-282.92</v>
          </cell>
          <cell r="AF13323" t="str">
            <v>Balance sheet</v>
          </cell>
        </row>
        <row r="13324">
          <cell r="D13324" t="str">
            <v>10</v>
          </cell>
          <cell r="M13324">
            <v>19874.29</v>
          </cell>
          <cell r="AF13324" t="str">
            <v>P&amp;L</v>
          </cell>
        </row>
        <row r="13325">
          <cell r="D13325" t="str">
            <v>10</v>
          </cell>
          <cell r="M13325">
            <v>-19874.29</v>
          </cell>
          <cell r="AF13325" t="str">
            <v>Balance sheet</v>
          </cell>
        </row>
        <row r="13326">
          <cell r="D13326" t="str">
            <v>10</v>
          </cell>
          <cell r="M13326">
            <v>5.17</v>
          </cell>
          <cell r="AF13326" t="str">
            <v>P&amp;L</v>
          </cell>
        </row>
        <row r="13327">
          <cell r="D13327" t="str">
            <v>10</v>
          </cell>
          <cell r="M13327">
            <v>-5.17</v>
          </cell>
          <cell r="AF13327" t="str">
            <v>Balance sheet</v>
          </cell>
        </row>
        <row r="13328">
          <cell r="D13328" t="str">
            <v>10</v>
          </cell>
          <cell r="M13328">
            <v>192.6</v>
          </cell>
          <cell r="AF13328" t="str">
            <v>P&amp;L</v>
          </cell>
        </row>
        <row r="13329">
          <cell r="D13329" t="str">
            <v>10</v>
          </cell>
          <cell r="M13329">
            <v>-192.6</v>
          </cell>
          <cell r="AF13329" t="str">
            <v>Balance sheet</v>
          </cell>
        </row>
        <row r="13330">
          <cell r="D13330" t="str">
            <v>10</v>
          </cell>
          <cell r="M13330">
            <v>571.85</v>
          </cell>
          <cell r="AF13330" t="str">
            <v>P&amp;L</v>
          </cell>
        </row>
        <row r="13331">
          <cell r="D13331" t="str">
            <v>10</v>
          </cell>
          <cell r="M13331">
            <v>-571.85</v>
          </cell>
          <cell r="AF13331" t="str">
            <v>Balance sheet</v>
          </cell>
        </row>
        <row r="13332">
          <cell r="D13332" t="str">
            <v>10</v>
          </cell>
          <cell r="M13332">
            <v>-0.02</v>
          </cell>
          <cell r="AF13332" t="str">
            <v>P&amp;L</v>
          </cell>
        </row>
        <row r="13333">
          <cell r="D13333" t="str">
            <v>10</v>
          </cell>
          <cell r="M13333">
            <v>0.02</v>
          </cell>
          <cell r="AF13333" t="str">
            <v>Balance sheet</v>
          </cell>
        </row>
        <row r="13334">
          <cell r="D13334" t="str">
            <v>10</v>
          </cell>
          <cell r="M13334">
            <v>623.62</v>
          </cell>
          <cell r="AF13334" t="str">
            <v>P&amp;L</v>
          </cell>
        </row>
        <row r="13335">
          <cell r="D13335" t="str">
            <v>10</v>
          </cell>
          <cell r="M13335">
            <v>-623.62</v>
          </cell>
          <cell r="AF13335" t="str">
            <v>Balance sheet</v>
          </cell>
        </row>
        <row r="13336">
          <cell r="D13336" t="str">
            <v>10</v>
          </cell>
          <cell r="M13336">
            <v>364.56</v>
          </cell>
          <cell r="AF13336" t="str">
            <v>P&amp;L</v>
          </cell>
        </row>
        <row r="13337">
          <cell r="D13337" t="str">
            <v>10</v>
          </cell>
          <cell r="M13337">
            <v>-364.56</v>
          </cell>
          <cell r="AF13337" t="str">
            <v>Balance sheet</v>
          </cell>
        </row>
        <row r="13338">
          <cell r="D13338" t="str">
            <v>10</v>
          </cell>
          <cell r="M13338">
            <v>-5.17</v>
          </cell>
          <cell r="AF13338" t="str">
            <v>P&amp;L</v>
          </cell>
        </row>
        <row r="13339">
          <cell r="D13339" t="str">
            <v>10</v>
          </cell>
          <cell r="M13339">
            <v>5.17</v>
          </cell>
          <cell r="AF13339" t="str">
            <v>Balance sheet</v>
          </cell>
        </row>
        <row r="13340">
          <cell r="D13340" t="str">
            <v>10</v>
          </cell>
          <cell r="M13340">
            <v>-192.6</v>
          </cell>
          <cell r="AF13340" t="str">
            <v>P&amp;L</v>
          </cell>
        </row>
        <row r="13341">
          <cell r="D13341" t="str">
            <v>10</v>
          </cell>
          <cell r="M13341">
            <v>192.6</v>
          </cell>
          <cell r="AF13341" t="str">
            <v>Balance sheet</v>
          </cell>
        </row>
        <row r="13342">
          <cell r="D13342" t="str">
            <v>10</v>
          </cell>
          <cell r="M13342">
            <v>-571.85</v>
          </cell>
          <cell r="AF13342" t="str">
            <v>P&amp;L</v>
          </cell>
        </row>
        <row r="13343">
          <cell r="D13343" t="str">
            <v>10</v>
          </cell>
          <cell r="M13343">
            <v>571.85</v>
          </cell>
          <cell r="AF13343" t="str">
            <v>Balance sheet</v>
          </cell>
        </row>
        <row r="13344">
          <cell r="D13344" t="str">
            <v>10</v>
          </cell>
          <cell r="M13344">
            <v>0.02</v>
          </cell>
          <cell r="AF13344" t="str">
            <v>P&amp;L</v>
          </cell>
        </row>
        <row r="13345">
          <cell r="D13345" t="str">
            <v>10</v>
          </cell>
          <cell r="M13345">
            <v>-0.02</v>
          </cell>
          <cell r="AF13345" t="str">
            <v>Balance sheet</v>
          </cell>
        </row>
        <row r="13346">
          <cell r="D13346" t="str">
            <v>10</v>
          </cell>
          <cell r="M13346">
            <v>-623.62</v>
          </cell>
          <cell r="AF13346" t="str">
            <v>P&amp;L</v>
          </cell>
        </row>
        <row r="13347">
          <cell r="D13347" t="str">
            <v>10</v>
          </cell>
          <cell r="M13347">
            <v>623.62</v>
          </cell>
          <cell r="AF13347" t="str">
            <v>Balance sheet</v>
          </cell>
        </row>
        <row r="13348">
          <cell r="D13348" t="str">
            <v>10</v>
          </cell>
          <cell r="M13348">
            <v>14930.33</v>
          </cell>
          <cell r="AF13348" t="str">
            <v>P&amp;L</v>
          </cell>
        </row>
        <row r="13349">
          <cell r="D13349" t="str">
            <v>10</v>
          </cell>
          <cell r="M13349">
            <v>-14930.33</v>
          </cell>
          <cell r="AF13349" t="str">
            <v>Balance sheet</v>
          </cell>
        </row>
        <row r="13350">
          <cell r="D13350" t="str">
            <v>10</v>
          </cell>
          <cell r="M13350">
            <v>-8.14</v>
          </cell>
          <cell r="AF13350" t="str">
            <v>P&amp;L</v>
          </cell>
        </row>
        <row r="13351">
          <cell r="D13351" t="str">
            <v>10</v>
          </cell>
          <cell r="M13351">
            <v>8.14</v>
          </cell>
          <cell r="AF13351" t="str">
            <v>Balance sheet</v>
          </cell>
        </row>
        <row r="13352">
          <cell r="D13352" t="str">
            <v>10</v>
          </cell>
          <cell r="M13352">
            <v>1500000</v>
          </cell>
          <cell r="AF13352" t="str">
            <v>Balance sheet</v>
          </cell>
        </row>
        <row r="13353">
          <cell r="D13353" t="str">
            <v>10</v>
          </cell>
          <cell r="M13353">
            <v>-1500000</v>
          </cell>
          <cell r="AF13353" t="str">
            <v>P&amp;L</v>
          </cell>
        </row>
        <row r="13354">
          <cell r="D13354" t="str">
            <v>10</v>
          </cell>
          <cell r="M13354">
            <v>1500000</v>
          </cell>
          <cell r="AF13354" t="str">
            <v>Balance sheet</v>
          </cell>
        </row>
        <row r="13355">
          <cell r="D13355" t="str">
            <v>10</v>
          </cell>
          <cell r="M13355">
            <v>-1500000</v>
          </cell>
          <cell r="AF13355" t="str">
            <v>P&amp;L</v>
          </cell>
        </row>
        <row r="13356">
          <cell r="D13356" t="str">
            <v>10</v>
          </cell>
          <cell r="M13356">
            <v>-21059.78</v>
          </cell>
          <cell r="AF13356" t="str">
            <v>P&amp;L</v>
          </cell>
        </row>
        <row r="13357">
          <cell r="D13357" t="str">
            <v>10</v>
          </cell>
          <cell r="M13357">
            <v>-1267.03</v>
          </cell>
          <cell r="AF13357" t="str">
            <v>P&amp;L</v>
          </cell>
        </row>
        <row r="13358">
          <cell r="D13358" t="str">
            <v>10</v>
          </cell>
          <cell r="M13358">
            <v>-3285.32</v>
          </cell>
          <cell r="AF13358" t="str">
            <v>P&amp;L</v>
          </cell>
        </row>
        <row r="13359">
          <cell r="D13359" t="str">
            <v>10</v>
          </cell>
          <cell r="M13359">
            <v>-2117.4899999999998</v>
          </cell>
          <cell r="AF13359" t="str">
            <v>P&amp;L</v>
          </cell>
        </row>
        <row r="13360">
          <cell r="D13360" t="str">
            <v>10</v>
          </cell>
          <cell r="M13360">
            <v>-11923.08</v>
          </cell>
          <cell r="AF13360" t="str">
            <v>P&amp;L</v>
          </cell>
        </row>
        <row r="13361">
          <cell r="D13361" t="str">
            <v>10</v>
          </cell>
          <cell r="M13361">
            <v>-5896.74</v>
          </cell>
          <cell r="AF13361" t="str">
            <v>P&amp;L</v>
          </cell>
        </row>
        <row r="13362">
          <cell r="D13362" t="str">
            <v>10</v>
          </cell>
          <cell r="M13362">
            <v>-7880.43</v>
          </cell>
          <cell r="AF13362" t="str">
            <v>P&amp;L</v>
          </cell>
        </row>
        <row r="13363">
          <cell r="D13363" t="str">
            <v>10</v>
          </cell>
          <cell r="M13363">
            <v>-989.13</v>
          </cell>
          <cell r="AF13363" t="str">
            <v>P&amp;L</v>
          </cell>
        </row>
        <row r="13364">
          <cell r="D13364" t="str">
            <v>10</v>
          </cell>
          <cell r="M13364">
            <v>-3218.58</v>
          </cell>
          <cell r="AF13364" t="str">
            <v>P&amp;L</v>
          </cell>
        </row>
        <row r="13365">
          <cell r="D13365" t="str">
            <v>10</v>
          </cell>
          <cell r="M13365">
            <v>-1311.48</v>
          </cell>
          <cell r="AF13365" t="str">
            <v>P&amp;L</v>
          </cell>
        </row>
        <row r="13366">
          <cell r="D13366" t="str">
            <v>10</v>
          </cell>
          <cell r="M13366">
            <v>-3502.32</v>
          </cell>
          <cell r="AF13366" t="str">
            <v>P&amp;L</v>
          </cell>
        </row>
        <row r="13367">
          <cell r="D13367" t="str">
            <v>10</v>
          </cell>
          <cell r="M13367">
            <v>-319.14999999999998</v>
          </cell>
          <cell r="AF13367" t="str">
            <v>P&amp;L</v>
          </cell>
        </row>
        <row r="13368">
          <cell r="D13368" t="str">
            <v>10</v>
          </cell>
          <cell r="M13368">
            <v>-12635.87</v>
          </cell>
          <cell r="AF13368" t="str">
            <v>P&amp;L</v>
          </cell>
        </row>
        <row r="13369">
          <cell r="D13369" t="str">
            <v>10</v>
          </cell>
          <cell r="M13369">
            <v>-1693.99</v>
          </cell>
          <cell r="AF13369" t="str">
            <v>P&amp;L</v>
          </cell>
        </row>
        <row r="13370">
          <cell r="D13370" t="str">
            <v>10</v>
          </cell>
          <cell r="M13370">
            <v>-1778.69</v>
          </cell>
          <cell r="AF13370" t="str">
            <v>P&amp;L</v>
          </cell>
        </row>
        <row r="13371">
          <cell r="D13371" t="str">
            <v>10</v>
          </cell>
          <cell r="M13371">
            <v>-2972.6</v>
          </cell>
          <cell r="AF13371" t="str">
            <v>P&amp;L</v>
          </cell>
        </row>
        <row r="13372">
          <cell r="D13372" t="str">
            <v>10</v>
          </cell>
          <cell r="M13372">
            <v>-5928.96</v>
          </cell>
          <cell r="AF13372" t="str">
            <v>P&amp;L</v>
          </cell>
        </row>
        <row r="13373">
          <cell r="D13373" t="str">
            <v>10</v>
          </cell>
          <cell r="M13373">
            <v>-8266.1</v>
          </cell>
          <cell r="AF13373" t="str">
            <v>P&amp;L</v>
          </cell>
        </row>
        <row r="13374">
          <cell r="D13374" t="str">
            <v>10</v>
          </cell>
          <cell r="M13374">
            <v>-6739.13</v>
          </cell>
          <cell r="AF13374" t="str">
            <v>P&amp;L</v>
          </cell>
        </row>
        <row r="13375">
          <cell r="D13375" t="str">
            <v>10</v>
          </cell>
          <cell r="M13375">
            <v>21059.78</v>
          </cell>
          <cell r="AF13375" t="str">
            <v>Balance sheet</v>
          </cell>
        </row>
        <row r="13376">
          <cell r="D13376" t="str">
            <v>10</v>
          </cell>
          <cell r="M13376">
            <v>1267.03</v>
          </cell>
          <cell r="AF13376" t="str">
            <v>Balance sheet</v>
          </cell>
        </row>
        <row r="13377">
          <cell r="D13377" t="str">
            <v>10</v>
          </cell>
          <cell r="M13377">
            <v>3285.32</v>
          </cell>
          <cell r="AF13377" t="str">
            <v>Balance sheet</v>
          </cell>
        </row>
        <row r="13378">
          <cell r="D13378" t="str">
            <v>10</v>
          </cell>
          <cell r="M13378">
            <v>2117.4899999999998</v>
          </cell>
          <cell r="AF13378" t="str">
            <v>Balance sheet</v>
          </cell>
        </row>
        <row r="13379">
          <cell r="D13379" t="str">
            <v>10</v>
          </cell>
          <cell r="M13379">
            <v>11923.08</v>
          </cell>
          <cell r="AF13379" t="str">
            <v>Balance sheet</v>
          </cell>
        </row>
        <row r="13380">
          <cell r="D13380" t="str">
            <v>10</v>
          </cell>
          <cell r="M13380">
            <v>5896.74</v>
          </cell>
          <cell r="AF13380" t="str">
            <v>Balance sheet</v>
          </cell>
        </row>
        <row r="13381">
          <cell r="D13381" t="str">
            <v>10</v>
          </cell>
          <cell r="M13381">
            <v>7880.43</v>
          </cell>
          <cell r="AF13381" t="str">
            <v>Balance sheet</v>
          </cell>
        </row>
        <row r="13382">
          <cell r="D13382" t="str">
            <v>10</v>
          </cell>
          <cell r="M13382">
            <v>989.13</v>
          </cell>
          <cell r="AF13382" t="str">
            <v>Balance sheet</v>
          </cell>
        </row>
        <row r="13383">
          <cell r="D13383" t="str">
            <v>10</v>
          </cell>
          <cell r="M13383">
            <v>3218.58</v>
          </cell>
          <cell r="AF13383" t="str">
            <v>Balance sheet</v>
          </cell>
        </row>
        <row r="13384">
          <cell r="D13384" t="str">
            <v>10</v>
          </cell>
          <cell r="M13384">
            <v>1311.48</v>
          </cell>
          <cell r="AF13384" t="str">
            <v>Balance sheet</v>
          </cell>
        </row>
        <row r="13385">
          <cell r="D13385" t="str">
            <v>10</v>
          </cell>
          <cell r="M13385">
            <v>3502.32</v>
          </cell>
          <cell r="AF13385" t="str">
            <v>Balance sheet</v>
          </cell>
        </row>
        <row r="13386">
          <cell r="D13386" t="str">
            <v>10</v>
          </cell>
          <cell r="M13386">
            <v>319.14999999999998</v>
          </cell>
          <cell r="AF13386" t="str">
            <v>Balance sheet</v>
          </cell>
        </row>
        <row r="13387">
          <cell r="D13387" t="str">
            <v>10</v>
          </cell>
          <cell r="M13387">
            <v>12635.87</v>
          </cell>
          <cell r="AF13387" t="str">
            <v>Balance sheet</v>
          </cell>
        </row>
        <row r="13388">
          <cell r="D13388" t="str">
            <v>10</v>
          </cell>
          <cell r="M13388">
            <v>1693.99</v>
          </cell>
          <cell r="AF13388" t="str">
            <v>Balance sheet</v>
          </cell>
        </row>
        <row r="13389">
          <cell r="D13389" t="str">
            <v>10</v>
          </cell>
          <cell r="M13389">
            <v>1778.69</v>
          </cell>
          <cell r="AF13389" t="str">
            <v>Balance sheet</v>
          </cell>
        </row>
        <row r="13390">
          <cell r="D13390" t="str">
            <v>10</v>
          </cell>
          <cell r="M13390">
            <v>2972.6</v>
          </cell>
          <cell r="AF13390" t="str">
            <v>Balance sheet</v>
          </cell>
        </row>
        <row r="13391">
          <cell r="D13391" t="str">
            <v>10</v>
          </cell>
          <cell r="M13391">
            <v>5928.96</v>
          </cell>
          <cell r="AF13391" t="str">
            <v>Balance sheet</v>
          </cell>
        </row>
        <row r="13392">
          <cell r="D13392" t="str">
            <v>10</v>
          </cell>
          <cell r="M13392">
            <v>8266.1</v>
          </cell>
          <cell r="AF13392" t="str">
            <v>Balance sheet</v>
          </cell>
        </row>
        <row r="13393">
          <cell r="D13393" t="str">
            <v>10</v>
          </cell>
          <cell r="M13393">
            <v>6739.13</v>
          </cell>
          <cell r="AF13393" t="str">
            <v>Balance sheet</v>
          </cell>
        </row>
        <row r="13394">
          <cell r="D13394" t="str">
            <v>10</v>
          </cell>
          <cell r="M13394">
            <v>1426.86</v>
          </cell>
          <cell r="AF13394" t="str">
            <v>P&amp;L</v>
          </cell>
        </row>
        <row r="13395">
          <cell r="D13395" t="str">
            <v>10</v>
          </cell>
          <cell r="M13395">
            <v>2654.96</v>
          </cell>
          <cell r="AF13395" t="str">
            <v>P&amp;L</v>
          </cell>
        </row>
        <row r="13396">
          <cell r="D13396" t="str">
            <v>10</v>
          </cell>
          <cell r="M13396">
            <v>1019.18</v>
          </cell>
          <cell r="AF13396" t="str">
            <v>P&amp;L</v>
          </cell>
        </row>
        <row r="13397">
          <cell r="D13397" t="str">
            <v>10</v>
          </cell>
          <cell r="M13397">
            <v>848.95</v>
          </cell>
          <cell r="AF13397" t="str">
            <v>P&amp;L</v>
          </cell>
        </row>
        <row r="13398">
          <cell r="D13398" t="str">
            <v>10</v>
          </cell>
          <cell r="M13398">
            <v>1166.6600000000001</v>
          </cell>
          <cell r="AF13398" t="str">
            <v>P&amp;L</v>
          </cell>
        </row>
        <row r="13399">
          <cell r="D13399" t="str">
            <v>10</v>
          </cell>
          <cell r="M13399">
            <v>411.07</v>
          </cell>
          <cell r="AF13399" t="str">
            <v>P&amp;L</v>
          </cell>
        </row>
        <row r="13400">
          <cell r="D13400" t="str">
            <v>10</v>
          </cell>
          <cell r="M13400">
            <v>4065.57</v>
          </cell>
          <cell r="AF13400" t="str">
            <v>P&amp;L</v>
          </cell>
        </row>
        <row r="13401">
          <cell r="D13401" t="str">
            <v>10</v>
          </cell>
          <cell r="M13401">
            <v>4658.47</v>
          </cell>
          <cell r="AF13401" t="str">
            <v>P&amp;L</v>
          </cell>
        </row>
        <row r="13402">
          <cell r="D13402" t="str">
            <v>10</v>
          </cell>
          <cell r="M13402">
            <v>1863.39</v>
          </cell>
          <cell r="AF13402" t="str">
            <v>P&amp;L</v>
          </cell>
        </row>
        <row r="13403">
          <cell r="D13403" t="str">
            <v>10</v>
          </cell>
          <cell r="M13403">
            <v>142.35</v>
          </cell>
          <cell r="AF13403" t="str">
            <v>P&amp;L</v>
          </cell>
        </row>
        <row r="13404">
          <cell r="D13404" t="str">
            <v>10</v>
          </cell>
          <cell r="M13404">
            <v>890.28</v>
          </cell>
          <cell r="AF13404" t="str">
            <v>P&amp;L</v>
          </cell>
        </row>
        <row r="13405">
          <cell r="D13405" t="str">
            <v>10</v>
          </cell>
          <cell r="M13405">
            <v>633.59</v>
          </cell>
          <cell r="AF13405" t="str">
            <v>P&amp;L</v>
          </cell>
        </row>
        <row r="13406">
          <cell r="D13406" t="str">
            <v>10</v>
          </cell>
          <cell r="M13406">
            <v>1979.25</v>
          </cell>
          <cell r="AF13406" t="str">
            <v>P&amp;L</v>
          </cell>
        </row>
        <row r="13407">
          <cell r="D13407" t="str">
            <v>10</v>
          </cell>
          <cell r="M13407">
            <v>1023.51</v>
          </cell>
          <cell r="AF13407" t="str">
            <v>P&amp;L</v>
          </cell>
        </row>
        <row r="13408">
          <cell r="D13408" t="str">
            <v>10</v>
          </cell>
          <cell r="M13408">
            <v>828.81</v>
          </cell>
          <cell r="AF13408" t="str">
            <v>P&amp;L</v>
          </cell>
        </row>
        <row r="13409">
          <cell r="D13409" t="str">
            <v>10</v>
          </cell>
          <cell r="M13409">
            <v>-1426.86</v>
          </cell>
          <cell r="AF13409" t="str">
            <v>Balance sheet</v>
          </cell>
        </row>
        <row r="13410">
          <cell r="D13410" t="str">
            <v>10</v>
          </cell>
          <cell r="M13410">
            <v>-2654.96</v>
          </cell>
          <cell r="AF13410" t="str">
            <v>Balance sheet</v>
          </cell>
        </row>
        <row r="13411">
          <cell r="D13411" t="str">
            <v>10</v>
          </cell>
          <cell r="M13411">
            <v>-1019.18</v>
          </cell>
          <cell r="AF13411" t="str">
            <v>Balance sheet</v>
          </cell>
        </row>
        <row r="13412">
          <cell r="D13412" t="str">
            <v>10</v>
          </cell>
          <cell r="M13412">
            <v>-848.95</v>
          </cell>
          <cell r="AF13412" t="str">
            <v>Balance sheet</v>
          </cell>
        </row>
        <row r="13413">
          <cell r="D13413" t="str">
            <v>10</v>
          </cell>
          <cell r="M13413">
            <v>-1166.6600000000001</v>
          </cell>
          <cell r="AF13413" t="str">
            <v>Balance sheet</v>
          </cell>
        </row>
        <row r="13414">
          <cell r="D13414" t="str">
            <v>10</v>
          </cell>
          <cell r="M13414">
            <v>-411.07</v>
          </cell>
          <cell r="AF13414" t="str">
            <v>Balance sheet</v>
          </cell>
        </row>
        <row r="13415">
          <cell r="D13415" t="str">
            <v>10</v>
          </cell>
          <cell r="M13415">
            <v>-4065.57</v>
          </cell>
          <cell r="AF13415" t="str">
            <v>Balance sheet</v>
          </cell>
        </row>
        <row r="13416">
          <cell r="D13416" t="str">
            <v>10</v>
          </cell>
          <cell r="M13416">
            <v>-4658.47</v>
          </cell>
          <cell r="AF13416" t="str">
            <v>Balance sheet</v>
          </cell>
        </row>
        <row r="13417">
          <cell r="D13417" t="str">
            <v>10</v>
          </cell>
          <cell r="M13417">
            <v>-1863.39</v>
          </cell>
          <cell r="AF13417" t="str">
            <v>Balance sheet</v>
          </cell>
        </row>
        <row r="13418">
          <cell r="D13418" t="str">
            <v>10</v>
          </cell>
          <cell r="M13418">
            <v>-142.35</v>
          </cell>
          <cell r="AF13418" t="str">
            <v>Balance sheet</v>
          </cell>
        </row>
        <row r="13419">
          <cell r="D13419" t="str">
            <v>10</v>
          </cell>
          <cell r="M13419">
            <v>-890.28</v>
          </cell>
          <cell r="AF13419" t="str">
            <v>Balance sheet</v>
          </cell>
        </row>
        <row r="13420">
          <cell r="D13420" t="str">
            <v>10</v>
          </cell>
          <cell r="M13420">
            <v>-633.59</v>
          </cell>
          <cell r="AF13420" t="str">
            <v>Balance sheet</v>
          </cell>
        </row>
        <row r="13421">
          <cell r="D13421" t="str">
            <v>10</v>
          </cell>
          <cell r="M13421">
            <v>-1979.25</v>
          </cell>
          <cell r="AF13421" t="str">
            <v>Balance sheet</v>
          </cell>
        </row>
        <row r="13422">
          <cell r="D13422" t="str">
            <v>10</v>
          </cell>
          <cell r="M13422">
            <v>-1023.51</v>
          </cell>
          <cell r="AF13422" t="str">
            <v>Balance sheet</v>
          </cell>
        </row>
        <row r="13423">
          <cell r="D13423" t="str">
            <v>10</v>
          </cell>
          <cell r="M13423">
            <v>-828.81</v>
          </cell>
          <cell r="AF13423" t="str">
            <v>Balance sheet</v>
          </cell>
        </row>
        <row r="13424">
          <cell r="D13424" t="str">
            <v>10</v>
          </cell>
          <cell r="M13424">
            <v>600.28</v>
          </cell>
          <cell r="AF13424" t="str">
            <v>P&amp;L</v>
          </cell>
        </row>
        <row r="13425">
          <cell r="D13425" t="str">
            <v>10</v>
          </cell>
          <cell r="M13425">
            <v>-600.28</v>
          </cell>
          <cell r="AF13425" t="str">
            <v>Balance sheet</v>
          </cell>
        </row>
        <row r="13426">
          <cell r="D13426" t="str">
            <v>10</v>
          </cell>
          <cell r="M13426">
            <v>131.04</v>
          </cell>
          <cell r="AF13426" t="str">
            <v>P&amp;L</v>
          </cell>
        </row>
        <row r="13427">
          <cell r="D13427" t="str">
            <v>10</v>
          </cell>
          <cell r="M13427">
            <v>-131.04</v>
          </cell>
          <cell r="AF13427" t="str">
            <v>Balance sheet</v>
          </cell>
        </row>
        <row r="13428">
          <cell r="D13428" t="str">
            <v>10</v>
          </cell>
          <cell r="M13428">
            <v>72.8</v>
          </cell>
          <cell r="AF13428" t="str">
            <v>P&amp;L</v>
          </cell>
        </row>
        <row r="13429">
          <cell r="D13429" t="str">
            <v>10</v>
          </cell>
          <cell r="M13429">
            <v>28.25</v>
          </cell>
          <cell r="AF13429" t="str">
            <v>P&amp;L</v>
          </cell>
        </row>
        <row r="13430">
          <cell r="D13430" t="str">
            <v>10</v>
          </cell>
          <cell r="M13430">
            <v>318.52999999999997</v>
          </cell>
          <cell r="AF13430" t="str">
            <v>P&amp;L</v>
          </cell>
        </row>
        <row r="13431">
          <cell r="D13431" t="str">
            <v>10</v>
          </cell>
          <cell r="M13431">
            <v>7.54</v>
          </cell>
          <cell r="AF13431" t="str">
            <v>P&amp;L</v>
          </cell>
        </row>
        <row r="13432">
          <cell r="D13432" t="str">
            <v>10</v>
          </cell>
          <cell r="M13432">
            <v>-427.12</v>
          </cell>
          <cell r="AF13432" t="str">
            <v>Balance sheet</v>
          </cell>
        </row>
        <row r="13433">
          <cell r="D13433" t="str">
            <v>10</v>
          </cell>
          <cell r="M13433">
            <v>214.49</v>
          </cell>
          <cell r="AF13433" t="str">
            <v>P&amp;L</v>
          </cell>
        </row>
        <row r="13434">
          <cell r="D13434" t="str">
            <v>10</v>
          </cell>
          <cell r="M13434">
            <v>20.6</v>
          </cell>
          <cell r="AF13434" t="str">
            <v>P&amp;L</v>
          </cell>
        </row>
        <row r="13435">
          <cell r="D13435" t="str">
            <v>10</v>
          </cell>
          <cell r="M13435">
            <v>-235.09</v>
          </cell>
          <cell r="AF13435" t="str">
            <v>Balance sheet</v>
          </cell>
        </row>
        <row r="13436">
          <cell r="D13436" t="str">
            <v>10</v>
          </cell>
          <cell r="M13436">
            <v>600.28</v>
          </cell>
          <cell r="AF13436" t="str">
            <v>Balance sheet</v>
          </cell>
        </row>
        <row r="13437">
          <cell r="D13437" t="str">
            <v>10</v>
          </cell>
          <cell r="M13437">
            <v>131.04</v>
          </cell>
          <cell r="AF13437" t="str">
            <v>Balance sheet</v>
          </cell>
        </row>
        <row r="13438">
          <cell r="D13438" t="str">
            <v>10</v>
          </cell>
          <cell r="M13438">
            <v>427.12</v>
          </cell>
          <cell r="AF13438" t="str">
            <v>Balance sheet</v>
          </cell>
        </row>
        <row r="13439">
          <cell r="D13439" t="str">
            <v>10</v>
          </cell>
          <cell r="M13439">
            <v>235.09</v>
          </cell>
          <cell r="AF13439" t="str">
            <v>Balance sheet</v>
          </cell>
        </row>
        <row r="13440">
          <cell r="D13440" t="str">
            <v>10</v>
          </cell>
          <cell r="M13440">
            <v>-600.28</v>
          </cell>
          <cell r="AF13440" t="str">
            <v>Balance sheet</v>
          </cell>
        </row>
        <row r="13441">
          <cell r="D13441" t="str">
            <v>10</v>
          </cell>
          <cell r="M13441">
            <v>-131.04</v>
          </cell>
          <cell r="AF13441" t="str">
            <v>Balance sheet</v>
          </cell>
        </row>
        <row r="13442">
          <cell r="D13442" t="str">
            <v>10</v>
          </cell>
          <cell r="M13442">
            <v>-427.12</v>
          </cell>
          <cell r="AF13442" t="str">
            <v>Balance sheet</v>
          </cell>
        </row>
        <row r="13443">
          <cell r="D13443" t="str">
            <v>10</v>
          </cell>
          <cell r="M13443">
            <v>-235.09</v>
          </cell>
          <cell r="AF13443" t="str">
            <v>Balance sheet</v>
          </cell>
        </row>
        <row r="13444">
          <cell r="D13444" t="str">
            <v>10</v>
          </cell>
          <cell r="M13444">
            <v>26145</v>
          </cell>
          <cell r="AF13444" t="str">
            <v>P&amp;L</v>
          </cell>
        </row>
        <row r="13445">
          <cell r="D13445" t="str">
            <v>10</v>
          </cell>
          <cell r="M13445">
            <v>-26145</v>
          </cell>
          <cell r="AF13445" t="str">
            <v>Balance sheet</v>
          </cell>
        </row>
        <row r="13446">
          <cell r="D13446" t="str">
            <v>10</v>
          </cell>
          <cell r="M13446">
            <v>4029.35</v>
          </cell>
          <cell r="AF13446" t="str">
            <v>P&amp;L</v>
          </cell>
        </row>
        <row r="13447">
          <cell r="D13447" t="str">
            <v>10</v>
          </cell>
          <cell r="M13447">
            <v>4696.6099999999997</v>
          </cell>
          <cell r="AF13447" t="str">
            <v>P&amp;L</v>
          </cell>
        </row>
        <row r="13448">
          <cell r="D13448" t="str">
            <v>10</v>
          </cell>
          <cell r="M13448">
            <v>3914.31</v>
          </cell>
          <cell r="AF13448" t="str">
            <v>P&amp;L</v>
          </cell>
        </row>
        <row r="13449">
          <cell r="D13449" t="str">
            <v>10</v>
          </cell>
          <cell r="M13449">
            <v>2979.82</v>
          </cell>
          <cell r="AF13449" t="str">
            <v>P&amp;L</v>
          </cell>
        </row>
        <row r="13450">
          <cell r="D13450" t="str">
            <v>10</v>
          </cell>
          <cell r="M13450">
            <v>6461.28</v>
          </cell>
          <cell r="AF13450" t="str">
            <v>P&amp;L</v>
          </cell>
        </row>
        <row r="13451">
          <cell r="D13451" t="str">
            <v>10</v>
          </cell>
          <cell r="M13451">
            <v>6422.09</v>
          </cell>
          <cell r="AF13451" t="str">
            <v>P&amp;L</v>
          </cell>
        </row>
        <row r="13452">
          <cell r="D13452" t="str">
            <v>10</v>
          </cell>
          <cell r="M13452">
            <v>23476.68</v>
          </cell>
          <cell r="AF13452" t="str">
            <v>P&amp;L</v>
          </cell>
        </row>
        <row r="13453">
          <cell r="D13453" t="str">
            <v>10</v>
          </cell>
          <cell r="M13453">
            <v>6359.52</v>
          </cell>
          <cell r="AF13453" t="str">
            <v>P&amp;L</v>
          </cell>
        </row>
        <row r="13454">
          <cell r="D13454" t="str">
            <v>10</v>
          </cell>
          <cell r="M13454">
            <v>1871.56</v>
          </cell>
          <cell r="AF13454" t="str">
            <v>P&amp;L</v>
          </cell>
        </row>
        <row r="13455">
          <cell r="D13455" t="str">
            <v>10</v>
          </cell>
          <cell r="M13455">
            <v>6666.61</v>
          </cell>
          <cell r="AF13455" t="str">
            <v>P&amp;L</v>
          </cell>
        </row>
        <row r="13456">
          <cell r="D13456" t="str">
            <v>10</v>
          </cell>
          <cell r="M13456">
            <v>15093.93</v>
          </cell>
          <cell r="AF13456" t="str">
            <v>P&amp;L</v>
          </cell>
        </row>
        <row r="13457">
          <cell r="D13457" t="str">
            <v>10</v>
          </cell>
          <cell r="M13457">
            <v>5260.04</v>
          </cell>
          <cell r="AF13457" t="str">
            <v>P&amp;L</v>
          </cell>
        </row>
        <row r="13458">
          <cell r="D13458" t="str">
            <v>10</v>
          </cell>
          <cell r="M13458">
            <v>2752.29</v>
          </cell>
          <cell r="AF13458" t="str">
            <v>P&amp;L</v>
          </cell>
        </row>
        <row r="13459">
          <cell r="D13459" t="str">
            <v>10</v>
          </cell>
          <cell r="M13459">
            <v>12473.84</v>
          </cell>
          <cell r="AF13459" t="str">
            <v>P&amp;L</v>
          </cell>
        </row>
        <row r="13460">
          <cell r="D13460" t="str">
            <v>10</v>
          </cell>
          <cell r="M13460">
            <v>14950.31</v>
          </cell>
          <cell r="AF13460" t="str">
            <v>P&amp;L</v>
          </cell>
        </row>
        <row r="13461">
          <cell r="D13461" t="str">
            <v>10</v>
          </cell>
          <cell r="M13461">
            <v>3532.94</v>
          </cell>
          <cell r="AF13461" t="str">
            <v>P&amp;L</v>
          </cell>
        </row>
        <row r="13462">
          <cell r="D13462" t="str">
            <v>10</v>
          </cell>
          <cell r="M13462">
            <v>19499.599999999999</v>
          </cell>
          <cell r="AF13462" t="str">
            <v>P&amp;L</v>
          </cell>
        </row>
        <row r="13463">
          <cell r="D13463" t="str">
            <v>10</v>
          </cell>
          <cell r="M13463">
            <v>11342.84</v>
          </cell>
          <cell r="AF13463" t="str">
            <v>P&amp;L</v>
          </cell>
        </row>
        <row r="13464">
          <cell r="D13464" t="str">
            <v>10</v>
          </cell>
          <cell r="M13464">
            <v>990.83</v>
          </cell>
          <cell r="AF13464" t="str">
            <v>P&amp;L</v>
          </cell>
        </row>
        <row r="13465">
          <cell r="D13465" t="str">
            <v>10</v>
          </cell>
          <cell r="M13465">
            <v>5133.7</v>
          </cell>
          <cell r="AF13465" t="str">
            <v>P&amp;L</v>
          </cell>
        </row>
        <row r="13466">
          <cell r="D13466" t="str">
            <v>10</v>
          </cell>
          <cell r="M13466">
            <v>-157908.15</v>
          </cell>
          <cell r="AF13466" t="str">
            <v>Balance sheet</v>
          </cell>
        </row>
        <row r="13467">
          <cell r="D13467" t="str">
            <v>10</v>
          </cell>
          <cell r="M13467">
            <v>19219.82</v>
          </cell>
          <cell r="AF13467" t="str">
            <v>P&amp;L</v>
          </cell>
        </row>
        <row r="13468">
          <cell r="D13468" t="str">
            <v>10</v>
          </cell>
          <cell r="M13468">
            <v>43347.43</v>
          </cell>
          <cell r="AF13468" t="str">
            <v>P&amp;L</v>
          </cell>
        </row>
        <row r="13469">
          <cell r="D13469" t="str">
            <v>10</v>
          </cell>
          <cell r="M13469">
            <v>14941.65</v>
          </cell>
          <cell r="AF13469" t="str">
            <v>P&amp;L</v>
          </cell>
        </row>
        <row r="13470">
          <cell r="D13470" t="str">
            <v>10</v>
          </cell>
          <cell r="M13470">
            <v>13092.11</v>
          </cell>
          <cell r="AF13470" t="str">
            <v>P&amp;L</v>
          </cell>
        </row>
        <row r="13471">
          <cell r="D13471" t="str">
            <v>10</v>
          </cell>
          <cell r="M13471">
            <v>31590.799999999999</v>
          </cell>
          <cell r="AF13471" t="str">
            <v>P&amp;L</v>
          </cell>
        </row>
        <row r="13472">
          <cell r="D13472" t="str">
            <v>10</v>
          </cell>
          <cell r="M13472">
            <v>20482.2</v>
          </cell>
          <cell r="AF13472" t="str">
            <v>P&amp;L</v>
          </cell>
        </row>
        <row r="13473">
          <cell r="D13473" t="str">
            <v>10</v>
          </cell>
          <cell r="M13473">
            <v>72225.5</v>
          </cell>
          <cell r="AF13473" t="str">
            <v>P&amp;L</v>
          </cell>
        </row>
        <row r="13474">
          <cell r="D13474" t="str">
            <v>10</v>
          </cell>
          <cell r="M13474">
            <v>40542.86</v>
          </cell>
          <cell r="AF13474" t="str">
            <v>P&amp;L</v>
          </cell>
        </row>
        <row r="13475">
          <cell r="D13475" t="str">
            <v>10</v>
          </cell>
          <cell r="M13475">
            <v>11550.83</v>
          </cell>
          <cell r="AF13475" t="str">
            <v>P&amp;L</v>
          </cell>
        </row>
        <row r="13476">
          <cell r="D13476" t="str">
            <v>10</v>
          </cell>
          <cell r="M13476">
            <v>25702.02</v>
          </cell>
          <cell r="AF13476" t="str">
            <v>P&amp;L</v>
          </cell>
        </row>
        <row r="13477">
          <cell r="D13477" t="str">
            <v>10</v>
          </cell>
          <cell r="M13477">
            <v>36788.04</v>
          </cell>
          <cell r="AF13477" t="str">
            <v>P&amp;L</v>
          </cell>
        </row>
        <row r="13478">
          <cell r="D13478" t="str">
            <v>10</v>
          </cell>
          <cell r="M13478">
            <v>23519.27</v>
          </cell>
          <cell r="AF13478" t="str">
            <v>P&amp;L</v>
          </cell>
        </row>
        <row r="13479">
          <cell r="D13479" t="str">
            <v>10</v>
          </cell>
          <cell r="M13479">
            <v>17421.650000000001</v>
          </cell>
          <cell r="AF13479" t="str">
            <v>P&amp;L</v>
          </cell>
        </row>
        <row r="13480">
          <cell r="D13480" t="str">
            <v>10</v>
          </cell>
          <cell r="M13480">
            <v>76656.95</v>
          </cell>
          <cell r="AF13480" t="str">
            <v>P&amp;L</v>
          </cell>
        </row>
        <row r="13481">
          <cell r="D13481" t="str">
            <v>10</v>
          </cell>
          <cell r="M13481">
            <v>72875.61</v>
          </cell>
          <cell r="AF13481" t="str">
            <v>P&amp;L</v>
          </cell>
        </row>
        <row r="13482">
          <cell r="D13482" t="str">
            <v>10</v>
          </cell>
          <cell r="M13482">
            <v>22135.71</v>
          </cell>
          <cell r="AF13482" t="str">
            <v>P&amp;L</v>
          </cell>
        </row>
        <row r="13483">
          <cell r="D13483" t="str">
            <v>10</v>
          </cell>
          <cell r="M13483">
            <v>93263.86</v>
          </cell>
          <cell r="AF13483" t="str">
            <v>P&amp;L</v>
          </cell>
        </row>
        <row r="13484">
          <cell r="D13484" t="str">
            <v>10</v>
          </cell>
          <cell r="M13484">
            <v>68413.06</v>
          </cell>
          <cell r="AF13484" t="str">
            <v>P&amp;L</v>
          </cell>
        </row>
        <row r="13485">
          <cell r="D13485" t="str">
            <v>10</v>
          </cell>
          <cell r="M13485">
            <v>5671.93</v>
          </cell>
          <cell r="AF13485" t="str">
            <v>P&amp;L</v>
          </cell>
        </row>
        <row r="13486">
          <cell r="D13486" t="str">
            <v>10</v>
          </cell>
          <cell r="M13486">
            <v>23764.65</v>
          </cell>
          <cell r="AF13486" t="str">
            <v>P&amp;L</v>
          </cell>
        </row>
        <row r="13487">
          <cell r="D13487" t="str">
            <v>10</v>
          </cell>
          <cell r="M13487">
            <v>926.97</v>
          </cell>
          <cell r="AF13487" t="str">
            <v>P&amp;L</v>
          </cell>
        </row>
        <row r="13488">
          <cell r="D13488" t="str">
            <v>10</v>
          </cell>
          <cell r="M13488">
            <v>3618.72</v>
          </cell>
          <cell r="AF13488" t="str">
            <v>P&amp;L</v>
          </cell>
        </row>
        <row r="13489">
          <cell r="D13489" t="str">
            <v>10</v>
          </cell>
          <cell r="M13489">
            <v>715.6</v>
          </cell>
          <cell r="AF13489" t="str">
            <v>P&amp;L</v>
          </cell>
        </row>
        <row r="13490">
          <cell r="D13490" t="str">
            <v>10</v>
          </cell>
          <cell r="M13490">
            <v>1806.97</v>
          </cell>
          <cell r="AF13490" t="str">
            <v>P&amp;L</v>
          </cell>
        </row>
        <row r="13491">
          <cell r="D13491" t="str">
            <v>10</v>
          </cell>
          <cell r="M13491">
            <v>715.6</v>
          </cell>
          <cell r="AF13491" t="str">
            <v>P&amp;L</v>
          </cell>
        </row>
        <row r="13492">
          <cell r="D13492" t="str">
            <v>10</v>
          </cell>
          <cell r="M13492">
            <v>924.77</v>
          </cell>
          <cell r="AF13492" t="str">
            <v>P&amp;L</v>
          </cell>
        </row>
        <row r="13493">
          <cell r="D13493" t="str">
            <v>10</v>
          </cell>
          <cell r="M13493">
            <v>6030.09</v>
          </cell>
          <cell r="AF13493" t="str">
            <v>P&amp;L</v>
          </cell>
        </row>
        <row r="13494">
          <cell r="D13494" t="str">
            <v>10</v>
          </cell>
          <cell r="M13494">
            <v>1853.94</v>
          </cell>
          <cell r="AF13494" t="str">
            <v>P&amp;L</v>
          </cell>
        </row>
        <row r="13495">
          <cell r="D13495" t="str">
            <v>10</v>
          </cell>
          <cell r="M13495">
            <v>926.24</v>
          </cell>
          <cell r="AF13495" t="str">
            <v>P&amp;L</v>
          </cell>
        </row>
        <row r="13496">
          <cell r="D13496" t="str">
            <v>10</v>
          </cell>
          <cell r="M13496">
            <v>964.4</v>
          </cell>
          <cell r="AF13496" t="str">
            <v>P&amp;L</v>
          </cell>
        </row>
        <row r="13497">
          <cell r="D13497" t="str">
            <v>10</v>
          </cell>
          <cell r="M13497">
            <v>946.79</v>
          </cell>
          <cell r="AF13497" t="str">
            <v>P&amp;L</v>
          </cell>
        </row>
        <row r="13498">
          <cell r="D13498" t="str">
            <v>10</v>
          </cell>
          <cell r="M13498">
            <v>2780.92</v>
          </cell>
          <cell r="AF13498" t="str">
            <v>P&amp;L</v>
          </cell>
        </row>
        <row r="13499">
          <cell r="D13499" t="str">
            <v>10</v>
          </cell>
          <cell r="M13499">
            <v>926.97</v>
          </cell>
          <cell r="AF13499" t="str">
            <v>P&amp;L</v>
          </cell>
        </row>
        <row r="13500">
          <cell r="D13500" t="str">
            <v>10</v>
          </cell>
          <cell r="M13500">
            <v>6502.02</v>
          </cell>
          <cell r="AF13500" t="str">
            <v>P&amp;L</v>
          </cell>
        </row>
        <row r="13501">
          <cell r="D13501" t="str">
            <v>10</v>
          </cell>
          <cell r="M13501">
            <v>1875.96</v>
          </cell>
          <cell r="AF13501" t="str">
            <v>P&amp;L</v>
          </cell>
        </row>
        <row r="13502">
          <cell r="D13502" t="str">
            <v>10</v>
          </cell>
          <cell r="M13502">
            <v>1417.25</v>
          </cell>
          <cell r="AF13502" t="str">
            <v>P&amp;L</v>
          </cell>
        </row>
        <row r="13503">
          <cell r="D13503" t="str">
            <v>10</v>
          </cell>
          <cell r="M13503">
            <v>4234.13</v>
          </cell>
          <cell r="AF13503" t="str">
            <v>P&amp;L</v>
          </cell>
        </row>
        <row r="13504">
          <cell r="D13504" t="str">
            <v>10</v>
          </cell>
          <cell r="M13504">
            <v>7205.87</v>
          </cell>
          <cell r="AF13504" t="str">
            <v>P&amp;L</v>
          </cell>
        </row>
        <row r="13505">
          <cell r="D13505" t="str">
            <v>10</v>
          </cell>
          <cell r="M13505">
            <v>933.58</v>
          </cell>
          <cell r="AF13505" t="str">
            <v>P&amp;L</v>
          </cell>
        </row>
        <row r="13506">
          <cell r="D13506" t="str">
            <v>10</v>
          </cell>
          <cell r="M13506">
            <v>1903.85</v>
          </cell>
          <cell r="AF13506" t="str">
            <v>P&amp;L</v>
          </cell>
        </row>
        <row r="13507">
          <cell r="D13507" t="str">
            <v>10</v>
          </cell>
          <cell r="M13507">
            <v>1729.78</v>
          </cell>
          <cell r="AF13507" t="str">
            <v>P&amp;L</v>
          </cell>
        </row>
        <row r="13508">
          <cell r="D13508" t="str">
            <v>10</v>
          </cell>
          <cell r="M13508">
            <v>42175.97</v>
          </cell>
          <cell r="AF13508" t="str">
            <v>P&amp;L</v>
          </cell>
        </row>
        <row r="13509">
          <cell r="D13509" t="str">
            <v>10</v>
          </cell>
          <cell r="M13509">
            <v>802.57</v>
          </cell>
          <cell r="AF13509" t="str">
            <v>P&amp;L</v>
          </cell>
        </row>
        <row r="13510">
          <cell r="D13510" t="str">
            <v>10</v>
          </cell>
          <cell r="M13510">
            <v>3091.38</v>
          </cell>
          <cell r="AF13510" t="str">
            <v>P&amp;L</v>
          </cell>
        </row>
        <row r="13511">
          <cell r="D13511" t="str">
            <v>10</v>
          </cell>
          <cell r="M13511">
            <v>424.4</v>
          </cell>
          <cell r="AF13511" t="str">
            <v>P&amp;L</v>
          </cell>
        </row>
        <row r="13512">
          <cell r="D13512" t="str">
            <v>10</v>
          </cell>
          <cell r="M13512">
            <v>1551.19</v>
          </cell>
          <cell r="AF13512" t="str">
            <v>P&amp;L</v>
          </cell>
        </row>
        <row r="13513">
          <cell r="D13513" t="str">
            <v>10</v>
          </cell>
          <cell r="M13513">
            <v>449.17</v>
          </cell>
          <cell r="AF13513" t="str">
            <v>P&amp;L</v>
          </cell>
        </row>
        <row r="13514">
          <cell r="D13514" t="str">
            <v>10</v>
          </cell>
          <cell r="M13514">
            <v>802.57</v>
          </cell>
          <cell r="AF13514" t="str">
            <v>P&amp;L</v>
          </cell>
        </row>
        <row r="13515">
          <cell r="D13515" t="str">
            <v>10</v>
          </cell>
          <cell r="M13515">
            <v>5101.28</v>
          </cell>
          <cell r="AF13515" t="str">
            <v>P&amp;L</v>
          </cell>
        </row>
        <row r="13516">
          <cell r="D13516" t="str">
            <v>10</v>
          </cell>
          <cell r="M13516">
            <v>1613.39</v>
          </cell>
          <cell r="AF13516" t="str">
            <v>P&amp;L</v>
          </cell>
        </row>
        <row r="13517">
          <cell r="D13517" t="str">
            <v>10</v>
          </cell>
          <cell r="M13517">
            <v>802.57</v>
          </cell>
          <cell r="AF13517" t="str">
            <v>P&amp;L</v>
          </cell>
        </row>
        <row r="13518">
          <cell r="D13518" t="str">
            <v>10</v>
          </cell>
          <cell r="M13518">
            <v>810.83</v>
          </cell>
          <cell r="AF13518" t="str">
            <v>P&amp;L</v>
          </cell>
        </row>
        <row r="13519">
          <cell r="D13519" t="str">
            <v>10</v>
          </cell>
          <cell r="M13519">
            <v>794.31</v>
          </cell>
          <cell r="AF13519" t="str">
            <v>P&amp;L</v>
          </cell>
        </row>
        <row r="13520">
          <cell r="D13520" t="str">
            <v>10</v>
          </cell>
          <cell r="M13520">
            <v>2382.94</v>
          </cell>
          <cell r="AF13520" t="str">
            <v>P&amp;L</v>
          </cell>
        </row>
        <row r="13521">
          <cell r="D13521" t="str">
            <v>10</v>
          </cell>
          <cell r="M13521">
            <v>802.57</v>
          </cell>
          <cell r="AF13521" t="str">
            <v>P&amp;L</v>
          </cell>
        </row>
        <row r="13522">
          <cell r="D13522" t="str">
            <v>10</v>
          </cell>
          <cell r="M13522">
            <v>5576.7</v>
          </cell>
          <cell r="AF13522" t="str">
            <v>P&amp;L</v>
          </cell>
        </row>
        <row r="13523">
          <cell r="D13523" t="str">
            <v>10</v>
          </cell>
          <cell r="M13523">
            <v>1613.39</v>
          </cell>
          <cell r="AF13523" t="str">
            <v>P&amp;L</v>
          </cell>
        </row>
        <row r="13524">
          <cell r="D13524" t="str">
            <v>10</v>
          </cell>
          <cell r="M13524">
            <v>1225.58</v>
          </cell>
          <cell r="AF13524" t="str">
            <v>P&amp;L</v>
          </cell>
        </row>
        <row r="13525">
          <cell r="D13525" t="str">
            <v>10</v>
          </cell>
          <cell r="M13525">
            <v>3256.51</v>
          </cell>
          <cell r="AF13525" t="str">
            <v>P&amp;L</v>
          </cell>
        </row>
        <row r="13526">
          <cell r="D13526" t="str">
            <v>10</v>
          </cell>
          <cell r="M13526">
            <v>5976.7</v>
          </cell>
          <cell r="AF13526" t="str">
            <v>P&amp;L</v>
          </cell>
        </row>
        <row r="13527">
          <cell r="D13527" t="str">
            <v>10</v>
          </cell>
          <cell r="M13527">
            <v>794.31</v>
          </cell>
          <cell r="AF13527" t="str">
            <v>P&amp;L</v>
          </cell>
        </row>
        <row r="13528">
          <cell r="D13528" t="str">
            <v>10</v>
          </cell>
          <cell r="M13528">
            <v>1588.62</v>
          </cell>
          <cell r="AF13528" t="str">
            <v>P&amp;L</v>
          </cell>
        </row>
        <row r="13529">
          <cell r="D13529" t="str">
            <v>10</v>
          </cell>
          <cell r="M13529">
            <v>174.68</v>
          </cell>
          <cell r="AF13529" t="str">
            <v>P&amp;L</v>
          </cell>
        </row>
        <row r="13530">
          <cell r="D13530" t="str">
            <v>10</v>
          </cell>
          <cell r="M13530">
            <v>1467.89</v>
          </cell>
          <cell r="AF13530" t="str">
            <v>P&amp;L</v>
          </cell>
        </row>
        <row r="13531">
          <cell r="D13531" t="str">
            <v>10</v>
          </cell>
          <cell r="M13531">
            <v>1467.89</v>
          </cell>
          <cell r="AF13531" t="str">
            <v>P&amp;L</v>
          </cell>
        </row>
        <row r="13532">
          <cell r="D13532" t="str">
            <v>10</v>
          </cell>
          <cell r="M13532">
            <v>-6047.9</v>
          </cell>
          <cell r="AF13532" t="str">
            <v>P&amp;L</v>
          </cell>
        </row>
        <row r="13533">
          <cell r="D13533" t="str">
            <v>10</v>
          </cell>
          <cell r="M13533">
            <v>5.65</v>
          </cell>
          <cell r="AF13533" t="str">
            <v>P&amp;L</v>
          </cell>
        </row>
        <row r="13534">
          <cell r="D13534" t="str">
            <v>10</v>
          </cell>
          <cell r="M13534">
            <v>1882.57</v>
          </cell>
          <cell r="AF13534" t="str">
            <v>P&amp;L</v>
          </cell>
        </row>
        <row r="13535">
          <cell r="D13535" t="str">
            <v>10</v>
          </cell>
          <cell r="M13535">
            <v>-862734.1</v>
          </cell>
          <cell r="AF13535" t="str">
            <v>P&amp;L</v>
          </cell>
        </row>
        <row r="13536">
          <cell r="D13536" t="str">
            <v>10</v>
          </cell>
          <cell r="M13536">
            <v>4565.96</v>
          </cell>
          <cell r="AF13536" t="str">
            <v>P&amp;L</v>
          </cell>
        </row>
        <row r="13537">
          <cell r="D13537" t="str">
            <v>10</v>
          </cell>
          <cell r="M13537">
            <v>11763.6</v>
          </cell>
          <cell r="AF13537" t="str">
            <v>P&amp;L</v>
          </cell>
        </row>
        <row r="13538">
          <cell r="D13538" t="str">
            <v>10</v>
          </cell>
          <cell r="M13538">
            <v>2495.4</v>
          </cell>
          <cell r="AF13538" t="str">
            <v>P&amp;L</v>
          </cell>
        </row>
        <row r="13539">
          <cell r="D13539" t="str">
            <v>10</v>
          </cell>
          <cell r="M13539">
            <v>281.8</v>
          </cell>
          <cell r="AF13539" t="str">
            <v>P&amp;L</v>
          </cell>
        </row>
        <row r="13540">
          <cell r="D13540" t="str">
            <v>10</v>
          </cell>
          <cell r="M13540">
            <v>923.73</v>
          </cell>
          <cell r="AF13540" t="str">
            <v>P&amp;L</v>
          </cell>
        </row>
        <row r="13541">
          <cell r="D13541" t="str">
            <v>10</v>
          </cell>
          <cell r="M13541">
            <v>641.55999999999995</v>
          </cell>
          <cell r="AF13541" t="str">
            <v>P&amp;L</v>
          </cell>
        </row>
        <row r="13542">
          <cell r="D13542" t="str">
            <v>10</v>
          </cell>
          <cell r="M13542">
            <v>792.16</v>
          </cell>
          <cell r="AF13542" t="str">
            <v>P&amp;L</v>
          </cell>
        </row>
        <row r="13543">
          <cell r="D13543" t="str">
            <v>10</v>
          </cell>
          <cell r="M13543">
            <v>8.23</v>
          </cell>
          <cell r="AF13543" t="str">
            <v>P&amp;L</v>
          </cell>
        </row>
        <row r="13544">
          <cell r="D13544" t="str">
            <v>10</v>
          </cell>
          <cell r="M13544">
            <v>541.28</v>
          </cell>
          <cell r="AF13544" t="str">
            <v>P&amp;L</v>
          </cell>
        </row>
        <row r="13545">
          <cell r="D13545" t="str">
            <v>10</v>
          </cell>
          <cell r="M13545">
            <v>0.28999999999999998</v>
          </cell>
          <cell r="AF13545" t="str">
            <v>P&amp;L</v>
          </cell>
        </row>
        <row r="13546">
          <cell r="D13546" t="str">
            <v>10</v>
          </cell>
          <cell r="M13546">
            <v>-22014.01</v>
          </cell>
          <cell r="AF13546" t="str">
            <v>P&amp;L</v>
          </cell>
        </row>
        <row r="13547">
          <cell r="D13547" t="str">
            <v>10</v>
          </cell>
          <cell r="M13547">
            <v>21.67</v>
          </cell>
          <cell r="AF13547" t="str">
            <v>P&amp;L</v>
          </cell>
        </row>
        <row r="13548">
          <cell r="D13548" t="str">
            <v>10</v>
          </cell>
          <cell r="M13548">
            <v>15</v>
          </cell>
          <cell r="AF13548" t="str">
            <v>P&amp;L</v>
          </cell>
        </row>
        <row r="13549">
          <cell r="D13549" t="str">
            <v>10</v>
          </cell>
          <cell r="M13549">
            <v>-21.67</v>
          </cell>
          <cell r="AF13549" t="str">
            <v>Balance sheet</v>
          </cell>
        </row>
        <row r="13550">
          <cell r="D13550" t="str">
            <v>10</v>
          </cell>
          <cell r="M13550">
            <v>-15</v>
          </cell>
          <cell r="AF13550" t="str">
            <v>Balance sheet</v>
          </cell>
        </row>
        <row r="13551">
          <cell r="D13551" t="str">
            <v>10</v>
          </cell>
          <cell r="M13551">
            <v>12.31</v>
          </cell>
          <cell r="AF13551" t="str">
            <v>P&amp;L</v>
          </cell>
        </row>
        <row r="13552">
          <cell r="D13552" t="str">
            <v>10</v>
          </cell>
          <cell r="M13552">
            <v>-12.31</v>
          </cell>
          <cell r="AF13552" t="str">
            <v>Balance sheet</v>
          </cell>
        </row>
        <row r="13553">
          <cell r="D13553" t="str">
            <v>10</v>
          </cell>
          <cell r="M13553">
            <v>21.7</v>
          </cell>
          <cell r="AF13553" t="str">
            <v>P&amp;L</v>
          </cell>
        </row>
        <row r="13554">
          <cell r="D13554" t="str">
            <v>10</v>
          </cell>
          <cell r="M13554">
            <v>15</v>
          </cell>
          <cell r="AF13554" t="str">
            <v>P&amp;L</v>
          </cell>
        </row>
        <row r="13555">
          <cell r="D13555" t="str">
            <v>10</v>
          </cell>
          <cell r="M13555">
            <v>21.7</v>
          </cell>
          <cell r="AF13555" t="str">
            <v>P&amp;L</v>
          </cell>
        </row>
        <row r="13556">
          <cell r="D13556" t="str">
            <v>10</v>
          </cell>
          <cell r="M13556">
            <v>15</v>
          </cell>
          <cell r="AF13556" t="str">
            <v>P&amp;L</v>
          </cell>
        </row>
        <row r="13557">
          <cell r="D13557" t="str">
            <v>10</v>
          </cell>
          <cell r="M13557">
            <v>21.7</v>
          </cell>
          <cell r="AF13557" t="str">
            <v>P&amp;L</v>
          </cell>
        </row>
        <row r="13558">
          <cell r="D13558" t="str">
            <v>10</v>
          </cell>
          <cell r="M13558">
            <v>32</v>
          </cell>
          <cell r="AF13558" t="str">
            <v>P&amp;L</v>
          </cell>
        </row>
        <row r="13559">
          <cell r="D13559" t="str">
            <v>10</v>
          </cell>
          <cell r="M13559">
            <v>-21.7</v>
          </cell>
          <cell r="AF13559" t="str">
            <v>Balance sheet</v>
          </cell>
        </row>
        <row r="13560">
          <cell r="D13560" t="str">
            <v>10</v>
          </cell>
          <cell r="M13560">
            <v>-15</v>
          </cell>
          <cell r="AF13560" t="str">
            <v>Balance sheet</v>
          </cell>
        </row>
        <row r="13561">
          <cell r="D13561" t="str">
            <v>10</v>
          </cell>
          <cell r="M13561">
            <v>-21.7</v>
          </cell>
          <cell r="AF13561" t="str">
            <v>Balance sheet</v>
          </cell>
        </row>
        <row r="13562">
          <cell r="D13562" t="str">
            <v>10</v>
          </cell>
          <cell r="M13562">
            <v>-15</v>
          </cell>
          <cell r="AF13562" t="str">
            <v>Balance sheet</v>
          </cell>
        </row>
        <row r="13563">
          <cell r="D13563" t="str">
            <v>10</v>
          </cell>
          <cell r="M13563">
            <v>-21.7</v>
          </cell>
          <cell r="AF13563" t="str">
            <v>Balance sheet</v>
          </cell>
        </row>
        <row r="13564">
          <cell r="D13564" t="str">
            <v>10</v>
          </cell>
          <cell r="M13564">
            <v>-32</v>
          </cell>
          <cell r="AF13564" t="str">
            <v>Balance sheet</v>
          </cell>
        </row>
        <row r="13565">
          <cell r="D13565" t="str">
            <v>10</v>
          </cell>
          <cell r="M13565">
            <v>21.76</v>
          </cell>
          <cell r="AF13565" t="str">
            <v>P&amp;L</v>
          </cell>
        </row>
        <row r="13566">
          <cell r="D13566" t="str">
            <v>10</v>
          </cell>
          <cell r="M13566">
            <v>15.84</v>
          </cell>
          <cell r="AF13566" t="str">
            <v>P&amp;L</v>
          </cell>
        </row>
        <row r="13567">
          <cell r="D13567" t="str">
            <v>10</v>
          </cell>
          <cell r="M13567">
            <v>21.76</v>
          </cell>
          <cell r="AF13567" t="str">
            <v>P&amp;L</v>
          </cell>
        </row>
        <row r="13568">
          <cell r="D13568" t="str">
            <v>10</v>
          </cell>
          <cell r="M13568">
            <v>16.82</v>
          </cell>
          <cell r="AF13568" t="str">
            <v>P&amp;L</v>
          </cell>
        </row>
        <row r="13569">
          <cell r="D13569" t="str">
            <v>10</v>
          </cell>
          <cell r="M13569">
            <v>-21.76</v>
          </cell>
          <cell r="AF13569" t="str">
            <v>Balance sheet</v>
          </cell>
        </row>
        <row r="13570">
          <cell r="D13570" t="str">
            <v>10</v>
          </cell>
          <cell r="M13570">
            <v>-15.84</v>
          </cell>
          <cell r="AF13570" t="str">
            <v>Balance sheet</v>
          </cell>
        </row>
        <row r="13571">
          <cell r="D13571" t="str">
            <v>10</v>
          </cell>
          <cell r="M13571">
            <v>-21.76</v>
          </cell>
          <cell r="AF13571" t="str">
            <v>Balance sheet</v>
          </cell>
        </row>
        <row r="13572">
          <cell r="D13572" t="str">
            <v>10</v>
          </cell>
          <cell r="M13572">
            <v>-16.82</v>
          </cell>
          <cell r="AF13572" t="str">
            <v>Balance sheet</v>
          </cell>
        </row>
        <row r="13573">
          <cell r="D13573" t="str">
            <v>10</v>
          </cell>
          <cell r="M13573">
            <v>21.79</v>
          </cell>
          <cell r="AF13573" t="str">
            <v>P&amp;L</v>
          </cell>
        </row>
        <row r="13574">
          <cell r="D13574" t="str">
            <v>10</v>
          </cell>
          <cell r="M13574">
            <v>15</v>
          </cell>
          <cell r="AF13574" t="str">
            <v>P&amp;L</v>
          </cell>
        </row>
        <row r="13575">
          <cell r="D13575" t="str">
            <v>10</v>
          </cell>
          <cell r="M13575">
            <v>10.9</v>
          </cell>
          <cell r="AF13575" t="str">
            <v>P&amp;L</v>
          </cell>
        </row>
        <row r="13576">
          <cell r="D13576" t="str">
            <v>10</v>
          </cell>
          <cell r="M13576">
            <v>-21.79</v>
          </cell>
          <cell r="AF13576" t="str">
            <v>Balance sheet</v>
          </cell>
        </row>
        <row r="13577">
          <cell r="D13577" t="str">
            <v>10</v>
          </cell>
          <cell r="M13577">
            <v>-15</v>
          </cell>
          <cell r="AF13577" t="str">
            <v>Balance sheet</v>
          </cell>
        </row>
        <row r="13578">
          <cell r="D13578" t="str">
            <v>10</v>
          </cell>
          <cell r="M13578">
            <v>-10.9</v>
          </cell>
          <cell r="AF13578" t="str">
            <v>Balance sheet</v>
          </cell>
        </row>
        <row r="13579">
          <cell r="D13579" t="str">
            <v>10</v>
          </cell>
          <cell r="M13579">
            <v>21.85</v>
          </cell>
          <cell r="AF13579" t="str">
            <v>P&amp;L</v>
          </cell>
        </row>
        <row r="13580">
          <cell r="D13580" t="str">
            <v>10</v>
          </cell>
          <cell r="M13580">
            <v>18.440000000000001</v>
          </cell>
          <cell r="AF13580" t="str">
            <v>P&amp;L</v>
          </cell>
        </row>
        <row r="13581">
          <cell r="D13581" t="str">
            <v>10</v>
          </cell>
          <cell r="M13581">
            <v>-21.85</v>
          </cell>
          <cell r="AF13581" t="str">
            <v>Balance sheet</v>
          </cell>
        </row>
        <row r="13582">
          <cell r="D13582" t="str">
            <v>10</v>
          </cell>
          <cell r="M13582">
            <v>-18.440000000000001</v>
          </cell>
          <cell r="AF13582" t="str">
            <v>Balance sheet</v>
          </cell>
        </row>
        <row r="13583">
          <cell r="D13583" t="str">
            <v>10</v>
          </cell>
          <cell r="M13583">
            <v>21.84</v>
          </cell>
          <cell r="AF13583" t="str">
            <v>P&amp;L</v>
          </cell>
        </row>
        <row r="13584">
          <cell r="D13584" t="str">
            <v>10</v>
          </cell>
          <cell r="M13584">
            <v>15</v>
          </cell>
          <cell r="AF13584" t="str">
            <v>P&amp;L</v>
          </cell>
        </row>
        <row r="13585">
          <cell r="D13585" t="str">
            <v>10</v>
          </cell>
          <cell r="M13585">
            <v>21.84</v>
          </cell>
          <cell r="AF13585" t="str">
            <v>P&amp;L</v>
          </cell>
        </row>
        <row r="13586">
          <cell r="D13586" t="str">
            <v>10</v>
          </cell>
          <cell r="M13586">
            <v>15</v>
          </cell>
          <cell r="AF13586" t="str">
            <v>P&amp;L</v>
          </cell>
        </row>
        <row r="13587">
          <cell r="D13587" t="str">
            <v>10</v>
          </cell>
          <cell r="M13587">
            <v>21.87</v>
          </cell>
          <cell r="AF13587" t="str">
            <v>P&amp;L</v>
          </cell>
        </row>
        <row r="13588">
          <cell r="D13588" t="str">
            <v>10</v>
          </cell>
          <cell r="M13588">
            <v>15</v>
          </cell>
          <cell r="AF13588" t="str">
            <v>P&amp;L</v>
          </cell>
        </row>
        <row r="13589">
          <cell r="D13589" t="str">
            <v>10</v>
          </cell>
          <cell r="M13589">
            <v>-21.84</v>
          </cell>
          <cell r="AF13589" t="str">
            <v>Balance sheet</v>
          </cell>
        </row>
        <row r="13590">
          <cell r="D13590" t="str">
            <v>10</v>
          </cell>
          <cell r="M13590">
            <v>-15</v>
          </cell>
          <cell r="AF13590" t="str">
            <v>Balance sheet</v>
          </cell>
        </row>
        <row r="13591">
          <cell r="D13591" t="str">
            <v>10</v>
          </cell>
          <cell r="M13591">
            <v>-21.84</v>
          </cell>
          <cell r="AF13591" t="str">
            <v>Balance sheet</v>
          </cell>
        </row>
        <row r="13592">
          <cell r="D13592" t="str">
            <v>10</v>
          </cell>
          <cell r="M13592">
            <v>-15</v>
          </cell>
          <cell r="AF13592" t="str">
            <v>Balance sheet</v>
          </cell>
        </row>
        <row r="13593">
          <cell r="D13593" t="str">
            <v>10</v>
          </cell>
          <cell r="M13593">
            <v>-21.87</v>
          </cell>
          <cell r="AF13593" t="str">
            <v>Balance sheet</v>
          </cell>
        </row>
        <row r="13594">
          <cell r="D13594" t="str">
            <v>10</v>
          </cell>
          <cell r="M13594">
            <v>-15</v>
          </cell>
          <cell r="AF13594" t="str">
            <v>Balance sheet</v>
          </cell>
        </row>
        <row r="13595">
          <cell r="D13595" t="str">
            <v>10</v>
          </cell>
          <cell r="M13595">
            <v>21.74</v>
          </cell>
          <cell r="AF13595" t="str">
            <v>P&amp;L</v>
          </cell>
        </row>
        <row r="13596">
          <cell r="D13596" t="str">
            <v>10</v>
          </cell>
          <cell r="M13596">
            <v>15</v>
          </cell>
          <cell r="AF13596" t="str">
            <v>P&amp;L</v>
          </cell>
        </row>
        <row r="13597">
          <cell r="D13597" t="str">
            <v>10</v>
          </cell>
          <cell r="M13597">
            <v>21.76</v>
          </cell>
          <cell r="AF13597" t="str">
            <v>P&amp;L</v>
          </cell>
        </row>
        <row r="13598">
          <cell r="D13598" t="str">
            <v>10</v>
          </cell>
          <cell r="M13598">
            <v>15</v>
          </cell>
          <cell r="AF13598" t="str">
            <v>P&amp;L</v>
          </cell>
        </row>
        <row r="13599">
          <cell r="D13599" t="str">
            <v>10</v>
          </cell>
          <cell r="M13599">
            <v>-21.74</v>
          </cell>
          <cell r="AF13599" t="str">
            <v>Balance sheet</v>
          </cell>
        </row>
        <row r="13600">
          <cell r="D13600" t="str">
            <v>10</v>
          </cell>
          <cell r="M13600">
            <v>-15</v>
          </cell>
          <cell r="AF13600" t="str">
            <v>Balance sheet</v>
          </cell>
        </row>
        <row r="13601">
          <cell r="D13601" t="str">
            <v>10</v>
          </cell>
          <cell r="M13601">
            <v>-21.76</v>
          </cell>
          <cell r="AF13601" t="str">
            <v>Balance sheet</v>
          </cell>
        </row>
        <row r="13602">
          <cell r="D13602" t="str">
            <v>10</v>
          </cell>
          <cell r="M13602">
            <v>-15</v>
          </cell>
          <cell r="AF13602" t="str">
            <v>Balance sheet</v>
          </cell>
        </row>
        <row r="13603">
          <cell r="D13603" t="str">
            <v>10</v>
          </cell>
          <cell r="M13603">
            <v>18.71</v>
          </cell>
          <cell r="AF13603" t="str">
            <v>P&amp;L</v>
          </cell>
        </row>
        <row r="13604">
          <cell r="D13604" t="str">
            <v>10</v>
          </cell>
          <cell r="M13604">
            <v>-18.71</v>
          </cell>
          <cell r="AF13604" t="str">
            <v>Balance sheet</v>
          </cell>
        </row>
        <row r="13605">
          <cell r="D13605" t="str">
            <v>10</v>
          </cell>
          <cell r="M13605">
            <v>21.76</v>
          </cell>
          <cell r="AF13605" t="str">
            <v>P&amp;L</v>
          </cell>
        </row>
        <row r="13606">
          <cell r="D13606" t="str">
            <v>10</v>
          </cell>
          <cell r="M13606">
            <v>16.78</v>
          </cell>
          <cell r="AF13606" t="str">
            <v>P&amp;L</v>
          </cell>
        </row>
        <row r="13607">
          <cell r="D13607" t="str">
            <v>10</v>
          </cell>
          <cell r="M13607">
            <v>-21.76</v>
          </cell>
          <cell r="AF13607" t="str">
            <v>Balance sheet</v>
          </cell>
        </row>
        <row r="13608">
          <cell r="D13608" t="str">
            <v>10</v>
          </cell>
          <cell r="M13608">
            <v>-16.78</v>
          </cell>
          <cell r="AF13608" t="str">
            <v>Balance sheet</v>
          </cell>
        </row>
        <row r="13609">
          <cell r="D13609" t="str">
            <v>10</v>
          </cell>
          <cell r="M13609">
            <v>21.76</v>
          </cell>
          <cell r="AF13609" t="str">
            <v>P&amp;L</v>
          </cell>
        </row>
        <row r="13610">
          <cell r="D13610" t="str">
            <v>10</v>
          </cell>
          <cell r="M13610">
            <v>32</v>
          </cell>
          <cell r="AF13610" t="str">
            <v>P&amp;L</v>
          </cell>
        </row>
        <row r="13611">
          <cell r="D13611" t="str">
            <v>10</v>
          </cell>
          <cell r="M13611">
            <v>-21.76</v>
          </cell>
          <cell r="AF13611" t="str">
            <v>Balance sheet</v>
          </cell>
        </row>
        <row r="13612">
          <cell r="D13612" t="str">
            <v>10</v>
          </cell>
          <cell r="M13612">
            <v>-32</v>
          </cell>
          <cell r="AF13612" t="str">
            <v>Balance sheet</v>
          </cell>
        </row>
        <row r="13613">
          <cell r="D13613" t="str">
            <v>10</v>
          </cell>
          <cell r="M13613">
            <v>21.68</v>
          </cell>
          <cell r="AF13613" t="str">
            <v>P&amp;L</v>
          </cell>
        </row>
        <row r="13614">
          <cell r="D13614" t="str">
            <v>10</v>
          </cell>
          <cell r="M13614">
            <v>15</v>
          </cell>
          <cell r="AF13614" t="str">
            <v>P&amp;L</v>
          </cell>
        </row>
        <row r="13615">
          <cell r="D13615" t="str">
            <v>10</v>
          </cell>
          <cell r="M13615">
            <v>21.67</v>
          </cell>
          <cell r="AF13615" t="str">
            <v>P&amp;L</v>
          </cell>
        </row>
        <row r="13616">
          <cell r="D13616" t="str">
            <v>10</v>
          </cell>
          <cell r="M13616">
            <v>15</v>
          </cell>
          <cell r="AF13616" t="str">
            <v>P&amp;L</v>
          </cell>
        </row>
        <row r="13617">
          <cell r="D13617" t="str">
            <v>10</v>
          </cell>
          <cell r="M13617">
            <v>-21.68</v>
          </cell>
          <cell r="AF13617" t="str">
            <v>Balance sheet</v>
          </cell>
        </row>
        <row r="13618">
          <cell r="D13618" t="str">
            <v>10</v>
          </cell>
          <cell r="M13618">
            <v>-15</v>
          </cell>
          <cell r="AF13618" t="str">
            <v>Balance sheet</v>
          </cell>
        </row>
        <row r="13619">
          <cell r="D13619" t="str">
            <v>10</v>
          </cell>
          <cell r="M13619">
            <v>-21.67</v>
          </cell>
          <cell r="AF13619" t="str">
            <v>Balance sheet</v>
          </cell>
        </row>
        <row r="13620">
          <cell r="D13620" t="str">
            <v>10</v>
          </cell>
          <cell r="M13620">
            <v>-15</v>
          </cell>
          <cell r="AF13620" t="str">
            <v>Balance sheet</v>
          </cell>
        </row>
        <row r="13621">
          <cell r="D13621" t="str">
            <v>10</v>
          </cell>
          <cell r="M13621">
            <v>21.7</v>
          </cell>
          <cell r="AF13621" t="str">
            <v>P&amp;L</v>
          </cell>
        </row>
        <row r="13622">
          <cell r="D13622" t="str">
            <v>10</v>
          </cell>
          <cell r="M13622">
            <v>15</v>
          </cell>
          <cell r="AF13622" t="str">
            <v>P&amp;L</v>
          </cell>
        </row>
        <row r="13623">
          <cell r="D13623" t="str">
            <v>10</v>
          </cell>
          <cell r="M13623">
            <v>21.7</v>
          </cell>
          <cell r="AF13623" t="str">
            <v>P&amp;L</v>
          </cell>
        </row>
        <row r="13624">
          <cell r="D13624" t="str">
            <v>10</v>
          </cell>
          <cell r="M13624">
            <v>32</v>
          </cell>
          <cell r="AF13624" t="str">
            <v>P&amp;L</v>
          </cell>
        </row>
        <row r="13625">
          <cell r="D13625" t="str">
            <v>10</v>
          </cell>
          <cell r="M13625">
            <v>-21.7</v>
          </cell>
          <cell r="AF13625" t="str">
            <v>Balance sheet</v>
          </cell>
        </row>
        <row r="13626">
          <cell r="D13626" t="str">
            <v>10</v>
          </cell>
          <cell r="M13626">
            <v>-15</v>
          </cell>
          <cell r="AF13626" t="str">
            <v>Balance sheet</v>
          </cell>
        </row>
        <row r="13627">
          <cell r="D13627" t="str">
            <v>10</v>
          </cell>
          <cell r="M13627">
            <v>-21.7</v>
          </cell>
          <cell r="AF13627" t="str">
            <v>Balance sheet</v>
          </cell>
        </row>
        <row r="13628">
          <cell r="D13628" t="str">
            <v>10</v>
          </cell>
          <cell r="M13628">
            <v>-32</v>
          </cell>
          <cell r="AF13628" t="str">
            <v>Balance sheet</v>
          </cell>
        </row>
        <row r="13629">
          <cell r="D13629" t="str">
            <v>10</v>
          </cell>
          <cell r="M13629">
            <v>21.76</v>
          </cell>
          <cell r="AF13629" t="str">
            <v>P&amp;L</v>
          </cell>
        </row>
        <row r="13630">
          <cell r="D13630" t="str">
            <v>10</v>
          </cell>
          <cell r="M13630">
            <v>16.739999999999998</v>
          </cell>
          <cell r="AF13630" t="str">
            <v>P&amp;L</v>
          </cell>
        </row>
        <row r="13631">
          <cell r="D13631" t="str">
            <v>10</v>
          </cell>
          <cell r="M13631">
            <v>-21.76</v>
          </cell>
          <cell r="AF13631" t="str">
            <v>Balance sheet</v>
          </cell>
        </row>
        <row r="13632">
          <cell r="D13632" t="str">
            <v>10</v>
          </cell>
          <cell r="M13632">
            <v>-16.739999999999998</v>
          </cell>
          <cell r="AF13632" t="str">
            <v>Balance sheet</v>
          </cell>
        </row>
        <row r="13633">
          <cell r="D13633" t="str">
            <v>10</v>
          </cell>
          <cell r="M13633">
            <v>21.73</v>
          </cell>
          <cell r="AF13633" t="str">
            <v>P&amp;L</v>
          </cell>
        </row>
        <row r="13634">
          <cell r="D13634" t="str">
            <v>10</v>
          </cell>
          <cell r="M13634">
            <v>15</v>
          </cell>
          <cell r="AF13634" t="str">
            <v>P&amp;L</v>
          </cell>
        </row>
        <row r="13635">
          <cell r="D13635" t="str">
            <v>10</v>
          </cell>
          <cell r="M13635">
            <v>-21.73</v>
          </cell>
          <cell r="AF13635" t="str">
            <v>Balance sheet</v>
          </cell>
        </row>
        <row r="13636">
          <cell r="D13636" t="str">
            <v>10</v>
          </cell>
          <cell r="M13636">
            <v>-15</v>
          </cell>
          <cell r="AF13636" t="str">
            <v>Balance sheet</v>
          </cell>
        </row>
        <row r="13637">
          <cell r="D13637" t="str">
            <v>10</v>
          </cell>
          <cell r="M13637">
            <v>21.73</v>
          </cell>
          <cell r="AF13637" t="str">
            <v>P&amp;L</v>
          </cell>
        </row>
        <row r="13638">
          <cell r="D13638" t="str">
            <v>10</v>
          </cell>
          <cell r="M13638">
            <v>16.75</v>
          </cell>
          <cell r="AF13638" t="str">
            <v>P&amp;L</v>
          </cell>
        </row>
        <row r="13639">
          <cell r="D13639" t="str">
            <v>10</v>
          </cell>
          <cell r="M13639">
            <v>21.77</v>
          </cell>
          <cell r="AF13639" t="str">
            <v>P&amp;L</v>
          </cell>
        </row>
        <row r="13640">
          <cell r="D13640" t="str">
            <v>10</v>
          </cell>
          <cell r="M13640">
            <v>18.21</v>
          </cell>
          <cell r="AF13640" t="str">
            <v>P&amp;L</v>
          </cell>
        </row>
        <row r="13641">
          <cell r="D13641" t="str">
            <v>10</v>
          </cell>
          <cell r="M13641">
            <v>21.77</v>
          </cell>
          <cell r="AF13641" t="str">
            <v>P&amp;L</v>
          </cell>
        </row>
        <row r="13642">
          <cell r="D13642" t="str">
            <v>10</v>
          </cell>
          <cell r="M13642">
            <v>15</v>
          </cell>
          <cell r="AF13642" t="str">
            <v>P&amp;L</v>
          </cell>
        </row>
        <row r="13643">
          <cell r="D13643" t="str">
            <v>10</v>
          </cell>
          <cell r="M13643">
            <v>21.77</v>
          </cell>
          <cell r="AF13643" t="str">
            <v>P&amp;L</v>
          </cell>
        </row>
        <row r="13644">
          <cell r="D13644" t="str">
            <v>10</v>
          </cell>
          <cell r="M13644">
            <v>18.7</v>
          </cell>
          <cell r="AF13644" t="str">
            <v>P&amp;L</v>
          </cell>
        </row>
        <row r="13645">
          <cell r="D13645" t="str">
            <v>10</v>
          </cell>
          <cell r="M13645">
            <v>-21.73</v>
          </cell>
          <cell r="AF13645" t="str">
            <v>Balance sheet</v>
          </cell>
        </row>
        <row r="13646">
          <cell r="D13646" t="str">
            <v>10</v>
          </cell>
          <cell r="M13646">
            <v>-16.75</v>
          </cell>
          <cell r="AF13646" t="str">
            <v>Balance sheet</v>
          </cell>
        </row>
        <row r="13647">
          <cell r="D13647" t="str">
            <v>10</v>
          </cell>
          <cell r="M13647">
            <v>-21.77</v>
          </cell>
          <cell r="AF13647" t="str">
            <v>Balance sheet</v>
          </cell>
        </row>
        <row r="13648">
          <cell r="D13648" t="str">
            <v>10</v>
          </cell>
          <cell r="M13648">
            <v>-18.21</v>
          </cell>
          <cell r="AF13648" t="str">
            <v>Balance sheet</v>
          </cell>
        </row>
        <row r="13649">
          <cell r="D13649" t="str">
            <v>10</v>
          </cell>
          <cell r="M13649">
            <v>-21.77</v>
          </cell>
          <cell r="AF13649" t="str">
            <v>Balance sheet</v>
          </cell>
        </row>
        <row r="13650">
          <cell r="D13650" t="str">
            <v>10</v>
          </cell>
          <cell r="M13650">
            <v>-15</v>
          </cell>
          <cell r="AF13650" t="str">
            <v>Balance sheet</v>
          </cell>
        </row>
        <row r="13651">
          <cell r="D13651" t="str">
            <v>10</v>
          </cell>
          <cell r="M13651">
            <v>-21.77</v>
          </cell>
          <cell r="AF13651" t="str">
            <v>Balance sheet</v>
          </cell>
        </row>
        <row r="13652">
          <cell r="D13652" t="str">
            <v>10</v>
          </cell>
          <cell r="M13652">
            <v>-18.7</v>
          </cell>
          <cell r="AF13652" t="str">
            <v>Balance sheet</v>
          </cell>
        </row>
        <row r="13653">
          <cell r="D13653" t="str">
            <v>10</v>
          </cell>
          <cell r="M13653">
            <v>30</v>
          </cell>
          <cell r="AF13653" t="str">
            <v>P&amp;L</v>
          </cell>
        </row>
        <row r="13654">
          <cell r="D13654" t="str">
            <v>10</v>
          </cell>
          <cell r="M13654">
            <v>21.79</v>
          </cell>
          <cell r="AF13654" t="str">
            <v>P&amp;L</v>
          </cell>
        </row>
        <row r="13655">
          <cell r="D13655" t="str">
            <v>10</v>
          </cell>
          <cell r="M13655">
            <v>15</v>
          </cell>
          <cell r="AF13655" t="str">
            <v>P&amp;L</v>
          </cell>
        </row>
        <row r="13656">
          <cell r="D13656" t="str">
            <v>10</v>
          </cell>
          <cell r="M13656">
            <v>-30</v>
          </cell>
          <cell r="AF13656" t="str">
            <v>Balance sheet</v>
          </cell>
        </row>
        <row r="13657">
          <cell r="D13657" t="str">
            <v>10</v>
          </cell>
          <cell r="M13657">
            <v>-21.79</v>
          </cell>
          <cell r="AF13657" t="str">
            <v>Balance sheet</v>
          </cell>
        </row>
        <row r="13658">
          <cell r="D13658" t="str">
            <v>10</v>
          </cell>
          <cell r="M13658">
            <v>-15</v>
          </cell>
          <cell r="AF13658" t="str">
            <v>Balance sheet</v>
          </cell>
        </row>
        <row r="13659">
          <cell r="D13659" t="str">
            <v>10</v>
          </cell>
          <cell r="M13659">
            <v>359.13</v>
          </cell>
          <cell r="AF13659" t="str">
            <v>P&amp;L</v>
          </cell>
        </row>
        <row r="13660">
          <cell r="D13660" t="str">
            <v>10</v>
          </cell>
          <cell r="M13660">
            <v>-359.13</v>
          </cell>
          <cell r="AF13660" t="str">
            <v>Balance sheet</v>
          </cell>
        </row>
        <row r="13661">
          <cell r="D13661" t="str">
            <v>10</v>
          </cell>
          <cell r="M13661">
            <v>20.86</v>
          </cell>
          <cell r="AF13661" t="str">
            <v>P&amp;L</v>
          </cell>
        </row>
        <row r="13662">
          <cell r="D13662" t="str">
            <v>10</v>
          </cell>
          <cell r="M13662">
            <v>-20.86</v>
          </cell>
          <cell r="AF13662" t="str">
            <v>Balance sheet</v>
          </cell>
        </row>
        <row r="13663">
          <cell r="D13663" t="str">
            <v>10</v>
          </cell>
          <cell r="M13663">
            <v>26206.2</v>
          </cell>
          <cell r="AF13663" t="str">
            <v>Balance sheet</v>
          </cell>
        </row>
        <row r="13664">
          <cell r="D13664" t="str">
            <v>10</v>
          </cell>
          <cell r="M13664">
            <v>-26206.2</v>
          </cell>
          <cell r="AF13664" t="str">
            <v>Balance sheet</v>
          </cell>
        </row>
        <row r="13665">
          <cell r="D13665" t="str">
            <v>10</v>
          </cell>
          <cell r="M13665">
            <v>3000000</v>
          </cell>
          <cell r="AF13665" t="str">
            <v>Balance sheet</v>
          </cell>
        </row>
        <row r="13666">
          <cell r="D13666" t="str">
            <v>10</v>
          </cell>
          <cell r="M13666">
            <v>-3000000</v>
          </cell>
          <cell r="AF13666" t="str">
            <v>Balance sheet</v>
          </cell>
        </row>
        <row r="13667">
          <cell r="D13667" t="str">
            <v>10</v>
          </cell>
          <cell r="M13667">
            <v>38.56</v>
          </cell>
          <cell r="AF13667" t="str">
            <v>P&amp;L</v>
          </cell>
        </row>
        <row r="13668">
          <cell r="D13668" t="str">
            <v>10</v>
          </cell>
          <cell r="M13668">
            <v>-38.56</v>
          </cell>
          <cell r="AF13668" t="str">
            <v>Balance sheet</v>
          </cell>
        </row>
        <row r="13669">
          <cell r="D13669" t="str">
            <v>10</v>
          </cell>
          <cell r="M13669">
            <v>1500000</v>
          </cell>
          <cell r="AF13669" t="str">
            <v>P&amp;L</v>
          </cell>
        </row>
        <row r="13670">
          <cell r="D13670" t="str">
            <v>10</v>
          </cell>
          <cell r="M13670">
            <v>-1500000</v>
          </cell>
          <cell r="AF13670" t="str">
            <v>Balance sheet</v>
          </cell>
        </row>
        <row r="13671">
          <cell r="D13671" t="str">
            <v>10</v>
          </cell>
          <cell r="M13671">
            <v>80.8</v>
          </cell>
          <cell r="AF13671" t="str">
            <v>P&amp;L</v>
          </cell>
        </row>
        <row r="13672">
          <cell r="D13672" t="str">
            <v>10</v>
          </cell>
          <cell r="M13672">
            <v>-80.8</v>
          </cell>
          <cell r="AF13672" t="str">
            <v>Balance sheet</v>
          </cell>
        </row>
        <row r="13673">
          <cell r="D13673" t="str">
            <v>10</v>
          </cell>
          <cell r="M13673">
            <v>83798</v>
          </cell>
          <cell r="AF13673" t="str">
            <v>Balance sheet</v>
          </cell>
        </row>
        <row r="13674">
          <cell r="D13674" t="str">
            <v>10</v>
          </cell>
          <cell r="M13674">
            <v>-83798</v>
          </cell>
          <cell r="AF13674" t="str">
            <v>Balance sheet</v>
          </cell>
        </row>
        <row r="13675">
          <cell r="D13675" t="str">
            <v>10</v>
          </cell>
          <cell r="M13675">
            <v>2.33</v>
          </cell>
          <cell r="AF13675" t="str">
            <v>P&amp;L</v>
          </cell>
        </row>
        <row r="13676">
          <cell r="D13676" t="str">
            <v>10</v>
          </cell>
          <cell r="M13676">
            <v>-2.33</v>
          </cell>
          <cell r="AF13676" t="str">
            <v>Balance sheet</v>
          </cell>
        </row>
        <row r="13677">
          <cell r="D13677" t="str">
            <v>10</v>
          </cell>
          <cell r="M13677">
            <v>6.32</v>
          </cell>
          <cell r="AF13677" t="str">
            <v>P&amp;L</v>
          </cell>
        </row>
        <row r="13678">
          <cell r="D13678" t="str">
            <v>10</v>
          </cell>
          <cell r="M13678">
            <v>-6.32</v>
          </cell>
          <cell r="AF13678" t="str">
            <v>Balance sheet</v>
          </cell>
        </row>
        <row r="13679">
          <cell r="D13679" t="str">
            <v>10</v>
          </cell>
          <cell r="M13679">
            <v>189.95</v>
          </cell>
          <cell r="AF13679" t="str">
            <v>P&amp;L</v>
          </cell>
        </row>
        <row r="13680">
          <cell r="D13680" t="str">
            <v>10</v>
          </cell>
          <cell r="M13680">
            <v>-189.95</v>
          </cell>
          <cell r="AF13680" t="str">
            <v>Balance sheet</v>
          </cell>
        </row>
        <row r="13681">
          <cell r="D13681" t="str">
            <v>10</v>
          </cell>
          <cell r="M13681">
            <v>21.86</v>
          </cell>
          <cell r="AF13681" t="str">
            <v>P&amp;L</v>
          </cell>
        </row>
        <row r="13682">
          <cell r="D13682" t="str">
            <v>10</v>
          </cell>
          <cell r="M13682">
            <v>0.15</v>
          </cell>
          <cell r="AF13682" t="str">
            <v>P&amp;L</v>
          </cell>
        </row>
        <row r="13683">
          <cell r="D13683" t="str">
            <v>10</v>
          </cell>
          <cell r="M13683">
            <v>-21.86</v>
          </cell>
          <cell r="AF13683" t="str">
            <v>Balance sheet</v>
          </cell>
        </row>
        <row r="13684">
          <cell r="D13684" t="str">
            <v>10</v>
          </cell>
          <cell r="M13684">
            <v>-0.15</v>
          </cell>
          <cell r="AF13684" t="str">
            <v>Balance sheet</v>
          </cell>
        </row>
        <row r="13685">
          <cell r="D13685" t="str">
            <v>10</v>
          </cell>
          <cell r="M13685">
            <v>0.15</v>
          </cell>
          <cell r="AF13685" t="str">
            <v>P&amp;L</v>
          </cell>
        </row>
        <row r="13686">
          <cell r="D13686" t="str">
            <v>10</v>
          </cell>
          <cell r="M13686">
            <v>-0.15</v>
          </cell>
          <cell r="AF13686" t="str">
            <v>Balance sheet</v>
          </cell>
        </row>
        <row r="13687">
          <cell r="D13687" t="str">
            <v>10</v>
          </cell>
          <cell r="M13687">
            <v>13.12</v>
          </cell>
          <cell r="AF13687" t="str">
            <v>P&amp;L</v>
          </cell>
        </row>
        <row r="13688">
          <cell r="D13688" t="str">
            <v>10</v>
          </cell>
          <cell r="M13688">
            <v>0.28999999999999998</v>
          </cell>
          <cell r="AF13688" t="str">
            <v>P&amp;L</v>
          </cell>
        </row>
        <row r="13689">
          <cell r="D13689" t="str">
            <v>10</v>
          </cell>
          <cell r="M13689">
            <v>-13.12</v>
          </cell>
          <cell r="AF13689" t="str">
            <v>Balance sheet</v>
          </cell>
        </row>
        <row r="13690">
          <cell r="D13690" t="str">
            <v>10</v>
          </cell>
          <cell r="M13690">
            <v>-0.28999999999999998</v>
          </cell>
          <cell r="AF13690" t="str">
            <v>Balance sheet</v>
          </cell>
        </row>
        <row r="13691">
          <cell r="D13691" t="str">
            <v>10</v>
          </cell>
          <cell r="M13691">
            <v>0.15</v>
          </cell>
          <cell r="AF13691" t="str">
            <v>P&amp;L</v>
          </cell>
        </row>
        <row r="13692">
          <cell r="D13692" t="str">
            <v>10</v>
          </cell>
          <cell r="M13692">
            <v>-0.15</v>
          </cell>
          <cell r="AF13692" t="str">
            <v>Balance sheet</v>
          </cell>
        </row>
        <row r="13693">
          <cell r="D13693" t="str">
            <v>10</v>
          </cell>
          <cell r="M13693">
            <v>0.44</v>
          </cell>
          <cell r="AF13693" t="str">
            <v>P&amp;L</v>
          </cell>
        </row>
        <row r="13694">
          <cell r="D13694" t="str">
            <v>10</v>
          </cell>
          <cell r="M13694">
            <v>-0.44</v>
          </cell>
          <cell r="AF13694" t="str">
            <v>Balance sheet</v>
          </cell>
        </row>
        <row r="13695">
          <cell r="D13695" t="str">
            <v>10</v>
          </cell>
          <cell r="M13695">
            <v>13.15</v>
          </cell>
          <cell r="AF13695" t="str">
            <v>P&amp;L</v>
          </cell>
        </row>
        <row r="13696">
          <cell r="D13696" t="str">
            <v>10</v>
          </cell>
          <cell r="M13696">
            <v>0.15</v>
          </cell>
          <cell r="AF13696" t="str">
            <v>P&amp;L</v>
          </cell>
        </row>
        <row r="13697">
          <cell r="D13697" t="str">
            <v>10</v>
          </cell>
          <cell r="M13697">
            <v>-13.15</v>
          </cell>
          <cell r="AF13697" t="str">
            <v>Balance sheet</v>
          </cell>
        </row>
        <row r="13698">
          <cell r="D13698" t="str">
            <v>10</v>
          </cell>
          <cell r="M13698">
            <v>-0.15</v>
          </cell>
          <cell r="AF13698" t="str">
            <v>Balance sheet</v>
          </cell>
        </row>
        <row r="13699">
          <cell r="D13699" t="str">
            <v>10</v>
          </cell>
          <cell r="M13699">
            <v>401.75</v>
          </cell>
          <cell r="AF13699" t="str">
            <v>P&amp;L</v>
          </cell>
        </row>
        <row r="13700">
          <cell r="D13700" t="str">
            <v>10</v>
          </cell>
          <cell r="M13700">
            <v>-401.75</v>
          </cell>
          <cell r="AF13700" t="str">
            <v>Balance sheet</v>
          </cell>
        </row>
        <row r="13701">
          <cell r="D13701" t="str">
            <v>10</v>
          </cell>
          <cell r="M13701">
            <v>0.15</v>
          </cell>
          <cell r="AF13701" t="str">
            <v>P&amp;L</v>
          </cell>
        </row>
        <row r="13702">
          <cell r="D13702" t="str">
            <v>10</v>
          </cell>
          <cell r="M13702">
            <v>-0.15</v>
          </cell>
          <cell r="AF13702" t="str">
            <v>Balance sheet</v>
          </cell>
        </row>
        <row r="13703">
          <cell r="D13703" t="str">
            <v>10</v>
          </cell>
          <cell r="M13703">
            <v>21.9</v>
          </cell>
          <cell r="AF13703" t="str">
            <v>P&amp;L</v>
          </cell>
        </row>
        <row r="13704">
          <cell r="D13704" t="str">
            <v>10</v>
          </cell>
          <cell r="M13704">
            <v>0.15</v>
          </cell>
          <cell r="AF13704" t="str">
            <v>P&amp;L</v>
          </cell>
        </row>
        <row r="13705">
          <cell r="D13705" t="str">
            <v>10</v>
          </cell>
          <cell r="M13705">
            <v>-21.9</v>
          </cell>
          <cell r="AF13705" t="str">
            <v>Balance sheet</v>
          </cell>
        </row>
        <row r="13706">
          <cell r="D13706" t="str">
            <v>10</v>
          </cell>
          <cell r="M13706">
            <v>-0.15</v>
          </cell>
          <cell r="AF13706" t="str">
            <v>Balance sheet</v>
          </cell>
        </row>
        <row r="13707">
          <cell r="D13707" t="str">
            <v>10</v>
          </cell>
          <cell r="M13707">
            <v>0.28999999999999998</v>
          </cell>
          <cell r="AF13707" t="str">
            <v>P&amp;L</v>
          </cell>
        </row>
        <row r="13708">
          <cell r="D13708" t="str">
            <v>10</v>
          </cell>
          <cell r="M13708">
            <v>-0.28999999999999998</v>
          </cell>
          <cell r="AF13708" t="str">
            <v>Balance sheet</v>
          </cell>
        </row>
        <row r="13709">
          <cell r="D13709" t="str">
            <v>10</v>
          </cell>
          <cell r="M13709">
            <v>0.15</v>
          </cell>
          <cell r="AF13709" t="str">
            <v>P&amp;L</v>
          </cell>
        </row>
        <row r="13710">
          <cell r="D13710" t="str">
            <v>10</v>
          </cell>
          <cell r="M13710">
            <v>-0.15</v>
          </cell>
          <cell r="AF13710" t="str">
            <v>Balance sheet</v>
          </cell>
        </row>
        <row r="13711">
          <cell r="D13711" t="str">
            <v>10</v>
          </cell>
          <cell r="M13711">
            <v>79.02</v>
          </cell>
          <cell r="AF13711" t="str">
            <v>P&amp;L</v>
          </cell>
        </row>
        <row r="13712">
          <cell r="D13712" t="str">
            <v>10</v>
          </cell>
          <cell r="M13712">
            <v>-79.02</v>
          </cell>
          <cell r="AF13712" t="str">
            <v>Balance sheet</v>
          </cell>
        </row>
        <row r="13713">
          <cell r="D13713" t="str">
            <v>10</v>
          </cell>
          <cell r="M13713">
            <v>0.28999999999999998</v>
          </cell>
          <cell r="AF13713" t="str">
            <v>P&amp;L</v>
          </cell>
        </row>
        <row r="13714">
          <cell r="D13714" t="str">
            <v>10</v>
          </cell>
          <cell r="M13714">
            <v>-0.28999999999999998</v>
          </cell>
          <cell r="AF13714" t="str">
            <v>Balance sheet</v>
          </cell>
        </row>
        <row r="13715">
          <cell r="D13715" t="str">
            <v>10</v>
          </cell>
          <cell r="M13715">
            <v>0.15</v>
          </cell>
          <cell r="AF13715" t="str">
            <v>P&amp;L</v>
          </cell>
        </row>
        <row r="13716">
          <cell r="D13716" t="str">
            <v>10</v>
          </cell>
          <cell r="M13716">
            <v>-0.15</v>
          </cell>
          <cell r="AF13716" t="str">
            <v>Balance sheet</v>
          </cell>
        </row>
        <row r="13717">
          <cell r="D13717" t="str">
            <v>10</v>
          </cell>
          <cell r="M13717">
            <v>0.44</v>
          </cell>
          <cell r="AF13717" t="str">
            <v>P&amp;L</v>
          </cell>
        </row>
        <row r="13718">
          <cell r="D13718" t="str">
            <v>10</v>
          </cell>
          <cell r="M13718">
            <v>-0.44</v>
          </cell>
          <cell r="AF13718" t="str">
            <v>Balance sheet</v>
          </cell>
        </row>
        <row r="13719">
          <cell r="D13719" t="str">
            <v>10</v>
          </cell>
          <cell r="M13719">
            <v>2109000</v>
          </cell>
          <cell r="AF13719" t="str">
            <v>Balance sheet</v>
          </cell>
        </row>
        <row r="13720">
          <cell r="D13720" t="str">
            <v>10</v>
          </cell>
          <cell r="M13720">
            <v>-2109000</v>
          </cell>
          <cell r="AF13720" t="str">
            <v>P&amp;L</v>
          </cell>
        </row>
        <row r="13721">
          <cell r="D13721" t="str">
            <v>10</v>
          </cell>
          <cell r="M13721">
            <v>70050</v>
          </cell>
          <cell r="AF13721" t="str">
            <v>P&amp;L</v>
          </cell>
        </row>
        <row r="13722">
          <cell r="D13722" t="str">
            <v>10</v>
          </cell>
          <cell r="M13722">
            <v>-70050</v>
          </cell>
          <cell r="AF13722" t="str">
            <v>Balance sheet</v>
          </cell>
        </row>
        <row r="13723">
          <cell r="D13723" t="str">
            <v>10</v>
          </cell>
          <cell r="M13723">
            <v>56040</v>
          </cell>
          <cell r="AF13723" t="str">
            <v>Balance sheet</v>
          </cell>
        </row>
        <row r="13724">
          <cell r="D13724" t="str">
            <v>10</v>
          </cell>
          <cell r="M13724">
            <v>-56040</v>
          </cell>
          <cell r="AF13724" t="str">
            <v>P&amp;L</v>
          </cell>
        </row>
        <row r="13725">
          <cell r="D13725" t="str">
            <v>10</v>
          </cell>
          <cell r="M13725">
            <v>42426</v>
          </cell>
          <cell r="AF13725" t="str">
            <v>P&amp;L</v>
          </cell>
        </row>
        <row r="13726">
          <cell r="D13726" t="str">
            <v>10</v>
          </cell>
          <cell r="M13726">
            <v>-42426</v>
          </cell>
          <cell r="AF13726" t="str">
            <v>Balance sheet</v>
          </cell>
        </row>
        <row r="13727">
          <cell r="D13727" t="str">
            <v>10</v>
          </cell>
          <cell r="M13727">
            <v>33940.800000000003</v>
          </cell>
          <cell r="AF13727" t="str">
            <v>Balance sheet</v>
          </cell>
        </row>
        <row r="13728">
          <cell r="D13728" t="str">
            <v>10</v>
          </cell>
          <cell r="M13728">
            <v>-33940.800000000003</v>
          </cell>
          <cell r="AF13728" t="str">
            <v>P&amp;L</v>
          </cell>
        </row>
        <row r="13729">
          <cell r="D13729" t="str">
            <v>10</v>
          </cell>
          <cell r="M13729">
            <v>16104</v>
          </cell>
          <cell r="AF13729" t="str">
            <v>Balance sheet</v>
          </cell>
        </row>
        <row r="13730">
          <cell r="D13730" t="str">
            <v>10</v>
          </cell>
          <cell r="M13730">
            <v>-16104</v>
          </cell>
          <cell r="AF13730" t="str">
            <v>P&amp;L</v>
          </cell>
        </row>
        <row r="13731">
          <cell r="D13731" t="str">
            <v>10</v>
          </cell>
          <cell r="M13731">
            <v>12885</v>
          </cell>
          <cell r="AF13731" t="str">
            <v>P&amp;L</v>
          </cell>
        </row>
        <row r="13732">
          <cell r="D13732" t="str">
            <v>10</v>
          </cell>
          <cell r="M13732">
            <v>-12885</v>
          </cell>
          <cell r="AF13732" t="str">
            <v>Balance sheet</v>
          </cell>
        </row>
        <row r="13733">
          <cell r="D13733" t="str">
            <v>10</v>
          </cell>
          <cell r="M13733">
            <v>10308</v>
          </cell>
          <cell r="AF13733" t="str">
            <v>Balance sheet</v>
          </cell>
        </row>
        <row r="13734">
          <cell r="D13734" t="str">
            <v>10</v>
          </cell>
          <cell r="M13734">
            <v>-10308</v>
          </cell>
          <cell r="AF13734" t="str">
            <v>P&amp;L</v>
          </cell>
        </row>
        <row r="13735">
          <cell r="D13735" t="str">
            <v>10</v>
          </cell>
          <cell r="M13735">
            <v>6425</v>
          </cell>
          <cell r="AF13735" t="str">
            <v>P&amp;L</v>
          </cell>
        </row>
        <row r="13736">
          <cell r="D13736" t="str">
            <v>10</v>
          </cell>
          <cell r="M13736">
            <v>-6425</v>
          </cell>
          <cell r="AF13736" t="str">
            <v>Balance sheet</v>
          </cell>
        </row>
        <row r="13737">
          <cell r="D13737" t="str">
            <v>10</v>
          </cell>
          <cell r="M13737">
            <v>5140</v>
          </cell>
          <cell r="AF13737" t="str">
            <v>Balance sheet</v>
          </cell>
        </row>
        <row r="13738">
          <cell r="D13738" t="str">
            <v>10</v>
          </cell>
          <cell r="M13738">
            <v>-5140</v>
          </cell>
          <cell r="AF13738" t="str">
            <v>P&amp;L</v>
          </cell>
        </row>
        <row r="13739">
          <cell r="D13739" t="str">
            <v>10</v>
          </cell>
          <cell r="M13739">
            <v>61.48</v>
          </cell>
          <cell r="AF13739" t="str">
            <v>P&amp;L</v>
          </cell>
        </row>
        <row r="13740">
          <cell r="D13740" t="str">
            <v>10</v>
          </cell>
          <cell r="M13740">
            <v>-61.48</v>
          </cell>
          <cell r="AF13740" t="str">
            <v>Balance sheet</v>
          </cell>
        </row>
        <row r="13741">
          <cell r="D13741" t="str">
            <v>10</v>
          </cell>
          <cell r="M13741">
            <v>1.08</v>
          </cell>
          <cell r="AF13741" t="str">
            <v>P&amp;L</v>
          </cell>
        </row>
        <row r="13742">
          <cell r="D13742" t="str">
            <v>10</v>
          </cell>
          <cell r="M13742">
            <v>-1.08</v>
          </cell>
          <cell r="AF13742" t="str">
            <v>Balance sheet</v>
          </cell>
        </row>
        <row r="13743">
          <cell r="D13743" t="str">
            <v>10</v>
          </cell>
          <cell r="M13743">
            <v>61.48</v>
          </cell>
          <cell r="AF13743" t="str">
            <v>Balance sheet</v>
          </cell>
        </row>
        <row r="13744">
          <cell r="D13744" t="str">
            <v>10</v>
          </cell>
          <cell r="M13744">
            <v>1.08</v>
          </cell>
          <cell r="AF13744" t="str">
            <v>Balance sheet</v>
          </cell>
        </row>
        <row r="13745">
          <cell r="D13745" t="str">
            <v>10</v>
          </cell>
          <cell r="M13745">
            <v>-61.48</v>
          </cell>
          <cell r="AF13745" t="str">
            <v>Balance sheet</v>
          </cell>
        </row>
        <row r="13746">
          <cell r="D13746" t="str">
            <v>10</v>
          </cell>
          <cell r="M13746">
            <v>-1.08</v>
          </cell>
          <cell r="AF13746" t="str">
            <v>Balance sheet</v>
          </cell>
        </row>
        <row r="13747">
          <cell r="D13747" t="str">
            <v>10</v>
          </cell>
          <cell r="M13747">
            <v>581.27</v>
          </cell>
          <cell r="AF13747" t="str">
            <v>P&amp;L</v>
          </cell>
        </row>
        <row r="13748">
          <cell r="D13748" t="str">
            <v>10</v>
          </cell>
          <cell r="M13748">
            <v>103.28</v>
          </cell>
          <cell r="AF13748" t="str">
            <v>P&amp;L</v>
          </cell>
        </row>
        <row r="13749">
          <cell r="D13749" t="str">
            <v>10</v>
          </cell>
          <cell r="M13749">
            <v>305.41000000000003</v>
          </cell>
          <cell r="AF13749" t="str">
            <v>P&amp;L</v>
          </cell>
        </row>
        <row r="13750">
          <cell r="D13750" t="str">
            <v>10</v>
          </cell>
          <cell r="M13750">
            <v>147.36000000000001</v>
          </cell>
          <cell r="AF13750" t="str">
            <v>P&amp;L</v>
          </cell>
        </row>
        <row r="13751">
          <cell r="D13751" t="str">
            <v>10</v>
          </cell>
          <cell r="M13751">
            <v>18.260000000000002</v>
          </cell>
          <cell r="AF13751" t="str">
            <v>P&amp;L</v>
          </cell>
        </row>
        <row r="13752">
          <cell r="D13752" t="str">
            <v>10</v>
          </cell>
          <cell r="M13752">
            <v>211.97</v>
          </cell>
          <cell r="AF13752" t="str">
            <v>P&amp;L</v>
          </cell>
        </row>
        <row r="13753">
          <cell r="D13753" t="str">
            <v>10</v>
          </cell>
          <cell r="M13753">
            <v>3464.56</v>
          </cell>
          <cell r="AF13753" t="str">
            <v>P&amp;L</v>
          </cell>
        </row>
        <row r="13754">
          <cell r="D13754" t="str">
            <v>10</v>
          </cell>
          <cell r="M13754">
            <v>19.43</v>
          </cell>
          <cell r="AF13754" t="str">
            <v>P&amp;L</v>
          </cell>
        </row>
        <row r="13755">
          <cell r="D13755" t="str">
            <v>10</v>
          </cell>
          <cell r="M13755">
            <v>2758.4</v>
          </cell>
          <cell r="AF13755" t="str">
            <v>P&amp;L</v>
          </cell>
        </row>
        <row r="13756">
          <cell r="D13756" t="str">
            <v>10</v>
          </cell>
          <cell r="M13756">
            <v>1419.98</v>
          </cell>
          <cell r="AF13756" t="str">
            <v>P&amp;L</v>
          </cell>
        </row>
        <row r="13757">
          <cell r="D13757" t="str">
            <v>10</v>
          </cell>
          <cell r="M13757">
            <v>1878.99</v>
          </cell>
          <cell r="AF13757" t="str">
            <v>P&amp;L</v>
          </cell>
        </row>
        <row r="13758">
          <cell r="D13758" t="str">
            <v>10</v>
          </cell>
          <cell r="M13758">
            <v>610.30999999999995</v>
          </cell>
          <cell r="AF13758" t="str">
            <v>P&amp;L</v>
          </cell>
        </row>
        <row r="13759">
          <cell r="D13759" t="str">
            <v>10</v>
          </cell>
          <cell r="M13759">
            <v>10350.84</v>
          </cell>
          <cell r="AF13759" t="str">
            <v>P&amp;L</v>
          </cell>
        </row>
        <row r="13760">
          <cell r="D13760" t="str">
            <v>10</v>
          </cell>
          <cell r="M13760">
            <v>467.85</v>
          </cell>
          <cell r="AF13760" t="str">
            <v>P&amp;L</v>
          </cell>
        </row>
        <row r="13761">
          <cell r="D13761" t="str">
            <v>10</v>
          </cell>
          <cell r="M13761">
            <v>1695.65</v>
          </cell>
          <cell r="AF13761" t="str">
            <v>P&amp;L</v>
          </cell>
        </row>
        <row r="13762">
          <cell r="D13762" t="str">
            <v>10</v>
          </cell>
          <cell r="M13762">
            <v>-24033.56</v>
          </cell>
          <cell r="AF13762" t="str">
            <v>Balance sheet</v>
          </cell>
        </row>
        <row r="13763">
          <cell r="D13763" t="str">
            <v>10</v>
          </cell>
          <cell r="M13763">
            <v>25530</v>
          </cell>
          <cell r="AF13763" t="str">
            <v>P&amp;L</v>
          </cell>
        </row>
        <row r="13764">
          <cell r="D13764" t="str">
            <v>10</v>
          </cell>
          <cell r="M13764">
            <v>-25530</v>
          </cell>
          <cell r="AF13764" t="str">
            <v>Balance sheet</v>
          </cell>
        </row>
        <row r="13765">
          <cell r="D13765" t="str">
            <v>10</v>
          </cell>
          <cell r="M13765">
            <v>1092.58</v>
          </cell>
          <cell r="AF13765" t="str">
            <v>P&amp;L</v>
          </cell>
        </row>
        <row r="13766">
          <cell r="D13766" t="str">
            <v>10</v>
          </cell>
          <cell r="M13766">
            <v>-1179.98</v>
          </cell>
          <cell r="AF13766" t="str">
            <v>Balance sheet</v>
          </cell>
        </row>
        <row r="13767">
          <cell r="D13767" t="str">
            <v>10</v>
          </cell>
          <cell r="M13767">
            <v>87.4</v>
          </cell>
          <cell r="AF13767" t="str">
            <v>Balance sheet</v>
          </cell>
        </row>
        <row r="13768">
          <cell r="D13768" t="str">
            <v>10</v>
          </cell>
          <cell r="M13768">
            <v>30562.5</v>
          </cell>
          <cell r="AF13768" t="str">
            <v>P&amp;L</v>
          </cell>
        </row>
        <row r="13769">
          <cell r="D13769" t="str">
            <v>10</v>
          </cell>
          <cell r="M13769">
            <v>5000</v>
          </cell>
          <cell r="AF13769" t="str">
            <v>P&amp;L</v>
          </cell>
        </row>
        <row r="13770">
          <cell r="D13770" t="str">
            <v>10</v>
          </cell>
          <cell r="M13770">
            <v>-38407.5</v>
          </cell>
          <cell r="AF13770" t="str">
            <v>Balance sheet</v>
          </cell>
        </row>
        <row r="13771">
          <cell r="D13771" t="str">
            <v>10</v>
          </cell>
          <cell r="M13771">
            <v>2845</v>
          </cell>
          <cell r="AF13771" t="str">
            <v>Balance sheet</v>
          </cell>
        </row>
        <row r="13772">
          <cell r="D13772" t="str">
            <v>10</v>
          </cell>
          <cell r="M13772">
            <v>29530.25</v>
          </cell>
          <cell r="AF13772" t="str">
            <v>P&amp;L</v>
          </cell>
        </row>
        <row r="13773">
          <cell r="D13773" t="str">
            <v>10</v>
          </cell>
          <cell r="M13773">
            <v>500</v>
          </cell>
          <cell r="AF13773" t="str">
            <v>P&amp;L</v>
          </cell>
        </row>
        <row r="13774">
          <cell r="D13774" t="str">
            <v>10</v>
          </cell>
          <cell r="M13774">
            <v>-32432.67</v>
          </cell>
          <cell r="AF13774" t="str">
            <v>Balance sheet</v>
          </cell>
        </row>
        <row r="13775">
          <cell r="D13775" t="str">
            <v>10</v>
          </cell>
          <cell r="M13775">
            <v>2402.42</v>
          </cell>
          <cell r="AF13775" t="str">
            <v>Balance sheet</v>
          </cell>
        </row>
        <row r="13776">
          <cell r="D13776" t="str">
            <v>10</v>
          </cell>
          <cell r="M13776">
            <v>2432.7600000000002</v>
          </cell>
          <cell r="AF13776" t="str">
            <v>P&amp;L</v>
          </cell>
        </row>
        <row r="13777">
          <cell r="D13777" t="str">
            <v>10</v>
          </cell>
          <cell r="M13777">
            <v>-2432.7600000000002</v>
          </cell>
          <cell r="AF13777" t="str">
            <v>Balance sheet</v>
          </cell>
        </row>
        <row r="13778">
          <cell r="D13778" t="str">
            <v>10</v>
          </cell>
          <cell r="M13778">
            <v>41666.67</v>
          </cell>
          <cell r="AF13778" t="str">
            <v>P&amp;L</v>
          </cell>
        </row>
        <row r="13779">
          <cell r="D13779" t="str">
            <v>10</v>
          </cell>
          <cell r="M13779">
            <v>-41666.67</v>
          </cell>
          <cell r="AF13779" t="str">
            <v>Balance sheet</v>
          </cell>
        </row>
        <row r="13780">
          <cell r="D13780" t="str">
            <v>10</v>
          </cell>
          <cell r="M13780">
            <v>14409.92</v>
          </cell>
          <cell r="AF13780" t="str">
            <v>Balance sheet</v>
          </cell>
        </row>
        <row r="13781">
          <cell r="D13781" t="str">
            <v>10</v>
          </cell>
          <cell r="M13781">
            <v>243.98</v>
          </cell>
          <cell r="AF13781" t="str">
            <v>Balance sheet</v>
          </cell>
        </row>
        <row r="13782">
          <cell r="D13782" t="str">
            <v>10</v>
          </cell>
          <cell r="M13782">
            <v>-14409.92</v>
          </cell>
          <cell r="AF13782" t="str">
            <v>P&amp;L</v>
          </cell>
        </row>
        <row r="13783">
          <cell r="D13783" t="str">
            <v>10</v>
          </cell>
          <cell r="M13783">
            <v>-243.98</v>
          </cell>
          <cell r="AF13783" t="str">
            <v>P&amp;L</v>
          </cell>
        </row>
        <row r="13784">
          <cell r="D13784" t="str">
            <v>10</v>
          </cell>
          <cell r="M13784">
            <v>26666.67</v>
          </cell>
          <cell r="AF13784" t="str">
            <v>P&amp;L</v>
          </cell>
        </row>
        <row r="13785">
          <cell r="D13785" t="str">
            <v>10</v>
          </cell>
          <cell r="M13785">
            <v>-26666.67</v>
          </cell>
          <cell r="AF13785" t="str">
            <v>Balance sheet</v>
          </cell>
        </row>
        <row r="13786">
          <cell r="D13786" t="str">
            <v>10</v>
          </cell>
          <cell r="M13786">
            <v>-10468.26</v>
          </cell>
          <cell r="AF13786" t="str">
            <v>P&amp;L</v>
          </cell>
        </row>
        <row r="13787">
          <cell r="D13787" t="str">
            <v>10</v>
          </cell>
          <cell r="M13787">
            <v>-25354.86</v>
          </cell>
          <cell r="AF13787" t="str">
            <v>P&amp;L</v>
          </cell>
        </row>
        <row r="13788">
          <cell r="D13788" t="str">
            <v>10</v>
          </cell>
          <cell r="M13788">
            <v>-14678.9</v>
          </cell>
          <cell r="AF13788" t="str">
            <v>P&amp;L</v>
          </cell>
        </row>
        <row r="13789">
          <cell r="D13789" t="str">
            <v>10</v>
          </cell>
          <cell r="M13789">
            <v>-30646.61</v>
          </cell>
          <cell r="AF13789" t="str">
            <v>P&amp;L</v>
          </cell>
        </row>
        <row r="13790">
          <cell r="D13790" t="str">
            <v>10</v>
          </cell>
          <cell r="M13790">
            <v>-53074.5</v>
          </cell>
          <cell r="AF13790" t="str">
            <v>P&amp;L</v>
          </cell>
        </row>
        <row r="13791">
          <cell r="D13791" t="str">
            <v>10</v>
          </cell>
          <cell r="M13791">
            <v>-9420.92</v>
          </cell>
          <cell r="AF13791" t="str">
            <v>P&amp;L</v>
          </cell>
        </row>
        <row r="13792">
          <cell r="D13792" t="str">
            <v>10</v>
          </cell>
          <cell r="M13792">
            <v>-68589.36</v>
          </cell>
          <cell r="AF13792" t="str">
            <v>P&amp;L</v>
          </cell>
        </row>
        <row r="13793">
          <cell r="D13793" t="str">
            <v>10</v>
          </cell>
          <cell r="M13793">
            <v>-24408.81</v>
          </cell>
          <cell r="AF13793" t="str">
            <v>P&amp;L</v>
          </cell>
        </row>
        <row r="13794">
          <cell r="D13794" t="str">
            <v>10</v>
          </cell>
          <cell r="M13794">
            <v>10468.26</v>
          </cell>
          <cell r="AF13794" t="str">
            <v>Balance sheet</v>
          </cell>
        </row>
        <row r="13795">
          <cell r="D13795" t="str">
            <v>10</v>
          </cell>
          <cell r="M13795">
            <v>25354.86</v>
          </cell>
          <cell r="AF13795" t="str">
            <v>Balance sheet</v>
          </cell>
        </row>
        <row r="13796">
          <cell r="D13796" t="str">
            <v>10</v>
          </cell>
          <cell r="M13796">
            <v>14678.9</v>
          </cell>
          <cell r="AF13796" t="str">
            <v>Balance sheet</v>
          </cell>
        </row>
        <row r="13797">
          <cell r="D13797" t="str">
            <v>10</v>
          </cell>
          <cell r="M13797">
            <v>30646.61</v>
          </cell>
          <cell r="AF13797" t="str">
            <v>Balance sheet</v>
          </cell>
        </row>
        <row r="13798">
          <cell r="D13798" t="str">
            <v>10</v>
          </cell>
          <cell r="M13798">
            <v>53074.5</v>
          </cell>
          <cell r="AF13798" t="str">
            <v>Balance sheet</v>
          </cell>
        </row>
        <row r="13799">
          <cell r="D13799" t="str">
            <v>10</v>
          </cell>
          <cell r="M13799">
            <v>9420.92</v>
          </cell>
          <cell r="AF13799" t="str">
            <v>Balance sheet</v>
          </cell>
        </row>
        <row r="13800">
          <cell r="D13800" t="str">
            <v>10</v>
          </cell>
          <cell r="M13800">
            <v>68589.36</v>
          </cell>
          <cell r="AF13800" t="str">
            <v>Balance sheet</v>
          </cell>
        </row>
        <row r="13801">
          <cell r="D13801" t="str">
            <v>10</v>
          </cell>
          <cell r="M13801">
            <v>24408.81</v>
          </cell>
          <cell r="AF13801" t="str">
            <v>Balance sheet</v>
          </cell>
        </row>
        <row r="13802">
          <cell r="D13802" t="str">
            <v>10</v>
          </cell>
          <cell r="M13802">
            <v>40226.35</v>
          </cell>
          <cell r="AF13802" t="str">
            <v>Balance sheet</v>
          </cell>
        </row>
        <row r="13803">
          <cell r="D13803" t="str">
            <v>10</v>
          </cell>
          <cell r="M13803">
            <v>35549.47</v>
          </cell>
          <cell r="AF13803" t="str">
            <v>Balance sheet</v>
          </cell>
        </row>
        <row r="13804">
          <cell r="D13804" t="str">
            <v>10</v>
          </cell>
          <cell r="M13804">
            <v>11366.37</v>
          </cell>
          <cell r="AF13804" t="str">
            <v>Balance sheet</v>
          </cell>
        </row>
        <row r="13805">
          <cell r="D13805" t="str">
            <v>10</v>
          </cell>
          <cell r="M13805">
            <v>-40226.35</v>
          </cell>
          <cell r="AF13805" t="str">
            <v>P&amp;L</v>
          </cell>
        </row>
        <row r="13806">
          <cell r="D13806" t="str">
            <v>10</v>
          </cell>
          <cell r="M13806">
            <v>-35549.47</v>
          </cell>
          <cell r="AF13806" t="str">
            <v>P&amp;L</v>
          </cell>
        </row>
        <row r="13807">
          <cell r="D13807" t="str">
            <v>10</v>
          </cell>
          <cell r="M13807">
            <v>-11366.37</v>
          </cell>
          <cell r="AF13807" t="str">
            <v>P&amp;L</v>
          </cell>
        </row>
        <row r="13808">
          <cell r="D13808" t="str">
            <v>10</v>
          </cell>
          <cell r="M13808">
            <v>20000</v>
          </cell>
          <cell r="AF13808" t="str">
            <v>P&amp;L</v>
          </cell>
        </row>
        <row r="13809">
          <cell r="D13809" t="str">
            <v>10</v>
          </cell>
          <cell r="M13809">
            <v>33000</v>
          </cell>
          <cell r="AF13809" t="str">
            <v>P&amp;L</v>
          </cell>
        </row>
        <row r="13810">
          <cell r="D13810" t="str">
            <v>10</v>
          </cell>
          <cell r="M13810">
            <v>-20000</v>
          </cell>
          <cell r="AF13810" t="str">
            <v>Balance sheet</v>
          </cell>
        </row>
        <row r="13811">
          <cell r="D13811" t="str">
            <v>10</v>
          </cell>
          <cell r="M13811">
            <v>-33000</v>
          </cell>
          <cell r="AF13811" t="str">
            <v>Balance sheet</v>
          </cell>
        </row>
        <row r="13812">
          <cell r="D13812" t="str">
            <v>10</v>
          </cell>
          <cell r="M13812">
            <v>24000</v>
          </cell>
          <cell r="AF13812" t="str">
            <v>P&amp;L</v>
          </cell>
        </row>
        <row r="13813">
          <cell r="D13813" t="str">
            <v>10</v>
          </cell>
          <cell r="M13813">
            <v>12000</v>
          </cell>
          <cell r="AF13813" t="str">
            <v>P&amp;L</v>
          </cell>
        </row>
        <row r="13814">
          <cell r="D13814" t="str">
            <v>10</v>
          </cell>
          <cell r="M13814">
            <v>-24000</v>
          </cell>
          <cell r="AF13814" t="str">
            <v>Balance sheet</v>
          </cell>
        </row>
        <row r="13815">
          <cell r="D13815" t="str">
            <v>10</v>
          </cell>
          <cell r="M13815">
            <v>-12000</v>
          </cell>
          <cell r="AF13815" t="str">
            <v>Balance sheet</v>
          </cell>
        </row>
        <row r="13816">
          <cell r="D13816" t="str">
            <v>10</v>
          </cell>
          <cell r="M13816">
            <v>11500</v>
          </cell>
          <cell r="AF13816" t="str">
            <v>P&amp;L</v>
          </cell>
        </row>
        <row r="13817">
          <cell r="D13817" t="str">
            <v>10</v>
          </cell>
          <cell r="M13817">
            <v>-11500</v>
          </cell>
          <cell r="AF13817" t="str">
            <v>Balance sheet</v>
          </cell>
        </row>
        <row r="13818">
          <cell r="D13818" t="str">
            <v>6</v>
          </cell>
          <cell r="M13818">
            <v>-5651.31</v>
          </cell>
          <cell r="AF13818" t="str">
            <v>P&amp;L</v>
          </cell>
        </row>
        <row r="13819">
          <cell r="D13819" t="str">
            <v>10</v>
          </cell>
          <cell r="M13819">
            <v>-17600</v>
          </cell>
          <cell r="AF13819" t="str">
            <v>Balance sheet</v>
          </cell>
        </row>
        <row r="13820">
          <cell r="D13820" t="str">
            <v>10</v>
          </cell>
          <cell r="M13820">
            <v>11900</v>
          </cell>
          <cell r="AF13820" t="str">
            <v>P&amp;L</v>
          </cell>
        </row>
        <row r="13821">
          <cell r="D13821" t="str">
            <v>10</v>
          </cell>
          <cell r="M13821">
            <v>7000</v>
          </cell>
          <cell r="AF13821" t="str">
            <v>P&amp;L</v>
          </cell>
        </row>
        <row r="13822">
          <cell r="D13822" t="str">
            <v>10</v>
          </cell>
          <cell r="M13822">
            <v>-11900</v>
          </cell>
          <cell r="AF13822" t="str">
            <v>Balance sheet</v>
          </cell>
        </row>
        <row r="13823">
          <cell r="D13823" t="str">
            <v>10</v>
          </cell>
          <cell r="M13823">
            <v>-7000</v>
          </cell>
          <cell r="AF13823" t="str">
            <v>Balance sheet</v>
          </cell>
        </row>
        <row r="13824">
          <cell r="D13824" t="str">
            <v>6</v>
          </cell>
          <cell r="M13824">
            <v>-17710</v>
          </cell>
          <cell r="AF13824" t="str">
            <v>P&amp;L</v>
          </cell>
        </row>
        <row r="13825">
          <cell r="D13825" t="str">
            <v>10</v>
          </cell>
          <cell r="M13825">
            <v>-52500</v>
          </cell>
          <cell r="AF13825" t="str">
            <v>Balance sheet</v>
          </cell>
        </row>
        <row r="13826">
          <cell r="D13826" t="str">
            <v>10</v>
          </cell>
          <cell r="M13826">
            <v>42000</v>
          </cell>
          <cell r="AF13826" t="str">
            <v>Balance sheet</v>
          </cell>
        </row>
        <row r="13827">
          <cell r="D13827" t="str">
            <v>10</v>
          </cell>
          <cell r="M13827">
            <v>-42000</v>
          </cell>
          <cell r="AF13827" t="str">
            <v>P&amp;L</v>
          </cell>
        </row>
        <row r="13828">
          <cell r="D13828" t="str">
            <v>10</v>
          </cell>
          <cell r="M13828">
            <v>28110</v>
          </cell>
          <cell r="AF13828" t="str">
            <v>P&amp;L</v>
          </cell>
        </row>
        <row r="13829">
          <cell r="D13829" t="str">
            <v>10</v>
          </cell>
          <cell r="M13829">
            <v>-28110</v>
          </cell>
          <cell r="AF13829" t="str">
            <v>Balance sheet</v>
          </cell>
        </row>
        <row r="13830">
          <cell r="D13830" t="str">
            <v>10</v>
          </cell>
          <cell r="M13830">
            <v>22488</v>
          </cell>
          <cell r="AF13830" t="str">
            <v>Balance sheet</v>
          </cell>
        </row>
        <row r="13831">
          <cell r="D13831" t="str">
            <v>10</v>
          </cell>
          <cell r="M13831">
            <v>-22488</v>
          </cell>
          <cell r="AF13831" t="str">
            <v>P&amp;L</v>
          </cell>
        </row>
        <row r="13832">
          <cell r="D13832" t="str">
            <v>10</v>
          </cell>
          <cell r="M13832">
            <v>10000</v>
          </cell>
          <cell r="AF13832" t="str">
            <v>P&amp;L</v>
          </cell>
        </row>
        <row r="13833">
          <cell r="D13833" t="str">
            <v>10</v>
          </cell>
          <cell r="M13833">
            <v>-10000</v>
          </cell>
          <cell r="AF13833" t="str">
            <v>Balance sheet</v>
          </cell>
        </row>
        <row r="13834">
          <cell r="D13834" t="str">
            <v>10</v>
          </cell>
          <cell r="M13834">
            <v>8000</v>
          </cell>
          <cell r="AF13834" t="str">
            <v>Balance sheet</v>
          </cell>
        </row>
        <row r="13835">
          <cell r="D13835" t="str">
            <v>10</v>
          </cell>
          <cell r="M13835">
            <v>-8000</v>
          </cell>
          <cell r="AF13835" t="str">
            <v>P&amp;L</v>
          </cell>
        </row>
        <row r="13836">
          <cell r="D13836" t="str">
            <v>10</v>
          </cell>
          <cell r="M13836">
            <v>15000</v>
          </cell>
          <cell r="AF13836" t="str">
            <v>P&amp;L</v>
          </cell>
        </row>
        <row r="13837">
          <cell r="D13837" t="str">
            <v>10</v>
          </cell>
          <cell r="M13837">
            <v>-15000</v>
          </cell>
          <cell r="AF13837" t="str">
            <v>Balance sheet</v>
          </cell>
        </row>
        <row r="13838">
          <cell r="D13838" t="str">
            <v>10</v>
          </cell>
          <cell r="M13838">
            <v>12000</v>
          </cell>
          <cell r="AF13838" t="str">
            <v>Balance sheet</v>
          </cell>
        </row>
        <row r="13839">
          <cell r="D13839" t="str">
            <v>10</v>
          </cell>
          <cell r="M13839">
            <v>-12000</v>
          </cell>
          <cell r="AF13839" t="str">
            <v>P&amp;L</v>
          </cell>
        </row>
        <row r="13840">
          <cell r="D13840" t="str">
            <v>10</v>
          </cell>
          <cell r="M13840">
            <v>2555</v>
          </cell>
          <cell r="AF13840" t="str">
            <v>P&amp;L</v>
          </cell>
        </row>
        <row r="13841">
          <cell r="D13841" t="str">
            <v>10</v>
          </cell>
          <cell r="M13841">
            <v>-2555</v>
          </cell>
          <cell r="AF13841" t="str">
            <v>Balance sheet</v>
          </cell>
        </row>
        <row r="13842">
          <cell r="D13842" t="str">
            <v>10</v>
          </cell>
          <cell r="M13842">
            <v>40467.1</v>
          </cell>
          <cell r="AF13842" t="str">
            <v>P&amp;L</v>
          </cell>
        </row>
        <row r="13843">
          <cell r="D13843" t="str">
            <v>10</v>
          </cell>
          <cell r="M13843">
            <v>-40467.1</v>
          </cell>
          <cell r="AF13843" t="str">
            <v>Balance sheet</v>
          </cell>
        </row>
        <row r="13844">
          <cell r="D13844" t="str">
            <v>10</v>
          </cell>
          <cell r="M13844">
            <v>40467.1</v>
          </cell>
          <cell r="AF13844" t="str">
            <v>Balance sheet</v>
          </cell>
        </row>
        <row r="13845">
          <cell r="D13845" t="str">
            <v>10</v>
          </cell>
          <cell r="M13845">
            <v>-40467.1</v>
          </cell>
          <cell r="AF13845" t="str">
            <v>P&amp;L</v>
          </cell>
        </row>
        <row r="13846">
          <cell r="D13846" t="str">
            <v>10</v>
          </cell>
          <cell r="M13846">
            <v>40081.47</v>
          </cell>
          <cell r="AF13846" t="str">
            <v>Balance sheet</v>
          </cell>
        </row>
        <row r="13847">
          <cell r="D13847" t="str">
            <v>10</v>
          </cell>
          <cell r="M13847">
            <v>-40081.47</v>
          </cell>
          <cell r="AF13847" t="str">
            <v>P&amp;L</v>
          </cell>
        </row>
        <row r="13848">
          <cell r="D13848" t="str">
            <v>10</v>
          </cell>
          <cell r="M13848">
            <v>13333</v>
          </cell>
          <cell r="AF13848" t="str">
            <v>P&amp;L</v>
          </cell>
        </row>
        <row r="13849">
          <cell r="D13849" t="str">
            <v>10</v>
          </cell>
          <cell r="M13849">
            <v>-13333</v>
          </cell>
          <cell r="AF13849" t="str">
            <v>Balance sheet</v>
          </cell>
        </row>
        <row r="13850">
          <cell r="D13850" t="str">
            <v>10</v>
          </cell>
          <cell r="M13850">
            <v>824.72</v>
          </cell>
          <cell r="AF13850" t="str">
            <v>P&amp;L</v>
          </cell>
        </row>
        <row r="13851">
          <cell r="D13851" t="str">
            <v>10</v>
          </cell>
          <cell r="M13851">
            <v>-824.72</v>
          </cell>
          <cell r="AF13851" t="str">
            <v>Balance sheet</v>
          </cell>
        </row>
        <row r="13852">
          <cell r="D13852" t="str">
            <v>10</v>
          </cell>
          <cell r="M13852">
            <v>57673</v>
          </cell>
          <cell r="AF13852" t="str">
            <v>P&amp;L</v>
          </cell>
        </row>
        <row r="13853">
          <cell r="D13853" t="str">
            <v>10</v>
          </cell>
          <cell r="M13853">
            <v>24784</v>
          </cell>
          <cell r="AF13853" t="str">
            <v>P&amp;L</v>
          </cell>
        </row>
        <row r="13854">
          <cell r="D13854" t="str">
            <v>10</v>
          </cell>
          <cell r="M13854">
            <v>792</v>
          </cell>
          <cell r="AF13854" t="str">
            <v>P&amp;L</v>
          </cell>
        </row>
        <row r="13855">
          <cell r="D13855" t="str">
            <v>10</v>
          </cell>
          <cell r="M13855">
            <v>549</v>
          </cell>
          <cell r="AF13855" t="str">
            <v>P&amp;L</v>
          </cell>
        </row>
        <row r="13856">
          <cell r="D13856" t="str">
            <v>10</v>
          </cell>
          <cell r="M13856">
            <v>-83798</v>
          </cell>
          <cell r="AF13856" t="str">
            <v>Balance sheet</v>
          </cell>
        </row>
        <row r="13857">
          <cell r="D13857" t="str">
            <v>10</v>
          </cell>
          <cell r="M13857">
            <v>36512.83</v>
          </cell>
          <cell r="AF13857" t="str">
            <v>Balance sheet</v>
          </cell>
        </row>
        <row r="13858">
          <cell r="D13858" t="str">
            <v>10</v>
          </cell>
          <cell r="M13858">
            <v>-36512.83</v>
          </cell>
          <cell r="AF13858" t="str">
            <v>Balance sheet</v>
          </cell>
        </row>
        <row r="13859">
          <cell r="D13859" t="str">
            <v>10</v>
          </cell>
          <cell r="M13859">
            <v>0.44</v>
          </cell>
          <cell r="AF13859" t="str">
            <v>P&amp;L</v>
          </cell>
        </row>
        <row r="13860">
          <cell r="D13860" t="str">
            <v>10</v>
          </cell>
          <cell r="M13860">
            <v>-0.44</v>
          </cell>
          <cell r="AF13860" t="str">
            <v>Balance sheet</v>
          </cell>
        </row>
        <row r="13861">
          <cell r="D13861" t="str">
            <v>10</v>
          </cell>
          <cell r="M13861">
            <v>36515.96</v>
          </cell>
          <cell r="AF13861" t="str">
            <v>Balance sheet</v>
          </cell>
        </row>
        <row r="13862">
          <cell r="D13862" t="str">
            <v>10</v>
          </cell>
          <cell r="M13862">
            <v>-36515.96</v>
          </cell>
          <cell r="AF13862" t="str">
            <v>Balance sheet</v>
          </cell>
        </row>
        <row r="13863">
          <cell r="D13863" t="str">
            <v>10</v>
          </cell>
          <cell r="M13863">
            <v>0.28999999999999998</v>
          </cell>
          <cell r="AF13863" t="str">
            <v>P&amp;L</v>
          </cell>
        </row>
        <row r="13864">
          <cell r="D13864" t="str">
            <v>10</v>
          </cell>
          <cell r="M13864">
            <v>-0.28999999999999998</v>
          </cell>
          <cell r="AF13864" t="str">
            <v>Balance sheet</v>
          </cell>
        </row>
        <row r="13865">
          <cell r="D13865" t="str">
            <v>10</v>
          </cell>
          <cell r="M13865">
            <v>5000</v>
          </cell>
          <cell r="AF13865" t="str">
            <v>Balance sheet</v>
          </cell>
        </row>
        <row r="13866">
          <cell r="D13866" t="str">
            <v>10</v>
          </cell>
          <cell r="M13866">
            <v>-5000</v>
          </cell>
          <cell r="AF13866" t="str">
            <v>Balance sheet</v>
          </cell>
        </row>
        <row r="13867">
          <cell r="D13867" t="str">
            <v>10</v>
          </cell>
          <cell r="M13867">
            <v>-0.01</v>
          </cell>
          <cell r="AF13867" t="str">
            <v>P&amp;L</v>
          </cell>
        </row>
        <row r="13868">
          <cell r="D13868" t="str">
            <v>10</v>
          </cell>
          <cell r="M13868">
            <v>0.01</v>
          </cell>
          <cell r="AF13868" t="str">
            <v>Balance sheet</v>
          </cell>
        </row>
        <row r="13869">
          <cell r="D13869" t="str">
            <v>10</v>
          </cell>
          <cell r="M13869">
            <v>186.93</v>
          </cell>
          <cell r="AF13869" t="str">
            <v>P&amp;L</v>
          </cell>
        </row>
        <row r="13870">
          <cell r="D13870" t="str">
            <v>10</v>
          </cell>
          <cell r="M13870">
            <v>-186.93</v>
          </cell>
          <cell r="AF13870" t="str">
            <v>Balance sheet</v>
          </cell>
        </row>
        <row r="13871">
          <cell r="D13871" t="str">
            <v>10</v>
          </cell>
          <cell r="M13871">
            <v>0.35</v>
          </cell>
          <cell r="AF13871" t="str">
            <v>P&amp;L</v>
          </cell>
        </row>
        <row r="13872">
          <cell r="D13872" t="str">
            <v>10</v>
          </cell>
          <cell r="M13872">
            <v>-0.35</v>
          </cell>
          <cell r="AF13872" t="str">
            <v>Balance sheet</v>
          </cell>
        </row>
        <row r="13873">
          <cell r="D13873" t="str">
            <v>10</v>
          </cell>
          <cell r="M13873">
            <v>0.62</v>
          </cell>
          <cell r="AF13873" t="str">
            <v>P&amp;L</v>
          </cell>
        </row>
        <row r="13874">
          <cell r="D13874" t="str">
            <v>10</v>
          </cell>
          <cell r="M13874">
            <v>-0.62</v>
          </cell>
          <cell r="AF13874" t="str">
            <v>Balance sheet</v>
          </cell>
        </row>
        <row r="13875">
          <cell r="D13875" t="str">
            <v>10</v>
          </cell>
          <cell r="M13875">
            <v>1.41</v>
          </cell>
          <cell r="AF13875" t="str">
            <v>P&amp;L</v>
          </cell>
        </row>
        <row r="13876">
          <cell r="D13876" t="str">
            <v>10</v>
          </cell>
          <cell r="M13876">
            <v>-1.41</v>
          </cell>
          <cell r="AF13876" t="str">
            <v>Balance sheet</v>
          </cell>
        </row>
        <row r="13877">
          <cell r="D13877" t="str">
            <v>10</v>
          </cell>
          <cell r="M13877">
            <v>-3.74</v>
          </cell>
          <cell r="AF13877" t="str">
            <v>P&amp;L</v>
          </cell>
        </row>
        <row r="13878">
          <cell r="D13878" t="str">
            <v>10</v>
          </cell>
          <cell r="M13878">
            <v>3.74</v>
          </cell>
          <cell r="AF13878" t="str">
            <v>Balance sheet</v>
          </cell>
        </row>
        <row r="13879">
          <cell r="D13879" t="str">
            <v>10</v>
          </cell>
          <cell r="M13879">
            <v>-0.17</v>
          </cell>
          <cell r="AF13879" t="str">
            <v>P&amp;L</v>
          </cell>
        </row>
        <row r="13880">
          <cell r="D13880" t="str">
            <v>10</v>
          </cell>
          <cell r="M13880">
            <v>0.17</v>
          </cell>
          <cell r="AF13880" t="str">
            <v>Balance sheet</v>
          </cell>
        </row>
        <row r="13881">
          <cell r="D13881" t="str">
            <v>10</v>
          </cell>
          <cell r="M13881">
            <v>-9.5</v>
          </cell>
          <cell r="AF13881" t="str">
            <v>P&amp;L</v>
          </cell>
        </row>
        <row r="13882">
          <cell r="D13882" t="str">
            <v>10</v>
          </cell>
          <cell r="M13882">
            <v>9.5</v>
          </cell>
          <cell r="AF13882" t="str">
            <v>Balance sheet</v>
          </cell>
        </row>
        <row r="13883">
          <cell r="D13883" t="str">
            <v>10</v>
          </cell>
          <cell r="M13883">
            <v>71.77</v>
          </cell>
          <cell r="AF13883" t="str">
            <v>P&amp;L</v>
          </cell>
        </row>
        <row r="13884">
          <cell r="D13884" t="str">
            <v>10</v>
          </cell>
          <cell r="M13884">
            <v>-71.77</v>
          </cell>
          <cell r="AF13884" t="str">
            <v>Balance sheet</v>
          </cell>
        </row>
        <row r="13885">
          <cell r="D13885" t="str">
            <v>10</v>
          </cell>
          <cell r="M13885">
            <v>148.05000000000001</v>
          </cell>
          <cell r="AF13885" t="str">
            <v>P&amp;L</v>
          </cell>
        </row>
        <row r="13886">
          <cell r="D13886" t="str">
            <v>10</v>
          </cell>
          <cell r="M13886">
            <v>-148.05000000000001</v>
          </cell>
          <cell r="AF13886" t="str">
            <v>Balance sheet</v>
          </cell>
        </row>
        <row r="13887">
          <cell r="D13887" t="str">
            <v>10</v>
          </cell>
          <cell r="M13887">
            <v>-5.52</v>
          </cell>
          <cell r="AF13887" t="str">
            <v>P&amp;L</v>
          </cell>
        </row>
        <row r="13888">
          <cell r="D13888" t="str">
            <v>10</v>
          </cell>
          <cell r="M13888">
            <v>5.52</v>
          </cell>
          <cell r="AF13888" t="str">
            <v>Balance sheet</v>
          </cell>
        </row>
        <row r="13889">
          <cell r="D13889" t="str">
            <v>10</v>
          </cell>
          <cell r="M13889">
            <v>6007.1</v>
          </cell>
          <cell r="AF13889" t="str">
            <v>P&amp;L</v>
          </cell>
        </row>
        <row r="13890">
          <cell r="D13890" t="str">
            <v>10</v>
          </cell>
          <cell r="M13890">
            <v>-6007.1</v>
          </cell>
          <cell r="AF13890" t="str">
            <v>Balance sheet</v>
          </cell>
        </row>
        <row r="13891">
          <cell r="D13891" t="str">
            <v>10</v>
          </cell>
          <cell r="M13891">
            <v>-32767.01</v>
          </cell>
          <cell r="AF13891" t="str">
            <v>P&amp;L</v>
          </cell>
        </row>
        <row r="13892">
          <cell r="D13892" t="str">
            <v>10</v>
          </cell>
          <cell r="M13892">
            <v>32767.01</v>
          </cell>
          <cell r="AF13892" t="str">
            <v>Balance sheet</v>
          </cell>
        </row>
        <row r="13893">
          <cell r="D13893" t="str">
            <v>10</v>
          </cell>
          <cell r="M13893">
            <v>-3403.53</v>
          </cell>
          <cell r="AF13893" t="str">
            <v>P&amp;L</v>
          </cell>
        </row>
        <row r="13894">
          <cell r="D13894" t="str">
            <v>10</v>
          </cell>
          <cell r="M13894">
            <v>3403.53</v>
          </cell>
          <cell r="AF13894" t="str">
            <v>Balance sheet</v>
          </cell>
        </row>
        <row r="13895">
          <cell r="D13895" t="str">
            <v>10</v>
          </cell>
          <cell r="M13895">
            <v>514.78</v>
          </cell>
          <cell r="AF13895" t="str">
            <v>P&amp;L</v>
          </cell>
        </row>
        <row r="13896">
          <cell r="D13896" t="str">
            <v>10</v>
          </cell>
          <cell r="M13896">
            <v>-514.78</v>
          </cell>
          <cell r="AF13896" t="str">
            <v>Balance sheet</v>
          </cell>
        </row>
        <row r="13897">
          <cell r="D13897" t="str">
            <v>10</v>
          </cell>
          <cell r="M13897">
            <v>29.71</v>
          </cell>
          <cell r="AF13897" t="str">
            <v>P&amp;L</v>
          </cell>
        </row>
        <row r="13898">
          <cell r="D13898" t="str">
            <v>10</v>
          </cell>
          <cell r="M13898">
            <v>-29.71</v>
          </cell>
          <cell r="AF13898" t="str">
            <v>Balance sheet</v>
          </cell>
        </row>
        <row r="13899">
          <cell r="D13899" t="str">
            <v>10</v>
          </cell>
          <cell r="M13899">
            <v>32.36</v>
          </cell>
          <cell r="AF13899" t="str">
            <v>P&amp;L</v>
          </cell>
        </row>
        <row r="13900">
          <cell r="D13900" t="str">
            <v>10</v>
          </cell>
          <cell r="M13900">
            <v>-32.36</v>
          </cell>
          <cell r="AF13900" t="str">
            <v>Balance sheet</v>
          </cell>
        </row>
        <row r="13901">
          <cell r="D13901" t="str">
            <v>10</v>
          </cell>
          <cell r="M13901">
            <v>19833.169999999998</v>
          </cell>
          <cell r="AF13901" t="str">
            <v>P&amp;L</v>
          </cell>
        </row>
        <row r="13902">
          <cell r="D13902" t="str">
            <v>10</v>
          </cell>
          <cell r="M13902">
            <v>-19833.169999999998</v>
          </cell>
          <cell r="AF13902" t="str">
            <v>Balance sheet</v>
          </cell>
        </row>
        <row r="13903">
          <cell r="D13903" t="str">
            <v>10</v>
          </cell>
          <cell r="M13903">
            <v>-15.52</v>
          </cell>
          <cell r="AF13903" t="str">
            <v>P&amp;L</v>
          </cell>
        </row>
        <row r="13904">
          <cell r="D13904" t="str">
            <v>10</v>
          </cell>
          <cell r="M13904">
            <v>15.52</v>
          </cell>
          <cell r="AF13904" t="str">
            <v>Balance sheet</v>
          </cell>
        </row>
        <row r="13905">
          <cell r="D13905" t="str">
            <v>10</v>
          </cell>
          <cell r="M13905">
            <v>-191.17</v>
          </cell>
          <cell r="AF13905" t="str">
            <v>P&amp;L</v>
          </cell>
        </row>
        <row r="13906">
          <cell r="D13906" t="str">
            <v>10</v>
          </cell>
          <cell r="M13906">
            <v>191.17</v>
          </cell>
          <cell r="AF13906" t="str">
            <v>Balance sheet</v>
          </cell>
        </row>
        <row r="13907">
          <cell r="D13907" t="str">
            <v>10</v>
          </cell>
          <cell r="M13907">
            <v>-625.04</v>
          </cell>
          <cell r="AF13907" t="str">
            <v>P&amp;L</v>
          </cell>
        </row>
        <row r="13908">
          <cell r="D13908" t="str">
            <v>10</v>
          </cell>
          <cell r="M13908">
            <v>625.04</v>
          </cell>
          <cell r="AF13908" t="str">
            <v>Balance sheet</v>
          </cell>
        </row>
        <row r="13909">
          <cell r="D13909" t="str">
            <v>10</v>
          </cell>
          <cell r="M13909">
            <v>0.05</v>
          </cell>
          <cell r="AF13909" t="str">
            <v>P&amp;L</v>
          </cell>
        </row>
        <row r="13910">
          <cell r="D13910" t="str">
            <v>10</v>
          </cell>
          <cell r="M13910">
            <v>-0.05</v>
          </cell>
          <cell r="AF13910" t="str">
            <v>Balance sheet</v>
          </cell>
        </row>
        <row r="13911">
          <cell r="D13911" t="str">
            <v>10</v>
          </cell>
          <cell r="M13911">
            <v>-986.73</v>
          </cell>
          <cell r="AF13911" t="str">
            <v>P&amp;L</v>
          </cell>
        </row>
        <row r="13912">
          <cell r="D13912" t="str">
            <v>10</v>
          </cell>
          <cell r="M13912">
            <v>986.73</v>
          </cell>
          <cell r="AF13912" t="str">
            <v>Balance sheet</v>
          </cell>
        </row>
        <row r="13913">
          <cell r="D13913" t="str">
            <v>10</v>
          </cell>
          <cell r="M13913">
            <v>-431.48</v>
          </cell>
          <cell r="AF13913" t="str">
            <v>P&amp;L</v>
          </cell>
        </row>
        <row r="13914">
          <cell r="D13914" t="str">
            <v>10</v>
          </cell>
          <cell r="M13914">
            <v>431.48</v>
          </cell>
          <cell r="AF13914" t="str">
            <v>Balance sheet</v>
          </cell>
        </row>
        <row r="13915">
          <cell r="D13915" t="str">
            <v>10</v>
          </cell>
          <cell r="M13915">
            <v>15.52</v>
          </cell>
          <cell r="AF13915" t="str">
            <v>P&amp;L</v>
          </cell>
        </row>
        <row r="13916">
          <cell r="D13916" t="str">
            <v>10</v>
          </cell>
          <cell r="M13916">
            <v>-15.52</v>
          </cell>
          <cell r="AF13916" t="str">
            <v>Balance sheet</v>
          </cell>
        </row>
        <row r="13917">
          <cell r="D13917" t="str">
            <v>10</v>
          </cell>
          <cell r="M13917">
            <v>191.17</v>
          </cell>
          <cell r="AF13917" t="str">
            <v>P&amp;L</v>
          </cell>
        </row>
        <row r="13918">
          <cell r="D13918" t="str">
            <v>10</v>
          </cell>
          <cell r="M13918">
            <v>-191.17</v>
          </cell>
          <cell r="AF13918" t="str">
            <v>Balance sheet</v>
          </cell>
        </row>
        <row r="13919">
          <cell r="D13919" t="str">
            <v>10</v>
          </cell>
          <cell r="M13919">
            <v>625.04</v>
          </cell>
          <cell r="AF13919" t="str">
            <v>P&amp;L</v>
          </cell>
        </row>
        <row r="13920">
          <cell r="D13920" t="str">
            <v>10</v>
          </cell>
          <cell r="M13920">
            <v>-625.04</v>
          </cell>
          <cell r="AF13920" t="str">
            <v>Balance sheet</v>
          </cell>
        </row>
        <row r="13921">
          <cell r="D13921" t="str">
            <v>10</v>
          </cell>
          <cell r="M13921">
            <v>-0.05</v>
          </cell>
          <cell r="AF13921" t="str">
            <v>P&amp;L</v>
          </cell>
        </row>
        <row r="13922">
          <cell r="D13922" t="str">
            <v>10</v>
          </cell>
          <cell r="M13922">
            <v>0.05</v>
          </cell>
          <cell r="AF13922" t="str">
            <v>Balance sheet</v>
          </cell>
        </row>
        <row r="13923">
          <cell r="D13923" t="str">
            <v>10</v>
          </cell>
          <cell r="M13923">
            <v>986.73</v>
          </cell>
          <cell r="AF13923" t="str">
            <v>P&amp;L</v>
          </cell>
        </row>
        <row r="13924">
          <cell r="D13924" t="str">
            <v>10</v>
          </cell>
          <cell r="M13924">
            <v>-986.73</v>
          </cell>
          <cell r="AF13924" t="str">
            <v>Balance sheet</v>
          </cell>
        </row>
        <row r="13925">
          <cell r="D13925" t="str">
            <v>10</v>
          </cell>
          <cell r="M13925">
            <v>-17602.39</v>
          </cell>
          <cell r="AF13925" t="str">
            <v>P&amp;L</v>
          </cell>
        </row>
        <row r="13926">
          <cell r="D13926" t="str">
            <v>10</v>
          </cell>
          <cell r="M13926">
            <v>17602.39</v>
          </cell>
          <cell r="AF13926" t="str">
            <v>Balance sheet</v>
          </cell>
        </row>
        <row r="13927">
          <cell r="D13927" t="str">
            <v>10</v>
          </cell>
          <cell r="M13927">
            <v>9.01</v>
          </cell>
          <cell r="AF13927" t="str">
            <v>P&amp;L</v>
          </cell>
        </row>
        <row r="13928">
          <cell r="D13928" t="str">
            <v>10</v>
          </cell>
          <cell r="M13928">
            <v>-9.01</v>
          </cell>
          <cell r="AF13928" t="str">
            <v>Balance sheet</v>
          </cell>
        </row>
        <row r="13929">
          <cell r="D13929" t="str">
            <v>10</v>
          </cell>
          <cell r="M13929">
            <v>1270.21</v>
          </cell>
          <cell r="AF13929" t="str">
            <v>P&amp;L</v>
          </cell>
        </row>
        <row r="13930">
          <cell r="D13930" t="str">
            <v>10</v>
          </cell>
          <cell r="M13930">
            <v>818.08</v>
          </cell>
          <cell r="AF13930" t="str">
            <v>P&amp;L</v>
          </cell>
        </row>
        <row r="13931">
          <cell r="D13931" t="str">
            <v>10</v>
          </cell>
          <cell r="M13931">
            <v>163193.4</v>
          </cell>
          <cell r="AF13931" t="str">
            <v>P&amp;L</v>
          </cell>
        </row>
        <row r="13932">
          <cell r="D13932" t="str">
            <v>10</v>
          </cell>
          <cell r="M13932">
            <v>8657.61</v>
          </cell>
          <cell r="AF13932" t="str">
            <v>P&amp;L</v>
          </cell>
        </row>
        <row r="13933">
          <cell r="D13933" t="str">
            <v>10</v>
          </cell>
          <cell r="M13933">
            <v>-173939.3</v>
          </cell>
          <cell r="AF13933" t="str">
            <v>Balance sheet</v>
          </cell>
        </row>
        <row r="13934">
          <cell r="D13934" t="str">
            <v>10</v>
          </cell>
          <cell r="M13934">
            <v>5625.31</v>
          </cell>
          <cell r="AF13934" t="str">
            <v>Balance sheet</v>
          </cell>
        </row>
        <row r="13935">
          <cell r="D13935" t="str">
            <v>10</v>
          </cell>
          <cell r="M13935">
            <v>-5625.31</v>
          </cell>
          <cell r="AF13935" t="str">
            <v>P&amp;L</v>
          </cell>
        </row>
        <row r="13936">
          <cell r="D13936" t="str">
            <v>10</v>
          </cell>
          <cell r="M13936">
            <v>-880</v>
          </cell>
          <cell r="AF13936" t="str">
            <v>Balance sheet</v>
          </cell>
        </row>
        <row r="13937">
          <cell r="D13937" t="str">
            <v>10</v>
          </cell>
          <cell r="M13937">
            <v>880</v>
          </cell>
          <cell r="AF13937" t="str">
            <v>P&amp;L</v>
          </cell>
        </row>
        <row r="13938">
          <cell r="D13938" t="str">
            <v>10</v>
          </cell>
          <cell r="M13938">
            <v>880</v>
          </cell>
          <cell r="AF13938" t="str">
            <v>Balance sheet</v>
          </cell>
        </row>
        <row r="13939">
          <cell r="D13939" t="str">
            <v>10</v>
          </cell>
          <cell r="M13939">
            <v>-880</v>
          </cell>
          <cell r="AF13939" t="str">
            <v>P&amp;L</v>
          </cell>
        </row>
        <row r="13940">
          <cell r="D13940" t="str">
            <v>10</v>
          </cell>
          <cell r="M13940">
            <v>-5.17</v>
          </cell>
          <cell r="AF13940" t="str">
            <v>Balance sheet</v>
          </cell>
        </row>
        <row r="13941">
          <cell r="D13941" t="str">
            <v>10</v>
          </cell>
          <cell r="M13941">
            <v>5.17</v>
          </cell>
          <cell r="AF13941" t="str">
            <v>P&amp;L</v>
          </cell>
        </row>
        <row r="13942">
          <cell r="D13942" t="str">
            <v>10</v>
          </cell>
          <cell r="M13942">
            <v>5.17</v>
          </cell>
          <cell r="AF13942" t="str">
            <v>Balance sheet</v>
          </cell>
        </row>
        <row r="13943">
          <cell r="D13943" t="str">
            <v>10</v>
          </cell>
          <cell r="M13943">
            <v>-5.17</v>
          </cell>
          <cell r="AF13943" t="str">
            <v>P&amp;L</v>
          </cell>
        </row>
        <row r="13944">
          <cell r="D13944" t="str">
            <v>10</v>
          </cell>
          <cell r="M13944">
            <v>-192.6</v>
          </cell>
          <cell r="AF13944" t="str">
            <v>Balance sheet</v>
          </cell>
        </row>
        <row r="13945">
          <cell r="D13945" t="str">
            <v>10</v>
          </cell>
          <cell r="M13945">
            <v>192.6</v>
          </cell>
          <cell r="AF13945" t="str">
            <v>P&amp;L</v>
          </cell>
        </row>
        <row r="13946">
          <cell r="D13946" t="str">
            <v>10</v>
          </cell>
          <cell r="M13946">
            <v>192.6</v>
          </cell>
          <cell r="AF13946" t="str">
            <v>Balance sheet</v>
          </cell>
        </row>
        <row r="13947">
          <cell r="D13947" t="str">
            <v>10</v>
          </cell>
          <cell r="M13947">
            <v>-192.6</v>
          </cell>
          <cell r="AF13947" t="str">
            <v>P&amp;L</v>
          </cell>
        </row>
        <row r="13948">
          <cell r="D13948" t="str">
            <v>10</v>
          </cell>
          <cell r="M13948">
            <v>-571.85</v>
          </cell>
          <cell r="AF13948" t="str">
            <v>Balance sheet</v>
          </cell>
        </row>
        <row r="13949">
          <cell r="D13949" t="str">
            <v>10</v>
          </cell>
          <cell r="M13949">
            <v>571.85</v>
          </cell>
          <cell r="AF13949" t="str">
            <v>P&amp;L</v>
          </cell>
        </row>
        <row r="13950">
          <cell r="D13950" t="str">
            <v>10</v>
          </cell>
          <cell r="M13950">
            <v>571.85</v>
          </cell>
          <cell r="AF13950" t="str">
            <v>Balance sheet</v>
          </cell>
        </row>
        <row r="13951">
          <cell r="D13951" t="str">
            <v>10</v>
          </cell>
          <cell r="M13951">
            <v>-571.85</v>
          </cell>
          <cell r="AF13951" t="str">
            <v>P&amp;L</v>
          </cell>
        </row>
        <row r="13952">
          <cell r="D13952" t="str">
            <v>10</v>
          </cell>
          <cell r="M13952">
            <v>0.02</v>
          </cell>
          <cell r="AF13952" t="str">
            <v>Balance sheet</v>
          </cell>
        </row>
        <row r="13953">
          <cell r="D13953" t="str">
            <v>10</v>
          </cell>
          <cell r="M13953">
            <v>-0.02</v>
          </cell>
          <cell r="AF13953" t="str">
            <v>P&amp;L</v>
          </cell>
        </row>
        <row r="13954">
          <cell r="D13954" t="str">
            <v>10</v>
          </cell>
          <cell r="M13954">
            <v>-0.02</v>
          </cell>
          <cell r="AF13954" t="str">
            <v>Balance sheet</v>
          </cell>
        </row>
        <row r="13955">
          <cell r="D13955" t="str">
            <v>10</v>
          </cell>
          <cell r="M13955">
            <v>0.02</v>
          </cell>
          <cell r="AF13955" t="str">
            <v>P&amp;L</v>
          </cell>
        </row>
        <row r="13956">
          <cell r="D13956" t="str">
            <v>10</v>
          </cell>
          <cell r="M13956">
            <v>-623.62</v>
          </cell>
          <cell r="AF13956" t="str">
            <v>Balance sheet</v>
          </cell>
        </row>
        <row r="13957">
          <cell r="D13957" t="str">
            <v>10</v>
          </cell>
          <cell r="M13957">
            <v>623.62</v>
          </cell>
          <cell r="AF13957" t="str">
            <v>P&amp;L</v>
          </cell>
        </row>
        <row r="13958">
          <cell r="D13958" t="str">
            <v>10</v>
          </cell>
          <cell r="M13958">
            <v>623.62</v>
          </cell>
          <cell r="AF13958" t="str">
            <v>Balance sheet</v>
          </cell>
        </row>
        <row r="13959">
          <cell r="D13959" t="str">
            <v>10</v>
          </cell>
          <cell r="M13959">
            <v>-623.62</v>
          </cell>
          <cell r="AF13959" t="str">
            <v>P&amp;L</v>
          </cell>
        </row>
        <row r="13960">
          <cell r="D13960" t="str">
            <v>10</v>
          </cell>
          <cell r="M13960">
            <v>-1014.82</v>
          </cell>
          <cell r="AF13960" t="str">
            <v>Balance sheet</v>
          </cell>
        </row>
        <row r="13961">
          <cell r="D13961" t="str">
            <v>10</v>
          </cell>
          <cell r="M13961">
            <v>1014.82</v>
          </cell>
          <cell r="AF13961" t="str">
            <v>P&amp;L</v>
          </cell>
        </row>
        <row r="13962">
          <cell r="D13962" t="str">
            <v>10</v>
          </cell>
          <cell r="M13962">
            <v>-754.15</v>
          </cell>
          <cell r="AF13962" t="str">
            <v>Balance sheet</v>
          </cell>
        </row>
        <row r="13963">
          <cell r="D13963" t="str">
            <v>10</v>
          </cell>
          <cell r="M13963">
            <v>754.15</v>
          </cell>
          <cell r="AF13963" t="str">
            <v>P&amp;L</v>
          </cell>
        </row>
        <row r="13964">
          <cell r="D13964" t="str">
            <v>10</v>
          </cell>
          <cell r="M13964">
            <v>-872.09</v>
          </cell>
          <cell r="AF13964" t="str">
            <v>Balance sheet</v>
          </cell>
        </row>
        <row r="13965">
          <cell r="D13965" t="str">
            <v>10</v>
          </cell>
          <cell r="M13965">
            <v>872.09</v>
          </cell>
          <cell r="AF13965" t="str">
            <v>P&amp;L</v>
          </cell>
        </row>
        <row r="13966">
          <cell r="D13966" t="str">
            <v>10</v>
          </cell>
          <cell r="M13966">
            <v>-957.52</v>
          </cell>
          <cell r="AF13966" t="str">
            <v>Balance sheet</v>
          </cell>
        </row>
        <row r="13967">
          <cell r="D13967" t="str">
            <v>10</v>
          </cell>
          <cell r="M13967">
            <v>957.52</v>
          </cell>
          <cell r="AF13967" t="str">
            <v>P&amp;L</v>
          </cell>
        </row>
        <row r="13968">
          <cell r="D13968" t="str">
            <v>10</v>
          </cell>
          <cell r="M13968">
            <v>-727.64</v>
          </cell>
          <cell r="AF13968" t="str">
            <v>Balance sheet</v>
          </cell>
        </row>
        <row r="13969">
          <cell r="D13969" t="str">
            <v>10</v>
          </cell>
          <cell r="M13969">
            <v>727.64</v>
          </cell>
          <cell r="AF13969" t="str">
            <v>P&amp;L</v>
          </cell>
        </row>
        <row r="13970">
          <cell r="D13970" t="str">
            <v>10</v>
          </cell>
          <cell r="M13970">
            <v>-849.94</v>
          </cell>
          <cell r="AF13970" t="str">
            <v>Balance sheet</v>
          </cell>
        </row>
        <row r="13971">
          <cell r="D13971" t="str">
            <v>10</v>
          </cell>
          <cell r="M13971">
            <v>849.94</v>
          </cell>
          <cell r="AF13971" t="str">
            <v>P&amp;L</v>
          </cell>
        </row>
        <row r="13972">
          <cell r="D13972" t="str">
            <v>10</v>
          </cell>
          <cell r="M13972">
            <v>-1235.8800000000001</v>
          </cell>
          <cell r="AF13972" t="str">
            <v>Balance sheet</v>
          </cell>
        </row>
        <row r="13973">
          <cell r="D13973" t="str">
            <v>10</v>
          </cell>
          <cell r="M13973">
            <v>1235.8800000000001</v>
          </cell>
          <cell r="AF13973" t="str">
            <v>P&amp;L</v>
          </cell>
        </row>
        <row r="13974">
          <cell r="D13974" t="str">
            <v>10</v>
          </cell>
          <cell r="M13974">
            <v>-698.06</v>
          </cell>
          <cell r="AF13974" t="str">
            <v>Balance sheet</v>
          </cell>
        </row>
        <row r="13975">
          <cell r="D13975" t="str">
            <v>10</v>
          </cell>
          <cell r="M13975">
            <v>698.06</v>
          </cell>
          <cell r="AF13975" t="str">
            <v>P&amp;L</v>
          </cell>
        </row>
        <row r="13976">
          <cell r="D13976" t="str">
            <v>10</v>
          </cell>
          <cell r="M13976">
            <v>1014.82</v>
          </cell>
          <cell r="AF13976" t="str">
            <v>Balance sheet</v>
          </cell>
        </row>
        <row r="13977">
          <cell r="D13977" t="str">
            <v>10</v>
          </cell>
          <cell r="M13977">
            <v>-1014.82</v>
          </cell>
          <cell r="AF13977" t="str">
            <v>P&amp;L</v>
          </cell>
        </row>
        <row r="13978">
          <cell r="D13978" t="str">
            <v>10</v>
          </cell>
          <cell r="M13978">
            <v>754.15</v>
          </cell>
          <cell r="AF13978" t="str">
            <v>Balance sheet</v>
          </cell>
        </row>
        <row r="13979">
          <cell r="D13979" t="str">
            <v>10</v>
          </cell>
          <cell r="M13979">
            <v>-754.15</v>
          </cell>
          <cell r="AF13979" t="str">
            <v>P&amp;L</v>
          </cell>
        </row>
        <row r="13980">
          <cell r="D13980" t="str">
            <v>10</v>
          </cell>
          <cell r="M13980">
            <v>872.09</v>
          </cell>
          <cell r="AF13980" t="str">
            <v>Balance sheet</v>
          </cell>
        </row>
        <row r="13981">
          <cell r="D13981" t="str">
            <v>10</v>
          </cell>
          <cell r="M13981">
            <v>-872.09</v>
          </cell>
          <cell r="AF13981" t="str">
            <v>P&amp;L</v>
          </cell>
        </row>
        <row r="13982">
          <cell r="D13982" t="str">
            <v>10</v>
          </cell>
          <cell r="M13982">
            <v>957.52</v>
          </cell>
          <cell r="AF13982" t="str">
            <v>Balance sheet</v>
          </cell>
        </row>
        <row r="13983">
          <cell r="D13983" t="str">
            <v>10</v>
          </cell>
          <cell r="M13983">
            <v>-957.52</v>
          </cell>
          <cell r="AF13983" t="str">
            <v>P&amp;L</v>
          </cell>
        </row>
        <row r="13984">
          <cell r="D13984" t="str">
            <v>10</v>
          </cell>
          <cell r="M13984">
            <v>727.64</v>
          </cell>
          <cell r="AF13984" t="str">
            <v>Balance sheet</v>
          </cell>
        </row>
        <row r="13985">
          <cell r="D13985" t="str">
            <v>10</v>
          </cell>
          <cell r="M13985">
            <v>-727.64</v>
          </cell>
          <cell r="AF13985" t="str">
            <v>P&amp;L</v>
          </cell>
        </row>
        <row r="13986">
          <cell r="D13986" t="str">
            <v>10</v>
          </cell>
          <cell r="M13986">
            <v>849.94</v>
          </cell>
          <cell r="AF13986" t="str">
            <v>Balance sheet</v>
          </cell>
        </row>
        <row r="13987">
          <cell r="D13987" t="str">
            <v>10</v>
          </cell>
          <cell r="M13987">
            <v>-849.94</v>
          </cell>
          <cell r="AF13987" t="str">
            <v>P&amp;L</v>
          </cell>
        </row>
        <row r="13988">
          <cell r="D13988" t="str">
            <v>10</v>
          </cell>
          <cell r="M13988">
            <v>1235.8800000000001</v>
          </cell>
          <cell r="AF13988" t="str">
            <v>Balance sheet</v>
          </cell>
        </row>
        <row r="13989">
          <cell r="D13989" t="str">
            <v>10</v>
          </cell>
          <cell r="M13989">
            <v>-1235.8800000000001</v>
          </cell>
          <cell r="AF13989" t="str">
            <v>P&amp;L</v>
          </cell>
        </row>
        <row r="13990">
          <cell r="D13990" t="str">
            <v>10</v>
          </cell>
          <cell r="M13990">
            <v>698.06</v>
          </cell>
          <cell r="AF13990" t="str">
            <v>Balance sheet</v>
          </cell>
        </row>
        <row r="13991">
          <cell r="D13991" t="str">
            <v>10</v>
          </cell>
          <cell r="M13991">
            <v>-698.06</v>
          </cell>
          <cell r="AF13991" t="str">
            <v>P&amp;L</v>
          </cell>
        </row>
        <row r="13992">
          <cell r="D13992" t="str">
            <v>10</v>
          </cell>
          <cell r="M13992">
            <v>-182.47</v>
          </cell>
          <cell r="AF13992" t="str">
            <v>Balance sheet</v>
          </cell>
        </row>
        <row r="13993">
          <cell r="D13993" t="str">
            <v>10</v>
          </cell>
          <cell r="M13993">
            <v>182.47</v>
          </cell>
          <cell r="AF13993" t="str">
            <v>P&amp;L</v>
          </cell>
        </row>
        <row r="13994">
          <cell r="D13994" t="str">
            <v>10</v>
          </cell>
          <cell r="M13994">
            <v>182.47</v>
          </cell>
          <cell r="AF13994" t="str">
            <v>Balance sheet</v>
          </cell>
        </row>
        <row r="13995">
          <cell r="D13995" t="str">
            <v>10</v>
          </cell>
          <cell r="M13995">
            <v>-182.47</v>
          </cell>
          <cell r="AF13995" t="str">
            <v>P&amp;L</v>
          </cell>
        </row>
        <row r="13996">
          <cell r="D13996" t="str">
            <v>10</v>
          </cell>
          <cell r="M13996">
            <v>-553.79</v>
          </cell>
          <cell r="AF13996" t="str">
            <v>Balance sheet</v>
          </cell>
        </row>
        <row r="13997">
          <cell r="D13997" t="str">
            <v>10</v>
          </cell>
          <cell r="M13997">
            <v>553.79</v>
          </cell>
          <cell r="AF13997" t="str">
            <v>P&amp;L</v>
          </cell>
        </row>
        <row r="13998">
          <cell r="D13998" t="str">
            <v>10</v>
          </cell>
          <cell r="M13998">
            <v>553.79</v>
          </cell>
          <cell r="AF13998" t="str">
            <v>Balance sheet</v>
          </cell>
        </row>
        <row r="13999">
          <cell r="D13999" t="str">
            <v>10</v>
          </cell>
          <cell r="M13999">
            <v>-553.79</v>
          </cell>
          <cell r="AF13999" t="str">
            <v>P&amp;L</v>
          </cell>
        </row>
        <row r="14000">
          <cell r="D14000" t="str">
            <v>10</v>
          </cell>
          <cell r="M14000">
            <v>-1116.72</v>
          </cell>
          <cell r="AF14000" t="str">
            <v>Balance sheet</v>
          </cell>
        </row>
        <row r="14001">
          <cell r="D14001" t="str">
            <v>10</v>
          </cell>
          <cell r="M14001">
            <v>1116.72</v>
          </cell>
          <cell r="AF14001" t="str">
            <v>P&amp;L</v>
          </cell>
        </row>
        <row r="14002">
          <cell r="D14002" t="str">
            <v>10</v>
          </cell>
          <cell r="M14002">
            <v>1116.72</v>
          </cell>
          <cell r="AF14002" t="str">
            <v>Balance sheet</v>
          </cell>
        </row>
        <row r="14003">
          <cell r="D14003" t="str">
            <v>10</v>
          </cell>
          <cell r="M14003">
            <v>-1116.72</v>
          </cell>
          <cell r="AF14003" t="str">
            <v>P&amp;L</v>
          </cell>
        </row>
        <row r="14004">
          <cell r="D14004" t="str">
            <v>10</v>
          </cell>
          <cell r="M14004">
            <v>-28.72</v>
          </cell>
          <cell r="AF14004" t="str">
            <v>Balance sheet</v>
          </cell>
        </row>
        <row r="14005">
          <cell r="D14005" t="str">
            <v>10</v>
          </cell>
          <cell r="M14005">
            <v>28.72</v>
          </cell>
          <cell r="AF14005" t="str">
            <v>P&amp;L</v>
          </cell>
        </row>
        <row r="14006">
          <cell r="D14006" t="str">
            <v>10</v>
          </cell>
          <cell r="M14006">
            <v>-27.88</v>
          </cell>
          <cell r="AF14006" t="str">
            <v>Balance sheet</v>
          </cell>
        </row>
        <row r="14007">
          <cell r="D14007" t="str">
            <v>10</v>
          </cell>
          <cell r="M14007">
            <v>27.88</v>
          </cell>
          <cell r="AF14007" t="str">
            <v>P&amp;L</v>
          </cell>
        </row>
        <row r="14008">
          <cell r="D14008" t="str">
            <v>10</v>
          </cell>
          <cell r="M14008">
            <v>-27.88</v>
          </cell>
          <cell r="AF14008" t="str">
            <v>Balance sheet</v>
          </cell>
        </row>
        <row r="14009">
          <cell r="D14009" t="str">
            <v>10</v>
          </cell>
          <cell r="M14009">
            <v>27.88</v>
          </cell>
          <cell r="AF14009" t="str">
            <v>P&amp;L</v>
          </cell>
        </row>
        <row r="14010">
          <cell r="D14010" t="str">
            <v>10</v>
          </cell>
          <cell r="M14010">
            <v>28.72</v>
          </cell>
          <cell r="AF14010" t="str">
            <v>Balance sheet</v>
          </cell>
        </row>
        <row r="14011">
          <cell r="D14011" t="str">
            <v>10</v>
          </cell>
          <cell r="M14011">
            <v>-28.72</v>
          </cell>
          <cell r="AF14011" t="str">
            <v>P&amp;L</v>
          </cell>
        </row>
        <row r="14012">
          <cell r="D14012" t="str">
            <v>10</v>
          </cell>
          <cell r="M14012">
            <v>27.88</v>
          </cell>
          <cell r="AF14012" t="str">
            <v>Balance sheet</v>
          </cell>
        </row>
        <row r="14013">
          <cell r="D14013" t="str">
            <v>10</v>
          </cell>
          <cell r="M14013">
            <v>-27.88</v>
          </cell>
          <cell r="AF14013" t="str">
            <v>P&amp;L</v>
          </cell>
        </row>
        <row r="14014">
          <cell r="D14014" t="str">
            <v>10</v>
          </cell>
          <cell r="M14014">
            <v>27.88</v>
          </cell>
          <cell r="AF14014" t="str">
            <v>Balance sheet</v>
          </cell>
        </row>
        <row r="14015">
          <cell r="D14015" t="str">
            <v>10</v>
          </cell>
          <cell r="M14015">
            <v>-27.88</v>
          </cell>
          <cell r="AF14015" t="str">
            <v>P&amp;L</v>
          </cell>
        </row>
        <row r="14016">
          <cell r="D14016" t="str">
            <v>10</v>
          </cell>
          <cell r="M14016">
            <v>-238</v>
          </cell>
          <cell r="AF14016" t="str">
            <v>Balance sheet</v>
          </cell>
        </row>
        <row r="14017">
          <cell r="D14017" t="str">
            <v>10</v>
          </cell>
          <cell r="M14017">
            <v>238</v>
          </cell>
          <cell r="AF14017" t="str">
            <v>P&amp;L</v>
          </cell>
        </row>
        <row r="14018">
          <cell r="D14018" t="str">
            <v>10</v>
          </cell>
          <cell r="M14018">
            <v>238</v>
          </cell>
          <cell r="AF14018" t="str">
            <v>Balance sheet</v>
          </cell>
        </row>
        <row r="14019">
          <cell r="D14019" t="str">
            <v>10</v>
          </cell>
          <cell r="M14019">
            <v>-238</v>
          </cell>
          <cell r="AF14019" t="str">
            <v>P&amp;L</v>
          </cell>
        </row>
        <row r="14020">
          <cell r="D14020" t="str">
            <v>10</v>
          </cell>
          <cell r="M14020">
            <v>-19.7</v>
          </cell>
          <cell r="AF14020" t="str">
            <v>Balance sheet</v>
          </cell>
        </row>
        <row r="14021">
          <cell r="D14021" t="str">
            <v>10</v>
          </cell>
          <cell r="M14021">
            <v>19.7</v>
          </cell>
          <cell r="AF14021" t="str">
            <v>P&amp;L</v>
          </cell>
        </row>
        <row r="14022">
          <cell r="D14022" t="str">
            <v>10</v>
          </cell>
          <cell r="M14022">
            <v>19.7</v>
          </cell>
          <cell r="AF14022" t="str">
            <v>Balance sheet</v>
          </cell>
        </row>
        <row r="14023">
          <cell r="D14023" t="str">
            <v>10</v>
          </cell>
          <cell r="M14023">
            <v>-19.7</v>
          </cell>
          <cell r="AF14023" t="str">
            <v>P&amp;L</v>
          </cell>
        </row>
        <row r="14024">
          <cell r="D14024" t="str">
            <v>10</v>
          </cell>
          <cell r="M14024">
            <v>-74.88</v>
          </cell>
          <cell r="AF14024" t="str">
            <v>Balance sheet</v>
          </cell>
        </row>
        <row r="14025">
          <cell r="D14025" t="str">
            <v>10</v>
          </cell>
          <cell r="M14025">
            <v>74.88</v>
          </cell>
          <cell r="AF14025" t="str">
            <v>P&amp;L</v>
          </cell>
        </row>
        <row r="14026">
          <cell r="D14026" t="str">
            <v>10</v>
          </cell>
          <cell r="M14026">
            <v>74.88</v>
          </cell>
          <cell r="AF14026" t="str">
            <v>Balance sheet</v>
          </cell>
        </row>
        <row r="14027">
          <cell r="D14027" t="str">
            <v>10</v>
          </cell>
          <cell r="M14027">
            <v>-74.88</v>
          </cell>
          <cell r="AF14027" t="str">
            <v>P&amp;L</v>
          </cell>
        </row>
        <row r="14028">
          <cell r="D14028" t="str">
            <v>10</v>
          </cell>
          <cell r="M14028">
            <v>-2856</v>
          </cell>
          <cell r="AF14028" t="str">
            <v>Balance sheet</v>
          </cell>
        </row>
        <row r="14029">
          <cell r="D14029" t="str">
            <v>10</v>
          </cell>
          <cell r="M14029">
            <v>2856</v>
          </cell>
          <cell r="AF14029" t="str">
            <v>P&amp;L</v>
          </cell>
        </row>
        <row r="14030">
          <cell r="D14030" t="str">
            <v>10</v>
          </cell>
          <cell r="M14030">
            <v>2856</v>
          </cell>
          <cell r="AF14030" t="str">
            <v>Balance sheet</v>
          </cell>
        </row>
        <row r="14031">
          <cell r="D14031" t="str">
            <v>10</v>
          </cell>
          <cell r="M14031">
            <v>-2856</v>
          </cell>
          <cell r="AF14031" t="str">
            <v>P&amp;L</v>
          </cell>
        </row>
        <row r="14032">
          <cell r="D14032" t="str">
            <v>10</v>
          </cell>
          <cell r="M14032">
            <v>-12.14</v>
          </cell>
          <cell r="AF14032" t="str">
            <v>Balance sheet</v>
          </cell>
        </row>
        <row r="14033">
          <cell r="D14033" t="str">
            <v>10</v>
          </cell>
          <cell r="M14033">
            <v>12.14</v>
          </cell>
          <cell r="AF14033" t="str">
            <v>P&amp;L</v>
          </cell>
        </row>
        <row r="14034">
          <cell r="D14034" t="str">
            <v>10</v>
          </cell>
          <cell r="M14034">
            <v>12.14</v>
          </cell>
          <cell r="AF14034" t="str">
            <v>Balance sheet</v>
          </cell>
        </row>
        <row r="14035">
          <cell r="D14035" t="str">
            <v>10</v>
          </cell>
          <cell r="M14035">
            <v>-12.14</v>
          </cell>
          <cell r="AF14035" t="str">
            <v>P&amp;L</v>
          </cell>
        </row>
        <row r="14036">
          <cell r="D14036" t="str">
            <v>10</v>
          </cell>
          <cell r="M14036">
            <v>-500</v>
          </cell>
          <cell r="AF14036" t="str">
            <v>Balance sheet</v>
          </cell>
        </row>
        <row r="14037">
          <cell r="D14037" t="str">
            <v>10</v>
          </cell>
          <cell r="M14037">
            <v>500</v>
          </cell>
          <cell r="AF14037" t="str">
            <v>P&amp;L</v>
          </cell>
        </row>
        <row r="14038">
          <cell r="D14038" t="str">
            <v>10</v>
          </cell>
          <cell r="M14038">
            <v>-43.33</v>
          </cell>
          <cell r="AF14038" t="str">
            <v>Balance sheet</v>
          </cell>
        </row>
        <row r="14039">
          <cell r="D14039" t="str">
            <v>10</v>
          </cell>
          <cell r="M14039">
            <v>43.33</v>
          </cell>
          <cell r="AF14039" t="str">
            <v>P&amp;L</v>
          </cell>
        </row>
        <row r="14040">
          <cell r="D14040" t="str">
            <v>10</v>
          </cell>
          <cell r="M14040">
            <v>-17.97</v>
          </cell>
          <cell r="AF14040" t="str">
            <v>Balance sheet</v>
          </cell>
        </row>
        <row r="14041">
          <cell r="D14041" t="str">
            <v>10</v>
          </cell>
          <cell r="M14041">
            <v>17.97</v>
          </cell>
          <cell r="AF14041" t="str">
            <v>P&amp;L</v>
          </cell>
        </row>
        <row r="14042">
          <cell r="D14042" t="str">
            <v>10</v>
          </cell>
          <cell r="M14042">
            <v>500</v>
          </cell>
          <cell r="AF14042" t="str">
            <v>Balance sheet</v>
          </cell>
        </row>
        <row r="14043">
          <cell r="D14043" t="str">
            <v>10</v>
          </cell>
          <cell r="M14043">
            <v>-500</v>
          </cell>
          <cell r="AF14043" t="str">
            <v>P&amp;L</v>
          </cell>
        </row>
        <row r="14044">
          <cell r="D14044" t="str">
            <v>10</v>
          </cell>
          <cell r="M14044">
            <v>43.33</v>
          </cell>
          <cell r="AF14044" t="str">
            <v>Balance sheet</v>
          </cell>
        </row>
        <row r="14045">
          <cell r="D14045" t="str">
            <v>10</v>
          </cell>
          <cell r="M14045">
            <v>-43.33</v>
          </cell>
          <cell r="AF14045" t="str">
            <v>P&amp;L</v>
          </cell>
        </row>
        <row r="14046">
          <cell r="D14046" t="str">
            <v>10</v>
          </cell>
          <cell r="M14046">
            <v>17.97</v>
          </cell>
          <cell r="AF14046" t="str">
            <v>Balance sheet</v>
          </cell>
        </row>
        <row r="14047">
          <cell r="D14047" t="str">
            <v>10</v>
          </cell>
          <cell r="M14047">
            <v>-17.97</v>
          </cell>
          <cell r="AF14047" t="str">
            <v>P&amp;L</v>
          </cell>
        </row>
        <row r="14048">
          <cell r="D14048" t="str">
            <v>10</v>
          </cell>
          <cell r="M14048">
            <v>-492.8</v>
          </cell>
          <cell r="AF14048" t="str">
            <v>Balance sheet</v>
          </cell>
        </row>
        <row r="14049">
          <cell r="D14049" t="str">
            <v>10</v>
          </cell>
          <cell r="M14049">
            <v>492.8</v>
          </cell>
          <cell r="AF14049" t="str">
            <v>P&amp;L</v>
          </cell>
        </row>
        <row r="14050">
          <cell r="D14050" t="str">
            <v>10</v>
          </cell>
          <cell r="M14050">
            <v>492.8</v>
          </cell>
          <cell r="AF14050" t="str">
            <v>Balance sheet</v>
          </cell>
        </row>
        <row r="14051">
          <cell r="D14051" t="str">
            <v>10</v>
          </cell>
          <cell r="M14051">
            <v>-492.8</v>
          </cell>
          <cell r="AF14051" t="str">
            <v>P&amp;L</v>
          </cell>
        </row>
        <row r="14052">
          <cell r="D14052" t="str">
            <v>10</v>
          </cell>
          <cell r="M14052">
            <v>-182.21</v>
          </cell>
          <cell r="AF14052" t="str">
            <v>Balance sheet</v>
          </cell>
        </row>
        <row r="14053">
          <cell r="D14053" t="str">
            <v>10</v>
          </cell>
          <cell r="M14053">
            <v>182.21</v>
          </cell>
          <cell r="AF14053" t="str">
            <v>P&amp;L</v>
          </cell>
        </row>
        <row r="14054">
          <cell r="D14054" t="str">
            <v>10</v>
          </cell>
          <cell r="M14054">
            <v>-176.85</v>
          </cell>
          <cell r="AF14054" t="str">
            <v>Balance sheet</v>
          </cell>
        </row>
        <row r="14055">
          <cell r="D14055" t="str">
            <v>10</v>
          </cell>
          <cell r="M14055">
            <v>176.85</v>
          </cell>
          <cell r="AF14055" t="str">
            <v>P&amp;L</v>
          </cell>
        </row>
        <row r="14056">
          <cell r="D14056" t="str">
            <v>10</v>
          </cell>
          <cell r="M14056">
            <v>-176.85</v>
          </cell>
          <cell r="AF14056" t="str">
            <v>Balance sheet</v>
          </cell>
        </row>
        <row r="14057">
          <cell r="D14057" t="str">
            <v>10</v>
          </cell>
          <cell r="M14057">
            <v>176.85</v>
          </cell>
          <cell r="AF14057" t="str">
            <v>P&amp;L</v>
          </cell>
        </row>
        <row r="14058">
          <cell r="D14058" t="str">
            <v>10</v>
          </cell>
          <cell r="M14058">
            <v>182.21</v>
          </cell>
          <cell r="AF14058" t="str">
            <v>Balance sheet</v>
          </cell>
        </row>
        <row r="14059">
          <cell r="D14059" t="str">
            <v>10</v>
          </cell>
          <cell r="M14059">
            <v>-182.21</v>
          </cell>
          <cell r="AF14059" t="str">
            <v>P&amp;L</v>
          </cell>
        </row>
        <row r="14060">
          <cell r="D14060" t="str">
            <v>10</v>
          </cell>
          <cell r="M14060">
            <v>176.85</v>
          </cell>
          <cell r="AF14060" t="str">
            <v>Balance sheet</v>
          </cell>
        </row>
        <row r="14061">
          <cell r="D14061" t="str">
            <v>10</v>
          </cell>
          <cell r="M14061">
            <v>-176.85</v>
          </cell>
          <cell r="AF14061" t="str">
            <v>P&amp;L</v>
          </cell>
        </row>
        <row r="14062">
          <cell r="D14062" t="str">
            <v>10</v>
          </cell>
          <cell r="M14062">
            <v>176.85</v>
          </cell>
          <cell r="AF14062" t="str">
            <v>Balance sheet</v>
          </cell>
        </row>
        <row r="14063">
          <cell r="D14063" t="str">
            <v>10</v>
          </cell>
          <cell r="M14063">
            <v>-176.85</v>
          </cell>
          <cell r="AF14063" t="str">
            <v>P&amp;L</v>
          </cell>
        </row>
        <row r="14064">
          <cell r="D14064" t="str">
            <v>10</v>
          </cell>
          <cell r="M14064">
            <v>-168720</v>
          </cell>
          <cell r="AF14064" t="str">
            <v>Balance sheet</v>
          </cell>
        </row>
        <row r="14065">
          <cell r="D14065" t="str">
            <v>10</v>
          </cell>
          <cell r="M14065">
            <v>168720</v>
          </cell>
          <cell r="AF14065" t="str">
            <v>P&amp;L</v>
          </cell>
        </row>
        <row r="14066">
          <cell r="D14066" t="str">
            <v>10</v>
          </cell>
          <cell r="M14066">
            <v>168720</v>
          </cell>
          <cell r="AF14066" t="str">
            <v>Balance sheet</v>
          </cell>
        </row>
        <row r="14067">
          <cell r="D14067" t="str">
            <v>10</v>
          </cell>
          <cell r="M14067">
            <v>-168720</v>
          </cell>
          <cell r="AF14067" t="str">
            <v>P&amp;L</v>
          </cell>
        </row>
        <row r="14068">
          <cell r="D14068" t="str">
            <v>10</v>
          </cell>
          <cell r="M14068">
            <v>-210</v>
          </cell>
          <cell r="AF14068" t="str">
            <v>Balance sheet</v>
          </cell>
        </row>
        <row r="14069">
          <cell r="D14069" t="str">
            <v>10</v>
          </cell>
          <cell r="M14069">
            <v>210</v>
          </cell>
          <cell r="AF14069" t="str">
            <v>P&amp;L</v>
          </cell>
        </row>
        <row r="14070">
          <cell r="D14070" t="str">
            <v>10</v>
          </cell>
          <cell r="M14070">
            <v>210</v>
          </cell>
          <cell r="AF14070" t="str">
            <v>Balance sheet</v>
          </cell>
        </row>
        <row r="14071">
          <cell r="D14071" t="str">
            <v>10</v>
          </cell>
          <cell r="M14071">
            <v>-210</v>
          </cell>
          <cell r="AF14071" t="str">
            <v>P&amp;L</v>
          </cell>
        </row>
        <row r="14072">
          <cell r="D14072" t="str">
            <v>10</v>
          </cell>
          <cell r="M14072">
            <v>-872.71</v>
          </cell>
          <cell r="AF14072" t="str">
            <v>Balance sheet</v>
          </cell>
        </row>
        <row r="14073">
          <cell r="D14073" t="str">
            <v>10</v>
          </cell>
          <cell r="M14073">
            <v>872.71</v>
          </cell>
          <cell r="AF14073" t="str">
            <v>P&amp;L</v>
          </cell>
        </row>
        <row r="14074">
          <cell r="D14074" t="str">
            <v>10</v>
          </cell>
          <cell r="M14074">
            <v>872.71</v>
          </cell>
          <cell r="AF14074" t="str">
            <v>Balance sheet</v>
          </cell>
        </row>
        <row r="14075">
          <cell r="D14075" t="str">
            <v>10</v>
          </cell>
          <cell r="M14075">
            <v>-872.71</v>
          </cell>
          <cell r="AF14075" t="str">
            <v>P&amp;L</v>
          </cell>
        </row>
        <row r="14076">
          <cell r="D14076" t="str">
            <v>10</v>
          </cell>
          <cell r="M14076">
            <v>-360</v>
          </cell>
          <cell r="AF14076" t="str">
            <v>Balance sheet</v>
          </cell>
        </row>
        <row r="14077">
          <cell r="D14077" t="str">
            <v>10</v>
          </cell>
          <cell r="M14077">
            <v>360</v>
          </cell>
          <cell r="AF14077" t="str">
            <v>P&amp;L</v>
          </cell>
        </row>
        <row r="14078">
          <cell r="D14078" t="str">
            <v>10</v>
          </cell>
          <cell r="M14078">
            <v>360</v>
          </cell>
          <cell r="AF14078" t="str">
            <v>Balance sheet</v>
          </cell>
        </row>
        <row r="14079">
          <cell r="D14079" t="str">
            <v>10</v>
          </cell>
          <cell r="M14079">
            <v>-360</v>
          </cell>
          <cell r="AF14079" t="str">
            <v>P&amp;L</v>
          </cell>
        </row>
        <row r="14080">
          <cell r="D14080" t="str">
            <v>10</v>
          </cell>
          <cell r="M14080">
            <v>-800</v>
          </cell>
          <cell r="AF14080" t="str">
            <v>Balance sheet</v>
          </cell>
        </row>
        <row r="14081">
          <cell r="D14081" t="str">
            <v>10</v>
          </cell>
          <cell r="M14081">
            <v>800</v>
          </cell>
          <cell r="AF14081" t="str">
            <v>P&amp;L</v>
          </cell>
        </row>
        <row r="14082">
          <cell r="D14082" t="str">
            <v>10</v>
          </cell>
          <cell r="M14082">
            <v>800</v>
          </cell>
          <cell r="AF14082" t="str">
            <v>Balance sheet</v>
          </cell>
        </row>
        <row r="14083">
          <cell r="D14083" t="str">
            <v>10</v>
          </cell>
          <cell r="M14083">
            <v>-800</v>
          </cell>
          <cell r="AF14083" t="str">
            <v>P&amp;L</v>
          </cell>
        </row>
        <row r="14084">
          <cell r="D14084" t="str">
            <v>10</v>
          </cell>
          <cell r="M14084">
            <v>-330.34</v>
          </cell>
          <cell r="AF14084" t="str">
            <v>Balance sheet</v>
          </cell>
        </row>
        <row r="14085">
          <cell r="D14085" t="str">
            <v>10</v>
          </cell>
          <cell r="M14085">
            <v>330.34</v>
          </cell>
          <cell r="AF14085" t="str">
            <v>P&amp;L</v>
          </cell>
        </row>
        <row r="14086">
          <cell r="D14086" t="str">
            <v>10</v>
          </cell>
          <cell r="M14086">
            <v>330.34</v>
          </cell>
          <cell r="AF14086" t="str">
            <v>Balance sheet</v>
          </cell>
        </row>
        <row r="14087">
          <cell r="D14087" t="str">
            <v>10</v>
          </cell>
          <cell r="M14087">
            <v>-330.34</v>
          </cell>
          <cell r="AF14087" t="str">
            <v>P&amp;L</v>
          </cell>
        </row>
        <row r="14088">
          <cell r="D14088" t="str">
            <v>10</v>
          </cell>
          <cell r="M14088">
            <v>-1610.4</v>
          </cell>
          <cell r="AF14088" t="str">
            <v>Balance sheet</v>
          </cell>
        </row>
        <row r="14089">
          <cell r="D14089" t="str">
            <v>10</v>
          </cell>
          <cell r="M14089">
            <v>1610.4</v>
          </cell>
          <cell r="AF14089" t="str">
            <v>P&amp;L</v>
          </cell>
        </row>
        <row r="14090">
          <cell r="D14090" t="str">
            <v>10</v>
          </cell>
          <cell r="M14090">
            <v>1610.4</v>
          </cell>
          <cell r="AF14090" t="str">
            <v>Balance sheet</v>
          </cell>
        </row>
        <row r="14091">
          <cell r="D14091" t="str">
            <v>10</v>
          </cell>
          <cell r="M14091">
            <v>-1610.4</v>
          </cell>
          <cell r="AF14091" t="str">
            <v>P&amp;L</v>
          </cell>
        </row>
        <row r="14092">
          <cell r="D14092" t="str">
            <v>10</v>
          </cell>
          <cell r="M14092">
            <v>-2845</v>
          </cell>
          <cell r="AF14092" t="str">
            <v>Balance sheet</v>
          </cell>
        </row>
        <row r="14093">
          <cell r="D14093" t="str">
            <v>10</v>
          </cell>
          <cell r="M14093">
            <v>2845</v>
          </cell>
          <cell r="AF14093" t="str">
            <v>P&amp;L</v>
          </cell>
        </row>
        <row r="14094">
          <cell r="D14094" t="str">
            <v>10</v>
          </cell>
          <cell r="M14094">
            <v>2845</v>
          </cell>
          <cell r="AF14094" t="str">
            <v>Balance sheet</v>
          </cell>
        </row>
        <row r="14095">
          <cell r="D14095" t="str">
            <v>10</v>
          </cell>
          <cell r="M14095">
            <v>-2845</v>
          </cell>
          <cell r="AF14095" t="str">
            <v>P&amp;L</v>
          </cell>
        </row>
        <row r="14096">
          <cell r="D14096" t="str">
            <v>10</v>
          </cell>
          <cell r="M14096">
            <v>-2402.42</v>
          </cell>
          <cell r="AF14096" t="str">
            <v>Balance sheet</v>
          </cell>
        </row>
        <row r="14097">
          <cell r="D14097" t="str">
            <v>10</v>
          </cell>
          <cell r="M14097">
            <v>2402.42</v>
          </cell>
          <cell r="AF14097" t="str">
            <v>P&amp;L</v>
          </cell>
        </row>
        <row r="14098">
          <cell r="D14098" t="str">
            <v>10</v>
          </cell>
          <cell r="M14098">
            <v>2402.42</v>
          </cell>
          <cell r="AF14098" t="str">
            <v>Balance sheet</v>
          </cell>
        </row>
        <row r="14099">
          <cell r="D14099" t="str">
            <v>10</v>
          </cell>
          <cell r="M14099">
            <v>-2402.42</v>
          </cell>
          <cell r="AF14099" t="str">
            <v>P&amp;L</v>
          </cell>
        </row>
        <row r="14100">
          <cell r="D14100" t="str">
            <v>10</v>
          </cell>
          <cell r="M14100">
            <v>15.52</v>
          </cell>
          <cell r="AF14100" t="str">
            <v>Balance sheet</v>
          </cell>
        </row>
        <row r="14101">
          <cell r="D14101" t="str">
            <v>10</v>
          </cell>
          <cell r="M14101">
            <v>-15.52</v>
          </cell>
          <cell r="AF14101" t="str">
            <v>P&amp;L</v>
          </cell>
        </row>
        <row r="14102">
          <cell r="D14102" t="str">
            <v>10</v>
          </cell>
          <cell r="M14102">
            <v>-15.52</v>
          </cell>
          <cell r="AF14102" t="str">
            <v>Balance sheet</v>
          </cell>
        </row>
        <row r="14103">
          <cell r="D14103" t="str">
            <v>10</v>
          </cell>
          <cell r="M14103">
            <v>15.52</v>
          </cell>
          <cell r="AF14103" t="str">
            <v>P&amp;L</v>
          </cell>
        </row>
        <row r="14104">
          <cell r="D14104" t="str">
            <v>10</v>
          </cell>
          <cell r="M14104">
            <v>191.17</v>
          </cell>
          <cell r="AF14104" t="str">
            <v>Balance sheet</v>
          </cell>
        </row>
        <row r="14105">
          <cell r="D14105" t="str">
            <v>10</v>
          </cell>
          <cell r="M14105">
            <v>-191.17</v>
          </cell>
          <cell r="AF14105" t="str">
            <v>P&amp;L</v>
          </cell>
        </row>
        <row r="14106">
          <cell r="D14106" t="str">
            <v>10</v>
          </cell>
          <cell r="M14106">
            <v>-191.17</v>
          </cell>
          <cell r="AF14106" t="str">
            <v>Balance sheet</v>
          </cell>
        </row>
        <row r="14107">
          <cell r="D14107" t="str">
            <v>10</v>
          </cell>
          <cell r="M14107">
            <v>191.17</v>
          </cell>
          <cell r="AF14107" t="str">
            <v>P&amp;L</v>
          </cell>
        </row>
        <row r="14108">
          <cell r="D14108" t="str">
            <v>10</v>
          </cell>
          <cell r="M14108">
            <v>625.04</v>
          </cell>
          <cell r="AF14108" t="str">
            <v>Balance sheet</v>
          </cell>
        </row>
        <row r="14109">
          <cell r="D14109" t="str">
            <v>10</v>
          </cell>
          <cell r="M14109">
            <v>-625.04</v>
          </cell>
          <cell r="AF14109" t="str">
            <v>P&amp;L</v>
          </cell>
        </row>
        <row r="14110">
          <cell r="D14110" t="str">
            <v>10</v>
          </cell>
          <cell r="M14110">
            <v>-625.04</v>
          </cell>
          <cell r="AF14110" t="str">
            <v>Balance sheet</v>
          </cell>
        </row>
        <row r="14111">
          <cell r="D14111" t="str">
            <v>10</v>
          </cell>
          <cell r="M14111">
            <v>625.04</v>
          </cell>
          <cell r="AF14111" t="str">
            <v>P&amp;L</v>
          </cell>
        </row>
        <row r="14112">
          <cell r="D14112" t="str">
            <v>10</v>
          </cell>
          <cell r="M14112">
            <v>-0.05</v>
          </cell>
          <cell r="AF14112" t="str">
            <v>Balance sheet</v>
          </cell>
        </row>
        <row r="14113">
          <cell r="D14113" t="str">
            <v>10</v>
          </cell>
          <cell r="M14113">
            <v>0.05</v>
          </cell>
          <cell r="AF14113" t="str">
            <v>P&amp;L</v>
          </cell>
        </row>
        <row r="14114">
          <cell r="D14114" t="str">
            <v>10</v>
          </cell>
          <cell r="M14114">
            <v>0.05</v>
          </cell>
          <cell r="AF14114" t="str">
            <v>Balance sheet</v>
          </cell>
        </row>
        <row r="14115">
          <cell r="D14115" t="str">
            <v>10</v>
          </cell>
          <cell r="M14115">
            <v>-0.05</v>
          </cell>
          <cell r="AF14115" t="str">
            <v>P&amp;L</v>
          </cell>
        </row>
        <row r="14116">
          <cell r="D14116" t="str">
            <v>10</v>
          </cell>
          <cell r="M14116">
            <v>986.73</v>
          </cell>
          <cell r="AF14116" t="str">
            <v>Balance sheet</v>
          </cell>
        </row>
        <row r="14117">
          <cell r="D14117" t="str">
            <v>10</v>
          </cell>
          <cell r="M14117">
            <v>-986.73</v>
          </cell>
          <cell r="AF14117" t="str">
            <v>P&amp;L</v>
          </cell>
        </row>
        <row r="14118">
          <cell r="D14118" t="str">
            <v>10</v>
          </cell>
          <cell r="M14118">
            <v>-986.73</v>
          </cell>
          <cell r="AF14118" t="str">
            <v>Balance sheet</v>
          </cell>
        </row>
        <row r="14119">
          <cell r="D14119" t="str">
            <v>10</v>
          </cell>
          <cell r="M14119">
            <v>986.73</v>
          </cell>
          <cell r="AF14119" t="str">
            <v>P&amp;L</v>
          </cell>
        </row>
        <row r="14120">
          <cell r="D14120" t="str">
            <v>10</v>
          </cell>
          <cell r="M14120">
            <v>-177.87</v>
          </cell>
          <cell r="AF14120" t="str">
            <v>P&amp;L</v>
          </cell>
        </row>
        <row r="14121">
          <cell r="D14121" t="str">
            <v>10</v>
          </cell>
          <cell r="M14121">
            <v>1296.46</v>
          </cell>
          <cell r="AF14121" t="str">
            <v>P&amp;L</v>
          </cell>
        </row>
        <row r="14122">
          <cell r="D14122" t="str">
            <v>10</v>
          </cell>
          <cell r="M14122">
            <v>38.21</v>
          </cell>
          <cell r="AF14122" t="str">
            <v>P&amp;L</v>
          </cell>
        </row>
        <row r="14123">
          <cell r="D14123" t="str">
            <v>10</v>
          </cell>
          <cell r="M14123">
            <v>11.56</v>
          </cell>
          <cell r="AF14123" t="str">
            <v>P&amp;L</v>
          </cell>
        </row>
        <row r="14124">
          <cell r="D14124" t="str">
            <v>10</v>
          </cell>
          <cell r="M14124">
            <v>47.69</v>
          </cell>
          <cell r="AF14124" t="str">
            <v>P&amp;L</v>
          </cell>
        </row>
        <row r="14125">
          <cell r="D14125" t="str">
            <v>10</v>
          </cell>
          <cell r="M14125">
            <v>181.51</v>
          </cell>
          <cell r="AF14125" t="str">
            <v>P&amp;L</v>
          </cell>
        </row>
        <row r="14126">
          <cell r="D14126" t="str">
            <v>10</v>
          </cell>
          <cell r="M14126">
            <v>7119.45</v>
          </cell>
          <cell r="AF14126" t="str">
            <v>P&amp;L</v>
          </cell>
        </row>
        <row r="14127">
          <cell r="D14127" t="str">
            <v>10</v>
          </cell>
          <cell r="M14127">
            <v>-8517.01</v>
          </cell>
          <cell r="AF14127" t="str">
            <v>Balance sheet</v>
          </cell>
        </row>
        <row r="14128">
          <cell r="D14128" t="str">
            <v>10</v>
          </cell>
          <cell r="M14128">
            <v>3490.3</v>
          </cell>
          <cell r="AF14128" t="str">
            <v>Balance sheet</v>
          </cell>
        </row>
        <row r="14129">
          <cell r="D14129" t="str">
            <v>10</v>
          </cell>
          <cell r="M14129">
            <v>3770.73</v>
          </cell>
          <cell r="AF14129" t="str">
            <v>Balance sheet</v>
          </cell>
        </row>
        <row r="14130">
          <cell r="D14130" t="str">
            <v>10</v>
          </cell>
          <cell r="M14130">
            <v>5074.1000000000004</v>
          </cell>
          <cell r="AF14130" t="str">
            <v>Balance sheet</v>
          </cell>
        </row>
        <row r="14131">
          <cell r="D14131" t="str">
            <v>10</v>
          </cell>
          <cell r="M14131">
            <v>3638.22</v>
          </cell>
          <cell r="AF14131" t="str">
            <v>Balance sheet</v>
          </cell>
        </row>
        <row r="14132">
          <cell r="D14132" t="str">
            <v>10</v>
          </cell>
          <cell r="M14132">
            <v>-3490.3</v>
          </cell>
          <cell r="AF14132" t="str">
            <v>P&amp;L</v>
          </cell>
        </row>
        <row r="14133">
          <cell r="D14133" t="str">
            <v>10</v>
          </cell>
          <cell r="M14133">
            <v>-3770.73</v>
          </cell>
          <cell r="AF14133" t="str">
            <v>P&amp;L</v>
          </cell>
        </row>
        <row r="14134">
          <cell r="D14134" t="str">
            <v>10</v>
          </cell>
          <cell r="M14134">
            <v>-5074.1000000000004</v>
          </cell>
          <cell r="AF14134" t="str">
            <v>P&amp;L</v>
          </cell>
        </row>
        <row r="14135">
          <cell r="D14135" t="str">
            <v>10</v>
          </cell>
          <cell r="M14135">
            <v>-3638.22</v>
          </cell>
          <cell r="AF14135" t="str">
            <v>P&amp;L</v>
          </cell>
        </row>
        <row r="14136">
          <cell r="D14136" t="str">
            <v>10</v>
          </cell>
          <cell r="M14136">
            <v>3490.3</v>
          </cell>
          <cell r="AF14136" t="str">
            <v>Balance sheet</v>
          </cell>
        </row>
        <row r="14137">
          <cell r="D14137" t="str">
            <v>10</v>
          </cell>
          <cell r="M14137">
            <v>3770.73</v>
          </cell>
          <cell r="AF14137" t="str">
            <v>Balance sheet</v>
          </cell>
        </row>
        <row r="14138">
          <cell r="D14138" t="str">
            <v>10</v>
          </cell>
          <cell r="M14138">
            <v>5074.1000000000004</v>
          </cell>
          <cell r="AF14138" t="str">
            <v>Balance sheet</v>
          </cell>
        </row>
        <row r="14139">
          <cell r="D14139" t="str">
            <v>10</v>
          </cell>
          <cell r="M14139">
            <v>3638.22</v>
          </cell>
          <cell r="AF14139" t="str">
            <v>Balance sheet</v>
          </cell>
        </row>
        <row r="14140">
          <cell r="D14140" t="str">
            <v>10</v>
          </cell>
          <cell r="M14140">
            <v>-3490.3</v>
          </cell>
          <cell r="AF14140" t="str">
            <v>P&amp;L</v>
          </cell>
        </row>
        <row r="14141">
          <cell r="D14141" t="str">
            <v>10</v>
          </cell>
          <cell r="M14141">
            <v>-3770.73</v>
          </cell>
          <cell r="AF14141" t="str">
            <v>P&amp;L</v>
          </cell>
        </row>
        <row r="14142">
          <cell r="D14142" t="str">
            <v>10</v>
          </cell>
          <cell r="M14142">
            <v>-5074.1000000000004</v>
          </cell>
          <cell r="AF14142" t="str">
            <v>P&amp;L</v>
          </cell>
        </row>
        <row r="14143">
          <cell r="D14143" t="str">
            <v>10</v>
          </cell>
          <cell r="M14143">
            <v>-3638.22</v>
          </cell>
          <cell r="AF14143" t="str">
            <v>P&amp;L</v>
          </cell>
        </row>
        <row r="14144">
          <cell r="D14144" t="str">
            <v>10</v>
          </cell>
          <cell r="M14144">
            <v>-3490.3</v>
          </cell>
          <cell r="AF14144" t="str">
            <v>Balance sheet</v>
          </cell>
        </row>
        <row r="14145">
          <cell r="D14145" t="str">
            <v>10</v>
          </cell>
          <cell r="M14145">
            <v>-3770.73</v>
          </cell>
          <cell r="AF14145" t="str">
            <v>Balance sheet</v>
          </cell>
        </row>
        <row r="14146">
          <cell r="D14146" t="str">
            <v>10</v>
          </cell>
          <cell r="M14146">
            <v>-5074.1000000000004</v>
          </cell>
          <cell r="AF14146" t="str">
            <v>Balance sheet</v>
          </cell>
        </row>
        <row r="14147">
          <cell r="D14147" t="str">
            <v>10</v>
          </cell>
          <cell r="M14147">
            <v>-3638.22</v>
          </cell>
          <cell r="AF14147" t="str">
            <v>Balance sheet</v>
          </cell>
        </row>
        <row r="14148">
          <cell r="D14148" t="str">
            <v>10</v>
          </cell>
          <cell r="M14148">
            <v>3490.3</v>
          </cell>
          <cell r="AF14148" t="str">
            <v>P&amp;L</v>
          </cell>
        </row>
        <row r="14149">
          <cell r="D14149" t="str">
            <v>10</v>
          </cell>
          <cell r="M14149">
            <v>3770.73</v>
          </cell>
          <cell r="AF14149" t="str">
            <v>P&amp;L</v>
          </cell>
        </row>
        <row r="14150">
          <cell r="D14150" t="str">
            <v>10</v>
          </cell>
          <cell r="M14150">
            <v>5074.1000000000004</v>
          </cell>
          <cell r="AF14150" t="str">
            <v>P&amp;L</v>
          </cell>
        </row>
        <row r="14151">
          <cell r="D14151" t="str">
            <v>10</v>
          </cell>
          <cell r="M14151">
            <v>3638.22</v>
          </cell>
          <cell r="AF14151" t="str">
            <v>P&amp;L</v>
          </cell>
        </row>
        <row r="14152">
          <cell r="D14152" t="str">
            <v>10</v>
          </cell>
          <cell r="M14152">
            <v>11900</v>
          </cell>
          <cell r="AF14152" t="str">
            <v>Balance sheet</v>
          </cell>
        </row>
        <row r="14153">
          <cell r="D14153" t="str">
            <v>10</v>
          </cell>
          <cell r="M14153">
            <v>-11900</v>
          </cell>
          <cell r="AF14153" t="str">
            <v>P&amp;L</v>
          </cell>
        </row>
        <row r="14154">
          <cell r="D14154" t="str">
            <v>10</v>
          </cell>
          <cell r="M14154">
            <v>13273.47</v>
          </cell>
          <cell r="AF14154" t="str">
            <v>P&amp;L</v>
          </cell>
        </row>
        <row r="14155">
          <cell r="D14155" t="str">
            <v>10</v>
          </cell>
          <cell r="M14155">
            <v>-13273.47</v>
          </cell>
          <cell r="AF14155" t="str">
            <v>Balance sheet</v>
          </cell>
        </row>
        <row r="14156">
          <cell r="D14156" t="str">
            <v>10</v>
          </cell>
          <cell r="M14156">
            <v>42175.97</v>
          </cell>
          <cell r="AF14156" t="str">
            <v>Balance sheet</v>
          </cell>
        </row>
        <row r="14157">
          <cell r="D14157" t="str">
            <v>10</v>
          </cell>
          <cell r="M14157">
            <v>1729.78</v>
          </cell>
          <cell r="AF14157" t="str">
            <v>Balance sheet</v>
          </cell>
        </row>
        <row r="14158">
          <cell r="D14158" t="str">
            <v>10</v>
          </cell>
          <cell r="M14158">
            <v>-42175.97</v>
          </cell>
          <cell r="AF14158" t="str">
            <v>P&amp;L</v>
          </cell>
        </row>
        <row r="14159">
          <cell r="D14159" t="str">
            <v>10</v>
          </cell>
          <cell r="M14159">
            <v>-1729.78</v>
          </cell>
          <cell r="AF14159" t="str">
            <v>P&amp;L</v>
          </cell>
        </row>
        <row r="14160">
          <cell r="D14160" t="str">
            <v>10</v>
          </cell>
          <cell r="M14160">
            <v>10468.26</v>
          </cell>
          <cell r="AF14160" t="str">
            <v>P&amp;L</v>
          </cell>
        </row>
        <row r="14161">
          <cell r="D14161" t="str">
            <v>10</v>
          </cell>
          <cell r="M14161">
            <v>-10468.26</v>
          </cell>
          <cell r="AF14161" t="str">
            <v>Balance sheet</v>
          </cell>
        </row>
        <row r="14162">
          <cell r="D14162" t="str">
            <v>6</v>
          </cell>
          <cell r="M14162">
            <v>451.96</v>
          </cell>
          <cell r="AF14162" t="str">
            <v>P&amp;L</v>
          </cell>
        </row>
        <row r="14163">
          <cell r="D14163" t="str">
            <v>10</v>
          </cell>
          <cell r="M14163">
            <v>-51000</v>
          </cell>
          <cell r="AF14163" t="str">
            <v>Balance sheet</v>
          </cell>
        </row>
        <row r="14164">
          <cell r="D14164" t="str">
            <v>10</v>
          </cell>
          <cell r="M14164">
            <v>3.26</v>
          </cell>
          <cell r="AF14164" t="str">
            <v>Balance sheet</v>
          </cell>
        </row>
        <row r="14165">
          <cell r="D14165" t="str">
            <v>10</v>
          </cell>
          <cell r="M14165">
            <v>-3.26</v>
          </cell>
          <cell r="AF14165" t="str">
            <v>P&amp;L</v>
          </cell>
        </row>
        <row r="14166">
          <cell r="D14166" t="str">
            <v>10</v>
          </cell>
          <cell r="M14166">
            <v>3.26</v>
          </cell>
          <cell r="AF14166" t="str">
            <v>Balance sheet</v>
          </cell>
        </row>
        <row r="14167">
          <cell r="D14167" t="str">
            <v>10</v>
          </cell>
          <cell r="M14167">
            <v>-3.26</v>
          </cell>
          <cell r="AF14167" t="str">
            <v>P&amp;L</v>
          </cell>
        </row>
        <row r="14168">
          <cell r="D14168" t="str">
            <v>10</v>
          </cell>
          <cell r="M14168">
            <v>239.01</v>
          </cell>
          <cell r="AF14168" t="str">
            <v>P&amp;L</v>
          </cell>
        </row>
        <row r="14169">
          <cell r="D14169" t="str">
            <v>10</v>
          </cell>
          <cell r="M14169">
            <v>-239.01</v>
          </cell>
          <cell r="AF14169" t="str">
            <v>Balance sheet</v>
          </cell>
        </row>
        <row r="14170">
          <cell r="D14170" t="str">
            <v>10</v>
          </cell>
          <cell r="M14170">
            <v>7.57</v>
          </cell>
          <cell r="AF14170" t="str">
            <v>Balance sheet</v>
          </cell>
        </row>
        <row r="14171">
          <cell r="D14171" t="str">
            <v>10</v>
          </cell>
          <cell r="M14171">
            <v>-7.57</v>
          </cell>
          <cell r="AF14171" t="str">
            <v>P&amp;L</v>
          </cell>
        </row>
        <row r="14172">
          <cell r="D14172" t="str">
            <v>10</v>
          </cell>
          <cell r="M14172">
            <v>234.19</v>
          </cell>
          <cell r="AF14172" t="str">
            <v>P&amp;L</v>
          </cell>
        </row>
        <row r="14173">
          <cell r="D14173" t="str">
            <v>10</v>
          </cell>
          <cell r="M14173">
            <v>-234.19</v>
          </cell>
          <cell r="AF14173" t="str">
            <v>Balance sheet</v>
          </cell>
        </row>
        <row r="14174">
          <cell r="D14174" t="str">
            <v>10</v>
          </cell>
          <cell r="M14174">
            <v>7.18</v>
          </cell>
          <cell r="AF14174" t="str">
            <v>Balance sheet</v>
          </cell>
        </row>
        <row r="14175">
          <cell r="D14175" t="str">
            <v>10</v>
          </cell>
          <cell r="M14175">
            <v>-7.18</v>
          </cell>
          <cell r="AF14175" t="str">
            <v>P&amp;L</v>
          </cell>
        </row>
        <row r="14176">
          <cell r="D14176" t="str">
            <v>10</v>
          </cell>
          <cell r="M14176">
            <v>234.71</v>
          </cell>
          <cell r="AF14176" t="str">
            <v>P&amp;L</v>
          </cell>
        </row>
        <row r="14177">
          <cell r="D14177" t="str">
            <v>10</v>
          </cell>
          <cell r="M14177">
            <v>-234.71</v>
          </cell>
          <cell r="AF14177" t="str">
            <v>Balance sheet</v>
          </cell>
        </row>
        <row r="14178">
          <cell r="D14178" t="str">
            <v>10</v>
          </cell>
          <cell r="M14178">
            <v>0.01</v>
          </cell>
          <cell r="AF14178" t="str">
            <v>Balance sheet</v>
          </cell>
        </row>
        <row r="14179">
          <cell r="D14179" t="str">
            <v>10</v>
          </cell>
          <cell r="M14179">
            <v>-0.01</v>
          </cell>
          <cell r="AF14179" t="str">
            <v>Balance sheet</v>
          </cell>
        </row>
        <row r="14180">
          <cell r="D14180" t="str">
            <v>10</v>
          </cell>
          <cell r="M14180">
            <v>0.01</v>
          </cell>
          <cell r="AF14180" t="str">
            <v>Balance sheet</v>
          </cell>
        </row>
        <row r="14181">
          <cell r="D14181" t="str">
            <v>10</v>
          </cell>
          <cell r="M14181">
            <v>-0.01</v>
          </cell>
          <cell r="AF14181" t="str">
            <v>P&amp;L</v>
          </cell>
        </row>
        <row r="14182">
          <cell r="D14182" t="str">
            <v>10</v>
          </cell>
          <cell r="M14182">
            <v>24403.85</v>
          </cell>
          <cell r="AF14182" t="str">
            <v>P&amp;L</v>
          </cell>
        </row>
        <row r="14183">
          <cell r="D14183" t="str">
            <v>10</v>
          </cell>
          <cell r="M14183">
            <v>23017.88</v>
          </cell>
          <cell r="AF14183" t="str">
            <v>P&amp;L</v>
          </cell>
        </row>
        <row r="14184">
          <cell r="D14184" t="str">
            <v>10</v>
          </cell>
          <cell r="M14184">
            <v>11662.19</v>
          </cell>
          <cell r="AF14184" t="str">
            <v>P&amp;L</v>
          </cell>
        </row>
        <row r="14185">
          <cell r="D14185" t="str">
            <v>10</v>
          </cell>
          <cell r="M14185">
            <v>10092.82</v>
          </cell>
          <cell r="AF14185" t="str">
            <v>P&amp;L</v>
          </cell>
        </row>
        <row r="14186">
          <cell r="D14186" t="str">
            <v>10</v>
          </cell>
          <cell r="M14186">
            <v>17200.16</v>
          </cell>
          <cell r="AF14186" t="str">
            <v>P&amp;L</v>
          </cell>
        </row>
        <row r="14187">
          <cell r="D14187" t="str">
            <v>10</v>
          </cell>
          <cell r="M14187">
            <v>-86376.9</v>
          </cell>
          <cell r="AF14187" t="str">
            <v>Balance sheet</v>
          </cell>
        </row>
        <row r="14188">
          <cell r="D14188" t="str">
            <v>10</v>
          </cell>
          <cell r="M14188">
            <v>4037.12</v>
          </cell>
          <cell r="AF14188" t="str">
            <v>Balance sheet</v>
          </cell>
        </row>
        <row r="14189">
          <cell r="D14189" t="str">
            <v>10</v>
          </cell>
          <cell r="M14189">
            <v>3985.08</v>
          </cell>
          <cell r="AF14189" t="str">
            <v>Balance sheet</v>
          </cell>
        </row>
        <row r="14190">
          <cell r="D14190" t="str">
            <v>10</v>
          </cell>
          <cell r="M14190">
            <v>180.16</v>
          </cell>
          <cell r="AF14190" t="str">
            <v>Balance sheet</v>
          </cell>
        </row>
        <row r="14191">
          <cell r="D14191" t="str">
            <v>10</v>
          </cell>
          <cell r="M14191">
            <v>3264.23</v>
          </cell>
          <cell r="AF14191" t="str">
            <v>Balance sheet</v>
          </cell>
        </row>
        <row r="14192">
          <cell r="D14192" t="str">
            <v>10</v>
          </cell>
          <cell r="M14192">
            <v>-4037.12</v>
          </cell>
          <cell r="AF14192" t="str">
            <v>P&amp;L</v>
          </cell>
        </row>
        <row r="14193">
          <cell r="D14193" t="str">
            <v>10</v>
          </cell>
          <cell r="M14193">
            <v>-3985.08</v>
          </cell>
          <cell r="AF14193" t="str">
            <v>P&amp;L</v>
          </cell>
        </row>
        <row r="14194">
          <cell r="D14194" t="str">
            <v>10</v>
          </cell>
          <cell r="M14194">
            <v>-180.16</v>
          </cell>
          <cell r="AF14194" t="str">
            <v>P&amp;L</v>
          </cell>
        </row>
        <row r="14195">
          <cell r="D14195" t="str">
            <v>10</v>
          </cell>
          <cell r="M14195">
            <v>-3264.23</v>
          </cell>
          <cell r="AF14195" t="str">
            <v>P&amp;L</v>
          </cell>
        </row>
        <row r="14196">
          <cell r="D14196" t="str">
            <v>10</v>
          </cell>
          <cell r="M14196">
            <v>2575</v>
          </cell>
          <cell r="AF14196" t="str">
            <v>P&amp;L</v>
          </cell>
        </row>
        <row r="14197">
          <cell r="D14197" t="str">
            <v>10</v>
          </cell>
          <cell r="M14197">
            <v>-2575</v>
          </cell>
          <cell r="AF14197" t="str">
            <v>Balance sheet</v>
          </cell>
        </row>
        <row r="14198">
          <cell r="D14198" t="str">
            <v>10</v>
          </cell>
          <cell r="M14198">
            <v>2060</v>
          </cell>
          <cell r="AF14198" t="str">
            <v>Balance sheet</v>
          </cell>
        </row>
        <row r="14199">
          <cell r="D14199" t="str">
            <v>10</v>
          </cell>
          <cell r="M14199">
            <v>-2060</v>
          </cell>
          <cell r="AF14199" t="str">
            <v>P&amp;L</v>
          </cell>
        </row>
        <row r="14200">
          <cell r="D14200" t="str">
            <v>10</v>
          </cell>
          <cell r="M14200">
            <v>19686.830000000002</v>
          </cell>
          <cell r="AF14200" t="str">
            <v>Balance sheet</v>
          </cell>
        </row>
        <row r="14201">
          <cell r="D14201" t="str">
            <v>10</v>
          </cell>
          <cell r="M14201">
            <v>333.33</v>
          </cell>
          <cell r="AF14201" t="str">
            <v>Balance sheet</v>
          </cell>
        </row>
        <row r="14202">
          <cell r="D14202" t="str">
            <v>10</v>
          </cell>
          <cell r="M14202">
            <v>-19686.830000000002</v>
          </cell>
          <cell r="AF14202" t="str">
            <v>P&amp;L</v>
          </cell>
        </row>
        <row r="14203">
          <cell r="D14203" t="str">
            <v>10</v>
          </cell>
          <cell r="M14203">
            <v>-333.33</v>
          </cell>
          <cell r="AF14203" t="str">
            <v>P&amp;L</v>
          </cell>
        </row>
        <row r="14204">
          <cell r="D14204" t="str">
            <v>10</v>
          </cell>
          <cell r="M14204">
            <v>-65</v>
          </cell>
          <cell r="AF14204" t="str">
            <v>P&amp;L</v>
          </cell>
        </row>
        <row r="14205">
          <cell r="D14205" t="str">
            <v>10</v>
          </cell>
          <cell r="M14205">
            <v>65</v>
          </cell>
          <cell r="AF14205" t="str">
            <v>Balance sheet</v>
          </cell>
        </row>
        <row r="14206">
          <cell r="D14206" t="str">
            <v>10</v>
          </cell>
          <cell r="M14206">
            <v>715.78</v>
          </cell>
          <cell r="AF14206" t="str">
            <v>P&amp;L</v>
          </cell>
        </row>
        <row r="14207">
          <cell r="D14207" t="str">
            <v>10</v>
          </cell>
          <cell r="M14207">
            <v>-715.78</v>
          </cell>
          <cell r="AF14207" t="str">
            <v>Balance sheet</v>
          </cell>
        </row>
        <row r="14208">
          <cell r="D14208" t="str">
            <v>10</v>
          </cell>
          <cell r="M14208">
            <v>835.01</v>
          </cell>
          <cell r="AF14208" t="str">
            <v>P&amp;L</v>
          </cell>
        </row>
        <row r="14209">
          <cell r="D14209" t="str">
            <v>10</v>
          </cell>
          <cell r="M14209">
            <v>4803.43</v>
          </cell>
          <cell r="AF14209" t="str">
            <v>P&amp;L</v>
          </cell>
        </row>
        <row r="14210">
          <cell r="D14210" t="str">
            <v>10</v>
          </cell>
          <cell r="M14210">
            <v>148369.34</v>
          </cell>
          <cell r="AF14210" t="str">
            <v>P&amp;L</v>
          </cell>
        </row>
        <row r="14211">
          <cell r="D14211" t="str">
            <v>10</v>
          </cell>
          <cell r="M14211">
            <v>38280.29</v>
          </cell>
          <cell r="AF14211" t="str">
            <v>P&amp;L</v>
          </cell>
        </row>
        <row r="14212">
          <cell r="D14212" t="str">
            <v>10</v>
          </cell>
          <cell r="M14212">
            <v>110.29</v>
          </cell>
          <cell r="AF14212" t="str">
            <v>P&amp;L</v>
          </cell>
        </row>
        <row r="14213">
          <cell r="D14213" t="str">
            <v>10</v>
          </cell>
          <cell r="M14213">
            <v>-835.01</v>
          </cell>
          <cell r="AF14213" t="str">
            <v>Balance sheet</v>
          </cell>
        </row>
        <row r="14214">
          <cell r="D14214" t="str">
            <v>10</v>
          </cell>
          <cell r="M14214">
            <v>-4803.43</v>
          </cell>
          <cell r="AF14214" t="str">
            <v>Balance sheet</v>
          </cell>
        </row>
        <row r="14215">
          <cell r="D14215" t="str">
            <v>10</v>
          </cell>
          <cell r="M14215">
            <v>-148369.34</v>
          </cell>
          <cell r="AF14215" t="str">
            <v>Balance sheet</v>
          </cell>
        </row>
        <row r="14216">
          <cell r="D14216" t="str">
            <v>10</v>
          </cell>
          <cell r="M14216">
            <v>-110.29</v>
          </cell>
          <cell r="AF14216" t="str">
            <v>Balance sheet</v>
          </cell>
        </row>
        <row r="14217">
          <cell r="D14217" t="str">
            <v>10</v>
          </cell>
          <cell r="M14217">
            <v>-38280.29</v>
          </cell>
          <cell r="AF14217" t="str">
            <v>Balance sheet</v>
          </cell>
        </row>
        <row r="14218">
          <cell r="D14218" t="str">
            <v>10</v>
          </cell>
          <cell r="M14218">
            <v>-5673.19</v>
          </cell>
          <cell r="AF14218" t="str">
            <v>P&amp;L</v>
          </cell>
        </row>
        <row r="14219">
          <cell r="D14219" t="str">
            <v>10</v>
          </cell>
          <cell r="M14219">
            <v>5673.19</v>
          </cell>
          <cell r="AF14219" t="str">
            <v>Balance sheet</v>
          </cell>
        </row>
        <row r="14220">
          <cell r="D14220" t="str">
            <v>10</v>
          </cell>
          <cell r="M14220">
            <v>0.25</v>
          </cell>
          <cell r="AF14220" t="str">
            <v>Balance sheet</v>
          </cell>
        </row>
        <row r="14221">
          <cell r="D14221" t="str">
            <v>10</v>
          </cell>
          <cell r="M14221">
            <v>-0.25</v>
          </cell>
          <cell r="AF14221" t="str">
            <v>P&amp;L</v>
          </cell>
        </row>
        <row r="14222">
          <cell r="D14222" t="str">
            <v>10</v>
          </cell>
          <cell r="M14222">
            <v>2.81</v>
          </cell>
          <cell r="AF14222" t="str">
            <v>Balance sheet</v>
          </cell>
        </row>
        <row r="14223">
          <cell r="D14223" t="str">
            <v>10</v>
          </cell>
          <cell r="M14223">
            <v>-2.81</v>
          </cell>
          <cell r="AF14223" t="str">
            <v>Balance sheet</v>
          </cell>
        </row>
        <row r="14224">
          <cell r="D14224" t="str">
            <v>10</v>
          </cell>
          <cell r="M14224">
            <v>0.51</v>
          </cell>
          <cell r="AF14224" t="str">
            <v>Balance sheet</v>
          </cell>
        </row>
        <row r="14225">
          <cell r="D14225" t="str">
            <v>10</v>
          </cell>
          <cell r="M14225">
            <v>-0.51</v>
          </cell>
          <cell r="AF14225" t="str">
            <v>P&amp;L</v>
          </cell>
        </row>
        <row r="14226">
          <cell r="D14226" t="str">
            <v>10</v>
          </cell>
          <cell r="M14226">
            <v>0.01</v>
          </cell>
          <cell r="AF14226" t="str">
            <v>Balance sheet</v>
          </cell>
        </row>
        <row r="14227">
          <cell r="D14227" t="str">
            <v>10</v>
          </cell>
          <cell r="M14227">
            <v>-0.01</v>
          </cell>
          <cell r="AF14227" t="str">
            <v>P&amp;L</v>
          </cell>
        </row>
        <row r="14228">
          <cell r="D14228" t="str">
            <v>10</v>
          </cell>
          <cell r="M14228">
            <v>-84019.54</v>
          </cell>
          <cell r="AF14228" t="str">
            <v>Balance sheet</v>
          </cell>
        </row>
        <row r="14229">
          <cell r="D14229" t="str">
            <v>10</v>
          </cell>
          <cell r="M14229">
            <v>84019.54</v>
          </cell>
          <cell r="AF14229" t="str">
            <v>P&amp;L</v>
          </cell>
        </row>
        <row r="14230">
          <cell r="D14230" t="str">
            <v>10</v>
          </cell>
          <cell r="M14230">
            <v>-13273.47</v>
          </cell>
          <cell r="AF14230" t="str">
            <v>Balance sheet</v>
          </cell>
        </row>
        <row r="14231">
          <cell r="D14231" t="str">
            <v>10</v>
          </cell>
          <cell r="M14231">
            <v>13273.47</v>
          </cell>
          <cell r="AF14231" t="str">
            <v>P&amp;L</v>
          </cell>
        </row>
        <row r="14232">
          <cell r="D14232" t="str">
            <v>10</v>
          </cell>
          <cell r="M14232">
            <v>530.09</v>
          </cell>
          <cell r="AF14232" t="str">
            <v>Balance sheet</v>
          </cell>
        </row>
        <row r="14233">
          <cell r="D14233" t="str">
            <v>10</v>
          </cell>
          <cell r="M14233">
            <v>-530.09</v>
          </cell>
          <cell r="AF14233" t="str">
            <v>Balance sheet</v>
          </cell>
        </row>
        <row r="14234">
          <cell r="D14234" t="str">
            <v>10</v>
          </cell>
          <cell r="M14234">
            <v>26206.2</v>
          </cell>
          <cell r="AF14234" t="str">
            <v>Balance sheet</v>
          </cell>
        </row>
        <row r="14235">
          <cell r="D14235" t="str">
            <v>10</v>
          </cell>
          <cell r="M14235">
            <v>-26206.2</v>
          </cell>
          <cell r="AF14235" t="str">
            <v>Balance sheet</v>
          </cell>
        </row>
        <row r="14236">
          <cell r="D14236" t="str">
            <v>10</v>
          </cell>
          <cell r="M14236">
            <v>81000</v>
          </cell>
          <cell r="AF14236" t="str">
            <v>Balance sheet</v>
          </cell>
        </row>
        <row r="14237">
          <cell r="D14237" t="str">
            <v>10</v>
          </cell>
          <cell r="M14237">
            <v>-81000</v>
          </cell>
          <cell r="AF14237" t="str">
            <v>Balance sheet</v>
          </cell>
        </row>
        <row r="14238">
          <cell r="D14238" t="str">
            <v>10</v>
          </cell>
          <cell r="M14238">
            <v>-22137.64</v>
          </cell>
          <cell r="AF14238" t="str">
            <v>P&amp;L</v>
          </cell>
        </row>
        <row r="14239">
          <cell r="D14239" t="str">
            <v>10</v>
          </cell>
          <cell r="M14239">
            <v>22137.64</v>
          </cell>
          <cell r="AF14239" t="str">
            <v>Balance sheet</v>
          </cell>
        </row>
        <row r="14240">
          <cell r="D14240" t="str">
            <v>10</v>
          </cell>
          <cell r="M14240">
            <v>-1500000</v>
          </cell>
          <cell r="AF14240" t="str">
            <v>Balance sheet</v>
          </cell>
        </row>
        <row r="14241">
          <cell r="D14241" t="str">
            <v>10</v>
          </cell>
          <cell r="M14241">
            <v>1500000</v>
          </cell>
          <cell r="AF14241" t="str">
            <v>P&amp;L</v>
          </cell>
        </row>
        <row r="14242">
          <cell r="D14242" t="str">
            <v>10</v>
          </cell>
          <cell r="M14242">
            <v>-22296</v>
          </cell>
          <cell r="AF14242" t="str">
            <v>P&amp;L</v>
          </cell>
        </row>
        <row r="14243">
          <cell r="D14243" t="str">
            <v>10</v>
          </cell>
          <cell r="M14243">
            <v>22296</v>
          </cell>
          <cell r="AF14243" t="str">
            <v>Balance sheet</v>
          </cell>
        </row>
        <row r="14244">
          <cell r="D14244" t="str">
            <v>10</v>
          </cell>
          <cell r="M14244">
            <v>-17836.8</v>
          </cell>
          <cell r="AF14244" t="str">
            <v>Balance sheet</v>
          </cell>
        </row>
        <row r="14245">
          <cell r="D14245" t="str">
            <v>10</v>
          </cell>
          <cell r="M14245">
            <v>17836.8</v>
          </cell>
          <cell r="AF14245" t="str">
            <v>P&amp;L</v>
          </cell>
        </row>
        <row r="14246">
          <cell r="D14246" t="str">
            <v>10</v>
          </cell>
          <cell r="M14246">
            <v>-14000</v>
          </cell>
          <cell r="AF14246" t="str">
            <v>P&amp;L</v>
          </cell>
        </row>
        <row r="14247">
          <cell r="D14247" t="str">
            <v>10</v>
          </cell>
          <cell r="M14247">
            <v>14000</v>
          </cell>
          <cell r="AF14247" t="str">
            <v>Balance sheet</v>
          </cell>
        </row>
        <row r="14248">
          <cell r="D14248" t="str">
            <v>6</v>
          </cell>
          <cell r="M14248">
            <v>0.05</v>
          </cell>
          <cell r="AF14248" t="str">
            <v>P&amp;L</v>
          </cell>
        </row>
        <row r="14249">
          <cell r="D14249" t="str">
            <v>10</v>
          </cell>
          <cell r="M14249">
            <v>11000</v>
          </cell>
          <cell r="AF14249" t="str">
            <v>Balance sheet</v>
          </cell>
        </row>
        <row r="14250">
          <cell r="D14250" t="str">
            <v>10</v>
          </cell>
          <cell r="M14250">
            <v>-11000</v>
          </cell>
          <cell r="AF14250" t="str">
            <v>P&amp;L</v>
          </cell>
        </row>
        <row r="14251">
          <cell r="D14251" t="str">
            <v>10</v>
          </cell>
          <cell r="M14251">
            <v>11000</v>
          </cell>
          <cell r="AF14251" t="str">
            <v>Balance sheet</v>
          </cell>
        </row>
        <row r="14252">
          <cell r="D14252" t="str">
            <v>10</v>
          </cell>
          <cell r="M14252">
            <v>9243.1</v>
          </cell>
          <cell r="AF14252" t="str">
            <v>Balance sheet</v>
          </cell>
        </row>
        <row r="14253">
          <cell r="D14253" t="str">
            <v>10</v>
          </cell>
          <cell r="M14253">
            <v>-10696.67</v>
          </cell>
          <cell r="AF14253" t="str">
            <v>Balance sheet</v>
          </cell>
        </row>
        <row r="14254">
          <cell r="D14254" t="str">
            <v>10</v>
          </cell>
          <cell r="M14254">
            <v>1456.09</v>
          </cell>
          <cell r="AF14254" t="str">
            <v>Balance sheet</v>
          </cell>
        </row>
        <row r="14255">
          <cell r="D14255" t="str">
            <v>10</v>
          </cell>
          <cell r="M14255">
            <v>-10.17</v>
          </cell>
          <cell r="AF14255" t="str">
            <v>P&amp;L</v>
          </cell>
        </row>
        <row r="14256">
          <cell r="D14256" t="str">
            <v>10</v>
          </cell>
          <cell r="M14256">
            <v>7.65</v>
          </cell>
          <cell r="AF14256" t="str">
            <v>P&amp;L</v>
          </cell>
        </row>
        <row r="14257">
          <cell r="D14257" t="str">
            <v>10</v>
          </cell>
          <cell r="M14257">
            <v>-26145</v>
          </cell>
          <cell r="AF14257" t="str">
            <v>P&amp;L</v>
          </cell>
        </row>
        <row r="14258">
          <cell r="D14258" t="str">
            <v>10</v>
          </cell>
          <cell r="M14258">
            <v>26145</v>
          </cell>
          <cell r="AF14258" t="str">
            <v>Balance sheet</v>
          </cell>
        </row>
        <row r="14259">
          <cell r="D14259" t="str">
            <v>10</v>
          </cell>
          <cell r="M14259">
            <v>83798</v>
          </cell>
          <cell r="AF14259" t="str">
            <v>Balance sheet</v>
          </cell>
        </row>
        <row r="14260">
          <cell r="D14260" t="str">
            <v>10</v>
          </cell>
          <cell r="M14260">
            <v>-83798</v>
          </cell>
          <cell r="AF14260" t="str">
            <v>Balance sheet</v>
          </cell>
        </row>
        <row r="14261">
          <cell r="D14261" t="str">
            <v>10</v>
          </cell>
          <cell r="M14261">
            <v>-57719.42</v>
          </cell>
          <cell r="AF14261" t="str">
            <v>P&amp;L</v>
          </cell>
        </row>
        <row r="14262">
          <cell r="D14262" t="str">
            <v>10</v>
          </cell>
          <cell r="M14262">
            <v>-23308.58</v>
          </cell>
          <cell r="AF14262" t="str">
            <v>P&amp;L</v>
          </cell>
        </row>
        <row r="14263">
          <cell r="D14263" t="str">
            <v>10</v>
          </cell>
          <cell r="M14263">
            <v>-794</v>
          </cell>
          <cell r="AF14263" t="str">
            <v>P&amp;L</v>
          </cell>
        </row>
        <row r="14264">
          <cell r="D14264" t="str">
            <v>10</v>
          </cell>
          <cell r="M14264">
            <v>-3700</v>
          </cell>
          <cell r="AF14264" t="str">
            <v>P&amp;L</v>
          </cell>
        </row>
        <row r="14265">
          <cell r="D14265" t="str">
            <v>10</v>
          </cell>
          <cell r="M14265">
            <v>1502</v>
          </cell>
          <cell r="AF14265" t="str">
            <v>P&amp;L</v>
          </cell>
        </row>
        <row r="14266">
          <cell r="D14266" t="str">
            <v>10</v>
          </cell>
          <cell r="M14266">
            <v>84020</v>
          </cell>
          <cell r="AF14266" t="str">
            <v>Balance sheet</v>
          </cell>
        </row>
        <row r="14267">
          <cell r="D14267" t="str">
            <v>10</v>
          </cell>
          <cell r="M14267">
            <v>3293.28</v>
          </cell>
          <cell r="AF14267" t="str">
            <v>Balance sheet</v>
          </cell>
        </row>
        <row r="14268">
          <cell r="D14268" t="str">
            <v>10</v>
          </cell>
          <cell r="M14268">
            <v>-3293.28</v>
          </cell>
          <cell r="AF14268" t="str">
            <v>Balance sheet</v>
          </cell>
        </row>
        <row r="14269">
          <cell r="D14269" t="str">
            <v>10</v>
          </cell>
          <cell r="M14269">
            <v>35000</v>
          </cell>
          <cell r="AF14269" t="str">
            <v>Balance sheet</v>
          </cell>
        </row>
        <row r="14270">
          <cell r="D14270" t="str">
            <v>10</v>
          </cell>
          <cell r="M14270">
            <v>-35000</v>
          </cell>
          <cell r="AF14270" t="str">
            <v>Balance sheet</v>
          </cell>
        </row>
        <row r="14271">
          <cell r="D14271" t="str">
            <v>10</v>
          </cell>
          <cell r="M14271">
            <v>20000</v>
          </cell>
          <cell r="AF14271" t="str">
            <v>Balance sheet</v>
          </cell>
        </row>
        <row r="14272">
          <cell r="D14272" t="str">
            <v>10</v>
          </cell>
          <cell r="M14272">
            <v>-20000</v>
          </cell>
          <cell r="AF14272" t="str">
            <v>Balance sheet</v>
          </cell>
        </row>
        <row r="14273">
          <cell r="D14273" t="str">
            <v>10</v>
          </cell>
          <cell r="M14273">
            <v>26206.2</v>
          </cell>
          <cell r="AF14273" t="str">
            <v>Balance sheet</v>
          </cell>
        </row>
        <row r="14274">
          <cell r="D14274" t="str">
            <v>10</v>
          </cell>
          <cell r="M14274">
            <v>-26206.2</v>
          </cell>
          <cell r="AF14274" t="str">
            <v>Balance sheet</v>
          </cell>
        </row>
        <row r="14275">
          <cell r="D14275" t="str">
            <v>10</v>
          </cell>
          <cell r="M14275">
            <v>25</v>
          </cell>
          <cell r="AF14275" t="str">
            <v>Balance sheet</v>
          </cell>
        </row>
        <row r="14276">
          <cell r="D14276" t="str">
            <v>10</v>
          </cell>
          <cell r="M14276">
            <v>-25</v>
          </cell>
          <cell r="AF14276" t="str">
            <v>Balance sheet</v>
          </cell>
        </row>
        <row r="14277">
          <cell r="D14277" t="str">
            <v>10</v>
          </cell>
          <cell r="M14277">
            <v>600.28</v>
          </cell>
          <cell r="AF14277" t="str">
            <v>Balance sheet</v>
          </cell>
        </row>
        <row r="14278">
          <cell r="D14278" t="str">
            <v>10</v>
          </cell>
          <cell r="M14278">
            <v>-600.28</v>
          </cell>
          <cell r="AF14278" t="str">
            <v>Balance sheet</v>
          </cell>
        </row>
        <row r="14279">
          <cell r="D14279" t="str">
            <v>10</v>
          </cell>
          <cell r="M14279">
            <v>131.04</v>
          </cell>
          <cell r="AF14279" t="str">
            <v>Balance sheet</v>
          </cell>
        </row>
        <row r="14280">
          <cell r="D14280" t="str">
            <v>10</v>
          </cell>
          <cell r="M14280">
            <v>-131.04</v>
          </cell>
          <cell r="AF14280" t="str">
            <v>Balance sheet</v>
          </cell>
        </row>
        <row r="14281">
          <cell r="D14281" t="str">
            <v>10</v>
          </cell>
          <cell r="M14281">
            <v>1.08</v>
          </cell>
          <cell r="AF14281" t="str">
            <v>Balance sheet</v>
          </cell>
        </row>
        <row r="14282">
          <cell r="D14282" t="str">
            <v>10</v>
          </cell>
          <cell r="M14282">
            <v>-1.08</v>
          </cell>
          <cell r="AF14282" t="str">
            <v>Balance sheet</v>
          </cell>
        </row>
        <row r="14283">
          <cell r="D14283" t="str">
            <v>10</v>
          </cell>
          <cell r="M14283">
            <v>427.12</v>
          </cell>
          <cell r="AF14283" t="str">
            <v>Balance sheet</v>
          </cell>
        </row>
        <row r="14284">
          <cell r="D14284" t="str">
            <v>10</v>
          </cell>
          <cell r="M14284">
            <v>-427.12</v>
          </cell>
          <cell r="AF14284" t="str">
            <v>Balance sheet</v>
          </cell>
        </row>
        <row r="14285">
          <cell r="D14285" t="str">
            <v>10</v>
          </cell>
          <cell r="M14285">
            <v>235.09</v>
          </cell>
          <cell r="AF14285" t="str">
            <v>Balance sheet</v>
          </cell>
        </row>
        <row r="14286">
          <cell r="D14286" t="str">
            <v>10</v>
          </cell>
          <cell r="M14286">
            <v>-235.09</v>
          </cell>
          <cell r="AF14286" t="str">
            <v>Balance sheet</v>
          </cell>
        </row>
        <row r="14287">
          <cell r="D14287" t="str">
            <v>10</v>
          </cell>
          <cell r="M14287">
            <v>61.48</v>
          </cell>
          <cell r="AF14287" t="str">
            <v>Balance sheet</v>
          </cell>
        </row>
        <row r="14288">
          <cell r="D14288" t="str">
            <v>10</v>
          </cell>
          <cell r="M14288">
            <v>-61.48</v>
          </cell>
          <cell r="AF14288" t="str">
            <v>Balance sheet</v>
          </cell>
        </row>
        <row r="14289">
          <cell r="D14289" t="str">
            <v>10</v>
          </cell>
          <cell r="M14289">
            <v>-0.1</v>
          </cell>
          <cell r="AF14289" t="str">
            <v>P&amp;L</v>
          </cell>
        </row>
        <row r="14290">
          <cell r="D14290" t="str">
            <v>10</v>
          </cell>
          <cell r="M14290">
            <v>0.1</v>
          </cell>
          <cell r="AF14290" t="str">
            <v>P&amp;L</v>
          </cell>
        </row>
        <row r="14291">
          <cell r="D14291" t="str">
            <v>10</v>
          </cell>
          <cell r="M14291">
            <v>-3.26</v>
          </cell>
          <cell r="AF14291" t="str">
            <v>Balance sheet</v>
          </cell>
        </row>
        <row r="14292">
          <cell r="D14292" t="str">
            <v>10</v>
          </cell>
          <cell r="M14292">
            <v>3.26</v>
          </cell>
          <cell r="AF14292" t="str">
            <v>P&amp;L</v>
          </cell>
        </row>
        <row r="14293">
          <cell r="D14293" t="str">
            <v>10</v>
          </cell>
          <cell r="M14293">
            <v>-0.01</v>
          </cell>
          <cell r="AF14293" t="str">
            <v>Balance sheet</v>
          </cell>
        </row>
        <row r="14294">
          <cell r="D14294" t="str">
            <v>10</v>
          </cell>
          <cell r="M14294">
            <v>0.01</v>
          </cell>
          <cell r="AF14294" t="str">
            <v>Balance sheet</v>
          </cell>
        </row>
        <row r="14295">
          <cell r="D14295" t="str">
            <v>10</v>
          </cell>
          <cell r="M14295">
            <v>-14409.92</v>
          </cell>
          <cell r="AF14295" t="str">
            <v>Balance sheet</v>
          </cell>
        </row>
        <row r="14296">
          <cell r="D14296" t="str">
            <v>10</v>
          </cell>
          <cell r="M14296">
            <v>-243.98</v>
          </cell>
          <cell r="AF14296" t="str">
            <v>Balance sheet</v>
          </cell>
        </row>
        <row r="14297">
          <cell r="D14297" t="str">
            <v>10</v>
          </cell>
          <cell r="M14297">
            <v>14409.92</v>
          </cell>
          <cell r="AF14297" t="str">
            <v>P&amp;L</v>
          </cell>
        </row>
        <row r="14298">
          <cell r="D14298" t="str">
            <v>10</v>
          </cell>
          <cell r="M14298">
            <v>243.98</v>
          </cell>
          <cell r="AF14298" t="str">
            <v>P&amp;L</v>
          </cell>
        </row>
        <row r="14299">
          <cell r="D14299" t="str">
            <v>10</v>
          </cell>
          <cell r="M14299">
            <v>83798</v>
          </cell>
          <cell r="AF14299" t="str">
            <v>Balance sheet</v>
          </cell>
        </row>
        <row r="14300">
          <cell r="D14300" t="str">
            <v>10</v>
          </cell>
          <cell r="M14300">
            <v>-83798</v>
          </cell>
          <cell r="AF14300" t="str">
            <v>Balance sheet</v>
          </cell>
        </row>
        <row r="14301">
          <cell r="D14301" t="str">
            <v>10</v>
          </cell>
          <cell r="M14301">
            <v>0</v>
          </cell>
          <cell r="AF14301" t="str">
            <v>P&amp;L</v>
          </cell>
        </row>
        <row r="14302">
          <cell r="D14302" t="str">
            <v>10</v>
          </cell>
          <cell r="M14302">
            <v>35000</v>
          </cell>
          <cell r="AF14302" t="str">
            <v>Balance sheet</v>
          </cell>
        </row>
        <row r="14303">
          <cell r="D14303" t="str">
            <v>10</v>
          </cell>
          <cell r="M14303">
            <v>-35000</v>
          </cell>
          <cell r="AF14303" t="str">
            <v>Balance sheet</v>
          </cell>
        </row>
        <row r="14304">
          <cell r="D14304" t="str">
            <v>10</v>
          </cell>
          <cell r="M14304">
            <v>26206.2</v>
          </cell>
          <cell r="AF14304" t="str">
            <v>Balance sheet</v>
          </cell>
        </row>
        <row r="14305">
          <cell r="D14305" t="str">
            <v>10</v>
          </cell>
          <cell r="M14305">
            <v>-26206.2</v>
          </cell>
          <cell r="AF14305" t="str">
            <v>Balance sheet</v>
          </cell>
        </row>
        <row r="14306">
          <cell r="D14306" t="str">
            <v>10</v>
          </cell>
          <cell r="M14306">
            <v>81000</v>
          </cell>
          <cell r="AF14306" t="str">
            <v>Balance sheet</v>
          </cell>
        </row>
        <row r="14307">
          <cell r="D14307" t="str">
            <v>10</v>
          </cell>
          <cell r="M14307">
            <v>-81000</v>
          </cell>
          <cell r="AF14307" t="str">
            <v>Balance sheet</v>
          </cell>
        </row>
        <row r="14308">
          <cell r="D14308" t="str">
            <v>10</v>
          </cell>
          <cell r="M14308">
            <v>24975</v>
          </cell>
          <cell r="AF14308" t="str">
            <v>Balance sheet</v>
          </cell>
        </row>
        <row r="14309">
          <cell r="D14309" t="str">
            <v>10</v>
          </cell>
          <cell r="M14309">
            <v>-24975</v>
          </cell>
          <cell r="AF14309" t="str">
            <v>Balance sheet</v>
          </cell>
        </row>
        <row r="14310">
          <cell r="D14310" t="str">
            <v>10</v>
          </cell>
          <cell r="M14310">
            <v>3293.28</v>
          </cell>
          <cell r="AF14310" t="str">
            <v>Balance sheet</v>
          </cell>
        </row>
        <row r="14311">
          <cell r="D14311" t="str">
            <v>10</v>
          </cell>
          <cell r="M14311">
            <v>-3293.28</v>
          </cell>
          <cell r="AF14311" t="str">
            <v>Balance sheet</v>
          </cell>
        </row>
        <row r="14312">
          <cell r="D14312" t="str">
            <v>10</v>
          </cell>
          <cell r="M14312">
            <v>3293.28</v>
          </cell>
          <cell r="AF14312" t="str">
            <v>Balance sheet</v>
          </cell>
        </row>
        <row r="14313">
          <cell r="D14313" t="str">
            <v>10</v>
          </cell>
          <cell r="M14313">
            <v>-3293.28</v>
          </cell>
          <cell r="AF14313" t="str">
            <v>Balance sheet</v>
          </cell>
        </row>
        <row r="14314">
          <cell r="D14314" t="str">
            <v>10</v>
          </cell>
          <cell r="M14314">
            <v>-13302.88</v>
          </cell>
          <cell r="AF14314" t="str">
            <v>Balance sheet</v>
          </cell>
        </row>
        <row r="14315">
          <cell r="D14315" t="str">
            <v>10</v>
          </cell>
          <cell r="M14315">
            <v>13255.67</v>
          </cell>
          <cell r="AF14315" t="str">
            <v>Balance sheet</v>
          </cell>
        </row>
        <row r="14316">
          <cell r="D14316" t="str">
            <v>10</v>
          </cell>
          <cell r="M14316">
            <v>47.21</v>
          </cell>
          <cell r="AF14316" t="str">
            <v>P&amp;L</v>
          </cell>
        </row>
        <row r="14317">
          <cell r="D14317" t="str">
            <v>10</v>
          </cell>
          <cell r="M14317">
            <v>-489.99</v>
          </cell>
          <cell r="AF14317" t="str">
            <v>Balance sheet</v>
          </cell>
        </row>
        <row r="14318">
          <cell r="D14318" t="str">
            <v>10</v>
          </cell>
          <cell r="M14318">
            <v>488.25</v>
          </cell>
          <cell r="AF14318" t="str">
            <v>Balance sheet</v>
          </cell>
        </row>
        <row r="14319">
          <cell r="D14319" t="str">
            <v>10</v>
          </cell>
          <cell r="M14319">
            <v>1.74</v>
          </cell>
          <cell r="AF14319" t="str">
            <v>P&amp;L</v>
          </cell>
        </row>
        <row r="14320">
          <cell r="D14320" t="str">
            <v>10</v>
          </cell>
          <cell r="M14320">
            <v>-5029.07</v>
          </cell>
          <cell r="AF14320" t="str">
            <v>Balance sheet</v>
          </cell>
        </row>
        <row r="14321">
          <cell r="D14321" t="str">
            <v>10</v>
          </cell>
          <cell r="M14321">
            <v>5033.8</v>
          </cell>
          <cell r="AF14321" t="str">
            <v>Balance sheet</v>
          </cell>
        </row>
        <row r="14322">
          <cell r="D14322" t="str">
            <v>10</v>
          </cell>
          <cell r="M14322">
            <v>-4.7300000000000004</v>
          </cell>
          <cell r="AF14322" t="str">
            <v>P&amp;L</v>
          </cell>
        </row>
        <row r="14323">
          <cell r="D14323" t="str">
            <v>10</v>
          </cell>
          <cell r="M14323">
            <v>-219.69</v>
          </cell>
          <cell r="AF14323" t="str">
            <v>Balance sheet</v>
          </cell>
        </row>
        <row r="14324">
          <cell r="D14324" t="str">
            <v>10</v>
          </cell>
          <cell r="M14324">
            <v>219.69</v>
          </cell>
          <cell r="AF14324" t="str">
            <v>Balance sheet</v>
          </cell>
        </row>
        <row r="14325">
          <cell r="D14325" t="str">
            <v>10</v>
          </cell>
          <cell r="M14325">
            <v>-497.84</v>
          </cell>
          <cell r="AF14325" t="str">
            <v>Balance sheet</v>
          </cell>
        </row>
        <row r="14326">
          <cell r="D14326" t="str">
            <v>10</v>
          </cell>
          <cell r="M14326">
            <v>497.84</v>
          </cell>
          <cell r="AF14326" t="str">
            <v>Balance sheet</v>
          </cell>
        </row>
        <row r="14327">
          <cell r="D14327" t="str">
            <v>10</v>
          </cell>
          <cell r="M14327">
            <v>-98.5</v>
          </cell>
          <cell r="AF14327" t="str">
            <v>Balance sheet</v>
          </cell>
        </row>
        <row r="14328">
          <cell r="D14328" t="str">
            <v>10</v>
          </cell>
          <cell r="M14328">
            <v>98.52</v>
          </cell>
          <cell r="AF14328" t="str">
            <v>Balance sheet</v>
          </cell>
        </row>
        <row r="14329">
          <cell r="D14329" t="str">
            <v>10</v>
          </cell>
          <cell r="M14329">
            <v>-0.02</v>
          </cell>
          <cell r="AF14329" t="str">
            <v>P&amp;L</v>
          </cell>
        </row>
        <row r="14330">
          <cell r="D14330" t="str">
            <v>10</v>
          </cell>
          <cell r="M14330">
            <v>-278.37</v>
          </cell>
          <cell r="AF14330" t="str">
            <v>Balance sheet</v>
          </cell>
        </row>
        <row r="14331">
          <cell r="D14331" t="str">
            <v>10</v>
          </cell>
          <cell r="M14331">
            <v>278.38</v>
          </cell>
          <cell r="AF14331" t="str">
            <v>Balance sheet</v>
          </cell>
        </row>
        <row r="14332">
          <cell r="D14332" t="str">
            <v>10</v>
          </cell>
          <cell r="M14332">
            <v>-0.01</v>
          </cell>
          <cell r="AF14332" t="str">
            <v>P&amp;L</v>
          </cell>
        </row>
        <row r="14333">
          <cell r="D14333" t="str">
            <v>10</v>
          </cell>
          <cell r="M14333">
            <v>-907.93</v>
          </cell>
          <cell r="AF14333" t="str">
            <v>Balance sheet</v>
          </cell>
        </row>
        <row r="14334">
          <cell r="D14334" t="str">
            <v>10</v>
          </cell>
          <cell r="M14334">
            <v>907.93</v>
          </cell>
          <cell r="AF14334" t="str">
            <v>Balance sheet</v>
          </cell>
        </row>
        <row r="14335">
          <cell r="D14335" t="str">
            <v>10</v>
          </cell>
          <cell r="M14335">
            <v>-240.19</v>
          </cell>
          <cell r="AF14335" t="str">
            <v>Balance sheet</v>
          </cell>
        </row>
        <row r="14336">
          <cell r="D14336" t="str">
            <v>10</v>
          </cell>
          <cell r="M14336">
            <v>240.19</v>
          </cell>
          <cell r="AF14336" t="str">
            <v>Balance sheet</v>
          </cell>
        </row>
        <row r="14337">
          <cell r="D14337" t="str">
            <v>10</v>
          </cell>
          <cell r="M14337">
            <v>-5767.15</v>
          </cell>
          <cell r="AF14337" t="str">
            <v>Balance sheet</v>
          </cell>
        </row>
        <row r="14338">
          <cell r="D14338" t="str">
            <v>10</v>
          </cell>
          <cell r="M14338">
            <v>5765.07</v>
          </cell>
          <cell r="AF14338" t="str">
            <v>Balance sheet</v>
          </cell>
        </row>
        <row r="14339">
          <cell r="D14339" t="str">
            <v>10</v>
          </cell>
          <cell r="M14339">
            <v>2.08</v>
          </cell>
          <cell r="AF14339" t="str">
            <v>P&amp;L</v>
          </cell>
        </row>
        <row r="14340">
          <cell r="D14340" t="str">
            <v>10</v>
          </cell>
          <cell r="M14340">
            <v>-31.19</v>
          </cell>
          <cell r="AF14340" t="str">
            <v>Balance sheet</v>
          </cell>
        </row>
        <row r="14341">
          <cell r="D14341" t="str">
            <v>10</v>
          </cell>
          <cell r="M14341">
            <v>31.22</v>
          </cell>
          <cell r="AF14341" t="str">
            <v>Balance sheet</v>
          </cell>
        </row>
        <row r="14342">
          <cell r="D14342" t="str">
            <v>10</v>
          </cell>
          <cell r="M14342">
            <v>-0.03</v>
          </cell>
          <cell r="AF14342" t="str">
            <v>P&amp;L</v>
          </cell>
        </row>
        <row r="14343">
          <cell r="D14343" t="str">
            <v>10</v>
          </cell>
          <cell r="M14343">
            <v>-10445.56</v>
          </cell>
          <cell r="AF14343" t="str">
            <v>Balance sheet</v>
          </cell>
        </row>
        <row r="14344">
          <cell r="D14344" t="str">
            <v>10</v>
          </cell>
          <cell r="M14344">
            <v>10491.44</v>
          </cell>
          <cell r="AF14344" t="str">
            <v>Balance sheet</v>
          </cell>
        </row>
        <row r="14345">
          <cell r="D14345" t="str">
            <v>10</v>
          </cell>
          <cell r="M14345">
            <v>-45.88</v>
          </cell>
          <cell r="AF14345" t="str">
            <v>P&amp;L</v>
          </cell>
        </row>
        <row r="14346">
          <cell r="D14346" t="str">
            <v>10</v>
          </cell>
          <cell r="M14346">
            <v>-437.98</v>
          </cell>
          <cell r="AF14346" t="str">
            <v>Balance sheet</v>
          </cell>
        </row>
        <row r="14347">
          <cell r="D14347" t="str">
            <v>10</v>
          </cell>
          <cell r="M14347">
            <v>440.97</v>
          </cell>
          <cell r="AF14347" t="str">
            <v>Balance sheet</v>
          </cell>
        </row>
        <row r="14348">
          <cell r="D14348" t="str">
            <v>10</v>
          </cell>
          <cell r="M14348">
            <v>-2.99</v>
          </cell>
          <cell r="AF14348" t="str">
            <v>P&amp;L</v>
          </cell>
        </row>
        <row r="14349">
          <cell r="D14349" t="str">
            <v>10</v>
          </cell>
          <cell r="M14349">
            <v>-561.58000000000004</v>
          </cell>
          <cell r="AF14349" t="str">
            <v>Balance sheet</v>
          </cell>
        </row>
        <row r="14350">
          <cell r="D14350" t="str">
            <v>10</v>
          </cell>
          <cell r="M14350">
            <v>565.28</v>
          </cell>
          <cell r="AF14350" t="str">
            <v>Balance sheet</v>
          </cell>
        </row>
        <row r="14351">
          <cell r="D14351" t="str">
            <v>10</v>
          </cell>
          <cell r="M14351">
            <v>-3.7</v>
          </cell>
          <cell r="AF14351" t="str">
            <v>P&amp;L</v>
          </cell>
        </row>
        <row r="14352">
          <cell r="D14352" t="str">
            <v>10</v>
          </cell>
          <cell r="M14352">
            <v>-3198.52</v>
          </cell>
          <cell r="AF14352" t="str">
            <v>Balance sheet</v>
          </cell>
        </row>
        <row r="14353">
          <cell r="D14353" t="str">
            <v>10</v>
          </cell>
          <cell r="M14353">
            <v>3209.69</v>
          </cell>
          <cell r="AF14353" t="str">
            <v>Balance sheet</v>
          </cell>
        </row>
        <row r="14354">
          <cell r="D14354" t="str">
            <v>10</v>
          </cell>
          <cell r="M14354">
            <v>-11.17</v>
          </cell>
          <cell r="AF14354" t="str">
            <v>P&amp;L</v>
          </cell>
        </row>
        <row r="14355">
          <cell r="D14355" t="str">
            <v>10</v>
          </cell>
          <cell r="M14355">
            <v>-21925.74</v>
          </cell>
          <cell r="AF14355" t="str">
            <v>Balance sheet</v>
          </cell>
        </row>
        <row r="14356">
          <cell r="D14356" t="str">
            <v>10</v>
          </cell>
          <cell r="M14356">
            <v>22014.01</v>
          </cell>
          <cell r="AF14356" t="str">
            <v>Balance sheet</v>
          </cell>
        </row>
        <row r="14357">
          <cell r="D14357" t="str">
            <v>10</v>
          </cell>
          <cell r="M14357">
            <v>-88.27</v>
          </cell>
          <cell r="AF14357" t="str">
            <v>P&amp;L</v>
          </cell>
        </row>
        <row r="14358">
          <cell r="D14358" t="str">
            <v>10</v>
          </cell>
          <cell r="M14358">
            <v>-2930.19</v>
          </cell>
          <cell r="AF14358" t="str">
            <v>Balance sheet</v>
          </cell>
        </row>
        <row r="14359">
          <cell r="D14359" t="str">
            <v>10</v>
          </cell>
          <cell r="M14359">
            <v>2909.73</v>
          </cell>
          <cell r="AF14359" t="str">
            <v>Balance sheet</v>
          </cell>
        </row>
        <row r="14360">
          <cell r="D14360" t="str">
            <v>10</v>
          </cell>
          <cell r="M14360">
            <v>20.46</v>
          </cell>
          <cell r="AF14360" t="str">
            <v>P&amp;L</v>
          </cell>
        </row>
        <row r="14361">
          <cell r="D14361" t="str">
            <v>10</v>
          </cell>
          <cell r="M14361">
            <v>-1187.46</v>
          </cell>
          <cell r="AF14361" t="str">
            <v>Balance sheet</v>
          </cell>
        </row>
        <row r="14362">
          <cell r="D14362" t="str">
            <v>10</v>
          </cell>
          <cell r="M14362">
            <v>1189.99</v>
          </cell>
          <cell r="AF14362" t="str">
            <v>Balance sheet</v>
          </cell>
        </row>
        <row r="14363">
          <cell r="D14363" t="str">
            <v>10</v>
          </cell>
          <cell r="M14363">
            <v>-2.5299999999999998</v>
          </cell>
          <cell r="AF14363" t="str">
            <v>P&amp;L</v>
          </cell>
        </row>
        <row r="14364">
          <cell r="D14364" t="str">
            <v>10</v>
          </cell>
          <cell r="M14364">
            <v>-217.57</v>
          </cell>
          <cell r="AF14364" t="str">
            <v>Balance sheet</v>
          </cell>
        </row>
        <row r="14365">
          <cell r="D14365" t="str">
            <v>10</v>
          </cell>
          <cell r="M14365">
            <v>217.55</v>
          </cell>
          <cell r="AF14365" t="str">
            <v>Balance sheet</v>
          </cell>
        </row>
        <row r="14366">
          <cell r="D14366" t="str">
            <v>10</v>
          </cell>
          <cell r="M14366">
            <v>0.02</v>
          </cell>
          <cell r="AF14366" t="str">
            <v>P&amp;L</v>
          </cell>
        </row>
        <row r="14367">
          <cell r="D14367" t="str">
            <v>10</v>
          </cell>
          <cell r="M14367">
            <v>-10390.68</v>
          </cell>
          <cell r="AF14367" t="str">
            <v>Balance sheet</v>
          </cell>
        </row>
        <row r="14368">
          <cell r="D14368" t="str">
            <v>10</v>
          </cell>
          <cell r="M14368">
            <v>10423.41</v>
          </cell>
          <cell r="AF14368" t="str">
            <v>Balance sheet</v>
          </cell>
        </row>
        <row r="14369">
          <cell r="D14369" t="str">
            <v>10</v>
          </cell>
          <cell r="M14369">
            <v>-32.729999999999997</v>
          </cell>
          <cell r="AF14369" t="str">
            <v>P&amp;L</v>
          </cell>
        </row>
        <row r="14370">
          <cell r="D14370" t="str">
            <v>10</v>
          </cell>
          <cell r="M14370">
            <v>-864236.45</v>
          </cell>
          <cell r="AF14370" t="str">
            <v>Balance sheet</v>
          </cell>
        </row>
        <row r="14371">
          <cell r="D14371" t="str">
            <v>10</v>
          </cell>
          <cell r="M14371">
            <v>868359.41</v>
          </cell>
          <cell r="AF14371" t="str">
            <v>Balance sheet</v>
          </cell>
        </row>
        <row r="14372">
          <cell r="D14372" t="str">
            <v>10</v>
          </cell>
          <cell r="M14372">
            <v>-4122.96</v>
          </cell>
          <cell r="AF14372" t="str">
            <v>P&amp;L</v>
          </cell>
        </row>
        <row r="14373">
          <cell r="D14373" t="str">
            <v>10</v>
          </cell>
          <cell r="M14373">
            <v>-1113.95</v>
          </cell>
          <cell r="AF14373" t="str">
            <v>Balance sheet</v>
          </cell>
        </row>
        <row r="14374">
          <cell r="D14374" t="str">
            <v>10</v>
          </cell>
          <cell r="M14374">
            <v>1117.05</v>
          </cell>
          <cell r="AF14374" t="str">
            <v>Balance sheet</v>
          </cell>
        </row>
        <row r="14375">
          <cell r="D14375" t="str">
            <v>10</v>
          </cell>
          <cell r="M14375">
            <v>-3.1</v>
          </cell>
          <cell r="AF14375" t="str">
            <v>P&amp;L</v>
          </cell>
        </row>
        <row r="14376">
          <cell r="D14376" t="str">
            <v>10</v>
          </cell>
          <cell r="M14376">
            <v>-11000</v>
          </cell>
          <cell r="AF14376" t="str">
            <v>Balance sheet</v>
          </cell>
        </row>
        <row r="14377">
          <cell r="D14377" t="str">
            <v>10</v>
          </cell>
          <cell r="M14377">
            <v>11000</v>
          </cell>
          <cell r="AF14377" t="str">
            <v>Balance sheet</v>
          </cell>
        </row>
        <row r="14378">
          <cell r="D14378" t="str">
            <v>10</v>
          </cell>
          <cell r="M14378">
            <v>-27702</v>
          </cell>
          <cell r="AF14378" t="str">
            <v>Balance sheet</v>
          </cell>
        </row>
        <row r="14379">
          <cell r="D14379" t="str">
            <v>10</v>
          </cell>
          <cell r="M14379">
            <v>27702</v>
          </cell>
          <cell r="AF14379" t="str">
            <v>Balance sheet</v>
          </cell>
        </row>
        <row r="14380">
          <cell r="D14380" t="str">
            <v>10</v>
          </cell>
          <cell r="M14380">
            <v>-88876.19</v>
          </cell>
          <cell r="AF14380" t="str">
            <v>Balance sheet</v>
          </cell>
        </row>
        <row r="14381">
          <cell r="D14381" t="str">
            <v>10</v>
          </cell>
          <cell r="M14381">
            <v>88876.19</v>
          </cell>
          <cell r="AF14381" t="str">
            <v>Balance sheet</v>
          </cell>
        </row>
        <row r="14382">
          <cell r="D14382" t="str">
            <v>10</v>
          </cell>
          <cell r="M14382">
            <v>-4113.28</v>
          </cell>
          <cell r="AF14382" t="str">
            <v>Balance sheet</v>
          </cell>
        </row>
        <row r="14383">
          <cell r="D14383" t="str">
            <v>10</v>
          </cell>
          <cell r="M14383">
            <v>4113.28</v>
          </cell>
          <cell r="AF14383" t="str">
            <v>Balance sheet</v>
          </cell>
        </row>
        <row r="14384">
          <cell r="D14384" t="str">
            <v>10</v>
          </cell>
          <cell r="M14384">
            <v>-31758</v>
          </cell>
          <cell r="AF14384" t="str">
            <v>Balance sheet</v>
          </cell>
        </row>
        <row r="14385">
          <cell r="D14385" t="str">
            <v>10</v>
          </cell>
          <cell r="M14385">
            <v>31422</v>
          </cell>
          <cell r="AF14385" t="str">
            <v>Balance sheet</v>
          </cell>
        </row>
        <row r="14386">
          <cell r="D14386" t="str">
            <v>10</v>
          </cell>
          <cell r="M14386">
            <v>336</v>
          </cell>
          <cell r="AF14386" t="str">
            <v>P&amp;L</v>
          </cell>
        </row>
        <row r="14387">
          <cell r="D14387" t="str">
            <v>10</v>
          </cell>
          <cell r="M14387">
            <v>-2290.84</v>
          </cell>
          <cell r="AF14387" t="str">
            <v>Balance sheet</v>
          </cell>
        </row>
        <row r="14388">
          <cell r="D14388" t="str">
            <v>10</v>
          </cell>
          <cell r="M14388">
            <v>2280.91</v>
          </cell>
          <cell r="AF14388" t="str">
            <v>Balance sheet</v>
          </cell>
        </row>
        <row r="14389">
          <cell r="D14389" t="str">
            <v>10</v>
          </cell>
          <cell r="M14389">
            <v>9.93</v>
          </cell>
          <cell r="AF14389" t="str">
            <v>P&amp;L</v>
          </cell>
        </row>
        <row r="14390">
          <cell r="D14390" t="str">
            <v>10</v>
          </cell>
          <cell r="M14390">
            <v>-6699</v>
          </cell>
          <cell r="AF14390" t="str">
            <v>Balance sheet</v>
          </cell>
        </row>
        <row r="14391">
          <cell r="D14391" t="str">
            <v>10</v>
          </cell>
          <cell r="M14391">
            <v>6699</v>
          </cell>
          <cell r="AF14391" t="str">
            <v>Balance sheet</v>
          </cell>
        </row>
        <row r="14392">
          <cell r="D14392" t="str">
            <v>10</v>
          </cell>
          <cell r="M14392">
            <v>-1009.88</v>
          </cell>
          <cell r="AF14392" t="str">
            <v>Balance sheet</v>
          </cell>
        </row>
        <row r="14393">
          <cell r="D14393" t="str">
            <v>10</v>
          </cell>
          <cell r="M14393">
            <v>1011.7</v>
          </cell>
          <cell r="AF14393" t="str">
            <v>Balance sheet</v>
          </cell>
        </row>
        <row r="14394">
          <cell r="D14394" t="str">
            <v>10</v>
          </cell>
          <cell r="M14394">
            <v>-1.82</v>
          </cell>
          <cell r="AF14394" t="str">
            <v>P&amp;L</v>
          </cell>
        </row>
        <row r="14395">
          <cell r="D14395" t="str">
            <v>10</v>
          </cell>
          <cell r="M14395">
            <v>-6922.37</v>
          </cell>
          <cell r="AF14395" t="str">
            <v>Balance sheet</v>
          </cell>
        </row>
        <row r="14396">
          <cell r="D14396" t="str">
            <v>10</v>
          </cell>
          <cell r="M14396">
            <v>6922.37</v>
          </cell>
          <cell r="AF14396" t="str">
            <v>Balance sheet</v>
          </cell>
        </row>
        <row r="14397">
          <cell r="D14397" t="str">
            <v>10</v>
          </cell>
          <cell r="M14397">
            <v>-13959</v>
          </cell>
          <cell r="AF14397" t="str">
            <v>Balance sheet</v>
          </cell>
        </row>
        <row r="14398">
          <cell r="D14398" t="str">
            <v>10</v>
          </cell>
          <cell r="M14398">
            <v>13959</v>
          </cell>
          <cell r="AF14398" t="str">
            <v>Balance sheet</v>
          </cell>
        </row>
        <row r="14399">
          <cell r="D14399" t="str">
            <v>10</v>
          </cell>
          <cell r="M14399">
            <v>-745.27</v>
          </cell>
          <cell r="AF14399" t="str">
            <v>Balance sheet</v>
          </cell>
        </row>
        <row r="14400">
          <cell r="D14400" t="str">
            <v>10</v>
          </cell>
          <cell r="M14400">
            <v>745.27</v>
          </cell>
          <cell r="AF14400" t="str">
            <v>Balance sheet</v>
          </cell>
        </row>
        <row r="14401">
          <cell r="D14401" t="str">
            <v>10</v>
          </cell>
          <cell r="M14401">
            <v>-896</v>
          </cell>
          <cell r="AF14401" t="str">
            <v>Balance sheet</v>
          </cell>
        </row>
        <row r="14402">
          <cell r="D14402" t="str">
            <v>10</v>
          </cell>
          <cell r="M14402">
            <v>896</v>
          </cell>
          <cell r="AF14402" t="str">
            <v>Balance sheet</v>
          </cell>
        </row>
        <row r="14403">
          <cell r="D14403" t="str">
            <v>10</v>
          </cell>
          <cell r="M14403">
            <v>-1056</v>
          </cell>
          <cell r="AF14403" t="str">
            <v>Balance sheet</v>
          </cell>
        </row>
        <row r="14404">
          <cell r="D14404" t="str">
            <v>10</v>
          </cell>
          <cell r="M14404">
            <v>1056</v>
          </cell>
          <cell r="AF14404" t="str">
            <v>Balance sheet</v>
          </cell>
        </row>
        <row r="14405">
          <cell r="D14405" t="str">
            <v>10</v>
          </cell>
          <cell r="M14405">
            <v>-5016.3900000000003</v>
          </cell>
          <cell r="AF14405" t="str">
            <v>Balance sheet</v>
          </cell>
        </row>
        <row r="14406">
          <cell r="D14406" t="str">
            <v>10</v>
          </cell>
          <cell r="M14406">
            <v>5016.3900000000003</v>
          </cell>
          <cell r="AF14406" t="str">
            <v>Balance sheet</v>
          </cell>
        </row>
        <row r="14407">
          <cell r="D14407" t="str">
            <v>10</v>
          </cell>
          <cell r="M14407">
            <v>-265.94</v>
          </cell>
          <cell r="AF14407" t="str">
            <v>Balance sheet</v>
          </cell>
        </row>
        <row r="14408">
          <cell r="D14408" t="str">
            <v>10</v>
          </cell>
          <cell r="M14408">
            <v>265.94</v>
          </cell>
          <cell r="AF14408" t="str">
            <v>Balance sheet</v>
          </cell>
        </row>
        <row r="14409">
          <cell r="D14409" t="str">
            <v>10</v>
          </cell>
          <cell r="M14409">
            <v>-22296</v>
          </cell>
          <cell r="AF14409" t="str">
            <v>Balance sheet</v>
          </cell>
        </row>
        <row r="14410">
          <cell r="D14410" t="str">
            <v>10</v>
          </cell>
          <cell r="M14410">
            <v>22296</v>
          </cell>
          <cell r="AF14410" t="str">
            <v>Balance sheet</v>
          </cell>
        </row>
        <row r="14411">
          <cell r="D14411" t="str">
            <v>10</v>
          </cell>
          <cell r="M14411">
            <v>-11381</v>
          </cell>
          <cell r="AF14411" t="str">
            <v>Balance sheet</v>
          </cell>
        </row>
        <row r="14412">
          <cell r="D14412" t="str">
            <v>10</v>
          </cell>
          <cell r="M14412">
            <v>11381</v>
          </cell>
          <cell r="AF14412" t="str">
            <v>Balance sheet</v>
          </cell>
        </row>
        <row r="14413">
          <cell r="D14413" t="str">
            <v>10</v>
          </cell>
          <cell r="M14413">
            <v>-494.1</v>
          </cell>
          <cell r="AF14413" t="str">
            <v>Balance sheet</v>
          </cell>
        </row>
        <row r="14414">
          <cell r="D14414" t="str">
            <v>10</v>
          </cell>
          <cell r="M14414">
            <v>494.1</v>
          </cell>
          <cell r="AF14414" t="str">
            <v>Balance sheet</v>
          </cell>
        </row>
        <row r="14415">
          <cell r="D14415" t="str">
            <v>10</v>
          </cell>
          <cell r="M14415">
            <v>-151.83000000000001</v>
          </cell>
          <cell r="AF14415" t="str">
            <v>Balance sheet</v>
          </cell>
        </row>
        <row r="14416">
          <cell r="D14416" t="str">
            <v>10</v>
          </cell>
          <cell r="M14416">
            <v>151.74</v>
          </cell>
          <cell r="AF14416" t="str">
            <v>Balance sheet</v>
          </cell>
        </row>
        <row r="14417">
          <cell r="D14417" t="str">
            <v>10</v>
          </cell>
          <cell r="M14417">
            <v>0.09</v>
          </cell>
          <cell r="AF14417" t="str">
            <v>P&amp;L</v>
          </cell>
        </row>
        <row r="14418">
          <cell r="D14418" t="str">
            <v>10</v>
          </cell>
          <cell r="M14418">
            <v>-6160</v>
          </cell>
          <cell r="AF14418" t="str">
            <v>Balance sheet</v>
          </cell>
        </row>
        <row r="14419">
          <cell r="D14419" t="str">
            <v>10</v>
          </cell>
          <cell r="M14419">
            <v>6160</v>
          </cell>
          <cell r="AF14419" t="str">
            <v>Balance sheet</v>
          </cell>
        </row>
        <row r="14420">
          <cell r="D14420" t="str">
            <v>10</v>
          </cell>
          <cell r="M14420">
            <v>-420.42</v>
          </cell>
          <cell r="AF14420" t="str">
            <v>Balance sheet</v>
          </cell>
        </row>
        <row r="14421">
          <cell r="D14421" t="str">
            <v>10</v>
          </cell>
          <cell r="M14421">
            <v>421.8</v>
          </cell>
          <cell r="AF14421" t="str">
            <v>Balance sheet</v>
          </cell>
        </row>
        <row r="14422">
          <cell r="D14422" t="str">
            <v>10</v>
          </cell>
          <cell r="M14422">
            <v>-1.38</v>
          </cell>
          <cell r="AF14422" t="str">
            <v>P&amp;L</v>
          </cell>
        </row>
        <row r="14423">
          <cell r="D14423" t="str">
            <v>10</v>
          </cell>
          <cell r="M14423">
            <v>-10909.8</v>
          </cell>
          <cell r="AF14423" t="str">
            <v>Balance sheet</v>
          </cell>
        </row>
        <row r="14424">
          <cell r="D14424" t="str">
            <v>10</v>
          </cell>
          <cell r="M14424">
            <v>10908.9</v>
          </cell>
          <cell r="AF14424" t="str">
            <v>Balance sheet</v>
          </cell>
        </row>
        <row r="14425">
          <cell r="D14425" t="str">
            <v>10</v>
          </cell>
          <cell r="M14425">
            <v>0.9</v>
          </cell>
          <cell r="AF14425" t="str">
            <v>P&amp;L</v>
          </cell>
        </row>
        <row r="14426">
          <cell r="D14426" t="str">
            <v>10</v>
          </cell>
          <cell r="M14426">
            <v>-2625</v>
          </cell>
          <cell r="AF14426" t="str">
            <v>Balance sheet</v>
          </cell>
        </row>
        <row r="14427">
          <cell r="D14427" t="str">
            <v>10</v>
          </cell>
          <cell r="M14427">
            <v>2625</v>
          </cell>
          <cell r="AF14427" t="str">
            <v>Balance sheet</v>
          </cell>
        </row>
        <row r="14428">
          <cell r="D14428" t="str">
            <v>10</v>
          </cell>
          <cell r="M14428">
            <v>-2277720</v>
          </cell>
          <cell r="AF14428" t="str">
            <v>Balance sheet</v>
          </cell>
        </row>
        <row r="14429">
          <cell r="D14429" t="str">
            <v>10</v>
          </cell>
          <cell r="M14429">
            <v>2277720</v>
          </cell>
          <cell r="AF14429" t="str">
            <v>Balance sheet</v>
          </cell>
        </row>
        <row r="14430">
          <cell r="D14430" t="str">
            <v>10</v>
          </cell>
          <cell r="M14430">
            <v>-4500</v>
          </cell>
          <cell r="AF14430" t="str">
            <v>Balance sheet</v>
          </cell>
        </row>
        <row r="14431">
          <cell r="D14431" t="str">
            <v>10</v>
          </cell>
          <cell r="M14431">
            <v>4500</v>
          </cell>
          <cell r="AF14431" t="str">
            <v>Balance sheet</v>
          </cell>
        </row>
        <row r="14432">
          <cell r="D14432" t="str">
            <v>10</v>
          </cell>
          <cell r="M14432">
            <v>-260.45</v>
          </cell>
          <cell r="AF14432" t="str">
            <v>Balance sheet</v>
          </cell>
        </row>
        <row r="14433">
          <cell r="D14433" t="str">
            <v>10</v>
          </cell>
          <cell r="M14433">
            <v>261.06</v>
          </cell>
          <cell r="AF14433" t="str">
            <v>Balance sheet</v>
          </cell>
        </row>
        <row r="14434">
          <cell r="D14434" t="str">
            <v>10</v>
          </cell>
          <cell r="M14434">
            <v>-0.61</v>
          </cell>
          <cell r="AF14434" t="str">
            <v>P&amp;L</v>
          </cell>
        </row>
        <row r="14435">
          <cell r="D14435" t="str">
            <v>10</v>
          </cell>
          <cell r="M14435">
            <v>-36625.29</v>
          </cell>
          <cell r="AF14435" t="str">
            <v>Balance sheet</v>
          </cell>
        </row>
        <row r="14436">
          <cell r="D14436" t="str">
            <v>10</v>
          </cell>
          <cell r="M14436">
            <v>36816.15</v>
          </cell>
          <cell r="AF14436" t="str">
            <v>Balance sheet</v>
          </cell>
        </row>
        <row r="14437">
          <cell r="D14437" t="str">
            <v>10</v>
          </cell>
          <cell r="M14437">
            <v>-190.86</v>
          </cell>
          <cell r="AF14437" t="str">
            <v>P&amp;L</v>
          </cell>
        </row>
        <row r="14438">
          <cell r="D14438" t="str">
            <v>10</v>
          </cell>
          <cell r="M14438">
            <v>-103.64</v>
          </cell>
          <cell r="AF14438" t="str">
            <v>Balance sheet</v>
          </cell>
        </row>
        <row r="14439">
          <cell r="D14439" t="str">
            <v>10</v>
          </cell>
          <cell r="M14439">
            <v>104.18</v>
          </cell>
          <cell r="AF14439" t="str">
            <v>Balance sheet</v>
          </cell>
        </row>
        <row r="14440">
          <cell r="D14440" t="str">
            <v>10</v>
          </cell>
          <cell r="M14440">
            <v>-0.54</v>
          </cell>
          <cell r="AF14440" t="str">
            <v>P&amp;L</v>
          </cell>
        </row>
        <row r="14441">
          <cell r="D14441" t="str">
            <v>10</v>
          </cell>
          <cell r="M14441">
            <v>-527.23</v>
          </cell>
          <cell r="AF14441" t="str">
            <v>Balance sheet</v>
          </cell>
        </row>
        <row r="14442">
          <cell r="D14442" t="str">
            <v>10</v>
          </cell>
          <cell r="M14442">
            <v>529.97</v>
          </cell>
          <cell r="AF14442" t="str">
            <v>Balance sheet</v>
          </cell>
        </row>
        <row r="14443">
          <cell r="D14443" t="str">
            <v>10</v>
          </cell>
          <cell r="M14443">
            <v>-2.74</v>
          </cell>
          <cell r="AF14443" t="str">
            <v>P&amp;L</v>
          </cell>
        </row>
        <row r="14444">
          <cell r="D14444" t="str">
            <v>10</v>
          </cell>
          <cell r="M14444">
            <v>-873.62</v>
          </cell>
          <cell r="AF14444" t="str">
            <v>Balance sheet</v>
          </cell>
        </row>
        <row r="14445">
          <cell r="D14445" t="str">
            <v>10</v>
          </cell>
          <cell r="M14445">
            <v>876.55</v>
          </cell>
          <cell r="AF14445" t="str">
            <v>Balance sheet</v>
          </cell>
        </row>
        <row r="14446">
          <cell r="D14446" t="str">
            <v>10</v>
          </cell>
          <cell r="M14446">
            <v>-2.93</v>
          </cell>
          <cell r="AF14446" t="str">
            <v>P&amp;L</v>
          </cell>
        </row>
        <row r="14447">
          <cell r="D14447" t="str">
            <v>10</v>
          </cell>
          <cell r="M14447">
            <v>-1106.49</v>
          </cell>
          <cell r="AF14447" t="str">
            <v>Balance sheet</v>
          </cell>
        </row>
        <row r="14448">
          <cell r="D14448" t="str">
            <v>10</v>
          </cell>
          <cell r="M14448">
            <v>1107.06</v>
          </cell>
          <cell r="AF14448" t="str">
            <v>Balance sheet</v>
          </cell>
        </row>
        <row r="14449">
          <cell r="D14449" t="str">
            <v>10</v>
          </cell>
          <cell r="M14449">
            <v>-0.56999999999999995</v>
          </cell>
          <cell r="AF14449" t="str">
            <v>P&amp;L</v>
          </cell>
        </row>
        <row r="14450">
          <cell r="D14450" t="str">
            <v>10</v>
          </cell>
          <cell r="M14450">
            <v>-2182.1999999999998</v>
          </cell>
          <cell r="AF14450" t="str">
            <v>Balance sheet</v>
          </cell>
        </row>
        <row r="14451">
          <cell r="D14451" t="str">
            <v>10</v>
          </cell>
          <cell r="M14451">
            <v>2185.86</v>
          </cell>
          <cell r="AF14451" t="str">
            <v>Balance sheet</v>
          </cell>
        </row>
        <row r="14452">
          <cell r="D14452" t="str">
            <v>10</v>
          </cell>
          <cell r="M14452">
            <v>-3.66</v>
          </cell>
          <cell r="AF14452" t="str">
            <v>P&amp;L</v>
          </cell>
        </row>
        <row r="14453">
          <cell r="D14453" t="str">
            <v>10</v>
          </cell>
          <cell r="M14453">
            <v>-14255.65</v>
          </cell>
          <cell r="AF14453" t="str">
            <v>Balance sheet</v>
          </cell>
        </row>
        <row r="14454">
          <cell r="D14454" t="str">
            <v>10</v>
          </cell>
          <cell r="M14454">
            <v>14300.64</v>
          </cell>
          <cell r="AF14454" t="str">
            <v>Balance sheet</v>
          </cell>
        </row>
        <row r="14455">
          <cell r="D14455" t="str">
            <v>10</v>
          </cell>
          <cell r="M14455">
            <v>-44.99</v>
          </cell>
          <cell r="AF14455" t="str">
            <v>P&amp;L</v>
          </cell>
        </row>
        <row r="14456">
          <cell r="D14456" t="str">
            <v>10</v>
          </cell>
          <cell r="M14456">
            <v>-2410.7399999999998</v>
          </cell>
          <cell r="AF14456" t="str">
            <v>Balance sheet</v>
          </cell>
        </row>
        <row r="14457">
          <cell r="D14457" t="str">
            <v>10</v>
          </cell>
          <cell r="M14457">
            <v>2411.8000000000002</v>
          </cell>
          <cell r="AF14457" t="str">
            <v>Balance sheet</v>
          </cell>
        </row>
        <row r="14458">
          <cell r="D14458" t="str">
            <v>10</v>
          </cell>
          <cell r="M14458">
            <v>-1.06</v>
          </cell>
          <cell r="AF14458" t="str">
            <v>P&amp;L</v>
          </cell>
        </row>
        <row r="14459">
          <cell r="D14459" t="str">
            <v>10</v>
          </cell>
          <cell r="M14459">
            <v>-284.45999999999998</v>
          </cell>
          <cell r="AF14459" t="str">
            <v>Balance sheet</v>
          </cell>
        </row>
        <row r="14460">
          <cell r="D14460" t="str">
            <v>10</v>
          </cell>
          <cell r="M14460">
            <v>283.88</v>
          </cell>
          <cell r="AF14460" t="str">
            <v>Balance sheet</v>
          </cell>
        </row>
        <row r="14461">
          <cell r="D14461" t="str">
            <v>10</v>
          </cell>
          <cell r="M14461">
            <v>0.57999999999999996</v>
          </cell>
          <cell r="AF14461" t="str">
            <v>P&amp;L</v>
          </cell>
        </row>
        <row r="14462">
          <cell r="D14462" t="str">
            <v>10</v>
          </cell>
          <cell r="M14462">
            <v>-425.76</v>
          </cell>
          <cell r="AF14462" t="str">
            <v>Balance sheet</v>
          </cell>
        </row>
        <row r="14463">
          <cell r="D14463" t="str">
            <v>10</v>
          </cell>
          <cell r="M14463">
            <v>424.92</v>
          </cell>
          <cell r="AF14463" t="str">
            <v>Balance sheet</v>
          </cell>
        </row>
        <row r="14464">
          <cell r="D14464" t="str">
            <v>10</v>
          </cell>
          <cell r="M14464">
            <v>0.84</v>
          </cell>
          <cell r="AF14464" t="str">
            <v>P&amp;L</v>
          </cell>
        </row>
        <row r="14465">
          <cell r="D14465" t="str">
            <v>10</v>
          </cell>
          <cell r="M14465">
            <v>-43973.88</v>
          </cell>
          <cell r="AF14465" t="str">
            <v>Balance sheet</v>
          </cell>
        </row>
        <row r="14466">
          <cell r="D14466" t="str">
            <v>10</v>
          </cell>
          <cell r="M14466">
            <v>43881.120000000003</v>
          </cell>
          <cell r="AF14466" t="str">
            <v>Balance sheet</v>
          </cell>
        </row>
        <row r="14467">
          <cell r="D14467" t="str">
            <v>10</v>
          </cell>
          <cell r="M14467">
            <v>92.76</v>
          </cell>
          <cell r="AF14467" t="str">
            <v>P&amp;L</v>
          </cell>
        </row>
        <row r="14468">
          <cell r="D14468" t="str">
            <v>10</v>
          </cell>
          <cell r="M14468">
            <v>-5511.01</v>
          </cell>
          <cell r="AF14468" t="str">
            <v>Balance sheet</v>
          </cell>
        </row>
        <row r="14469">
          <cell r="D14469" t="str">
            <v>10</v>
          </cell>
          <cell r="M14469">
            <v>5518.25</v>
          </cell>
          <cell r="AF14469" t="str">
            <v>Balance sheet</v>
          </cell>
        </row>
        <row r="14470">
          <cell r="D14470" t="str">
            <v>10</v>
          </cell>
          <cell r="M14470">
            <v>-7.24</v>
          </cell>
          <cell r="AF14470" t="str">
            <v>P&amp;L</v>
          </cell>
        </row>
        <row r="14471">
          <cell r="D14471" t="str">
            <v>10</v>
          </cell>
          <cell r="M14471">
            <v>-8018.66</v>
          </cell>
          <cell r="AF14471" t="str">
            <v>Balance sheet</v>
          </cell>
        </row>
        <row r="14472">
          <cell r="D14472" t="str">
            <v>10</v>
          </cell>
          <cell r="M14472">
            <v>8019.25</v>
          </cell>
          <cell r="AF14472" t="str">
            <v>Balance sheet</v>
          </cell>
        </row>
        <row r="14473">
          <cell r="D14473" t="str">
            <v>10</v>
          </cell>
          <cell r="M14473">
            <v>-0.59</v>
          </cell>
          <cell r="AF14473" t="str">
            <v>P&amp;L</v>
          </cell>
        </row>
        <row r="14474">
          <cell r="D14474" t="str">
            <v>10</v>
          </cell>
          <cell r="M14474">
            <v>-6205.29</v>
          </cell>
          <cell r="AF14474" t="str">
            <v>Balance sheet</v>
          </cell>
        </row>
        <row r="14475">
          <cell r="D14475" t="str">
            <v>10</v>
          </cell>
          <cell r="M14475">
            <v>6207.1</v>
          </cell>
          <cell r="AF14475" t="str">
            <v>Balance sheet</v>
          </cell>
        </row>
        <row r="14476">
          <cell r="D14476" t="str">
            <v>10</v>
          </cell>
          <cell r="M14476">
            <v>-1.81</v>
          </cell>
          <cell r="AF14476" t="str">
            <v>P&amp;L</v>
          </cell>
        </row>
        <row r="14477">
          <cell r="D14477" t="str">
            <v>10</v>
          </cell>
          <cell r="M14477">
            <v>-5654.88</v>
          </cell>
          <cell r="AF14477" t="str">
            <v>Balance sheet</v>
          </cell>
        </row>
        <row r="14478">
          <cell r="D14478" t="str">
            <v>10</v>
          </cell>
          <cell r="M14478">
            <v>5667.3</v>
          </cell>
          <cell r="AF14478" t="str">
            <v>Balance sheet</v>
          </cell>
        </row>
        <row r="14479">
          <cell r="D14479" t="str">
            <v>10</v>
          </cell>
          <cell r="M14479">
            <v>-12.42</v>
          </cell>
          <cell r="AF14479" t="str">
            <v>P&amp;L</v>
          </cell>
        </row>
        <row r="14480">
          <cell r="D14480" t="str">
            <v>10</v>
          </cell>
          <cell r="M14480">
            <v>-538.72</v>
          </cell>
          <cell r="AF14480" t="str">
            <v>Balance sheet</v>
          </cell>
        </row>
        <row r="14481">
          <cell r="D14481" t="str">
            <v>10</v>
          </cell>
          <cell r="M14481">
            <v>535.39</v>
          </cell>
          <cell r="AF14481" t="str">
            <v>Balance sheet</v>
          </cell>
        </row>
        <row r="14482">
          <cell r="D14482" t="str">
            <v>10</v>
          </cell>
          <cell r="M14482">
            <v>3.33</v>
          </cell>
          <cell r="AF14482" t="str">
            <v>P&amp;L</v>
          </cell>
        </row>
        <row r="14483">
          <cell r="D14483" t="str">
            <v>10</v>
          </cell>
          <cell r="M14483">
            <v>-3293.28</v>
          </cell>
          <cell r="AF14483" t="str">
            <v>Balance sheet</v>
          </cell>
        </row>
        <row r="14484">
          <cell r="D14484" t="str">
            <v>10</v>
          </cell>
          <cell r="M14484">
            <v>3293.28</v>
          </cell>
          <cell r="AF14484" t="str">
            <v>Balance sheet</v>
          </cell>
        </row>
        <row r="14485">
          <cell r="D14485" t="str">
            <v>10</v>
          </cell>
          <cell r="M14485">
            <v>83798</v>
          </cell>
          <cell r="AF14485" t="str">
            <v>Balance sheet</v>
          </cell>
        </row>
        <row r="14486">
          <cell r="D14486" t="str">
            <v>10</v>
          </cell>
          <cell r="M14486">
            <v>-83798</v>
          </cell>
          <cell r="AF14486" t="str">
            <v>P&amp;L</v>
          </cell>
        </row>
        <row r="14487">
          <cell r="D14487" t="str">
            <v>10</v>
          </cell>
          <cell r="M14487">
            <v>103.61</v>
          </cell>
          <cell r="AF14487" t="str">
            <v>Balance sheet</v>
          </cell>
        </row>
        <row r="14488">
          <cell r="D14488" t="str">
            <v>10</v>
          </cell>
          <cell r="M14488">
            <v>-103.61</v>
          </cell>
          <cell r="AF14488" t="str">
            <v>P&amp;L</v>
          </cell>
        </row>
        <row r="14489">
          <cell r="D14489" t="str">
            <v>10</v>
          </cell>
          <cell r="M14489">
            <v>12.72</v>
          </cell>
          <cell r="AF14489" t="str">
            <v>Balance sheet</v>
          </cell>
        </row>
        <row r="14490">
          <cell r="D14490" t="str">
            <v>10</v>
          </cell>
          <cell r="M14490">
            <v>-11.78</v>
          </cell>
          <cell r="AF14490" t="str">
            <v>P&amp;L</v>
          </cell>
        </row>
        <row r="14491">
          <cell r="D14491" t="str">
            <v>10</v>
          </cell>
          <cell r="M14491">
            <v>-0.94</v>
          </cell>
          <cell r="AF14491" t="str">
            <v>Balance sheet</v>
          </cell>
        </row>
        <row r="14492">
          <cell r="D14492" t="str">
            <v>10</v>
          </cell>
          <cell r="M14492">
            <v>83798</v>
          </cell>
          <cell r="AF14492" t="str">
            <v>Balance sheet</v>
          </cell>
        </row>
        <row r="14493">
          <cell r="D14493" t="str">
            <v>10</v>
          </cell>
          <cell r="M14493">
            <v>-83798</v>
          </cell>
          <cell r="AF14493" t="str">
            <v>P&amp;L</v>
          </cell>
        </row>
        <row r="14494">
          <cell r="D14494" t="str">
            <v>10</v>
          </cell>
          <cell r="M14494">
            <v>-2527.17</v>
          </cell>
          <cell r="AF14494" t="str">
            <v>P&amp;L</v>
          </cell>
        </row>
        <row r="14495">
          <cell r="D14495" t="str">
            <v>10</v>
          </cell>
          <cell r="M14495">
            <v>-4972.83</v>
          </cell>
          <cell r="AF14495" t="str">
            <v>Balance sheet</v>
          </cell>
        </row>
        <row r="14496">
          <cell r="D14496" t="str">
            <v>10</v>
          </cell>
          <cell r="M14496">
            <v>7500</v>
          </cell>
          <cell r="AF14496" t="str">
            <v>Balance sheet</v>
          </cell>
        </row>
        <row r="14497">
          <cell r="D14497" t="str">
            <v>10</v>
          </cell>
          <cell r="M14497">
            <v>-2958.48</v>
          </cell>
          <cell r="AF14497" t="str">
            <v>P&amp;L</v>
          </cell>
        </row>
        <row r="14498">
          <cell r="D14498" t="str">
            <v>10</v>
          </cell>
          <cell r="M14498">
            <v>-5821.52</v>
          </cell>
          <cell r="AF14498" t="str">
            <v>Balance sheet</v>
          </cell>
        </row>
        <row r="14499">
          <cell r="D14499" t="str">
            <v>10</v>
          </cell>
          <cell r="M14499">
            <v>8780</v>
          </cell>
          <cell r="AF14499" t="str">
            <v>Balance sheet</v>
          </cell>
        </row>
        <row r="14500">
          <cell r="D14500" t="str">
            <v>10</v>
          </cell>
          <cell r="M14500">
            <v>-3049.33</v>
          </cell>
          <cell r="AF14500" t="str">
            <v>P&amp;L</v>
          </cell>
        </row>
        <row r="14501">
          <cell r="D14501" t="str">
            <v>10</v>
          </cell>
          <cell r="M14501">
            <v>3293.28</v>
          </cell>
          <cell r="AF14501" t="str">
            <v>Balance sheet</v>
          </cell>
        </row>
        <row r="14502">
          <cell r="D14502" t="str">
            <v>10</v>
          </cell>
          <cell r="M14502">
            <v>-243.95</v>
          </cell>
          <cell r="AF14502" t="str">
            <v>Balance sheet</v>
          </cell>
        </row>
        <row r="14503">
          <cell r="D14503" t="str">
            <v>10</v>
          </cell>
          <cell r="M14503">
            <v>-87.43</v>
          </cell>
          <cell r="AF14503" t="str">
            <v>P&amp;L</v>
          </cell>
        </row>
        <row r="14504">
          <cell r="D14504" t="str">
            <v>10</v>
          </cell>
          <cell r="M14504">
            <v>-912.57</v>
          </cell>
          <cell r="AF14504" t="str">
            <v>Balance sheet</v>
          </cell>
        </row>
        <row r="14505">
          <cell r="D14505" t="str">
            <v>10</v>
          </cell>
          <cell r="M14505">
            <v>-80</v>
          </cell>
          <cell r="AF14505" t="str">
            <v>Balance sheet</v>
          </cell>
        </row>
        <row r="14506">
          <cell r="D14506" t="str">
            <v>10</v>
          </cell>
          <cell r="M14506">
            <v>1080</v>
          </cell>
          <cell r="AF14506" t="str">
            <v>Balance sheet</v>
          </cell>
        </row>
        <row r="14507">
          <cell r="D14507" t="str">
            <v>10</v>
          </cell>
          <cell r="M14507">
            <v>-2843.75</v>
          </cell>
          <cell r="AF14507" t="str">
            <v>P&amp;L</v>
          </cell>
        </row>
        <row r="14508">
          <cell r="D14508" t="str">
            <v>10</v>
          </cell>
          <cell r="M14508">
            <v>-8531.25</v>
          </cell>
          <cell r="AF14508" t="str">
            <v>Balance sheet</v>
          </cell>
        </row>
        <row r="14509">
          <cell r="D14509" t="str">
            <v>10</v>
          </cell>
          <cell r="M14509">
            <v>-910</v>
          </cell>
          <cell r="AF14509" t="str">
            <v>Balance sheet</v>
          </cell>
        </row>
        <row r="14510">
          <cell r="D14510" t="str">
            <v>10</v>
          </cell>
          <cell r="M14510">
            <v>12285</v>
          </cell>
          <cell r="AF14510" t="str">
            <v>Balance sheet</v>
          </cell>
        </row>
        <row r="14511">
          <cell r="D14511" t="str">
            <v>10</v>
          </cell>
          <cell r="M14511">
            <v>25000</v>
          </cell>
          <cell r="AF14511" t="str">
            <v>Balance sheet</v>
          </cell>
        </row>
        <row r="14512">
          <cell r="D14512" t="str">
            <v>10</v>
          </cell>
          <cell r="M14512">
            <v>-1571.04</v>
          </cell>
          <cell r="AF14512" t="str">
            <v>P&amp;L</v>
          </cell>
        </row>
        <row r="14513">
          <cell r="D14513" t="str">
            <v>10</v>
          </cell>
          <cell r="M14513">
            <v>-23428.959999999999</v>
          </cell>
          <cell r="AF14513" t="str">
            <v>Balance sheet</v>
          </cell>
        </row>
        <row r="14514">
          <cell r="D14514" t="str">
            <v>10</v>
          </cell>
          <cell r="M14514">
            <v>25000</v>
          </cell>
          <cell r="AF14514" t="str">
            <v>Balance sheet</v>
          </cell>
        </row>
        <row r="14515">
          <cell r="D14515" t="str">
            <v>10</v>
          </cell>
          <cell r="M14515">
            <v>-543.48</v>
          </cell>
          <cell r="AF14515" t="str">
            <v>P&amp;L</v>
          </cell>
        </row>
        <row r="14516">
          <cell r="D14516" t="str">
            <v>10</v>
          </cell>
          <cell r="M14516">
            <v>-24456.52</v>
          </cell>
          <cell r="AF14516" t="str">
            <v>Balance sheet</v>
          </cell>
        </row>
        <row r="14517">
          <cell r="D14517" t="str">
            <v>10</v>
          </cell>
          <cell r="M14517">
            <v>221.93</v>
          </cell>
          <cell r="AF14517" t="str">
            <v>P&amp;L</v>
          </cell>
        </row>
        <row r="14518">
          <cell r="D14518" t="str">
            <v>10</v>
          </cell>
          <cell r="M14518">
            <v>221.93</v>
          </cell>
          <cell r="AF14518" t="str">
            <v>P&amp;L</v>
          </cell>
        </row>
        <row r="14519">
          <cell r="D14519" t="str">
            <v>10</v>
          </cell>
          <cell r="M14519">
            <v>44.39</v>
          </cell>
          <cell r="AF14519" t="str">
            <v>Balance sheet</v>
          </cell>
        </row>
        <row r="14520">
          <cell r="D14520" t="str">
            <v>10</v>
          </cell>
          <cell r="M14520">
            <v>-488.25</v>
          </cell>
          <cell r="AF14520" t="str">
            <v>Balance sheet</v>
          </cell>
        </row>
        <row r="14521">
          <cell r="D14521" t="str">
            <v>10</v>
          </cell>
          <cell r="M14521">
            <v>13255.67</v>
          </cell>
          <cell r="AF14521" t="str">
            <v>P&amp;L</v>
          </cell>
        </row>
        <row r="14522">
          <cell r="D14522" t="str">
            <v>10</v>
          </cell>
          <cell r="M14522">
            <v>-13255.67</v>
          </cell>
          <cell r="AF14522" t="str">
            <v>Balance sheet</v>
          </cell>
        </row>
        <row r="14523">
          <cell r="D14523" t="str">
            <v>10</v>
          </cell>
          <cell r="M14523">
            <v>3638.9</v>
          </cell>
          <cell r="AF14523" t="str">
            <v>P&amp;L</v>
          </cell>
        </row>
        <row r="14524">
          <cell r="D14524" t="str">
            <v>10</v>
          </cell>
          <cell r="M14524">
            <v>363.9</v>
          </cell>
          <cell r="AF14524" t="str">
            <v>Balance sheet</v>
          </cell>
        </row>
        <row r="14525">
          <cell r="D14525" t="str">
            <v>10</v>
          </cell>
          <cell r="M14525">
            <v>-4002.8</v>
          </cell>
          <cell r="AF14525" t="str">
            <v>Balance sheet</v>
          </cell>
        </row>
        <row r="14526">
          <cell r="D14526" t="str">
            <v>10</v>
          </cell>
          <cell r="M14526">
            <v>937.27</v>
          </cell>
          <cell r="AF14526" t="str">
            <v>P&amp;L</v>
          </cell>
        </row>
        <row r="14527">
          <cell r="D14527" t="str">
            <v>10</v>
          </cell>
          <cell r="M14527">
            <v>93.73</v>
          </cell>
          <cell r="AF14527" t="str">
            <v>Balance sheet</v>
          </cell>
        </row>
        <row r="14528">
          <cell r="D14528" t="str">
            <v>10</v>
          </cell>
          <cell r="M14528">
            <v>-1031</v>
          </cell>
          <cell r="AF14528" t="str">
            <v>Balance sheet</v>
          </cell>
        </row>
        <row r="14529">
          <cell r="D14529" t="str">
            <v>10</v>
          </cell>
          <cell r="M14529">
            <v>200.31</v>
          </cell>
          <cell r="AF14529" t="str">
            <v>P&amp;L</v>
          </cell>
        </row>
        <row r="14530">
          <cell r="D14530" t="str">
            <v>10</v>
          </cell>
          <cell r="M14530">
            <v>26.71</v>
          </cell>
          <cell r="AF14530" t="str">
            <v>P&amp;L</v>
          </cell>
        </row>
        <row r="14531">
          <cell r="D14531" t="str">
            <v>10</v>
          </cell>
          <cell r="M14531">
            <v>701.07</v>
          </cell>
          <cell r="AF14531" t="str">
            <v>P&amp;L</v>
          </cell>
        </row>
        <row r="14532">
          <cell r="D14532" t="str">
            <v>10</v>
          </cell>
          <cell r="M14532">
            <v>153.36000000000001</v>
          </cell>
          <cell r="AF14532" t="str">
            <v>P&amp;L</v>
          </cell>
        </row>
        <row r="14533">
          <cell r="D14533" t="str">
            <v>10</v>
          </cell>
          <cell r="M14533">
            <v>83.46</v>
          </cell>
          <cell r="AF14533" t="str">
            <v>P&amp;L</v>
          </cell>
        </row>
        <row r="14534">
          <cell r="D14534" t="str">
            <v>10</v>
          </cell>
          <cell r="M14534">
            <v>51.67</v>
          </cell>
          <cell r="AF14534" t="str">
            <v>P&amp;L</v>
          </cell>
        </row>
        <row r="14535">
          <cell r="D14535" t="str">
            <v>10</v>
          </cell>
          <cell r="M14535">
            <v>121.15</v>
          </cell>
          <cell r="AF14535" t="str">
            <v>Balance sheet</v>
          </cell>
        </row>
        <row r="14536">
          <cell r="D14536" t="str">
            <v>10</v>
          </cell>
          <cell r="M14536">
            <v>-1337.73</v>
          </cell>
          <cell r="AF14536" t="str">
            <v>Balance sheet</v>
          </cell>
        </row>
        <row r="14537">
          <cell r="D14537" t="str">
            <v>10</v>
          </cell>
          <cell r="M14537">
            <v>-103.61</v>
          </cell>
          <cell r="AF14537" t="str">
            <v>Balance sheet</v>
          </cell>
        </row>
        <row r="14538">
          <cell r="D14538" t="str">
            <v>10</v>
          </cell>
          <cell r="M14538">
            <v>103.61</v>
          </cell>
          <cell r="AF14538" t="str">
            <v>P&amp;L</v>
          </cell>
        </row>
        <row r="14539">
          <cell r="D14539" t="str">
            <v>10</v>
          </cell>
          <cell r="M14539">
            <v>-104.18</v>
          </cell>
          <cell r="AF14539" t="str">
            <v>Balance sheet</v>
          </cell>
        </row>
        <row r="14540">
          <cell r="D14540" t="str">
            <v>10</v>
          </cell>
          <cell r="M14540">
            <v>104.18</v>
          </cell>
          <cell r="AF14540" t="str">
            <v>P&amp;L</v>
          </cell>
        </row>
        <row r="14541">
          <cell r="D14541" t="str">
            <v>10</v>
          </cell>
          <cell r="M14541">
            <v>-98.52</v>
          </cell>
          <cell r="AF14541" t="str">
            <v>Balance sheet</v>
          </cell>
        </row>
        <row r="14542">
          <cell r="D14542" t="str">
            <v>10</v>
          </cell>
          <cell r="M14542">
            <v>83.49</v>
          </cell>
          <cell r="AF14542" t="str">
            <v>P&amp;L</v>
          </cell>
        </row>
        <row r="14543">
          <cell r="D14543" t="str">
            <v>10</v>
          </cell>
          <cell r="M14543">
            <v>7.52</v>
          </cell>
          <cell r="AF14543" t="str">
            <v>Balance sheet</v>
          </cell>
        </row>
        <row r="14544">
          <cell r="D14544" t="str">
            <v>10</v>
          </cell>
          <cell r="M14544">
            <v>7.51</v>
          </cell>
          <cell r="AF14544" t="str">
            <v>Balance sheet</v>
          </cell>
        </row>
        <row r="14545">
          <cell r="D14545" t="str">
            <v>10</v>
          </cell>
          <cell r="M14545">
            <v>-907.93</v>
          </cell>
          <cell r="AF14545" t="str">
            <v>Balance sheet</v>
          </cell>
        </row>
        <row r="14546">
          <cell r="D14546" t="str">
            <v>10</v>
          </cell>
          <cell r="M14546">
            <v>840.68</v>
          </cell>
          <cell r="AF14546" t="str">
            <v>P&amp;L</v>
          </cell>
        </row>
        <row r="14547">
          <cell r="D14547" t="str">
            <v>10</v>
          </cell>
          <cell r="M14547">
            <v>151.32</v>
          </cell>
          <cell r="AF14547" t="str">
            <v>Balance sheet</v>
          </cell>
        </row>
        <row r="14548">
          <cell r="D14548" t="str">
            <v>10</v>
          </cell>
          <cell r="M14548">
            <v>-84.07</v>
          </cell>
          <cell r="AF14548" t="str">
            <v>Balance sheet</v>
          </cell>
        </row>
        <row r="14549">
          <cell r="D14549" t="str">
            <v>10</v>
          </cell>
          <cell r="M14549">
            <v>-83798</v>
          </cell>
          <cell r="AF14549" t="str">
            <v>Balance sheet</v>
          </cell>
        </row>
        <row r="14550">
          <cell r="D14550" t="str">
            <v>10</v>
          </cell>
          <cell r="M14550">
            <v>83798</v>
          </cell>
          <cell r="AF14550" t="str">
            <v>P&amp;L</v>
          </cell>
        </row>
        <row r="14551">
          <cell r="D14551" t="str">
            <v>10</v>
          </cell>
          <cell r="M14551">
            <v>-5765.07</v>
          </cell>
          <cell r="AF14551" t="str">
            <v>Balance sheet</v>
          </cell>
        </row>
        <row r="14552">
          <cell r="D14552" t="str">
            <v>10</v>
          </cell>
          <cell r="M14552">
            <v>5765.07</v>
          </cell>
          <cell r="AF14552" t="str">
            <v>P&amp;L</v>
          </cell>
        </row>
        <row r="14553">
          <cell r="D14553" t="str">
            <v>10</v>
          </cell>
          <cell r="M14553">
            <v>-6745.59</v>
          </cell>
          <cell r="AF14553" t="str">
            <v>Balance sheet</v>
          </cell>
        </row>
        <row r="14554">
          <cell r="D14554" t="str">
            <v>10</v>
          </cell>
          <cell r="M14554">
            <v>5716.6</v>
          </cell>
          <cell r="AF14554" t="str">
            <v>P&amp;L</v>
          </cell>
        </row>
        <row r="14555">
          <cell r="D14555" t="str">
            <v>10</v>
          </cell>
          <cell r="M14555">
            <v>1028.99</v>
          </cell>
          <cell r="AF14555" t="str">
            <v>Balance sheet</v>
          </cell>
        </row>
        <row r="14556">
          <cell r="D14556" t="str">
            <v>10</v>
          </cell>
          <cell r="M14556">
            <v>-824.92</v>
          </cell>
          <cell r="AF14556" t="str">
            <v>Balance sheet</v>
          </cell>
        </row>
        <row r="14557">
          <cell r="D14557" t="str">
            <v>10</v>
          </cell>
          <cell r="M14557">
            <v>824.92</v>
          </cell>
          <cell r="AF14557" t="str">
            <v>P&amp;L</v>
          </cell>
        </row>
        <row r="14558">
          <cell r="D14558" t="str">
            <v>10</v>
          </cell>
          <cell r="M14558">
            <v>-2411.8000000000002</v>
          </cell>
          <cell r="AF14558" t="str">
            <v>Balance sheet</v>
          </cell>
        </row>
        <row r="14559">
          <cell r="D14559" t="str">
            <v>10</v>
          </cell>
          <cell r="M14559">
            <v>1657.88</v>
          </cell>
          <cell r="AF14559" t="str">
            <v>P&amp;L</v>
          </cell>
        </row>
        <row r="14560">
          <cell r="D14560" t="str">
            <v>10</v>
          </cell>
          <cell r="M14560">
            <v>753.92</v>
          </cell>
          <cell r="AF14560" t="str">
            <v>P&amp;L</v>
          </cell>
        </row>
        <row r="14561">
          <cell r="D14561" t="str">
            <v>10</v>
          </cell>
          <cell r="M14561">
            <v>-88876.19</v>
          </cell>
          <cell r="AF14561" t="str">
            <v>Balance sheet</v>
          </cell>
        </row>
        <row r="14562">
          <cell r="D14562" t="str">
            <v>10</v>
          </cell>
          <cell r="M14562">
            <v>12685.25</v>
          </cell>
          <cell r="AF14562" t="str">
            <v>P&amp;L</v>
          </cell>
        </row>
        <row r="14563">
          <cell r="D14563" t="str">
            <v>10</v>
          </cell>
          <cell r="M14563">
            <v>-1014.82</v>
          </cell>
          <cell r="AF14563" t="str">
            <v>Balance sheet</v>
          </cell>
        </row>
        <row r="14564">
          <cell r="D14564" t="str">
            <v>10</v>
          </cell>
          <cell r="M14564">
            <v>1014.82</v>
          </cell>
          <cell r="AF14564" t="str">
            <v>Balance sheet</v>
          </cell>
        </row>
        <row r="14565">
          <cell r="D14565" t="str">
            <v>10</v>
          </cell>
          <cell r="M14565">
            <v>9426.83</v>
          </cell>
          <cell r="AF14565" t="str">
            <v>P&amp;L</v>
          </cell>
        </row>
        <row r="14566">
          <cell r="D14566" t="str">
            <v>10</v>
          </cell>
          <cell r="M14566">
            <v>-754.15</v>
          </cell>
          <cell r="AF14566" t="str">
            <v>Balance sheet</v>
          </cell>
        </row>
        <row r="14567">
          <cell r="D14567" t="str">
            <v>10</v>
          </cell>
          <cell r="M14567">
            <v>754.15</v>
          </cell>
          <cell r="AF14567" t="str">
            <v>Balance sheet</v>
          </cell>
        </row>
        <row r="14568">
          <cell r="D14568" t="str">
            <v>10</v>
          </cell>
          <cell r="M14568">
            <v>10901.07</v>
          </cell>
          <cell r="AF14568" t="str">
            <v>P&amp;L</v>
          </cell>
        </row>
        <row r="14569">
          <cell r="D14569" t="str">
            <v>10</v>
          </cell>
          <cell r="M14569">
            <v>-872.09</v>
          </cell>
          <cell r="AF14569" t="str">
            <v>Balance sheet</v>
          </cell>
        </row>
        <row r="14570">
          <cell r="D14570" t="str">
            <v>10</v>
          </cell>
          <cell r="M14570">
            <v>872.09</v>
          </cell>
          <cell r="AF14570" t="str">
            <v>Balance sheet</v>
          </cell>
        </row>
        <row r="14571">
          <cell r="D14571" t="str">
            <v>10</v>
          </cell>
          <cell r="M14571">
            <v>11969</v>
          </cell>
          <cell r="AF14571" t="str">
            <v>P&amp;L</v>
          </cell>
        </row>
        <row r="14572">
          <cell r="D14572" t="str">
            <v>10</v>
          </cell>
          <cell r="M14572">
            <v>-957.52</v>
          </cell>
          <cell r="AF14572" t="str">
            <v>Balance sheet</v>
          </cell>
        </row>
        <row r="14573">
          <cell r="D14573" t="str">
            <v>10</v>
          </cell>
          <cell r="M14573">
            <v>957.52</v>
          </cell>
          <cell r="AF14573" t="str">
            <v>Balance sheet</v>
          </cell>
        </row>
        <row r="14574">
          <cell r="D14574" t="str">
            <v>10</v>
          </cell>
          <cell r="M14574">
            <v>9095.5400000000009</v>
          </cell>
          <cell r="AF14574" t="str">
            <v>P&amp;L</v>
          </cell>
        </row>
        <row r="14575">
          <cell r="D14575" t="str">
            <v>10</v>
          </cell>
          <cell r="M14575">
            <v>-727.64</v>
          </cell>
          <cell r="AF14575" t="str">
            <v>Balance sheet</v>
          </cell>
        </row>
        <row r="14576">
          <cell r="D14576" t="str">
            <v>10</v>
          </cell>
          <cell r="M14576">
            <v>727.64</v>
          </cell>
          <cell r="AF14576" t="str">
            <v>Balance sheet</v>
          </cell>
        </row>
        <row r="14577">
          <cell r="D14577" t="str">
            <v>10</v>
          </cell>
          <cell r="M14577">
            <v>10624.26</v>
          </cell>
          <cell r="AF14577" t="str">
            <v>P&amp;L</v>
          </cell>
        </row>
        <row r="14578">
          <cell r="D14578" t="str">
            <v>10</v>
          </cell>
          <cell r="M14578">
            <v>-849.94</v>
          </cell>
          <cell r="AF14578" t="str">
            <v>Balance sheet</v>
          </cell>
        </row>
        <row r="14579">
          <cell r="D14579" t="str">
            <v>10</v>
          </cell>
          <cell r="M14579">
            <v>849.94</v>
          </cell>
          <cell r="AF14579" t="str">
            <v>Balance sheet</v>
          </cell>
        </row>
        <row r="14580">
          <cell r="D14580" t="str">
            <v>10</v>
          </cell>
          <cell r="M14580">
            <v>15448.48</v>
          </cell>
          <cell r="AF14580" t="str">
            <v>P&amp;L</v>
          </cell>
        </row>
        <row r="14581">
          <cell r="D14581" t="str">
            <v>10</v>
          </cell>
          <cell r="M14581">
            <v>-1235.8800000000001</v>
          </cell>
          <cell r="AF14581" t="str">
            <v>Balance sheet</v>
          </cell>
        </row>
        <row r="14582">
          <cell r="D14582" t="str">
            <v>10</v>
          </cell>
          <cell r="M14582">
            <v>1235.8800000000001</v>
          </cell>
          <cell r="AF14582" t="str">
            <v>Balance sheet</v>
          </cell>
        </row>
        <row r="14583">
          <cell r="D14583" t="str">
            <v>10</v>
          </cell>
          <cell r="M14583">
            <v>8725.76</v>
          </cell>
          <cell r="AF14583" t="str">
            <v>P&amp;L</v>
          </cell>
        </row>
        <row r="14584">
          <cell r="D14584" t="str">
            <v>10</v>
          </cell>
          <cell r="M14584">
            <v>-698.06</v>
          </cell>
          <cell r="AF14584" t="str">
            <v>Balance sheet</v>
          </cell>
        </row>
        <row r="14585">
          <cell r="D14585" t="str">
            <v>10</v>
          </cell>
          <cell r="M14585">
            <v>698.06</v>
          </cell>
          <cell r="AF14585" t="str">
            <v>Balance sheet</v>
          </cell>
        </row>
        <row r="14586">
          <cell r="D14586" t="str">
            <v>10</v>
          </cell>
          <cell r="M14586">
            <v>-11000</v>
          </cell>
          <cell r="AF14586" t="str">
            <v>Balance sheet</v>
          </cell>
        </row>
        <row r="14587">
          <cell r="D14587" t="str">
            <v>10</v>
          </cell>
          <cell r="M14587">
            <v>11000</v>
          </cell>
          <cell r="AF14587" t="str">
            <v>P&amp;L</v>
          </cell>
        </row>
        <row r="14588">
          <cell r="D14588" t="str">
            <v>10</v>
          </cell>
          <cell r="M14588">
            <v>-880</v>
          </cell>
          <cell r="AF14588" t="str">
            <v>Balance sheet</v>
          </cell>
        </row>
        <row r="14589">
          <cell r="D14589" t="str">
            <v>10</v>
          </cell>
          <cell r="M14589">
            <v>880</v>
          </cell>
          <cell r="AF14589" t="str">
            <v>Balance sheet</v>
          </cell>
        </row>
        <row r="14590">
          <cell r="D14590" t="str">
            <v>10</v>
          </cell>
          <cell r="M14590">
            <v>-22014.01</v>
          </cell>
          <cell r="AF14590" t="str">
            <v>Balance sheet</v>
          </cell>
        </row>
        <row r="14591">
          <cell r="D14591" t="str">
            <v>10</v>
          </cell>
          <cell r="M14591">
            <v>22014.01</v>
          </cell>
          <cell r="AF14591" t="str">
            <v>P&amp;L</v>
          </cell>
        </row>
        <row r="14592">
          <cell r="D14592" t="str">
            <v>10</v>
          </cell>
          <cell r="M14592">
            <v>-6666.67</v>
          </cell>
          <cell r="AF14592" t="str">
            <v>Balance sheet</v>
          </cell>
        </row>
        <row r="14593">
          <cell r="D14593" t="str">
            <v>10</v>
          </cell>
          <cell r="M14593">
            <v>6666.67</v>
          </cell>
          <cell r="AF14593" t="str">
            <v>P&amp;L</v>
          </cell>
        </row>
        <row r="14594">
          <cell r="D14594" t="str">
            <v>10</v>
          </cell>
          <cell r="M14594">
            <v>-533.33000000000004</v>
          </cell>
          <cell r="AF14594" t="str">
            <v>Balance sheet</v>
          </cell>
        </row>
        <row r="14595">
          <cell r="D14595" t="str">
            <v>10</v>
          </cell>
          <cell r="M14595">
            <v>533.33000000000004</v>
          </cell>
          <cell r="AF14595" t="str">
            <v>Balance sheet</v>
          </cell>
        </row>
        <row r="14596">
          <cell r="D14596" t="str">
            <v>10</v>
          </cell>
          <cell r="M14596">
            <v>-3824.77</v>
          </cell>
          <cell r="AF14596" t="str">
            <v>Balance sheet</v>
          </cell>
        </row>
        <row r="14597">
          <cell r="D14597" t="str">
            <v>10</v>
          </cell>
          <cell r="M14597">
            <v>3824.77</v>
          </cell>
          <cell r="AF14597" t="str">
            <v>P&amp;L</v>
          </cell>
        </row>
        <row r="14598">
          <cell r="D14598" t="str">
            <v>10</v>
          </cell>
          <cell r="M14598">
            <v>-305.98</v>
          </cell>
          <cell r="AF14598" t="str">
            <v>Balance sheet</v>
          </cell>
        </row>
        <row r="14599">
          <cell r="D14599" t="str">
            <v>10</v>
          </cell>
          <cell r="M14599">
            <v>305.98</v>
          </cell>
          <cell r="AF14599" t="str">
            <v>Balance sheet</v>
          </cell>
        </row>
        <row r="14600">
          <cell r="D14600" t="str">
            <v>10</v>
          </cell>
          <cell r="M14600">
            <v>-6160</v>
          </cell>
          <cell r="AF14600" t="str">
            <v>Balance sheet</v>
          </cell>
        </row>
        <row r="14601">
          <cell r="D14601" t="str">
            <v>10</v>
          </cell>
          <cell r="M14601">
            <v>6160</v>
          </cell>
          <cell r="AF14601" t="str">
            <v>P&amp;L</v>
          </cell>
        </row>
        <row r="14602">
          <cell r="D14602" t="str">
            <v>10</v>
          </cell>
          <cell r="M14602">
            <v>-492.8</v>
          </cell>
          <cell r="AF14602" t="str">
            <v>Balance sheet</v>
          </cell>
        </row>
        <row r="14603">
          <cell r="D14603" t="str">
            <v>10</v>
          </cell>
          <cell r="M14603">
            <v>492.8</v>
          </cell>
          <cell r="AF14603" t="str">
            <v>Balance sheet</v>
          </cell>
        </row>
        <row r="14604">
          <cell r="D14604" t="str">
            <v>10</v>
          </cell>
          <cell r="M14604">
            <v>-6922.37</v>
          </cell>
          <cell r="AF14604" t="str">
            <v>Balance sheet</v>
          </cell>
        </row>
        <row r="14605">
          <cell r="D14605" t="str">
            <v>10</v>
          </cell>
          <cell r="M14605">
            <v>6922.37</v>
          </cell>
          <cell r="AF14605" t="str">
            <v>P&amp;L</v>
          </cell>
        </row>
        <row r="14606">
          <cell r="D14606" t="str">
            <v>10</v>
          </cell>
          <cell r="M14606">
            <v>-553.79</v>
          </cell>
          <cell r="AF14606" t="str">
            <v>Balance sheet</v>
          </cell>
        </row>
        <row r="14607">
          <cell r="D14607" t="str">
            <v>10</v>
          </cell>
          <cell r="M14607">
            <v>553.79</v>
          </cell>
          <cell r="AF14607" t="str">
            <v>Balance sheet</v>
          </cell>
        </row>
        <row r="14608">
          <cell r="D14608" t="str">
            <v>10</v>
          </cell>
          <cell r="M14608">
            <v>-535.39</v>
          </cell>
          <cell r="AF14608" t="str">
            <v>Balance sheet</v>
          </cell>
        </row>
        <row r="14609">
          <cell r="D14609" t="str">
            <v>10</v>
          </cell>
          <cell r="M14609">
            <v>351.35</v>
          </cell>
          <cell r="AF14609" t="str">
            <v>P&amp;L</v>
          </cell>
        </row>
        <row r="14610">
          <cell r="D14610" t="str">
            <v>10</v>
          </cell>
          <cell r="M14610">
            <v>184.04</v>
          </cell>
          <cell r="AF14610" t="str">
            <v>P&amp;L</v>
          </cell>
        </row>
        <row r="14611">
          <cell r="D14611" t="str">
            <v>10</v>
          </cell>
          <cell r="M14611">
            <v>-2909.73</v>
          </cell>
          <cell r="AF14611" t="str">
            <v>Balance sheet</v>
          </cell>
        </row>
        <row r="14612">
          <cell r="D14612" t="str">
            <v>10</v>
          </cell>
          <cell r="M14612">
            <v>2909.73</v>
          </cell>
          <cell r="AF14612" t="str">
            <v>P&amp;L</v>
          </cell>
        </row>
        <row r="14613">
          <cell r="D14613" t="str">
            <v>10</v>
          </cell>
          <cell r="M14613">
            <v>-2280.91</v>
          </cell>
          <cell r="AF14613" t="str">
            <v>Balance sheet</v>
          </cell>
        </row>
        <row r="14614">
          <cell r="D14614" t="str">
            <v>10</v>
          </cell>
          <cell r="M14614">
            <v>2280.91</v>
          </cell>
          <cell r="AF14614" t="str">
            <v>P&amp;L</v>
          </cell>
        </row>
        <row r="14615">
          <cell r="D14615" t="str">
            <v>10</v>
          </cell>
          <cell r="M14615">
            <v>-182.47</v>
          </cell>
          <cell r="AF14615" t="str">
            <v>Balance sheet</v>
          </cell>
        </row>
        <row r="14616">
          <cell r="D14616" t="str">
            <v>10</v>
          </cell>
          <cell r="M14616">
            <v>182.47</v>
          </cell>
          <cell r="AF14616" t="str">
            <v>Balance sheet</v>
          </cell>
        </row>
        <row r="14617">
          <cell r="D14617" t="str">
            <v>10</v>
          </cell>
          <cell r="M14617">
            <v>-31422</v>
          </cell>
          <cell r="AF14617" t="str">
            <v>Balance sheet</v>
          </cell>
        </row>
        <row r="14618">
          <cell r="D14618" t="str">
            <v>10</v>
          </cell>
          <cell r="M14618">
            <v>31422</v>
          </cell>
          <cell r="AF14618" t="str">
            <v>P&amp;L</v>
          </cell>
        </row>
        <row r="14619">
          <cell r="D14619" t="str">
            <v>10</v>
          </cell>
          <cell r="M14619">
            <v>-593.13</v>
          </cell>
          <cell r="AF14619" t="str">
            <v>Balance sheet</v>
          </cell>
        </row>
        <row r="14620">
          <cell r="D14620" t="str">
            <v>10</v>
          </cell>
          <cell r="M14620">
            <v>465.57</v>
          </cell>
          <cell r="AF14620" t="str">
            <v>P&amp;L</v>
          </cell>
        </row>
        <row r="14621">
          <cell r="D14621" t="str">
            <v>10</v>
          </cell>
          <cell r="M14621">
            <v>37.24</v>
          </cell>
          <cell r="AF14621" t="str">
            <v>Balance sheet</v>
          </cell>
        </row>
        <row r="14622">
          <cell r="D14622" t="str">
            <v>10</v>
          </cell>
          <cell r="M14622">
            <v>83.63</v>
          </cell>
          <cell r="AF14622" t="str">
            <v>P&amp;L</v>
          </cell>
        </row>
        <row r="14623">
          <cell r="D14623" t="str">
            <v>10</v>
          </cell>
          <cell r="M14623">
            <v>6.69</v>
          </cell>
          <cell r="AF14623" t="str">
            <v>Balance sheet</v>
          </cell>
        </row>
        <row r="14624">
          <cell r="D14624" t="str">
            <v>10</v>
          </cell>
          <cell r="M14624">
            <v>-43287.99</v>
          </cell>
          <cell r="AF14624" t="str">
            <v>Balance sheet</v>
          </cell>
        </row>
        <row r="14625">
          <cell r="D14625" t="str">
            <v>10</v>
          </cell>
          <cell r="M14625">
            <v>40081.47</v>
          </cell>
          <cell r="AF14625" t="str">
            <v>P&amp;L</v>
          </cell>
        </row>
        <row r="14626">
          <cell r="D14626" t="str">
            <v>10</v>
          </cell>
          <cell r="M14626">
            <v>3206.52</v>
          </cell>
          <cell r="AF14626" t="str">
            <v>Balance sheet</v>
          </cell>
        </row>
        <row r="14627">
          <cell r="D14627" t="str">
            <v>10</v>
          </cell>
          <cell r="M14627">
            <v>-8019.25</v>
          </cell>
          <cell r="AF14627" t="str">
            <v>Balance sheet</v>
          </cell>
        </row>
        <row r="14628">
          <cell r="D14628" t="str">
            <v>10</v>
          </cell>
          <cell r="M14628">
            <v>8019.25</v>
          </cell>
          <cell r="AF14628" t="str">
            <v>P&amp;L</v>
          </cell>
        </row>
        <row r="14629">
          <cell r="D14629" t="str">
            <v>10</v>
          </cell>
          <cell r="M14629">
            <v>-13959</v>
          </cell>
          <cell r="AF14629" t="str">
            <v>Balance sheet</v>
          </cell>
        </row>
        <row r="14630">
          <cell r="D14630" t="str">
            <v>10</v>
          </cell>
          <cell r="M14630">
            <v>13959</v>
          </cell>
          <cell r="AF14630" t="str">
            <v>P&amp;L</v>
          </cell>
        </row>
        <row r="14631">
          <cell r="D14631" t="str">
            <v>10</v>
          </cell>
          <cell r="M14631">
            <v>-1116.72</v>
          </cell>
          <cell r="AF14631" t="str">
            <v>Balance sheet</v>
          </cell>
        </row>
        <row r="14632">
          <cell r="D14632" t="str">
            <v>10</v>
          </cell>
          <cell r="M14632">
            <v>1116.72</v>
          </cell>
          <cell r="AF14632" t="str">
            <v>Balance sheet</v>
          </cell>
        </row>
        <row r="14633">
          <cell r="D14633" t="str">
            <v>10</v>
          </cell>
          <cell r="M14633">
            <v>-5518.25</v>
          </cell>
          <cell r="AF14633" t="str">
            <v>Balance sheet</v>
          </cell>
        </row>
        <row r="14634">
          <cell r="D14634" t="str">
            <v>10</v>
          </cell>
          <cell r="M14634">
            <v>5109.49</v>
          </cell>
          <cell r="AF14634" t="str">
            <v>P&amp;L</v>
          </cell>
        </row>
        <row r="14635">
          <cell r="D14635" t="str">
            <v>10</v>
          </cell>
          <cell r="M14635">
            <v>408.76</v>
          </cell>
          <cell r="AF14635" t="str">
            <v>Balance sheet</v>
          </cell>
        </row>
        <row r="14636">
          <cell r="D14636" t="str">
            <v>10</v>
          </cell>
          <cell r="M14636">
            <v>-4459.6400000000003</v>
          </cell>
          <cell r="AF14636" t="str">
            <v>Balance sheet</v>
          </cell>
        </row>
        <row r="14637">
          <cell r="D14637" t="str">
            <v>10</v>
          </cell>
          <cell r="M14637">
            <v>4129.3</v>
          </cell>
          <cell r="AF14637" t="str">
            <v>P&amp;L</v>
          </cell>
        </row>
        <row r="14638">
          <cell r="D14638" t="str">
            <v>10</v>
          </cell>
          <cell r="M14638">
            <v>330.34</v>
          </cell>
          <cell r="AF14638" t="str">
            <v>Balance sheet</v>
          </cell>
        </row>
        <row r="14639">
          <cell r="D14639" t="str">
            <v>10</v>
          </cell>
          <cell r="M14639">
            <v>-10423.41</v>
          </cell>
          <cell r="AF14639" t="str">
            <v>Balance sheet</v>
          </cell>
        </row>
        <row r="14640">
          <cell r="D14640" t="str">
            <v>10</v>
          </cell>
          <cell r="M14640">
            <v>9651.31</v>
          </cell>
          <cell r="AF14640" t="str">
            <v>P&amp;L</v>
          </cell>
        </row>
        <row r="14641">
          <cell r="D14641" t="str">
            <v>10</v>
          </cell>
          <cell r="M14641">
            <v>772.1</v>
          </cell>
          <cell r="AF14641" t="str">
            <v>Balance sheet</v>
          </cell>
        </row>
        <row r="14642">
          <cell r="D14642" t="str">
            <v>10</v>
          </cell>
          <cell r="M14642">
            <v>-51.42</v>
          </cell>
          <cell r="AF14642" t="str">
            <v>Balance sheet</v>
          </cell>
        </row>
        <row r="14643">
          <cell r="D14643" t="str">
            <v>10</v>
          </cell>
          <cell r="M14643">
            <v>47.61</v>
          </cell>
          <cell r="AF14643" t="str">
            <v>P&amp;L</v>
          </cell>
        </row>
        <row r="14644">
          <cell r="D14644" t="str">
            <v>10</v>
          </cell>
          <cell r="M14644">
            <v>3.81</v>
          </cell>
          <cell r="AF14644" t="str">
            <v>Balance sheet</v>
          </cell>
        </row>
        <row r="14645">
          <cell r="D14645" t="str">
            <v>10</v>
          </cell>
          <cell r="M14645">
            <v>-20130</v>
          </cell>
          <cell r="AF14645" t="str">
            <v>Balance sheet</v>
          </cell>
        </row>
        <row r="14646">
          <cell r="D14646" t="str">
            <v>10</v>
          </cell>
          <cell r="M14646">
            <v>20130</v>
          </cell>
          <cell r="AF14646" t="str">
            <v>P&amp;L</v>
          </cell>
        </row>
        <row r="14647">
          <cell r="D14647" t="str">
            <v>10</v>
          </cell>
          <cell r="M14647">
            <v>-1610.4</v>
          </cell>
          <cell r="AF14647" t="str">
            <v>Balance sheet</v>
          </cell>
        </row>
        <row r="14648">
          <cell r="D14648" t="str">
            <v>10</v>
          </cell>
          <cell r="M14648">
            <v>1610.4</v>
          </cell>
          <cell r="AF14648" t="str">
            <v>Balance sheet</v>
          </cell>
        </row>
        <row r="14649">
          <cell r="D14649" t="str">
            <v>10</v>
          </cell>
          <cell r="M14649">
            <v>-1056</v>
          </cell>
          <cell r="AF14649" t="str">
            <v>Balance sheet</v>
          </cell>
        </row>
        <row r="14650">
          <cell r="D14650" t="str">
            <v>10</v>
          </cell>
          <cell r="M14650">
            <v>359.04</v>
          </cell>
          <cell r="AF14650" t="str">
            <v>P&amp;L</v>
          </cell>
        </row>
        <row r="14651">
          <cell r="D14651" t="str">
            <v>10</v>
          </cell>
          <cell r="M14651">
            <v>-28.72</v>
          </cell>
          <cell r="AF14651" t="str">
            <v>Balance sheet</v>
          </cell>
        </row>
        <row r="14652">
          <cell r="D14652" t="str">
            <v>10</v>
          </cell>
          <cell r="M14652">
            <v>28.72</v>
          </cell>
          <cell r="AF14652" t="str">
            <v>Balance sheet</v>
          </cell>
        </row>
        <row r="14653">
          <cell r="D14653" t="str">
            <v>10</v>
          </cell>
          <cell r="M14653">
            <v>348.48</v>
          </cell>
          <cell r="AF14653" t="str">
            <v>P&amp;L</v>
          </cell>
        </row>
        <row r="14654">
          <cell r="D14654" t="str">
            <v>10</v>
          </cell>
          <cell r="M14654">
            <v>-27.88</v>
          </cell>
          <cell r="AF14654" t="str">
            <v>Balance sheet</v>
          </cell>
        </row>
        <row r="14655">
          <cell r="D14655" t="str">
            <v>10</v>
          </cell>
          <cell r="M14655">
            <v>27.88</v>
          </cell>
          <cell r="AF14655" t="str">
            <v>Balance sheet</v>
          </cell>
        </row>
        <row r="14656">
          <cell r="D14656" t="str">
            <v>10</v>
          </cell>
          <cell r="M14656">
            <v>348.48</v>
          </cell>
          <cell r="AF14656" t="str">
            <v>P&amp;L</v>
          </cell>
        </row>
        <row r="14657">
          <cell r="D14657" t="str">
            <v>10</v>
          </cell>
          <cell r="M14657">
            <v>-27.88</v>
          </cell>
          <cell r="AF14657" t="str">
            <v>Balance sheet</v>
          </cell>
        </row>
        <row r="14658">
          <cell r="D14658" t="str">
            <v>10</v>
          </cell>
          <cell r="M14658">
            <v>27.88</v>
          </cell>
          <cell r="AF14658" t="str">
            <v>Balance sheet</v>
          </cell>
        </row>
        <row r="14659">
          <cell r="D14659" t="str">
            <v>10</v>
          </cell>
          <cell r="M14659">
            <v>-4500</v>
          </cell>
          <cell r="AF14659" t="str">
            <v>Balance sheet</v>
          </cell>
        </row>
        <row r="14660">
          <cell r="D14660" t="str">
            <v>10</v>
          </cell>
          <cell r="M14660">
            <v>4500</v>
          </cell>
          <cell r="AF14660" t="str">
            <v>P&amp;L</v>
          </cell>
        </row>
        <row r="14661">
          <cell r="D14661" t="str">
            <v>10</v>
          </cell>
          <cell r="M14661">
            <v>-360</v>
          </cell>
          <cell r="AF14661" t="str">
            <v>Balance sheet</v>
          </cell>
        </row>
        <row r="14662">
          <cell r="D14662" t="str">
            <v>10</v>
          </cell>
          <cell r="M14662">
            <v>360</v>
          </cell>
          <cell r="AF14662" t="str">
            <v>Balance sheet</v>
          </cell>
        </row>
        <row r="14663">
          <cell r="D14663" t="str">
            <v>10</v>
          </cell>
          <cell r="M14663">
            <v>-265.94</v>
          </cell>
          <cell r="AF14663" t="str">
            <v>Balance sheet</v>
          </cell>
        </row>
        <row r="14664">
          <cell r="D14664" t="str">
            <v>10</v>
          </cell>
          <cell r="M14664">
            <v>246.24</v>
          </cell>
          <cell r="AF14664" t="str">
            <v>P&amp;L</v>
          </cell>
        </row>
        <row r="14665">
          <cell r="D14665" t="str">
            <v>10</v>
          </cell>
          <cell r="M14665">
            <v>19.7</v>
          </cell>
          <cell r="AF14665" t="str">
            <v>Balance sheet</v>
          </cell>
        </row>
        <row r="14666">
          <cell r="D14666" t="str">
            <v>10</v>
          </cell>
          <cell r="M14666">
            <v>-2975</v>
          </cell>
          <cell r="AF14666" t="str">
            <v>Balance sheet</v>
          </cell>
        </row>
        <row r="14667">
          <cell r="D14667" t="str">
            <v>10</v>
          </cell>
          <cell r="M14667">
            <v>2975</v>
          </cell>
          <cell r="AF14667" t="str">
            <v>P&amp;L</v>
          </cell>
        </row>
        <row r="14668">
          <cell r="D14668" t="str">
            <v>10</v>
          </cell>
          <cell r="M14668">
            <v>-238</v>
          </cell>
          <cell r="AF14668" t="str">
            <v>Balance sheet</v>
          </cell>
        </row>
        <row r="14669">
          <cell r="D14669" t="str">
            <v>10</v>
          </cell>
          <cell r="M14669">
            <v>238</v>
          </cell>
          <cell r="AF14669" t="str">
            <v>Balance sheet</v>
          </cell>
        </row>
        <row r="14670">
          <cell r="D14670" t="str">
            <v>10</v>
          </cell>
          <cell r="M14670">
            <v>-530.09</v>
          </cell>
          <cell r="AF14670" t="str">
            <v>Balance sheet</v>
          </cell>
        </row>
        <row r="14671">
          <cell r="D14671" t="str">
            <v>10</v>
          </cell>
          <cell r="M14671">
            <v>396.32</v>
          </cell>
          <cell r="AF14671" t="str">
            <v>P&amp;L</v>
          </cell>
        </row>
        <row r="14672">
          <cell r="D14672" t="str">
            <v>10</v>
          </cell>
          <cell r="M14672">
            <v>31.71</v>
          </cell>
          <cell r="AF14672" t="str">
            <v>Balance sheet</v>
          </cell>
        </row>
        <row r="14673">
          <cell r="D14673" t="str">
            <v>10</v>
          </cell>
          <cell r="M14673">
            <v>94.5</v>
          </cell>
          <cell r="AF14673" t="str">
            <v>P&amp;L</v>
          </cell>
        </row>
        <row r="14674">
          <cell r="D14674" t="str">
            <v>10</v>
          </cell>
          <cell r="M14674">
            <v>7.56</v>
          </cell>
          <cell r="AF14674" t="str">
            <v>Balance sheet</v>
          </cell>
        </row>
        <row r="14675">
          <cell r="D14675" t="str">
            <v>10</v>
          </cell>
          <cell r="M14675">
            <v>-12.6</v>
          </cell>
          <cell r="AF14675" t="str">
            <v>Balance sheet</v>
          </cell>
        </row>
        <row r="14676">
          <cell r="D14676" t="str">
            <v>10</v>
          </cell>
          <cell r="M14676">
            <v>11.78</v>
          </cell>
          <cell r="AF14676" t="str">
            <v>P&amp;L</v>
          </cell>
        </row>
        <row r="14677">
          <cell r="D14677" t="str">
            <v>10</v>
          </cell>
          <cell r="M14677">
            <v>0.82</v>
          </cell>
          <cell r="AF14677" t="str">
            <v>Balance sheet</v>
          </cell>
        </row>
        <row r="14678">
          <cell r="D14678" t="str">
            <v>10</v>
          </cell>
          <cell r="M14678">
            <v>-6997.77</v>
          </cell>
          <cell r="AF14678" t="str">
            <v>Balance sheet</v>
          </cell>
        </row>
        <row r="14679">
          <cell r="D14679" t="str">
            <v>10</v>
          </cell>
          <cell r="M14679">
            <v>183.49</v>
          </cell>
          <cell r="AF14679" t="str">
            <v>P&amp;L</v>
          </cell>
        </row>
        <row r="14680">
          <cell r="D14680" t="str">
            <v>10</v>
          </cell>
          <cell r="M14680">
            <v>6309.52</v>
          </cell>
          <cell r="AF14680" t="str">
            <v>P&amp;L</v>
          </cell>
        </row>
        <row r="14681">
          <cell r="D14681" t="str">
            <v>10</v>
          </cell>
          <cell r="M14681">
            <v>504.76</v>
          </cell>
          <cell r="AF14681" t="str">
            <v>Balance sheet</v>
          </cell>
        </row>
        <row r="14682">
          <cell r="D14682" t="str">
            <v>10</v>
          </cell>
          <cell r="M14682">
            <v>-7302.87</v>
          </cell>
          <cell r="AF14682" t="str">
            <v>Balance sheet</v>
          </cell>
        </row>
        <row r="14683">
          <cell r="D14683" t="str">
            <v>10</v>
          </cell>
          <cell r="M14683">
            <v>6592.02</v>
          </cell>
          <cell r="AF14683" t="str">
            <v>P&amp;L</v>
          </cell>
        </row>
        <row r="14684">
          <cell r="D14684" t="str">
            <v>10</v>
          </cell>
          <cell r="M14684">
            <v>527.36</v>
          </cell>
          <cell r="AF14684" t="str">
            <v>Balance sheet</v>
          </cell>
        </row>
        <row r="14685">
          <cell r="D14685" t="str">
            <v>10</v>
          </cell>
          <cell r="M14685">
            <v>183.49</v>
          </cell>
          <cell r="AF14685" t="str">
            <v>P&amp;L</v>
          </cell>
        </row>
        <row r="14686">
          <cell r="D14686" t="str">
            <v>10</v>
          </cell>
          <cell r="M14686">
            <v>-36816.15</v>
          </cell>
          <cell r="AF14686" t="str">
            <v>Balance sheet</v>
          </cell>
        </row>
        <row r="14687">
          <cell r="D14687" t="str">
            <v>10</v>
          </cell>
          <cell r="M14687">
            <v>36816.15</v>
          </cell>
          <cell r="AF14687" t="str">
            <v>P&amp;L</v>
          </cell>
        </row>
        <row r="14688">
          <cell r="D14688" t="str">
            <v>10</v>
          </cell>
          <cell r="M14688">
            <v>-2945.29</v>
          </cell>
          <cell r="AF14688" t="str">
            <v>Balance sheet</v>
          </cell>
        </row>
        <row r="14689">
          <cell r="D14689" t="str">
            <v>10</v>
          </cell>
          <cell r="M14689">
            <v>2945.29</v>
          </cell>
          <cell r="AF14689" t="str">
            <v>Balance sheet</v>
          </cell>
        </row>
        <row r="14690">
          <cell r="D14690" t="str">
            <v>10</v>
          </cell>
          <cell r="M14690">
            <v>517.37</v>
          </cell>
          <cell r="AF14690" t="str">
            <v>Balance sheet</v>
          </cell>
        </row>
        <row r="14691">
          <cell r="D14691" t="str">
            <v>10</v>
          </cell>
          <cell r="M14691">
            <v>-517.37</v>
          </cell>
          <cell r="AF14691" t="str">
            <v>Balance sheet</v>
          </cell>
        </row>
        <row r="14692">
          <cell r="D14692" t="str">
            <v>10</v>
          </cell>
          <cell r="M14692">
            <v>-868359.41</v>
          </cell>
          <cell r="AF14692" t="str">
            <v>Balance sheet</v>
          </cell>
        </row>
        <row r="14693">
          <cell r="D14693" t="str">
            <v>10</v>
          </cell>
          <cell r="M14693">
            <v>868359.41</v>
          </cell>
          <cell r="AF14693" t="str">
            <v>P&amp;L</v>
          </cell>
        </row>
        <row r="14694">
          <cell r="D14694" t="str">
            <v>10</v>
          </cell>
          <cell r="M14694">
            <v>-6207.1</v>
          </cell>
          <cell r="AF14694" t="str">
            <v>Balance sheet</v>
          </cell>
        </row>
        <row r="14695">
          <cell r="D14695" t="str">
            <v>10</v>
          </cell>
          <cell r="M14695">
            <v>6207.1</v>
          </cell>
          <cell r="AF14695" t="str">
            <v>P&amp;L</v>
          </cell>
        </row>
        <row r="14696">
          <cell r="D14696" t="str">
            <v>10</v>
          </cell>
          <cell r="M14696">
            <v>-876.55</v>
          </cell>
          <cell r="AF14696" t="str">
            <v>Balance sheet</v>
          </cell>
        </row>
        <row r="14697">
          <cell r="D14697" t="str">
            <v>10</v>
          </cell>
          <cell r="M14697">
            <v>876.55</v>
          </cell>
          <cell r="AF14697" t="str">
            <v>P&amp;L</v>
          </cell>
        </row>
        <row r="14698">
          <cell r="D14698" t="str">
            <v>10</v>
          </cell>
          <cell r="M14698">
            <v>-936</v>
          </cell>
          <cell r="AF14698" t="str">
            <v>Balance sheet</v>
          </cell>
        </row>
        <row r="14699">
          <cell r="D14699" t="str">
            <v>10</v>
          </cell>
          <cell r="M14699">
            <v>936</v>
          </cell>
          <cell r="AF14699" t="str">
            <v>P&amp;L</v>
          </cell>
        </row>
        <row r="14700">
          <cell r="D14700" t="str">
            <v>10</v>
          </cell>
          <cell r="M14700">
            <v>-74.88</v>
          </cell>
          <cell r="AF14700" t="str">
            <v>Balance sheet</v>
          </cell>
        </row>
        <row r="14701">
          <cell r="D14701" t="str">
            <v>10</v>
          </cell>
          <cell r="M14701">
            <v>74.88</v>
          </cell>
          <cell r="AF14701" t="str">
            <v>Balance sheet</v>
          </cell>
        </row>
        <row r="14702">
          <cell r="D14702" t="str">
            <v>10</v>
          </cell>
          <cell r="M14702">
            <v>-35700</v>
          </cell>
          <cell r="AF14702" t="str">
            <v>Balance sheet</v>
          </cell>
        </row>
        <row r="14703">
          <cell r="D14703" t="str">
            <v>10</v>
          </cell>
          <cell r="M14703">
            <v>35700</v>
          </cell>
          <cell r="AF14703" t="str">
            <v>P&amp;L</v>
          </cell>
        </row>
        <row r="14704">
          <cell r="D14704" t="str">
            <v>10</v>
          </cell>
          <cell r="M14704">
            <v>-2856</v>
          </cell>
          <cell r="AF14704" t="str">
            <v>Balance sheet</v>
          </cell>
        </row>
        <row r="14705">
          <cell r="D14705" t="str">
            <v>10</v>
          </cell>
          <cell r="M14705">
            <v>2856</v>
          </cell>
          <cell r="AF14705" t="str">
            <v>Balance sheet</v>
          </cell>
        </row>
        <row r="14706">
          <cell r="D14706" t="str">
            <v>10</v>
          </cell>
          <cell r="M14706">
            <v>-653.48</v>
          </cell>
          <cell r="AF14706" t="str">
            <v>Balance sheet</v>
          </cell>
        </row>
        <row r="14707">
          <cell r="D14707" t="str">
            <v>10</v>
          </cell>
          <cell r="M14707">
            <v>653.48</v>
          </cell>
          <cell r="AF14707" t="str">
            <v>P&amp;L</v>
          </cell>
        </row>
        <row r="14708">
          <cell r="D14708" t="str">
            <v>10</v>
          </cell>
          <cell r="M14708">
            <v>-2185.86</v>
          </cell>
          <cell r="AF14708" t="str">
            <v>Balance sheet</v>
          </cell>
        </row>
        <row r="14709">
          <cell r="D14709" t="str">
            <v>10</v>
          </cell>
          <cell r="M14709">
            <v>2023.94</v>
          </cell>
          <cell r="AF14709" t="str">
            <v>P&amp;L</v>
          </cell>
        </row>
        <row r="14710">
          <cell r="D14710" t="str">
            <v>10</v>
          </cell>
          <cell r="M14710">
            <v>161.91999999999999</v>
          </cell>
          <cell r="AF14710" t="str">
            <v>Balance sheet</v>
          </cell>
        </row>
        <row r="14711">
          <cell r="D14711" t="str">
            <v>10</v>
          </cell>
          <cell r="M14711">
            <v>-283.88</v>
          </cell>
          <cell r="AF14711" t="str">
            <v>Balance sheet</v>
          </cell>
        </row>
        <row r="14712">
          <cell r="D14712" t="str">
            <v>10</v>
          </cell>
          <cell r="M14712">
            <v>262.85000000000002</v>
          </cell>
          <cell r="AF14712" t="str">
            <v>P&amp;L</v>
          </cell>
        </row>
        <row r="14713">
          <cell r="D14713" t="str">
            <v>10</v>
          </cell>
          <cell r="M14713">
            <v>21.03</v>
          </cell>
          <cell r="AF14713" t="str">
            <v>Balance sheet</v>
          </cell>
        </row>
        <row r="14714">
          <cell r="D14714" t="str">
            <v>10</v>
          </cell>
          <cell r="M14714">
            <v>-2738.03</v>
          </cell>
          <cell r="AF14714" t="str">
            <v>Balance sheet</v>
          </cell>
        </row>
        <row r="14715">
          <cell r="D14715" t="str">
            <v>10</v>
          </cell>
          <cell r="M14715">
            <v>2738.03</v>
          </cell>
          <cell r="AF14715" t="str">
            <v>P&amp;L</v>
          </cell>
        </row>
        <row r="14716">
          <cell r="D14716" t="str">
            <v>10</v>
          </cell>
          <cell r="M14716">
            <v>-424.92</v>
          </cell>
          <cell r="AF14716" t="str">
            <v>Balance sheet</v>
          </cell>
        </row>
        <row r="14717">
          <cell r="D14717" t="str">
            <v>10</v>
          </cell>
          <cell r="M14717">
            <v>393.44</v>
          </cell>
          <cell r="AF14717" t="str">
            <v>P&amp;L</v>
          </cell>
        </row>
        <row r="14718">
          <cell r="D14718" t="str">
            <v>10</v>
          </cell>
          <cell r="M14718">
            <v>31.48</v>
          </cell>
          <cell r="AF14718" t="str">
            <v>Balance sheet</v>
          </cell>
        </row>
        <row r="14719">
          <cell r="D14719" t="str">
            <v>10</v>
          </cell>
          <cell r="M14719">
            <v>-298.72000000000003</v>
          </cell>
          <cell r="AF14719" t="str">
            <v>Balance sheet</v>
          </cell>
        </row>
        <row r="14720">
          <cell r="D14720" t="str">
            <v>10</v>
          </cell>
          <cell r="M14720">
            <v>207.65</v>
          </cell>
          <cell r="AF14720" t="str">
            <v>P&amp;L</v>
          </cell>
        </row>
        <row r="14721">
          <cell r="D14721" t="str">
            <v>10</v>
          </cell>
          <cell r="M14721">
            <v>91.07</v>
          </cell>
          <cell r="AF14721" t="str">
            <v>P&amp;L</v>
          </cell>
        </row>
        <row r="14722">
          <cell r="D14722" t="str">
            <v>10</v>
          </cell>
          <cell r="M14722">
            <v>-688.52</v>
          </cell>
          <cell r="AF14722" t="str">
            <v>Balance sheet</v>
          </cell>
        </row>
        <row r="14723">
          <cell r="D14723" t="str">
            <v>10</v>
          </cell>
          <cell r="M14723">
            <v>688.52</v>
          </cell>
          <cell r="AF14723" t="str">
            <v>P&amp;L</v>
          </cell>
        </row>
        <row r="14724">
          <cell r="D14724" t="str">
            <v>10</v>
          </cell>
          <cell r="M14724">
            <v>-151.74</v>
          </cell>
          <cell r="AF14724" t="str">
            <v>Balance sheet</v>
          </cell>
        </row>
        <row r="14725">
          <cell r="D14725" t="str">
            <v>10</v>
          </cell>
          <cell r="M14725">
            <v>151.74</v>
          </cell>
          <cell r="AF14725" t="str">
            <v>P&amp;L</v>
          </cell>
        </row>
        <row r="14726">
          <cell r="D14726" t="str">
            <v>10</v>
          </cell>
          <cell r="M14726">
            <v>-12.14</v>
          </cell>
          <cell r="AF14726" t="str">
            <v>Balance sheet</v>
          </cell>
        </row>
        <row r="14727">
          <cell r="D14727" t="str">
            <v>10</v>
          </cell>
          <cell r="M14727">
            <v>12.14</v>
          </cell>
          <cell r="AF14727" t="str">
            <v>Balance sheet</v>
          </cell>
        </row>
        <row r="14728">
          <cell r="D14728" t="str">
            <v>10</v>
          </cell>
          <cell r="M14728">
            <v>-7016.33</v>
          </cell>
          <cell r="AF14728" t="str">
            <v>Balance sheet</v>
          </cell>
        </row>
        <row r="14729">
          <cell r="D14729" t="str">
            <v>6</v>
          </cell>
          <cell r="M14729">
            <v>-0.05</v>
          </cell>
          <cell r="AF14729" t="str">
            <v>P&amp;L</v>
          </cell>
        </row>
        <row r="14730">
          <cell r="D14730" t="str">
            <v>10</v>
          </cell>
          <cell r="M14730">
            <v>-500</v>
          </cell>
          <cell r="AF14730" t="str">
            <v>Balance sheet</v>
          </cell>
        </row>
        <row r="14731">
          <cell r="D14731" t="str">
            <v>10</v>
          </cell>
          <cell r="M14731">
            <v>500</v>
          </cell>
          <cell r="AF14731" t="str">
            <v>Balance sheet</v>
          </cell>
        </row>
        <row r="14732">
          <cell r="D14732" t="str">
            <v>10</v>
          </cell>
          <cell r="M14732">
            <v>541.66999999999996</v>
          </cell>
          <cell r="AF14732" t="str">
            <v>P&amp;L</v>
          </cell>
        </row>
        <row r="14733">
          <cell r="D14733" t="str">
            <v>10</v>
          </cell>
          <cell r="M14733">
            <v>-43.33</v>
          </cell>
          <cell r="AF14733" t="str">
            <v>Balance sheet</v>
          </cell>
        </row>
        <row r="14734">
          <cell r="D14734" t="str">
            <v>10</v>
          </cell>
          <cell r="M14734">
            <v>43.33</v>
          </cell>
          <cell r="AF14734" t="str">
            <v>Balance sheet</v>
          </cell>
        </row>
        <row r="14735">
          <cell r="D14735" t="str">
            <v>10</v>
          </cell>
          <cell r="M14735">
            <v>224.66</v>
          </cell>
          <cell r="AF14735" t="str">
            <v>P&amp;L</v>
          </cell>
        </row>
        <row r="14736">
          <cell r="D14736" t="str">
            <v>10</v>
          </cell>
          <cell r="M14736">
            <v>-17.97</v>
          </cell>
          <cell r="AF14736" t="str">
            <v>Balance sheet</v>
          </cell>
        </row>
        <row r="14737">
          <cell r="D14737" t="str">
            <v>10</v>
          </cell>
          <cell r="M14737">
            <v>17.97</v>
          </cell>
          <cell r="AF14737" t="str">
            <v>Balance sheet</v>
          </cell>
        </row>
        <row r="14738">
          <cell r="D14738" t="str">
            <v>10</v>
          </cell>
          <cell r="M14738">
            <v>-5667.3</v>
          </cell>
          <cell r="AF14738" t="str">
            <v>Balance sheet</v>
          </cell>
        </row>
        <row r="14739">
          <cell r="D14739" t="str">
            <v>10</v>
          </cell>
          <cell r="M14739">
            <v>1009.45</v>
          </cell>
          <cell r="AF14739" t="str">
            <v>P&amp;L</v>
          </cell>
        </row>
        <row r="14740">
          <cell r="D14740" t="str">
            <v>10</v>
          </cell>
          <cell r="M14740">
            <v>2267.2600000000002</v>
          </cell>
          <cell r="AF14740" t="str">
            <v>P&amp;L</v>
          </cell>
        </row>
        <row r="14741">
          <cell r="D14741" t="str">
            <v>10</v>
          </cell>
          <cell r="M14741">
            <v>1927.3</v>
          </cell>
          <cell r="AF14741" t="str">
            <v>P&amp;L</v>
          </cell>
        </row>
        <row r="14742">
          <cell r="D14742" t="str">
            <v>10</v>
          </cell>
          <cell r="M14742">
            <v>463.29</v>
          </cell>
          <cell r="AF14742" t="str">
            <v>P&amp;L</v>
          </cell>
        </row>
        <row r="14743">
          <cell r="D14743" t="str">
            <v>10</v>
          </cell>
          <cell r="M14743">
            <v>-4389.82</v>
          </cell>
          <cell r="AF14743" t="str">
            <v>Balance sheet</v>
          </cell>
        </row>
        <row r="14744">
          <cell r="D14744" t="str">
            <v>10</v>
          </cell>
          <cell r="M14744">
            <v>4389.82</v>
          </cell>
          <cell r="AF14744" t="str">
            <v>P&amp;L</v>
          </cell>
        </row>
        <row r="14745">
          <cell r="D14745" t="str">
            <v>10</v>
          </cell>
          <cell r="M14745">
            <v>-6699</v>
          </cell>
          <cell r="AF14745" t="str">
            <v>Balance sheet</v>
          </cell>
        </row>
        <row r="14746">
          <cell r="D14746" t="str">
            <v>10</v>
          </cell>
          <cell r="M14746">
            <v>2277.66</v>
          </cell>
          <cell r="AF14746" t="str">
            <v>P&amp;L</v>
          </cell>
        </row>
        <row r="14747">
          <cell r="D14747" t="str">
            <v>10</v>
          </cell>
          <cell r="M14747">
            <v>-182.21</v>
          </cell>
          <cell r="AF14747" t="str">
            <v>Balance sheet</v>
          </cell>
        </row>
        <row r="14748">
          <cell r="D14748" t="str">
            <v>10</v>
          </cell>
          <cell r="M14748">
            <v>182.21</v>
          </cell>
          <cell r="AF14748" t="str">
            <v>Balance sheet</v>
          </cell>
        </row>
        <row r="14749">
          <cell r="D14749" t="str">
            <v>10</v>
          </cell>
          <cell r="M14749">
            <v>2210.67</v>
          </cell>
          <cell r="AF14749" t="str">
            <v>P&amp;L</v>
          </cell>
        </row>
        <row r="14750">
          <cell r="D14750" t="str">
            <v>10</v>
          </cell>
          <cell r="M14750">
            <v>-176.85</v>
          </cell>
          <cell r="AF14750" t="str">
            <v>Balance sheet</v>
          </cell>
        </row>
        <row r="14751">
          <cell r="D14751" t="str">
            <v>10</v>
          </cell>
          <cell r="M14751">
            <v>176.85</v>
          </cell>
          <cell r="AF14751" t="str">
            <v>Balance sheet</v>
          </cell>
        </row>
        <row r="14752">
          <cell r="D14752" t="str">
            <v>10</v>
          </cell>
          <cell r="M14752">
            <v>2210.67</v>
          </cell>
          <cell r="AF14752" t="str">
            <v>P&amp;L</v>
          </cell>
        </row>
        <row r="14753">
          <cell r="D14753" t="str">
            <v>10</v>
          </cell>
          <cell r="M14753">
            <v>-176.85</v>
          </cell>
          <cell r="AF14753" t="str">
            <v>Balance sheet</v>
          </cell>
        </row>
        <row r="14754">
          <cell r="D14754" t="str">
            <v>10</v>
          </cell>
          <cell r="M14754">
            <v>176.85</v>
          </cell>
          <cell r="AF14754" t="str">
            <v>Balance sheet</v>
          </cell>
        </row>
        <row r="14755">
          <cell r="D14755" t="str">
            <v>10</v>
          </cell>
          <cell r="M14755">
            <v>-18000</v>
          </cell>
          <cell r="AF14755" t="str">
            <v>Balance sheet</v>
          </cell>
        </row>
        <row r="14756">
          <cell r="D14756" t="str">
            <v>10</v>
          </cell>
          <cell r="M14756">
            <v>18000</v>
          </cell>
          <cell r="AF14756" t="str">
            <v>P&amp;L</v>
          </cell>
        </row>
        <row r="14757">
          <cell r="D14757" t="str">
            <v>10</v>
          </cell>
          <cell r="M14757">
            <v>-10908.9</v>
          </cell>
          <cell r="AF14757" t="str">
            <v>Balance sheet</v>
          </cell>
        </row>
        <row r="14758">
          <cell r="D14758" t="str">
            <v>6</v>
          </cell>
          <cell r="M14758">
            <v>10982.58</v>
          </cell>
          <cell r="AF14758" t="str">
            <v>P&amp;L</v>
          </cell>
        </row>
        <row r="14759">
          <cell r="D14759" t="str">
            <v>10</v>
          </cell>
          <cell r="M14759">
            <v>-872.71</v>
          </cell>
          <cell r="AF14759" t="str">
            <v>Balance sheet</v>
          </cell>
        </row>
        <row r="14760">
          <cell r="D14760" t="str">
            <v>10</v>
          </cell>
          <cell r="M14760">
            <v>872.71</v>
          </cell>
          <cell r="AF14760" t="str">
            <v>Balance sheet</v>
          </cell>
        </row>
        <row r="14761">
          <cell r="D14761" t="str">
            <v>10</v>
          </cell>
          <cell r="M14761">
            <v>-2625</v>
          </cell>
          <cell r="AF14761" t="str">
            <v>Balance sheet</v>
          </cell>
        </row>
        <row r="14762">
          <cell r="D14762" t="str">
            <v>10</v>
          </cell>
          <cell r="M14762">
            <v>2625</v>
          </cell>
          <cell r="AF14762" t="str">
            <v>P&amp;L</v>
          </cell>
        </row>
        <row r="14763">
          <cell r="D14763" t="str">
            <v>10</v>
          </cell>
          <cell r="M14763">
            <v>-210</v>
          </cell>
          <cell r="AF14763" t="str">
            <v>Balance sheet</v>
          </cell>
        </row>
        <row r="14764">
          <cell r="D14764" t="str">
            <v>10</v>
          </cell>
          <cell r="M14764">
            <v>210</v>
          </cell>
          <cell r="AF14764" t="str">
            <v>Balance sheet</v>
          </cell>
        </row>
        <row r="14765">
          <cell r="D14765" t="str">
            <v>10</v>
          </cell>
          <cell r="M14765">
            <v>-2277720</v>
          </cell>
          <cell r="AF14765" t="str">
            <v>Balance sheet</v>
          </cell>
        </row>
        <row r="14766">
          <cell r="D14766" t="str">
            <v>10</v>
          </cell>
          <cell r="M14766">
            <v>2109000</v>
          </cell>
          <cell r="AF14766" t="str">
            <v>P&amp;L</v>
          </cell>
        </row>
        <row r="14767">
          <cell r="D14767" t="str">
            <v>10</v>
          </cell>
          <cell r="M14767">
            <v>168720</v>
          </cell>
          <cell r="AF14767" t="str">
            <v>Balance sheet</v>
          </cell>
        </row>
        <row r="14768">
          <cell r="D14768" t="str">
            <v>10</v>
          </cell>
          <cell r="M14768">
            <v>-5500.07</v>
          </cell>
          <cell r="AF14768" t="str">
            <v>Balance sheet</v>
          </cell>
        </row>
        <row r="14769">
          <cell r="D14769" t="str">
            <v>10</v>
          </cell>
          <cell r="M14769">
            <v>4657.6099999999997</v>
          </cell>
          <cell r="AF14769" t="str">
            <v>P&amp;L</v>
          </cell>
        </row>
        <row r="14770">
          <cell r="D14770" t="str">
            <v>10</v>
          </cell>
          <cell r="M14770">
            <v>842.46</v>
          </cell>
          <cell r="AF14770" t="str">
            <v>P&amp;L</v>
          </cell>
        </row>
        <row r="14771">
          <cell r="D14771" t="str">
            <v>10</v>
          </cell>
          <cell r="M14771">
            <v>-10000</v>
          </cell>
          <cell r="AF14771" t="str">
            <v>Balance sheet</v>
          </cell>
        </row>
        <row r="14772">
          <cell r="D14772" t="str">
            <v>10</v>
          </cell>
          <cell r="M14772">
            <v>10000</v>
          </cell>
          <cell r="AF14772" t="str">
            <v>P&amp;L</v>
          </cell>
        </row>
        <row r="14773">
          <cell r="D14773" t="str">
            <v>10</v>
          </cell>
          <cell r="M14773">
            <v>-800</v>
          </cell>
          <cell r="AF14773" t="str">
            <v>Balance sheet</v>
          </cell>
        </row>
        <row r="14774">
          <cell r="D14774" t="str">
            <v>10</v>
          </cell>
          <cell r="M14774">
            <v>800</v>
          </cell>
          <cell r="AF14774" t="str">
            <v>Balance sheet</v>
          </cell>
        </row>
        <row r="14775">
          <cell r="D14775" t="str">
            <v>10</v>
          </cell>
          <cell r="M14775">
            <v>-1463.91</v>
          </cell>
          <cell r="AF14775" t="str">
            <v>Balance sheet</v>
          </cell>
        </row>
        <row r="14776">
          <cell r="D14776" t="str">
            <v>10</v>
          </cell>
          <cell r="M14776">
            <v>1463.91</v>
          </cell>
          <cell r="AF14776" t="str">
            <v>P&amp;L</v>
          </cell>
        </row>
        <row r="14777">
          <cell r="D14777" t="str">
            <v>11</v>
          </cell>
          <cell r="M14777">
            <v>15.31</v>
          </cell>
          <cell r="AF14777" t="str">
            <v>P&amp;L</v>
          </cell>
        </row>
        <row r="14778">
          <cell r="D14778" t="str">
            <v>11</v>
          </cell>
          <cell r="M14778">
            <v>-15.31</v>
          </cell>
          <cell r="AF14778" t="str">
            <v>Balance sheet</v>
          </cell>
        </row>
        <row r="14779">
          <cell r="D14779" t="str">
            <v>11</v>
          </cell>
          <cell r="M14779">
            <v>1.53</v>
          </cell>
          <cell r="AF14779" t="str">
            <v>P&amp;L</v>
          </cell>
        </row>
        <row r="14780">
          <cell r="D14780" t="str">
            <v>11</v>
          </cell>
          <cell r="M14780">
            <v>-1.53</v>
          </cell>
          <cell r="AF14780" t="str">
            <v>Balance sheet</v>
          </cell>
        </row>
        <row r="14781">
          <cell r="D14781" t="str">
            <v>11</v>
          </cell>
          <cell r="M14781">
            <v>71.77</v>
          </cell>
          <cell r="AF14781" t="str">
            <v>P&amp;L</v>
          </cell>
        </row>
        <row r="14782">
          <cell r="D14782" t="str">
            <v>11</v>
          </cell>
          <cell r="M14782">
            <v>-71.77</v>
          </cell>
          <cell r="AF14782" t="str">
            <v>Balance sheet</v>
          </cell>
        </row>
        <row r="14783">
          <cell r="D14783" t="str">
            <v>11</v>
          </cell>
          <cell r="M14783">
            <v>-13.31</v>
          </cell>
          <cell r="AF14783" t="str">
            <v>P&amp;L</v>
          </cell>
        </row>
        <row r="14784">
          <cell r="D14784" t="str">
            <v>11</v>
          </cell>
          <cell r="M14784">
            <v>13.31</v>
          </cell>
          <cell r="AF14784" t="str">
            <v>Balance sheet</v>
          </cell>
        </row>
        <row r="14785">
          <cell r="D14785" t="str">
            <v>11</v>
          </cell>
          <cell r="M14785">
            <v>-1415.55</v>
          </cell>
          <cell r="AF14785" t="str">
            <v>P&amp;L</v>
          </cell>
        </row>
        <row r="14786">
          <cell r="D14786" t="str">
            <v>11</v>
          </cell>
          <cell r="M14786">
            <v>1415.55</v>
          </cell>
          <cell r="AF14786" t="str">
            <v>Balance sheet</v>
          </cell>
        </row>
        <row r="14787">
          <cell r="D14787" t="str">
            <v>11</v>
          </cell>
          <cell r="M14787">
            <v>13255.67</v>
          </cell>
          <cell r="AF14787" t="str">
            <v>P&amp;L</v>
          </cell>
        </row>
        <row r="14788">
          <cell r="D14788" t="str">
            <v>11</v>
          </cell>
          <cell r="M14788">
            <v>-13255.67</v>
          </cell>
          <cell r="AF14788" t="str">
            <v>P&amp;L</v>
          </cell>
        </row>
        <row r="14789">
          <cell r="D14789" t="str">
            <v>6</v>
          </cell>
          <cell r="M14789">
            <v>-10982.58</v>
          </cell>
          <cell r="AF14789" t="str">
            <v>P&amp;L</v>
          </cell>
        </row>
        <row r="14790">
          <cell r="D14790" t="str">
            <v>11</v>
          </cell>
          <cell r="M14790">
            <v>-153.36000000000001</v>
          </cell>
          <cell r="AF14790" t="str">
            <v>P&amp;L</v>
          </cell>
        </row>
        <row r="14791">
          <cell r="D14791" t="str">
            <v>11</v>
          </cell>
          <cell r="M14791">
            <v>400000</v>
          </cell>
          <cell r="AF14791" t="str">
            <v>Balance sheet</v>
          </cell>
        </row>
        <row r="14792">
          <cell r="D14792" t="str">
            <v>11</v>
          </cell>
          <cell r="M14792">
            <v>-400000</v>
          </cell>
          <cell r="AF14792" t="str">
            <v>Balance sheet</v>
          </cell>
        </row>
        <row r="14793">
          <cell r="D14793" t="str">
            <v>11</v>
          </cell>
          <cell r="M14793">
            <v>32.950000000000003</v>
          </cell>
          <cell r="AF14793" t="str">
            <v>P&amp;L</v>
          </cell>
        </row>
        <row r="14794">
          <cell r="D14794" t="str">
            <v>11</v>
          </cell>
          <cell r="M14794">
            <v>3.3</v>
          </cell>
          <cell r="AF14794" t="str">
            <v>Balance sheet</v>
          </cell>
        </row>
        <row r="14795">
          <cell r="D14795" t="str">
            <v>11</v>
          </cell>
          <cell r="M14795">
            <v>-36.25</v>
          </cell>
          <cell r="AF14795" t="str">
            <v>Balance sheet</v>
          </cell>
        </row>
        <row r="14796">
          <cell r="D14796" t="str">
            <v>11</v>
          </cell>
          <cell r="M14796">
            <v>11.86</v>
          </cell>
          <cell r="AF14796" t="str">
            <v>P&amp;L</v>
          </cell>
        </row>
        <row r="14797">
          <cell r="D14797" t="str">
            <v>11</v>
          </cell>
          <cell r="M14797">
            <v>1.19</v>
          </cell>
          <cell r="AF14797" t="str">
            <v>Balance sheet</v>
          </cell>
        </row>
        <row r="14798">
          <cell r="D14798" t="str">
            <v>11</v>
          </cell>
          <cell r="M14798">
            <v>-13.05</v>
          </cell>
          <cell r="AF14798" t="str">
            <v>Balance sheet</v>
          </cell>
        </row>
        <row r="14799">
          <cell r="D14799" t="str">
            <v>6</v>
          </cell>
          <cell r="M14799">
            <v>-12000</v>
          </cell>
          <cell r="AF14799" t="str">
            <v>P&amp;L</v>
          </cell>
        </row>
        <row r="14800">
          <cell r="D14800" t="str">
            <v>11</v>
          </cell>
          <cell r="M14800">
            <v>-17600</v>
          </cell>
          <cell r="AF14800" t="str">
            <v>Balance sheet</v>
          </cell>
        </row>
        <row r="14801">
          <cell r="D14801" t="str">
            <v>6</v>
          </cell>
          <cell r="M14801">
            <v>5000</v>
          </cell>
          <cell r="AF14801" t="str">
            <v>P&amp;L</v>
          </cell>
        </row>
        <row r="14802">
          <cell r="D14802" t="str">
            <v>6</v>
          </cell>
          <cell r="M14802">
            <v>-5000</v>
          </cell>
          <cell r="AF14802" t="str">
            <v>P&amp;L</v>
          </cell>
        </row>
        <row r="14803">
          <cell r="D14803" t="str">
            <v>11</v>
          </cell>
          <cell r="M14803">
            <v>-11671</v>
          </cell>
          <cell r="AF14803" t="str">
            <v>Balance sheet</v>
          </cell>
        </row>
        <row r="14804">
          <cell r="D14804" t="str">
            <v>11</v>
          </cell>
          <cell r="M14804">
            <v>11683.7</v>
          </cell>
          <cell r="AF14804" t="str">
            <v>Balance sheet</v>
          </cell>
        </row>
        <row r="14805">
          <cell r="D14805" t="str">
            <v>11</v>
          </cell>
          <cell r="M14805">
            <v>3817.68</v>
          </cell>
          <cell r="AF14805" t="str">
            <v>Balance sheet</v>
          </cell>
        </row>
        <row r="14806">
          <cell r="D14806" t="str">
            <v>11</v>
          </cell>
          <cell r="M14806">
            <v>-11683.7</v>
          </cell>
          <cell r="AF14806" t="str">
            <v>P&amp;L</v>
          </cell>
        </row>
        <row r="14807">
          <cell r="D14807" t="str">
            <v>11</v>
          </cell>
          <cell r="M14807">
            <v>-3817.68</v>
          </cell>
          <cell r="AF14807" t="str">
            <v>P&amp;L</v>
          </cell>
        </row>
        <row r="14808">
          <cell r="D14808" t="str">
            <v>11</v>
          </cell>
          <cell r="M14808">
            <v>8817.44</v>
          </cell>
          <cell r="AF14808" t="str">
            <v>P&amp;L</v>
          </cell>
        </row>
        <row r="14809">
          <cell r="D14809" t="str">
            <v>11</v>
          </cell>
          <cell r="M14809">
            <v>12404.68</v>
          </cell>
          <cell r="AF14809" t="str">
            <v>P&amp;L</v>
          </cell>
        </row>
        <row r="14810">
          <cell r="D14810" t="str">
            <v>11</v>
          </cell>
          <cell r="M14810">
            <v>12089.2</v>
          </cell>
          <cell r="AF14810" t="str">
            <v>P&amp;L</v>
          </cell>
        </row>
        <row r="14811">
          <cell r="D14811" t="str">
            <v>11</v>
          </cell>
          <cell r="M14811">
            <v>-33311.32</v>
          </cell>
          <cell r="AF14811" t="str">
            <v>Balance sheet</v>
          </cell>
        </row>
        <row r="14812">
          <cell r="D14812" t="str">
            <v>11</v>
          </cell>
          <cell r="M14812">
            <v>3526.97</v>
          </cell>
          <cell r="AF14812" t="str">
            <v>Balance sheet</v>
          </cell>
        </row>
        <row r="14813">
          <cell r="D14813" t="str">
            <v>11</v>
          </cell>
          <cell r="M14813">
            <v>4961.87</v>
          </cell>
          <cell r="AF14813" t="str">
            <v>Balance sheet</v>
          </cell>
        </row>
        <row r="14814">
          <cell r="D14814" t="str">
            <v>11</v>
          </cell>
          <cell r="M14814">
            <v>-3526.97</v>
          </cell>
          <cell r="AF14814" t="str">
            <v>P&amp;L</v>
          </cell>
        </row>
        <row r="14815">
          <cell r="D14815" t="str">
            <v>11</v>
          </cell>
          <cell r="M14815">
            <v>-4961.87</v>
          </cell>
          <cell r="AF14815" t="str">
            <v>P&amp;L</v>
          </cell>
        </row>
        <row r="14816">
          <cell r="D14816" t="str">
            <v>11</v>
          </cell>
          <cell r="M14816">
            <v>11.37</v>
          </cell>
          <cell r="AF14816" t="str">
            <v>P&amp;L</v>
          </cell>
        </row>
        <row r="14817">
          <cell r="D14817" t="str">
            <v>11</v>
          </cell>
          <cell r="M14817">
            <v>-11.37</v>
          </cell>
          <cell r="AF14817" t="str">
            <v>Balance sheet</v>
          </cell>
        </row>
        <row r="14818">
          <cell r="D14818" t="str">
            <v>11</v>
          </cell>
          <cell r="M14818">
            <v>1.1399999999999999</v>
          </cell>
          <cell r="AF14818" t="str">
            <v>P&amp;L</v>
          </cell>
        </row>
        <row r="14819">
          <cell r="D14819" t="str">
            <v>11</v>
          </cell>
          <cell r="M14819">
            <v>-1.1399999999999999</v>
          </cell>
          <cell r="AF14819" t="str">
            <v>Balance sheet</v>
          </cell>
        </row>
        <row r="14820">
          <cell r="D14820" t="str">
            <v>11</v>
          </cell>
          <cell r="M14820">
            <v>44.34</v>
          </cell>
          <cell r="AF14820" t="str">
            <v>P&amp;L</v>
          </cell>
        </row>
        <row r="14821">
          <cell r="D14821" t="str">
            <v>11</v>
          </cell>
          <cell r="M14821">
            <v>-44.34</v>
          </cell>
          <cell r="AF14821" t="str">
            <v>Balance sheet</v>
          </cell>
        </row>
        <row r="14822">
          <cell r="D14822" t="str">
            <v>11</v>
          </cell>
          <cell r="M14822">
            <v>-18.670000000000002</v>
          </cell>
          <cell r="AF14822" t="str">
            <v>P&amp;L</v>
          </cell>
        </row>
        <row r="14823">
          <cell r="D14823" t="str">
            <v>11</v>
          </cell>
          <cell r="M14823">
            <v>18.670000000000002</v>
          </cell>
          <cell r="AF14823" t="str">
            <v>Balance sheet</v>
          </cell>
        </row>
        <row r="14824">
          <cell r="D14824" t="str">
            <v>11</v>
          </cell>
          <cell r="M14824">
            <v>1434.76</v>
          </cell>
          <cell r="AF14824" t="str">
            <v>P&amp;L</v>
          </cell>
        </row>
        <row r="14825">
          <cell r="D14825" t="str">
            <v>11</v>
          </cell>
          <cell r="M14825">
            <v>-1434.76</v>
          </cell>
          <cell r="AF14825" t="str">
            <v>Balance sheet</v>
          </cell>
        </row>
        <row r="14826">
          <cell r="D14826" t="str">
            <v>11</v>
          </cell>
          <cell r="M14826">
            <v>0</v>
          </cell>
          <cell r="AF14826" t="str">
            <v>P&amp;L</v>
          </cell>
        </row>
        <row r="14827">
          <cell r="D14827" t="str">
            <v>11</v>
          </cell>
          <cell r="M14827">
            <v>0</v>
          </cell>
          <cell r="AF14827" t="str">
            <v>Balance sheet</v>
          </cell>
        </row>
        <row r="14828">
          <cell r="D14828" t="str">
            <v>11</v>
          </cell>
          <cell r="M14828">
            <v>0</v>
          </cell>
          <cell r="AF14828" t="str">
            <v>P&amp;L</v>
          </cell>
        </row>
        <row r="14829">
          <cell r="D14829" t="str">
            <v>11</v>
          </cell>
          <cell r="M14829">
            <v>0</v>
          </cell>
          <cell r="AF14829" t="str">
            <v>Balance sheet</v>
          </cell>
        </row>
        <row r="14830">
          <cell r="D14830" t="str">
            <v>11</v>
          </cell>
          <cell r="M14830">
            <v>0</v>
          </cell>
          <cell r="AF14830" t="str">
            <v>P&amp;L</v>
          </cell>
        </row>
        <row r="14831">
          <cell r="D14831" t="str">
            <v>11</v>
          </cell>
          <cell r="M14831">
            <v>0</v>
          </cell>
          <cell r="AF14831" t="str">
            <v>Balance sheet</v>
          </cell>
        </row>
        <row r="14832">
          <cell r="D14832" t="str">
            <v>11</v>
          </cell>
          <cell r="M14832">
            <v>0</v>
          </cell>
          <cell r="AF14832" t="str">
            <v>P&amp;L</v>
          </cell>
        </row>
        <row r="14833">
          <cell r="D14833" t="str">
            <v>11</v>
          </cell>
          <cell r="M14833">
            <v>0</v>
          </cell>
          <cell r="AF14833" t="str">
            <v>Balance sheet</v>
          </cell>
        </row>
        <row r="14834">
          <cell r="D14834" t="str">
            <v>11</v>
          </cell>
          <cell r="M14834">
            <v>0</v>
          </cell>
          <cell r="AF14834" t="str">
            <v>P&amp;L</v>
          </cell>
        </row>
        <row r="14835">
          <cell r="D14835" t="str">
            <v>11</v>
          </cell>
          <cell r="M14835">
            <v>0</v>
          </cell>
          <cell r="AF14835" t="str">
            <v>Balance sheet</v>
          </cell>
        </row>
        <row r="14836">
          <cell r="D14836" t="str">
            <v>11</v>
          </cell>
          <cell r="M14836">
            <v>-1.2</v>
          </cell>
          <cell r="AF14836" t="str">
            <v>P&amp;L</v>
          </cell>
        </row>
        <row r="14837">
          <cell r="D14837" t="str">
            <v>11</v>
          </cell>
          <cell r="M14837">
            <v>1.2</v>
          </cell>
          <cell r="AF14837" t="str">
            <v>Balance sheet</v>
          </cell>
        </row>
        <row r="14838">
          <cell r="D14838" t="str">
            <v>11</v>
          </cell>
          <cell r="M14838">
            <v>7.0000000000000007E-2</v>
          </cell>
          <cell r="AF14838" t="str">
            <v>P&amp;L</v>
          </cell>
        </row>
        <row r="14839">
          <cell r="D14839" t="str">
            <v>11</v>
          </cell>
          <cell r="M14839">
            <v>-7.0000000000000007E-2</v>
          </cell>
          <cell r="AF14839" t="str">
            <v>Balance sheet</v>
          </cell>
        </row>
        <row r="14840">
          <cell r="D14840" t="str">
            <v>11</v>
          </cell>
          <cell r="M14840">
            <v>-0.81</v>
          </cell>
          <cell r="AF14840" t="str">
            <v>P&amp;L</v>
          </cell>
        </row>
        <row r="14841">
          <cell r="D14841" t="str">
            <v>11</v>
          </cell>
          <cell r="M14841">
            <v>0.81</v>
          </cell>
          <cell r="AF14841" t="str">
            <v>Balance sheet</v>
          </cell>
        </row>
        <row r="14842">
          <cell r="D14842" t="str">
            <v>11</v>
          </cell>
          <cell r="M14842">
            <v>-3.03</v>
          </cell>
          <cell r="AF14842" t="str">
            <v>P&amp;L</v>
          </cell>
        </row>
        <row r="14843">
          <cell r="D14843" t="str">
            <v>11</v>
          </cell>
          <cell r="M14843">
            <v>3.03</v>
          </cell>
          <cell r="AF14843" t="str">
            <v>Balance sheet</v>
          </cell>
        </row>
        <row r="14844">
          <cell r="D14844" t="str">
            <v>11</v>
          </cell>
          <cell r="M14844">
            <v>1.03</v>
          </cell>
          <cell r="AF14844" t="str">
            <v>P&amp;L</v>
          </cell>
        </row>
        <row r="14845">
          <cell r="D14845" t="str">
            <v>11</v>
          </cell>
          <cell r="M14845">
            <v>-1.03</v>
          </cell>
          <cell r="AF14845" t="str">
            <v>Balance sheet</v>
          </cell>
        </row>
        <row r="14846">
          <cell r="D14846" t="str">
            <v>11</v>
          </cell>
          <cell r="M14846">
            <v>1.71</v>
          </cell>
          <cell r="AF14846" t="str">
            <v>P&amp;L</v>
          </cell>
        </row>
        <row r="14847">
          <cell r="D14847" t="str">
            <v>11</v>
          </cell>
          <cell r="M14847">
            <v>-1.71</v>
          </cell>
          <cell r="AF14847" t="str">
            <v>Balance sheet</v>
          </cell>
        </row>
        <row r="14848">
          <cell r="D14848" t="str">
            <v>11</v>
          </cell>
          <cell r="M14848">
            <v>36.08</v>
          </cell>
          <cell r="AF14848" t="str">
            <v>P&amp;L</v>
          </cell>
        </row>
        <row r="14849">
          <cell r="D14849" t="str">
            <v>11</v>
          </cell>
          <cell r="M14849">
            <v>-36.08</v>
          </cell>
          <cell r="AF14849" t="str">
            <v>Balance sheet</v>
          </cell>
        </row>
        <row r="14850">
          <cell r="D14850" t="str">
            <v>11</v>
          </cell>
          <cell r="M14850">
            <v>2.42</v>
          </cell>
          <cell r="AF14850" t="str">
            <v>P&amp;L</v>
          </cell>
        </row>
        <row r="14851">
          <cell r="D14851" t="str">
            <v>11</v>
          </cell>
          <cell r="M14851">
            <v>-2.42</v>
          </cell>
          <cell r="AF14851" t="str">
            <v>Balance sheet</v>
          </cell>
        </row>
        <row r="14852">
          <cell r="D14852" t="str">
            <v>11</v>
          </cell>
          <cell r="M14852">
            <v>33.35</v>
          </cell>
          <cell r="AF14852" t="str">
            <v>P&amp;L</v>
          </cell>
        </row>
        <row r="14853">
          <cell r="D14853" t="str">
            <v>11</v>
          </cell>
          <cell r="M14853">
            <v>-33.35</v>
          </cell>
          <cell r="AF14853" t="str">
            <v>Balance sheet</v>
          </cell>
        </row>
        <row r="14854">
          <cell r="D14854" t="str">
            <v>11</v>
          </cell>
          <cell r="M14854">
            <v>162.07</v>
          </cell>
          <cell r="AF14854" t="str">
            <v>P&amp;L</v>
          </cell>
        </row>
        <row r="14855">
          <cell r="D14855" t="str">
            <v>11</v>
          </cell>
          <cell r="M14855">
            <v>-162.07</v>
          </cell>
          <cell r="AF14855" t="str">
            <v>Balance sheet</v>
          </cell>
        </row>
        <row r="14856">
          <cell r="D14856" t="str">
            <v>11</v>
          </cell>
          <cell r="M14856">
            <v>0.92</v>
          </cell>
          <cell r="AF14856" t="str">
            <v>P&amp;L</v>
          </cell>
        </row>
        <row r="14857">
          <cell r="D14857" t="str">
            <v>11</v>
          </cell>
          <cell r="M14857">
            <v>-0.92</v>
          </cell>
          <cell r="AF14857" t="str">
            <v>Balance sheet</v>
          </cell>
        </row>
        <row r="14858">
          <cell r="D14858" t="str">
            <v>11</v>
          </cell>
          <cell r="M14858">
            <v>1146.3900000000001</v>
          </cell>
          <cell r="AF14858" t="str">
            <v>P&amp;L</v>
          </cell>
        </row>
        <row r="14859">
          <cell r="D14859" t="str">
            <v>11</v>
          </cell>
          <cell r="M14859">
            <v>-1146.3900000000001</v>
          </cell>
          <cell r="AF14859" t="str">
            <v>Balance sheet</v>
          </cell>
        </row>
        <row r="14860">
          <cell r="D14860" t="str">
            <v>11</v>
          </cell>
          <cell r="M14860">
            <v>-6.3</v>
          </cell>
          <cell r="AF14860" t="str">
            <v>P&amp;L</v>
          </cell>
        </row>
        <row r="14861">
          <cell r="D14861" t="str">
            <v>11</v>
          </cell>
          <cell r="M14861">
            <v>6.3</v>
          </cell>
          <cell r="AF14861" t="str">
            <v>Balance sheet</v>
          </cell>
        </row>
        <row r="14862">
          <cell r="D14862" t="str">
            <v>11</v>
          </cell>
          <cell r="M14862">
            <v>9.15</v>
          </cell>
          <cell r="AF14862" t="str">
            <v>P&amp;L</v>
          </cell>
        </row>
        <row r="14863">
          <cell r="D14863" t="str">
            <v>11</v>
          </cell>
          <cell r="M14863">
            <v>-9.15</v>
          </cell>
          <cell r="AF14863" t="str">
            <v>Balance sheet</v>
          </cell>
        </row>
        <row r="14864">
          <cell r="D14864" t="str">
            <v>11</v>
          </cell>
          <cell r="M14864">
            <v>1.81</v>
          </cell>
          <cell r="AF14864" t="str">
            <v>P&amp;L</v>
          </cell>
        </row>
        <row r="14865">
          <cell r="D14865" t="str">
            <v>11</v>
          </cell>
          <cell r="M14865">
            <v>-1.81</v>
          </cell>
          <cell r="AF14865" t="str">
            <v>Balance sheet</v>
          </cell>
        </row>
        <row r="14866">
          <cell r="D14866" t="str">
            <v>11</v>
          </cell>
          <cell r="M14866">
            <v>1.1399999999999999</v>
          </cell>
          <cell r="AF14866" t="str">
            <v>P&amp;L</v>
          </cell>
        </row>
        <row r="14867">
          <cell r="D14867" t="str">
            <v>11</v>
          </cell>
          <cell r="M14867">
            <v>-1.1399999999999999</v>
          </cell>
          <cell r="AF14867" t="str">
            <v>Balance sheet</v>
          </cell>
        </row>
        <row r="14868">
          <cell r="D14868" t="str">
            <v>11</v>
          </cell>
          <cell r="M14868">
            <v>0.77</v>
          </cell>
          <cell r="AF14868" t="str">
            <v>P&amp;L</v>
          </cell>
        </row>
        <row r="14869">
          <cell r="D14869" t="str">
            <v>11</v>
          </cell>
          <cell r="M14869">
            <v>-0.77</v>
          </cell>
          <cell r="AF14869" t="str">
            <v>Balance sheet</v>
          </cell>
        </row>
        <row r="14870">
          <cell r="D14870" t="str">
            <v>11</v>
          </cell>
          <cell r="M14870">
            <v>2.5</v>
          </cell>
          <cell r="AF14870" t="str">
            <v>P&amp;L</v>
          </cell>
        </row>
        <row r="14871">
          <cell r="D14871" t="str">
            <v>11</v>
          </cell>
          <cell r="M14871">
            <v>-2.5</v>
          </cell>
          <cell r="AF14871" t="str">
            <v>Balance sheet</v>
          </cell>
        </row>
        <row r="14872">
          <cell r="D14872" t="str">
            <v>11</v>
          </cell>
          <cell r="M14872">
            <v>0.27</v>
          </cell>
          <cell r="AF14872" t="str">
            <v>P&amp;L</v>
          </cell>
        </row>
        <row r="14873">
          <cell r="D14873" t="str">
            <v>11</v>
          </cell>
          <cell r="M14873">
            <v>-0.27</v>
          </cell>
          <cell r="AF14873" t="str">
            <v>Balance sheet</v>
          </cell>
        </row>
        <row r="14874">
          <cell r="D14874" t="str">
            <v>11</v>
          </cell>
          <cell r="M14874">
            <v>-21.12</v>
          </cell>
          <cell r="AF14874" t="str">
            <v>P&amp;L</v>
          </cell>
        </row>
        <row r="14875">
          <cell r="D14875" t="str">
            <v>11</v>
          </cell>
          <cell r="M14875">
            <v>21.12</v>
          </cell>
          <cell r="AF14875" t="str">
            <v>Balance sheet</v>
          </cell>
        </row>
        <row r="14876">
          <cell r="D14876" t="str">
            <v>11</v>
          </cell>
          <cell r="M14876">
            <v>-6.26</v>
          </cell>
          <cell r="AF14876" t="str">
            <v>P&amp;L</v>
          </cell>
        </row>
        <row r="14877">
          <cell r="D14877" t="str">
            <v>11</v>
          </cell>
          <cell r="M14877">
            <v>6.26</v>
          </cell>
          <cell r="AF14877" t="str">
            <v>Balance sheet</v>
          </cell>
        </row>
        <row r="14878">
          <cell r="D14878" t="str">
            <v>11</v>
          </cell>
          <cell r="M14878">
            <v>-6.25</v>
          </cell>
          <cell r="AF14878" t="str">
            <v>P&amp;L</v>
          </cell>
        </row>
        <row r="14879">
          <cell r="D14879" t="str">
            <v>11</v>
          </cell>
          <cell r="M14879">
            <v>6.25</v>
          </cell>
          <cell r="AF14879" t="str">
            <v>Balance sheet</v>
          </cell>
        </row>
        <row r="14880">
          <cell r="D14880" t="str">
            <v>11</v>
          </cell>
          <cell r="M14880">
            <v>-2.09</v>
          </cell>
          <cell r="AF14880" t="str">
            <v>P&amp;L</v>
          </cell>
        </row>
        <row r="14881">
          <cell r="D14881" t="str">
            <v>11</v>
          </cell>
          <cell r="M14881">
            <v>2.09</v>
          </cell>
          <cell r="AF14881" t="str">
            <v>Balance sheet</v>
          </cell>
        </row>
        <row r="14882">
          <cell r="D14882" t="str">
            <v>11</v>
          </cell>
          <cell r="M14882">
            <v>0</v>
          </cell>
          <cell r="AF14882" t="str">
            <v>P&amp;L</v>
          </cell>
        </row>
        <row r="14883">
          <cell r="D14883" t="str">
            <v>11</v>
          </cell>
          <cell r="M14883">
            <v>0</v>
          </cell>
          <cell r="AF14883" t="str">
            <v>Balance sheet</v>
          </cell>
        </row>
        <row r="14884">
          <cell r="D14884" t="str">
            <v>11</v>
          </cell>
          <cell r="M14884">
            <v>7636.11</v>
          </cell>
          <cell r="AF14884" t="str">
            <v>Balance sheet</v>
          </cell>
        </row>
        <row r="14885">
          <cell r="D14885" t="str">
            <v>11</v>
          </cell>
          <cell r="M14885">
            <v>-7636.11</v>
          </cell>
          <cell r="AF14885" t="str">
            <v>Balance sheet</v>
          </cell>
        </row>
        <row r="14886">
          <cell r="D14886" t="str">
            <v>11</v>
          </cell>
          <cell r="M14886">
            <v>0</v>
          </cell>
          <cell r="AF14886" t="str">
            <v>P&amp;L</v>
          </cell>
        </row>
        <row r="14887">
          <cell r="D14887" t="str">
            <v>11</v>
          </cell>
          <cell r="M14887">
            <v>0</v>
          </cell>
          <cell r="AF14887" t="str">
            <v>Balance sheet</v>
          </cell>
        </row>
        <row r="14888">
          <cell r="D14888" t="str">
            <v>11</v>
          </cell>
          <cell r="M14888">
            <v>239.96</v>
          </cell>
          <cell r="AF14888" t="str">
            <v>P&amp;L</v>
          </cell>
        </row>
        <row r="14889">
          <cell r="D14889" t="str">
            <v>11</v>
          </cell>
          <cell r="M14889">
            <v>-239.96</v>
          </cell>
          <cell r="AF14889" t="str">
            <v>Balance sheet</v>
          </cell>
        </row>
        <row r="14890">
          <cell r="D14890" t="str">
            <v>11</v>
          </cell>
          <cell r="M14890">
            <v>230.87</v>
          </cell>
          <cell r="AF14890" t="str">
            <v>P&amp;L</v>
          </cell>
        </row>
        <row r="14891">
          <cell r="D14891" t="str">
            <v>11</v>
          </cell>
          <cell r="M14891">
            <v>-230.87</v>
          </cell>
          <cell r="AF14891" t="str">
            <v>Balance sheet</v>
          </cell>
        </row>
        <row r="14892">
          <cell r="D14892" t="str">
            <v>11</v>
          </cell>
          <cell r="M14892">
            <v>203.85</v>
          </cell>
          <cell r="AF14892" t="str">
            <v>P&amp;L</v>
          </cell>
        </row>
        <row r="14893">
          <cell r="D14893" t="str">
            <v>11</v>
          </cell>
          <cell r="M14893">
            <v>-203.85</v>
          </cell>
          <cell r="AF14893" t="str">
            <v>Balance sheet</v>
          </cell>
        </row>
        <row r="14894">
          <cell r="D14894" t="str">
            <v>11</v>
          </cell>
          <cell r="M14894">
            <v>187.58</v>
          </cell>
          <cell r="AF14894" t="str">
            <v>P&amp;L</v>
          </cell>
        </row>
        <row r="14895">
          <cell r="D14895" t="str">
            <v>11</v>
          </cell>
          <cell r="M14895">
            <v>-187.58</v>
          </cell>
          <cell r="AF14895" t="str">
            <v>Balance sheet</v>
          </cell>
        </row>
        <row r="14896">
          <cell r="D14896" t="str">
            <v>11</v>
          </cell>
          <cell r="M14896">
            <v>239.96</v>
          </cell>
          <cell r="AF14896" t="str">
            <v>P&amp;L</v>
          </cell>
        </row>
        <row r="14897">
          <cell r="D14897" t="str">
            <v>11</v>
          </cell>
          <cell r="M14897">
            <v>-239.96</v>
          </cell>
          <cell r="AF14897" t="str">
            <v>Balance sheet</v>
          </cell>
        </row>
        <row r="14898">
          <cell r="D14898" t="str">
            <v>11</v>
          </cell>
          <cell r="M14898">
            <v>118.77</v>
          </cell>
          <cell r="AF14898" t="str">
            <v>P&amp;L</v>
          </cell>
        </row>
        <row r="14899">
          <cell r="D14899" t="str">
            <v>11</v>
          </cell>
          <cell r="M14899">
            <v>-118.77</v>
          </cell>
          <cell r="AF14899" t="str">
            <v>Balance sheet</v>
          </cell>
        </row>
        <row r="14900">
          <cell r="D14900" t="str">
            <v>11</v>
          </cell>
          <cell r="M14900">
            <v>33.83</v>
          </cell>
          <cell r="AF14900" t="str">
            <v>P&amp;L</v>
          </cell>
        </row>
        <row r="14901">
          <cell r="D14901" t="str">
            <v>11</v>
          </cell>
          <cell r="M14901">
            <v>-33.83</v>
          </cell>
          <cell r="AF14901" t="str">
            <v>Balance sheet</v>
          </cell>
        </row>
        <row r="14902">
          <cell r="D14902" t="str">
            <v>11</v>
          </cell>
          <cell r="M14902">
            <v>216.83</v>
          </cell>
          <cell r="AF14902" t="str">
            <v>P&amp;L</v>
          </cell>
        </row>
        <row r="14903">
          <cell r="D14903" t="str">
            <v>11</v>
          </cell>
          <cell r="M14903">
            <v>-216.83</v>
          </cell>
          <cell r="AF14903" t="str">
            <v>Balance sheet</v>
          </cell>
        </row>
        <row r="14904">
          <cell r="D14904" t="str">
            <v>11</v>
          </cell>
          <cell r="M14904">
            <v>239.96</v>
          </cell>
          <cell r="AF14904" t="str">
            <v>P&amp;L</v>
          </cell>
        </row>
        <row r="14905">
          <cell r="D14905" t="str">
            <v>11</v>
          </cell>
          <cell r="M14905">
            <v>-239.96</v>
          </cell>
          <cell r="AF14905" t="str">
            <v>Balance sheet</v>
          </cell>
        </row>
        <row r="14906">
          <cell r="D14906" t="str">
            <v>11</v>
          </cell>
          <cell r="M14906">
            <v>239.96</v>
          </cell>
          <cell r="AF14906" t="str">
            <v>Balance sheet</v>
          </cell>
        </row>
        <row r="14907">
          <cell r="D14907" t="str">
            <v>11</v>
          </cell>
          <cell r="M14907">
            <v>-239.96</v>
          </cell>
          <cell r="AF14907" t="str">
            <v>Balance sheet</v>
          </cell>
        </row>
        <row r="14908">
          <cell r="D14908" t="str">
            <v>11</v>
          </cell>
          <cell r="M14908">
            <v>230.87</v>
          </cell>
          <cell r="AF14908" t="str">
            <v>Balance sheet</v>
          </cell>
        </row>
        <row r="14909">
          <cell r="D14909" t="str">
            <v>11</v>
          </cell>
          <cell r="M14909">
            <v>-230.87</v>
          </cell>
          <cell r="AF14909" t="str">
            <v>Balance sheet</v>
          </cell>
        </row>
        <row r="14910">
          <cell r="D14910" t="str">
            <v>11</v>
          </cell>
          <cell r="M14910">
            <v>203.85</v>
          </cell>
          <cell r="AF14910" t="str">
            <v>Balance sheet</v>
          </cell>
        </row>
        <row r="14911">
          <cell r="D14911" t="str">
            <v>11</v>
          </cell>
          <cell r="M14911">
            <v>-203.85</v>
          </cell>
          <cell r="AF14911" t="str">
            <v>Balance sheet</v>
          </cell>
        </row>
        <row r="14912">
          <cell r="D14912" t="str">
            <v>11</v>
          </cell>
          <cell r="M14912">
            <v>187.58</v>
          </cell>
          <cell r="AF14912" t="str">
            <v>Balance sheet</v>
          </cell>
        </row>
        <row r="14913">
          <cell r="D14913" t="str">
            <v>11</v>
          </cell>
          <cell r="M14913">
            <v>-187.58</v>
          </cell>
          <cell r="AF14913" t="str">
            <v>Balance sheet</v>
          </cell>
        </row>
        <row r="14914">
          <cell r="D14914" t="str">
            <v>11</v>
          </cell>
          <cell r="M14914">
            <v>239.96</v>
          </cell>
          <cell r="AF14914" t="str">
            <v>Balance sheet</v>
          </cell>
        </row>
        <row r="14915">
          <cell r="D14915" t="str">
            <v>11</v>
          </cell>
          <cell r="M14915">
            <v>-239.96</v>
          </cell>
          <cell r="AF14915" t="str">
            <v>Balance sheet</v>
          </cell>
        </row>
        <row r="14916">
          <cell r="D14916" t="str">
            <v>11</v>
          </cell>
          <cell r="M14916">
            <v>118.77</v>
          </cell>
          <cell r="AF14916" t="str">
            <v>Balance sheet</v>
          </cell>
        </row>
        <row r="14917">
          <cell r="D14917" t="str">
            <v>11</v>
          </cell>
          <cell r="M14917">
            <v>-118.77</v>
          </cell>
          <cell r="AF14917" t="str">
            <v>Balance sheet</v>
          </cell>
        </row>
        <row r="14918">
          <cell r="D14918" t="str">
            <v>11</v>
          </cell>
          <cell r="M14918">
            <v>33.83</v>
          </cell>
          <cell r="AF14918" t="str">
            <v>Balance sheet</v>
          </cell>
        </row>
        <row r="14919">
          <cell r="D14919" t="str">
            <v>11</v>
          </cell>
          <cell r="M14919">
            <v>-33.83</v>
          </cell>
          <cell r="AF14919" t="str">
            <v>Balance sheet</v>
          </cell>
        </row>
        <row r="14920">
          <cell r="D14920" t="str">
            <v>11</v>
          </cell>
          <cell r="M14920">
            <v>216.83</v>
          </cell>
          <cell r="AF14920" t="str">
            <v>Balance sheet</v>
          </cell>
        </row>
        <row r="14921">
          <cell r="D14921" t="str">
            <v>11</v>
          </cell>
          <cell r="M14921">
            <v>-216.83</v>
          </cell>
          <cell r="AF14921" t="str">
            <v>Balance sheet</v>
          </cell>
        </row>
        <row r="14922">
          <cell r="D14922" t="str">
            <v>11</v>
          </cell>
          <cell r="M14922">
            <v>239.96</v>
          </cell>
          <cell r="AF14922" t="str">
            <v>Balance sheet</v>
          </cell>
        </row>
        <row r="14923">
          <cell r="D14923" t="str">
            <v>11</v>
          </cell>
          <cell r="M14923">
            <v>-239.96</v>
          </cell>
          <cell r="AF14923" t="str">
            <v>Balance sheet</v>
          </cell>
        </row>
        <row r="14924">
          <cell r="D14924" t="str">
            <v>11</v>
          </cell>
          <cell r="M14924">
            <v>-1074.04</v>
          </cell>
          <cell r="AF14924" t="str">
            <v>Balance sheet</v>
          </cell>
        </row>
        <row r="14925">
          <cell r="D14925" t="str">
            <v>11</v>
          </cell>
          <cell r="M14925">
            <v>1074.04</v>
          </cell>
          <cell r="AF14925" t="str">
            <v>Balance sheet</v>
          </cell>
        </row>
        <row r="14926">
          <cell r="D14926" t="str">
            <v>11</v>
          </cell>
          <cell r="M14926">
            <v>-1068.6400000000001</v>
          </cell>
          <cell r="AF14926" t="str">
            <v>Balance sheet</v>
          </cell>
        </row>
        <row r="14927">
          <cell r="D14927" t="str">
            <v>11</v>
          </cell>
          <cell r="M14927">
            <v>1068.6400000000001</v>
          </cell>
          <cell r="AF14927" t="str">
            <v>Balance sheet</v>
          </cell>
        </row>
        <row r="14928">
          <cell r="D14928" t="str">
            <v>11</v>
          </cell>
          <cell r="M14928">
            <v>655.73</v>
          </cell>
          <cell r="AF14928" t="str">
            <v>Balance sheet</v>
          </cell>
        </row>
        <row r="14929">
          <cell r="D14929" t="str">
            <v>11</v>
          </cell>
          <cell r="M14929">
            <v>18592.830000000002</v>
          </cell>
          <cell r="AF14929" t="str">
            <v>Balance sheet</v>
          </cell>
        </row>
        <row r="14930">
          <cell r="D14930" t="str">
            <v>11</v>
          </cell>
          <cell r="M14930">
            <v>-655.73</v>
          </cell>
          <cell r="AF14930" t="str">
            <v>Balance sheet</v>
          </cell>
        </row>
        <row r="14931">
          <cell r="D14931" t="str">
            <v>11</v>
          </cell>
          <cell r="M14931">
            <v>-18592.830000000002</v>
          </cell>
          <cell r="AF14931" t="str">
            <v>Balance sheet</v>
          </cell>
        </row>
        <row r="14932">
          <cell r="D14932" t="str">
            <v>11</v>
          </cell>
          <cell r="M14932">
            <v>8.41</v>
          </cell>
          <cell r="AF14932" t="str">
            <v>Balance sheet</v>
          </cell>
        </row>
        <row r="14933">
          <cell r="D14933" t="str">
            <v>11</v>
          </cell>
          <cell r="M14933">
            <v>-8.41</v>
          </cell>
          <cell r="AF14933" t="str">
            <v>Balance sheet</v>
          </cell>
        </row>
        <row r="14934">
          <cell r="D14934" t="str">
            <v>11</v>
          </cell>
          <cell r="M14934">
            <v>21.55</v>
          </cell>
          <cell r="AF14934" t="str">
            <v>Balance sheet</v>
          </cell>
        </row>
        <row r="14935">
          <cell r="D14935" t="str">
            <v>11</v>
          </cell>
          <cell r="M14935">
            <v>21.55</v>
          </cell>
          <cell r="AF14935" t="str">
            <v>Balance sheet</v>
          </cell>
        </row>
        <row r="14936">
          <cell r="D14936" t="str">
            <v>11</v>
          </cell>
          <cell r="M14936">
            <v>-21.55</v>
          </cell>
          <cell r="AF14936" t="str">
            <v>Balance sheet</v>
          </cell>
        </row>
        <row r="14937">
          <cell r="D14937" t="str">
            <v>11</v>
          </cell>
          <cell r="M14937">
            <v>-21.55</v>
          </cell>
          <cell r="AF14937" t="str">
            <v>Balance sheet</v>
          </cell>
        </row>
        <row r="14938">
          <cell r="D14938" t="str">
            <v>11</v>
          </cell>
          <cell r="M14938">
            <v>4226.5</v>
          </cell>
          <cell r="AF14938" t="str">
            <v>Balance sheet</v>
          </cell>
        </row>
        <row r="14939">
          <cell r="D14939" t="str">
            <v>11</v>
          </cell>
          <cell r="M14939">
            <v>4001.49</v>
          </cell>
          <cell r="AF14939" t="str">
            <v>Balance sheet</v>
          </cell>
        </row>
        <row r="14940">
          <cell r="D14940" t="str">
            <v>11</v>
          </cell>
          <cell r="M14940">
            <v>225.01</v>
          </cell>
          <cell r="AF14940" t="str">
            <v>Balance sheet</v>
          </cell>
        </row>
        <row r="14941">
          <cell r="D14941" t="str">
            <v>11</v>
          </cell>
          <cell r="M14941">
            <v>176.11</v>
          </cell>
          <cell r="AF14941" t="str">
            <v>Balance sheet</v>
          </cell>
        </row>
        <row r="14942">
          <cell r="D14942" t="str">
            <v>11</v>
          </cell>
          <cell r="M14942">
            <v>23.4</v>
          </cell>
          <cell r="AF14942" t="str">
            <v>Balance sheet</v>
          </cell>
        </row>
        <row r="14943">
          <cell r="D14943" t="str">
            <v>11</v>
          </cell>
          <cell r="M14943">
            <v>-8652.51</v>
          </cell>
          <cell r="AF14943" t="str">
            <v>Balance sheet</v>
          </cell>
        </row>
        <row r="14944">
          <cell r="D14944" t="str">
            <v>11</v>
          </cell>
          <cell r="M14944">
            <v>14848.41</v>
          </cell>
          <cell r="AF14944" t="str">
            <v>P&amp;L</v>
          </cell>
        </row>
        <row r="14945">
          <cell r="D14945" t="str">
            <v>11</v>
          </cell>
          <cell r="M14945">
            <v>-14848.41</v>
          </cell>
          <cell r="AF14945" t="str">
            <v>Balance sheet</v>
          </cell>
        </row>
        <row r="14946">
          <cell r="D14946" t="str">
            <v>11</v>
          </cell>
          <cell r="M14946">
            <v>24.01</v>
          </cell>
          <cell r="AF14946" t="str">
            <v>P&amp;L</v>
          </cell>
        </row>
        <row r="14947">
          <cell r="D14947" t="str">
            <v>11</v>
          </cell>
          <cell r="M14947">
            <v>2.16</v>
          </cell>
          <cell r="AF14947" t="str">
            <v>Balance sheet</v>
          </cell>
        </row>
        <row r="14948">
          <cell r="D14948" t="str">
            <v>11</v>
          </cell>
          <cell r="M14948">
            <v>2.16</v>
          </cell>
          <cell r="AF14948" t="str">
            <v>Balance sheet</v>
          </cell>
        </row>
        <row r="14949">
          <cell r="D14949" t="str">
            <v>11</v>
          </cell>
          <cell r="M14949">
            <v>-24.01</v>
          </cell>
          <cell r="AF14949" t="str">
            <v>Balance sheet</v>
          </cell>
        </row>
        <row r="14950">
          <cell r="D14950" t="str">
            <v>11</v>
          </cell>
          <cell r="M14950">
            <v>-2.16</v>
          </cell>
          <cell r="AF14950" t="str">
            <v>Balance sheet</v>
          </cell>
        </row>
        <row r="14951">
          <cell r="D14951" t="str">
            <v>11</v>
          </cell>
          <cell r="M14951">
            <v>-2.16</v>
          </cell>
          <cell r="AF14951" t="str">
            <v>Balance sheet</v>
          </cell>
        </row>
        <row r="14952">
          <cell r="D14952" t="str">
            <v>11</v>
          </cell>
          <cell r="M14952">
            <v>419.97</v>
          </cell>
          <cell r="AF14952" t="str">
            <v>P&amp;L</v>
          </cell>
        </row>
        <row r="14953">
          <cell r="D14953" t="str">
            <v>11</v>
          </cell>
          <cell r="M14953">
            <v>12878.79</v>
          </cell>
          <cell r="AF14953" t="str">
            <v>P&amp;L</v>
          </cell>
        </row>
        <row r="14954">
          <cell r="D14954" t="str">
            <v>11</v>
          </cell>
          <cell r="M14954">
            <v>2692.91</v>
          </cell>
          <cell r="AF14954" t="str">
            <v>P&amp;L</v>
          </cell>
        </row>
        <row r="14955">
          <cell r="D14955" t="str">
            <v>11</v>
          </cell>
          <cell r="M14955">
            <v>20002.84</v>
          </cell>
          <cell r="AF14955" t="str">
            <v>P&amp;L</v>
          </cell>
        </row>
        <row r="14956">
          <cell r="D14956" t="str">
            <v>11</v>
          </cell>
          <cell r="M14956">
            <v>209.98</v>
          </cell>
          <cell r="AF14956" t="str">
            <v>P&amp;L</v>
          </cell>
        </row>
        <row r="14957">
          <cell r="D14957" t="str">
            <v>11</v>
          </cell>
          <cell r="M14957">
            <v>6439.38</v>
          </cell>
          <cell r="AF14957" t="str">
            <v>P&amp;L</v>
          </cell>
        </row>
        <row r="14958">
          <cell r="D14958" t="str">
            <v>11</v>
          </cell>
          <cell r="M14958">
            <v>1346.45</v>
          </cell>
          <cell r="AF14958" t="str">
            <v>P&amp;L</v>
          </cell>
        </row>
        <row r="14959">
          <cell r="D14959" t="str">
            <v>11</v>
          </cell>
          <cell r="M14959">
            <v>10001.44</v>
          </cell>
          <cell r="AF14959" t="str">
            <v>P&amp;L</v>
          </cell>
        </row>
        <row r="14960">
          <cell r="D14960" t="str">
            <v>11</v>
          </cell>
          <cell r="M14960">
            <v>59.99</v>
          </cell>
          <cell r="AF14960" t="str">
            <v>P&amp;L</v>
          </cell>
        </row>
        <row r="14961">
          <cell r="D14961" t="str">
            <v>11</v>
          </cell>
          <cell r="M14961">
            <v>359.97</v>
          </cell>
          <cell r="AF14961" t="str">
            <v>P&amp;L</v>
          </cell>
        </row>
        <row r="14962">
          <cell r="D14962" t="str">
            <v>11</v>
          </cell>
          <cell r="M14962">
            <v>119.99</v>
          </cell>
          <cell r="AF14962" t="str">
            <v>P&amp;L</v>
          </cell>
        </row>
        <row r="14963">
          <cell r="D14963" t="str">
            <v>11</v>
          </cell>
          <cell r="M14963">
            <v>1009.91</v>
          </cell>
          <cell r="AF14963" t="str">
            <v>P&amp;L</v>
          </cell>
        </row>
        <row r="14964">
          <cell r="D14964" t="str">
            <v>11</v>
          </cell>
          <cell r="M14964">
            <v>8.4</v>
          </cell>
          <cell r="AF14964" t="str">
            <v>P&amp;L</v>
          </cell>
        </row>
        <row r="14965">
          <cell r="D14965" t="str">
            <v>11</v>
          </cell>
          <cell r="M14965">
            <v>50.4</v>
          </cell>
          <cell r="AF14965" t="str">
            <v>P&amp;L</v>
          </cell>
        </row>
        <row r="14966">
          <cell r="D14966" t="str">
            <v>11</v>
          </cell>
          <cell r="M14966">
            <v>16.8</v>
          </cell>
          <cell r="AF14966" t="str">
            <v>P&amp;L</v>
          </cell>
        </row>
        <row r="14967">
          <cell r="D14967" t="str">
            <v>11</v>
          </cell>
          <cell r="M14967">
            <v>142.79</v>
          </cell>
          <cell r="AF14967" t="str">
            <v>P&amp;L</v>
          </cell>
        </row>
        <row r="14968">
          <cell r="D14968" t="str">
            <v>11</v>
          </cell>
          <cell r="M14968">
            <v>359.56</v>
          </cell>
          <cell r="AF14968" t="str">
            <v>P&amp;L</v>
          </cell>
        </row>
        <row r="14969">
          <cell r="D14969" t="str">
            <v>11</v>
          </cell>
          <cell r="M14969">
            <v>14972.93</v>
          </cell>
          <cell r="AF14969" t="str">
            <v>P&amp;L</v>
          </cell>
        </row>
        <row r="14970">
          <cell r="D14970" t="str">
            <v>11</v>
          </cell>
          <cell r="M14970">
            <v>3011.52</v>
          </cell>
          <cell r="AF14970" t="str">
            <v>P&amp;L</v>
          </cell>
        </row>
        <row r="14971">
          <cell r="D14971" t="str">
            <v>11</v>
          </cell>
          <cell r="M14971">
            <v>22077.18</v>
          </cell>
          <cell r="AF14971" t="str">
            <v>P&amp;L</v>
          </cell>
        </row>
        <row r="14972">
          <cell r="D14972" t="str">
            <v>11</v>
          </cell>
          <cell r="M14972">
            <v>100</v>
          </cell>
          <cell r="AF14972" t="str">
            <v>P&amp;L</v>
          </cell>
        </row>
        <row r="14973">
          <cell r="D14973" t="str">
            <v>11</v>
          </cell>
          <cell r="M14973">
            <v>599.99</v>
          </cell>
          <cell r="AF14973" t="str">
            <v>P&amp;L</v>
          </cell>
        </row>
        <row r="14974">
          <cell r="D14974" t="str">
            <v>11</v>
          </cell>
          <cell r="M14974">
            <v>200</v>
          </cell>
          <cell r="AF14974" t="str">
            <v>P&amp;L</v>
          </cell>
        </row>
        <row r="14975">
          <cell r="D14975" t="str">
            <v>11</v>
          </cell>
          <cell r="M14975">
            <v>1683.31</v>
          </cell>
          <cell r="AF14975" t="str">
            <v>P&amp;L</v>
          </cell>
        </row>
        <row r="14976">
          <cell r="D14976" t="str">
            <v>11</v>
          </cell>
          <cell r="M14976">
            <v>50.4</v>
          </cell>
          <cell r="AF14976" t="str">
            <v>P&amp;L</v>
          </cell>
        </row>
        <row r="14977">
          <cell r="D14977" t="str">
            <v>11</v>
          </cell>
          <cell r="M14977">
            <v>1485.46</v>
          </cell>
          <cell r="AF14977" t="str">
            <v>P&amp;L</v>
          </cell>
        </row>
        <row r="14978">
          <cell r="D14978" t="str">
            <v>11</v>
          </cell>
          <cell r="M14978">
            <v>323.14999999999998</v>
          </cell>
          <cell r="AF14978" t="str">
            <v>P&amp;L</v>
          </cell>
        </row>
        <row r="14979">
          <cell r="D14979" t="str">
            <v>11</v>
          </cell>
          <cell r="M14979">
            <v>2220.35</v>
          </cell>
          <cell r="AF14979" t="str">
            <v>P&amp;L</v>
          </cell>
        </row>
        <row r="14980">
          <cell r="D14980" t="str">
            <v>11</v>
          </cell>
          <cell r="M14980">
            <v>59.99</v>
          </cell>
          <cell r="AF14980" t="str">
            <v>P&amp;L</v>
          </cell>
        </row>
        <row r="14981">
          <cell r="D14981" t="str">
            <v>11</v>
          </cell>
          <cell r="M14981">
            <v>179.98</v>
          </cell>
          <cell r="AF14981" t="str">
            <v>P&amp;L</v>
          </cell>
        </row>
        <row r="14982">
          <cell r="D14982" t="str">
            <v>11</v>
          </cell>
          <cell r="M14982">
            <v>2.1</v>
          </cell>
          <cell r="AF14982" t="str">
            <v>P&amp;L</v>
          </cell>
        </row>
        <row r="14983">
          <cell r="D14983" t="str">
            <v>11</v>
          </cell>
          <cell r="M14983">
            <v>64.39</v>
          </cell>
          <cell r="AF14983" t="str">
            <v>P&amp;L</v>
          </cell>
        </row>
        <row r="14984">
          <cell r="D14984" t="str">
            <v>11</v>
          </cell>
          <cell r="M14984">
            <v>13.46</v>
          </cell>
          <cell r="AF14984" t="str">
            <v>P&amp;L</v>
          </cell>
        </row>
        <row r="14985">
          <cell r="D14985" t="str">
            <v>11</v>
          </cell>
          <cell r="M14985">
            <v>100.01</v>
          </cell>
          <cell r="AF14985" t="str">
            <v>P&amp;L</v>
          </cell>
        </row>
        <row r="14986">
          <cell r="D14986" t="str">
            <v>11</v>
          </cell>
          <cell r="M14986">
            <v>0.9</v>
          </cell>
          <cell r="AF14986" t="str">
            <v>P&amp;L</v>
          </cell>
        </row>
        <row r="14987">
          <cell r="D14987" t="str">
            <v>11</v>
          </cell>
          <cell r="M14987">
            <v>5.4</v>
          </cell>
          <cell r="AF14987" t="str">
            <v>P&amp;L</v>
          </cell>
        </row>
        <row r="14988">
          <cell r="D14988" t="str">
            <v>11</v>
          </cell>
          <cell r="M14988">
            <v>1.8</v>
          </cell>
          <cell r="AF14988" t="str">
            <v>P&amp;L</v>
          </cell>
        </row>
        <row r="14989">
          <cell r="D14989" t="str">
            <v>11</v>
          </cell>
          <cell r="M14989">
            <v>15.3</v>
          </cell>
          <cell r="AF14989" t="str">
            <v>P&amp;L</v>
          </cell>
        </row>
        <row r="14990">
          <cell r="D14990" t="str">
            <v>11</v>
          </cell>
          <cell r="M14990">
            <v>-4319.34</v>
          </cell>
          <cell r="AF14990" t="str">
            <v>Balance sheet</v>
          </cell>
        </row>
        <row r="14991">
          <cell r="D14991" t="str">
            <v>11</v>
          </cell>
          <cell r="M14991">
            <v>-20710.490000000002</v>
          </cell>
          <cell r="AF14991" t="str">
            <v>Balance sheet</v>
          </cell>
        </row>
        <row r="14992">
          <cell r="D14992" t="str">
            <v>11</v>
          </cell>
          <cell r="M14992">
            <v>-4079.36</v>
          </cell>
          <cell r="AF14992" t="str">
            <v>Balance sheet</v>
          </cell>
        </row>
        <row r="14993">
          <cell r="D14993" t="str">
            <v>11</v>
          </cell>
          <cell r="M14993">
            <v>-239.98</v>
          </cell>
          <cell r="AF14993" t="str">
            <v>Balance sheet</v>
          </cell>
        </row>
        <row r="14994">
          <cell r="D14994" t="str">
            <v>11</v>
          </cell>
          <cell r="M14994">
            <v>-179.97</v>
          </cell>
          <cell r="AF14994" t="str">
            <v>Balance sheet</v>
          </cell>
        </row>
        <row r="14995">
          <cell r="D14995" t="str">
            <v>11</v>
          </cell>
          <cell r="M14995">
            <v>-23.4</v>
          </cell>
          <cell r="AF14995" t="str">
            <v>Balance sheet</v>
          </cell>
        </row>
        <row r="14996">
          <cell r="D14996" t="str">
            <v>11</v>
          </cell>
          <cell r="M14996">
            <v>-16.77</v>
          </cell>
          <cell r="AF14996" t="str">
            <v>Balance sheet</v>
          </cell>
        </row>
        <row r="14997">
          <cell r="D14997" t="str">
            <v>11</v>
          </cell>
          <cell r="M14997">
            <v>-5.48</v>
          </cell>
          <cell r="AF14997" t="str">
            <v>Balance sheet</v>
          </cell>
        </row>
        <row r="14998">
          <cell r="D14998" t="str">
            <v>11</v>
          </cell>
          <cell r="M14998">
            <v>-73712.399999999994</v>
          </cell>
          <cell r="AF14998" t="str">
            <v>Balance sheet</v>
          </cell>
        </row>
        <row r="14999">
          <cell r="D14999" t="str">
            <v>11</v>
          </cell>
          <cell r="M14999">
            <v>-1.8</v>
          </cell>
          <cell r="AF14999" t="str">
            <v>P&amp;L</v>
          </cell>
        </row>
        <row r="15000">
          <cell r="D15000" t="str">
            <v>11</v>
          </cell>
          <cell r="M15000">
            <v>1.8</v>
          </cell>
          <cell r="AF15000" t="str">
            <v>Balance sheet</v>
          </cell>
        </row>
        <row r="15001">
          <cell r="D15001" t="str">
            <v>11</v>
          </cell>
          <cell r="M15001">
            <v>1.26</v>
          </cell>
          <cell r="AF15001" t="str">
            <v>P&amp;L</v>
          </cell>
        </row>
        <row r="15002">
          <cell r="D15002" t="str">
            <v>11</v>
          </cell>
          <cell r="M15002">
            <v>-1.26</v>
          </cell>
          <cell r="AF15002" t="str">
            <v>Balance sheet</v>
          </cell>
        </row>
        <row r="15003">
          <cell r="D15003" t="str">
            <v>11</v>
          </cell>
          <cell r="M15003">
            <v>27.49</v>
          </cell>
          <cell r="AF15003" t="str">
            <v>P&amp;L</v>
          </cell>
        </row>
        <row r="15004">
          <cell r="D15004" t="str">
            <v>11</v>
          </cell>
          <cell r="M15004">
            <v>-27.49</v>
          </cell>
          <cell r="AF15004" t="str">
            <v>Balance sheet</v>
          </cell>
        </row>
        <row r="15005">
          <cell r="D15005" t="str">
            <v>11</v>
          </cell>
          <cell r="M15005">
            <v>1.9</v>
          </cell>
          <cell r="AF15005" t="str">
            <v>P&amp;L</v>
          </cell>
        </row>
        <row r="15006">
          <cell r="D15006" t="str">
            <v>11</v>
          </cell>
          <cell r="M15006">
            <v>-1.9</v>
          </cell>
          <cell r="AF15006" t="str">
            <v>Balance sheet</v>
          </cell>
        </row>
        <row r="15007">
          <cell r="D15007" t="str">
            <v>11</v>
          </cell>
          <cell r="M15007">
            <v>25.3</v>
          </cell>
          <cell r="AF15007" t="str">
            <v>P&amp;L</v>
          </cell>
        </row>
        <row r="15008">
          <cell r="D15008" t="str">
            <v>11</v>
          </cell>
          <cell r="M15008">
            <v>-25.3</v>
          </cell>
          <cell r="AF15008" t="str">
            <v>Balance sheet</v>
          </cell>
        </row>
        <row r="15009">
          <cell r="D15009" t="str">
            <v>11</v>
          </cell>
          <cell r="M15009">
            <v>108.24</v>
          </cell>
          <cell r="AF15009" t="str">
            <v>P&amp;L</v>
          </cell>
        </row>
        <row r="15010">
          <cell r="D15010" t="str">
            <v>11</v>
          </cell>
          <cell r="M15010">
            <v>-108.24</v>
          </cell>
          <cell r="AF15010" t="str">
            <v>Balance sheet</v>
          </cell>
        </row>
        <row r="15011">
          <cell r="D15011" t="str">
            <v>11</v>
          </cell>
          <cell r="M15011">
            <v>938.45</v>
          </cell>
          <cell r="AF15011" t="str">
            <v>P&amp;L</v>
          </cell>
        </row>
        <row r="15012">
          <cell r="D15012" t="str">
            <v>11</v>
          </cell>
          <cell r="M15012">
            <v>-938.45</v>
          </cell>
          <cell r="AF15012" t="str">
            <v>Balance sheet</v>
          </cell>
        </row>
        <row r="15013">
          <cell r="D15013" t="str">
            <v>11</v>
          </cell>
          <cell r="M15013">
            <v>-4.1399999999999997</v>
          </cell>
          <cell r="AF15013" t="str">
            <v>P&amp;L</v>
          </cell>
        </row>
        <row r="15014">
          <cell r="D15014" t="str">
            <v>11</v>
          </cell>
          <cell r="M15014">
            <v>4.1399999999999997</v>
          </cell>
          <cell r="AF15014" t="str">
            <v>Balance sheet</v>
          </cell>
        </row>
        <row r="15015">
          <cell r="D15015" t="str">
            <v>11</v>
          </cell>
          <cell r="M15015">
            <v>7.83</v>
          </cell>
          <cell r="AF15015" t="str">
            <v>P&amp;L</v>
          </cell>
        </row>
        <row r="15016">
          <cell r="D15016" t="str">
            <v>11</v>
          </cell>
          <cell r="M15016">
            <v>-7.83</v>
          </cell>
          <cell r="AF15016" t="str">
            <v>Balance sheet</v>
          </cell>
        </row>
        <row r="15017">
          <cell r="D15017" t="str">
            <v>11</v>
          </cell>
          <cell r="M15017">
            <v>1.51</v>
          </cell>
          <cell r="AF15017" t="str">
            <v>P&amp;L</v>
          </cell>
        </row>
        <row r="15018">
          <cell r="D15018" t="str">
            <v>11</v>
          </cell>
          <cell r="M15018">
            <v>-1.51</v>
          </cell>
          <cell r="AF15018" t="str">
            <v>Balance sheet</v>
          </cell>
        </row>
        <row r="15019">
          <cell r="D15019" t="str">
            <v>11</v>
          </cell>
          <cell r="M15019">
            <v>0.71</v>
          </cell>
          <cell r="AF15019" t="str">
            <v>P&amp;L</v>
          </cell>
        </row>
        <row r="15020">
          <cell r="D15020" t="str">
            <v>11</v>
          </cell>
          <cell r="M15020">
            <v>-0.71</v>
          </cell>
          <cell r="AF15020" t="str">
            <v>Balance sheet</v>
          </cell>
        </row>
        <row r="15021">
          <cell r="D15021" t="str">
            <v>11</v>
          </cell>
          <cell r="M15021">
            <v>0.77</v>
          </cell>
          <cell r="AF15021" t="str">
            <v>P&amp;L</v>
          </cell>
        </row>
        <row r="15022">
          <cell r="D15022" t="str">
            <v>11</v>
          </cell>
          <cell r="M15022">
            <v>-0.77</v>
          </cell>
          <cell r="AF15022" t="str">
            <v>Balance sheet</v>
          </cell>
        </row>
        <row r="15023">
          <cell r="D15023" t="str">
            <v>11</v>
          </cell>
          <cell r="M15023">
            <v>-96.67</v>
          </cell>
          <cell r="AF15023" t="str">
            <v>P&amp;L</v>
          </cell>
        </row>
        <row r="15024">
          <cell r="D15024" t="str">
            <v>11</v>
          </cell>
          <cell r="M15024">
            <v>96.67</v>
          </cell>
          <cell r="AF15024" t="str">
            <v>Balance sheet</v>
          </cell>
        </row>
        <row r="15025">
          <cell r="D15025" t="str">
            <v>11</v>
          </cell>
          <cell r="M15025">
            <v>-14.36</v>
          </cell>
          <cell r="AF15025" t="str">
            <v>P&amp;L</v>
          </cell>
        </row>
        <row r="15026">
          <cell r="D15026" t="str">
            <v>11</v>
          </cell>
          <cell r="M15026">
            <v>14.36</v>
          </cell>
          <cell r="AF15026" t="str">
            <v>Balance sheet</v>
          </cell>
        </row>
        <row r="15027">
          <cell r="D15027" t="str">
            <v>11</v>
          </cell>
          <cell r="M15027">
            <v>4783.34</v>
          </cell>
          <cell r="AF15027" t="str">
            <v>P&amp;L</v>
          </cell>
        </row>
        <row r="15028">
          <cell r="D15028" t="str">
            <v>11</v>
          </cell>
          <cell r="M15028">
            <v>-4783.34</v>
          </cell>
          <cell r="AF15028" t="str">
            <v>Balance sheet</v>
          </cell>
        </row>
        <row r="15029">
          <cell r="D15029" t="str">
            <v>11</v>
          </cell>
          <cell r="M15029">
            <v>-8.69</v>
          </cell>
          <cell r="AF15029" t="str">
            <v>P&amp;L</v>
          </cell>
        </row>
        <row r="15030">
          <cell r="D15030" t="str">
            <v>11</v>
          </cell>
          <cell r="M15030">
            <v>8.69</v>
          </cell>
          <cell r="AF15030" t="str">
            <v>Balance sheet</v>
          </cell>
        </row>
        <row r="15031">
          <cell r="D15031" t="str">
            <v>11</v>
          </cell>
          <cell r="M15031">
            <v>-8.64</v>
          </cell>
          <cell r="AF15031" t="str">
            <v>P&amp;L</v>
          </cell>
        </row>
        <row r="15032">
          <cell r="D15032" t="str">
            <v>11</v>
          </cell>
          <cell r="M15032">
            <v>8.64</v>
          </cell>
          <cell r="AF15032" t="str">
            <v>Balance sheet</v>
          </cell>
        </row>
        <row r="15033">
          <cell r="D15033" t="str">
            <v>11</v>
          </cell>
          <cell r="M15033">
            <v>-14.4</v>
          </cell>
          <cell r="AF15033" t="str">
            <v>P&amp;L</v>
          </cell>
        </row>
        <row r="15034">
          <cell r="D15034" t="str">
            <v>11</v>
          </cell>
          <cell r="M15034">
            <v>14.4</v>
          </cell>
          <cell r="AF15034" t="str">
            <v>Balance sheet</v>
          </cell>
        </row>
        <row r="15035">
          <cell r="D15035" t="str">
            <v>11</v>
          </cell>
          <cell r="M15035">
            <v>443.12</v>
          </cell>
          <cell r="AF15035" t="str">
            <v>P&amp;L</v>
          </cell>
        </row>
        <row r="15036">
          <cell r="D15036" t="str">
            <v>11</v>
          </cell>
          <cell r="M15036">
            <v>221.57</v>
          </cell>
          <cell r="AF15036" t="str">
            <v>P&amp;L</v>
          </cell>
        </row>
        <row r="15037">
          <cell r="D15037" t="str">
            <v>11</v>
          </cell>
          <cell r="M15037">
            <v>23.73</v>
          </cell>
          <cell r="AF15037" t="str">
            <v>P&amp;L</v>
          </cell>
        </row>
        <row r="15038">
          <cell r="D15038" t="str">
            <v>11</v>
          </cell>
          <cell r="M15038">
            <v>484.88</v>
          </cell>
          <cell r="AF15038" t="str">
            <v>P&amp;L</v>
          </cell>
        </row>
        <row r="15039">
          <cell r="D15039" t="str">
            <v>11</v>
          </cell>
          <cell r="M15039">
            <v>39.56</v>
          </cell>
          <cell r="AF15039" t="str">
            <v>P&amp;L</v>
          </cell>
        </row>
        <row r="15040">
          <cell r="D15040" t="str">
            <v>11</v>
          </cell>
          <cell r="M15040">
            <v>53.18</v>
          </cell>
          <cell r="AF15040" t="str">
            <v>P&amp;L</v>
          </cell>
        </row>
        <row r="15041">
          <cell r="D15041" t="str">
            <v>11</v>
          </cell>
          <cell r="M15041">
            <v>2.2200000000000002</v>
          </cell>
          <cell r="AF15041" t="str">
            <v>P&amp;L</v>
          </cell>
        </row>
        <row r="15042">
          <cell r="D15042" t="str">
            <v>11</v>
          </cell>
          <cell r="M15042">
            <v>1.62</v>
          </cell>
          <cell r="AF15042" t="str">
            <v>P&amp;L</v>
          </cell>
        </row>
        <row r="15043">
          <cell r="D15043" t="str">
            <v>11</v>
          </cell>
          <cell r="M15043">
            <v>-53.18</v>
          </cell>
          <cell r="AF15043" t="str">
            <v>Balance sheet</v>
          </cell>
        </row>
        <row r="15044">
          <cell r="D15044" t="str">
            <v>11</v>
          </cell>
          <cell r="M15044">
            <v>-53.18</v>
          </cell>
          <cell r="AF15044" t="str">
            <v>Balance sheet</v>
          </cell>
        </row>
        <row r="15045">
          <cell r="D15045" t="str">
            <v>11</v>
          </cell>
          <cell r="M15045">
            <v>-2.2200000000000002</v>
          </cell>
          <cell r="AF15045" t="str">
            <v>Balance sheet</v>
          </cell>
        </row>
        <row r="15046">
          <cell r="D15046" t="str">
            <v>11</v>
          </cell>
          <cell r="M15046">
            <v>-1.62</v>
          </cell>
          <cell r="AF15046" t="str">
            <v>Balance sheet</v>
          </cell>
        </row>
        <row r="15047">
          <cell r="D15047" t="str">
            <v>11</v>
          </cell>
          <cell r="M15047">
            <v>-1159.68</v>
          </cell>
          <cell r="AF15047" t="str">
            <v>Balance sheet</v>
          </cell>
        </row>
        <row r="15048">
          <cell r="D15048" t="str">
            <v>11</v>
          </cell>
          <cell r="M15048">
            <v>1159.68</v>
          </cell>
          <cell r="AF15048" t="str">
            <v>Balance sheet</v>
          </cell>
        </row>
        <row r="15049">
          <cell r="D15049" t="str">
            <v>11</v>
          </cell>
          <cell r="M15049">
            <v>-1159.68</v>
          </cell>
          <cell r="AF15049" t="str">
            <v>Balance sheet</v>
          </cell>
        </row>
        <row r="15050">
          <cell r="D15050" t="str">
            <v>11</v>
          </cell>
          <cell r="M15050">
            <v>72559.11</v>
          </cell>
          <cell r="AF15050" t="str">
            <v>Balance sheet</v>
          </cell>
        </row>
        <row r="15051">
          <cell r="D15051" t="str">
            <v>11</v>
          </cell>
          <cell r="M15051">
            <v>-72559.11</v>
          </cell>
          <cell r="AF15051" t="str">
            <v>Balance sheet</v>
          </cell>
        </row>
        <row r="15052">
          <cell r="D15052" t="str">
            <v>11</v>
          </cell>
          <cell r="M15052">
            <v>212.37</v>
          </cell>
          <cell r="AF15052" t="str">
            <v>Balance sheet</v>
          </cell>
        </row>
        <row r="15053">
          <cell r="D15053" t="str">
            <v>11</v>
          </cell>
          <cell r="M15053">
            <v>-212.37</v>
          </cell>
          <cell r="AF15053" t="str">
            <v>Balance sheet</v>
          </cell>
        </row>
        <row r="15054">
          <cell r="D15054" t="str">
            <v>11</v>
          </cell>
          <cell r="M15054">
            <v>115.79</v>
          </cell>
          <cell r="AF15054" t="str">
            <v>P&amp;L</v>
          </cell>
        </row>
        <row r="15055">
          <cell r="D15055" t="str">
            <v>11</v>
          </cell>
          <cell r="M15055">
            <v>5678.93</v>
          </cell>
          <cell r="AF15055" t="str">
            <v>P&amp;L</v>
          </cell>
        </row>
        <row r="15056">
          <cell r="D15056" t="str">
            <v>11</v>
          </cell>
          <cell r="M15056">
            <v>1108.1500000000001</v>
          </cell>
          <cell r="AF15056" t="str">
            <v>P&amp;L</v>
          </cell>
        </row>
        <row r="15057">
          <cell r="D15057" t="str">
            <v>11</v>
          </cell>
          <cell r="M15057">
            <v>5455.79</v>
          </cell>
          <cell r="AF15057" t="str">
            <v>P&amp;L</v>
          </cell>
        </row>
        <row r="15058">
          <cell r="D15058" t="str">
            <v>11</v>
          </cell>
          <cell r="M15058">
            <v>-12358.66</v>
          </cell>
          <cell r="AF15058" t="str">
            <v>Balance sheet</v>
          </cell>
        </row>
        <row r="15059">
          <cell r="D15059" t="str">
            <v>11</v>
          </cell>
          <cell r="M15059">
            <v>20.21</v>
          </cell>
          <cell r="AF15059" t="str">
            <v>P&amp;L</v>
          </cell>
        </row>
        <row r="15060">
          <cell r="D15060" t="str">
            <v>11</v>
          </cell>
          <cell r="M15060">
            <v>422.96</v>
          </cell>
          <cell r="AF15060" t="str">
            <v>P&amp;L</v>
          </cell>
        </row>
        <row r="15061">
          <cell r="D15061" t="str">
            <v>11</v>
          </cell>
          <cell r="M15061">
            <v>129.66</v>
          </cell>
          <cell r="AF15061" t="str">
            <v>P&amp;L</v>
          </cell>
        </row>
        <row r="15062">
          <cell r="D15062" t="str">
            <v>11</v>
          </cell>
          <cell r="M15062">
            <v>760.03</v>
          </cell>
          <cell r="AF15062" t="str">
            <v>P&amp;L</v>
          </cell>
        </row>
        <row r="15063">
          <cell r="D15063" t="str">
            <v>11</v>
          </cell>
          <cell r="M15063">
            <v>-1332.87</v>
          </cell>
          <cell r="AF15063" t="str">
            <v>Balance sheet</v>
          </cell>
        </row>
        <row r="15064">
          <cell r="D15064" t="str">
            <v>11</v>
          </cell>
          <cell r="M15064">
            <v>20.23</v>
          </cell>
          <cell r="AF15064" t="str">
            <v>P&amp;L</v>
          </cell>
        </row>
        <row r="15065">
          <cell r="D15065" t="str">
            <v>11</v>
          </cell>
          <cell r="M15065">
            <v>699.7</v>
          </cell>
          <cell r="AF15065" t="str">
            <v>P&amp;L</v>
          </cell>
        </row>
        <row r="15066">
          <cell r="D15066" t="str">
            <v>11</v>
          </cell>
          <cell r="M15066">
            <v>129.66</v>
          </cell>
          <cell r="AF15066" t="str">
            <v>P&amp;L</v>
          </cell>
        </row>
        <row r="15067">
          <cell r="D15067" t="str">
            <v>11</v>
          </cell>
          <cell r="M15067">
            <v>939.45</v>
          </cell>
          <cell r="AF15067" t="str">
            <v>P&amp;L</v>
          </cell>
        </row>
        <row r="15068">
          <cell r="D15068" t="str">
            <v>11</v>
          </cell>
          <cell r="M15068">
            <v>-1789.03</v>
          </cell>
          <cell r="AF15068" t="str">
            <v>Balance sheet</v>
          </cell>
        </row>
        <row r="15069">
          <cell r="D15069" t="str">
            <v>11</v>
          </cell>
          <cell r="M15069">
            <v>20.21</v>
          </cell>
          <cell r="AF15069" t="str">
            <v>P&amp;L</v>
          </cell>
        </row>
        <row r="15070">
          <cell r="D15070" t="str">
            <v>11</v>
          </cell>
          <cell r="M15070">
            <v>699.11</v>
          </cell>
          <cell r="AF15070" t="str">
            <v>P&amp;L</v>
          </cell>
        </row>
        <row r="15071">
          <cell r="D15071" t="str">
            <v>11</v>
          </cell>
          <cell r="M15071">
            <v>129.55000000000001</v>
          </cell>
          <cell r="AF15071" t="str">
            <v>P&amp;L</v>
          </cell>
        </row>
        <row r="15072">
          <cell r="D15072" t="str">
            <v>11</v>
          </cell>
          <cell r="M15072">
            <v>938.66</v>
          </cell>
          <cell r="AF15072" t="str">
            <v>P&amp;L</v>
          </cell>
        </row>
        <row r="15073">
          <cell r="D15073" t="str">
            <v>11</v>
          </cell>
          <cell r="M15073">
            <v>-1787.53</v>
          </cell>
          <cell r="AF15073" t="str">
            <v>Balance sheet</v>
          </cell>
        </row>
        <row r="15074">
          <cell r="D15074" t="str">
            <v>11</v>
          </cell>
          <cell r="M15074">
            <v>1368.02</v>
          </cell>
          <cell r="AF15074" t="str">
            <v>P&amp;L</v>
          </cell>
        </row>
        <row r="15075">
          <cell r="D15075" t="str">
            <v>11</v>
          </cell>
          <cell r="M15075">
            <v>1075.56</v>
          </cell>
          <cell r="AF15075" t="str">
            <v>P&amp;L</v>
          </cell>
        </row>
        <row r="15076">
          <cell r="D15076" t="str">
            <v>11</v>
          </cell>
          <cell r="M15076">
            <v>-22.48</v>
          </cell>
          <cell r="AF15076" t="str">
            <v>P&amp;L</v>
          </cell>
        </row>
        <row r="15077">
          <cell r="D15077" t="str">
            <v>11</v>
          </cell>
          <cell r="M15077">
            <v>149.07</v>
          </cell>
          <cell r="AF15077" t="str">
            <v>P&amp;L</v>
          </cell>
        </row>
        <row r="15078">
          <cell r="D15078" t="str">
            <v>11</v>
          </cell>
          <cell r="M15078">
            <v>-2570.17</v>
          </cell>
          <cell r="AF15078" t="str">
            <v>Balance sheet</v>
          </cell>
        </row>
        <row r="15079">
          <cell r="D15079" t="str">
            <v>11</v>
          </cell>
          <cell r="M15079">
            <v>23.4</v>
          </cell>
          <cell r="AF15079" t="str">
            <v>P&amp;L</v>
          </cell>
        </row>
        <row r="15080">
          <cell r="D15080" t="str">
            <v>11</v>
          </cell>
          <cell r="M15080">
            <v>-23.4</v>
          </cell>
          <cell r="AF15080" t="str">
            <v>Balance sheet</v>
          </cell>
        </row>
        <row r="15081">
          <cell r="D15081" t="str">
            <v>11</v>
          </cell>
          <cell r="M15081">
            <v>128.13</v>
          </cell>
          <cell r="AF15081" t="str">
            <v>Balance sheet</v>
          </cell>
        </row>
        <row r="15082">
          <cell r="D15082" t="str">
            <v>11</v>
          </cell>
          <cell r="M15082">
            <v>151.75</v>
          </cell>
          <cell r="AF15082" t="str">
            <v>Balance sheet</v>
          </cell>
        </row>
        <row r="15083">
          <cell r="D15083" t="str">
            <v>11</v>
          </cell>
          <cell r="M15083">
            <v>-128.13</v>
          </cell>
          <cell r="AF15083" t="str">
            <v>P&amp;L</v>
          </cell>
        </row>
        <row r="15084">
          <cell r="D15084" t="str">
            <v>11</v>
          </cell>
          <cell r="M15084">
            <v>-151.75</v>
          </cell>
          <cell r="AF15084" t="str">
            <v>P&amp;L</v>
          </cell>
        </row>
        <row r="15085">
          <cell r="D15085" t="str">
            <v>11</v>
          </cell>
          <cell r="M15085">
            <v>-46.43</v>
          </cell>
          <cell r="AF15085" t="str">
            <v>P&amp;L</v>
          </cell>
        </row>
        <row r="15086">
          <cell r="D15086" t="str">
            <v>11</v>
          </cell>
          <cell r="M15086">
            <v>46.43</v>
          </cell>
          <cell r="AF15086" t="str">
            <v>Balance sheet</v>
          </cell>
        </row>
        <row r="15087">
          <cell r="D15087" t="str">
            <v>11</v>
          </cell>
          <cell r="M15087">
            <v>36.01</v>
          </cell>
          <cell r="AF15087" t="str">
            <v>Balance sheet</v>
          </cell>
        </row>
        <row r="15088">
          <cell r="D15088" t="str">
            <v>11</v>
          </cell>
          <cell r="M15088">
            <v>119.46</v>
          </cell>
          <cell r="AF15088" t="str">
            <v>Balance sheet</v>
          </cell>
        </row>
        <row r="15089">
          <cell r="D15089" t="str">
            <v>11</v>
          </cell>
          <cell r="M15089">
            <v>-36.01</v>
          </cell>
          <cell r="AF15089" t="str">
            <v>P&amp;L</v>
          </cell>
        </row>
        <row r="15090">
          <cell r="D15090" t="str">
            <v>11</v>
          </cell>
          <cell r="M15090">
            <v>-119.46</v>
          </cell>
          <cell r="AF15090" t="str">
            <v>P&amp;L</v>
          </cell>
        </row>
        <row r="15091">
          <cell r="D15091" t="str">
            <v>11</v>
          </cell>
          <cell r="M15091">
            <v>0.16</v>
          </cell>
          <cell r="AF15091" t="str">
            <v>Balance sheet</v>
          </cell>
        </row>
        <row r="15092">
          <cell r="D15092" t="str">
            <v>11</v>
          </cell>
          <cell r="M15092">
            <v>-0.16</v>
          </cell>
          <cell r="AF15092" t="str">
            <v>P&amp;L</v>
          </cell>
        </row>
        <row r="15093">
          <cell r="D15093" t="str">
            <v>11</v>
          </cell>
          <cell r="M15093">
            <v>373.72</v>
          </cell>
          <cell r="AF15093" t="str">
            <v>P&amp;L</v>
          </cell>
        </row>
        <row r="15094">
          <cell r="D15094" t="str">
            <v>11</v>
          </cell>
          <cell r="M15094">
            <v>171.69</v>
          </cell>
          <cell r="AF15094" t="str">
            <v>P&amp;L</v>
          </cell>
        </row>
        <row r="15095">
          <cell r="D15095" t="str">
            <v>11</v>
          </cell>
          <cell r="M15095">
            <v>0.97</v>
          </cell>
          <cell r="AF15095" t="str">
            <v>P&amp;L</v>
          </cell>
        </row>
        <row r="15096">
          <cell r="D15096" t="str">
            <v>11</v>
          </cell>
          <cell r="M15096">
            <v>-373.72</v>
          </cell>
          <cell r="AF15096" t="str">
            <v>Balance sheet</v>
          </cell>
        </row>
        <row r="15097">
          <cell r="D15097" t="str">
            <v>11</v>
          </cell>
          <cell r="M15097">
            <v>-171.69</v>
          </cell>
          <cell r="AF15097" t="str">
            <v>Balance sheet</v>
          </cell>
        </row>
        <row r="15098">
          <cell r="D15098" t="str">
            <v>11</v>
          </cell>
          <cell r="M15098">
            <v>-0.97</v>
          </cell>
          <cell r="AF15098" t="str">
            <v>Balance sheet</v>
          </cell>
        </row>
        <row r="15099">
          <cell r="D15099" t="str">
            <v>11</v>
          </cell>
          <cell r="M15099">
            <v>16.77</v>
          </cell>
          <cell r="AF15099" t="str">
            <v>Balance sheet</v>
          </cell>
        </row>
        <row r="15100">
          <cell r="D15100" t="str">
            <v>11</v>
          </cell>
          <cell r="M15100">
            <v>5.48</v>
          </cell>
          <cell r="AF15100" t="str">
            <v>Balance sheet</v>
          </cell>
        </row>
        <row r="15101">
          <cell r="D15101" t="str">
            <v>11</v>
          </cell>
          <cell r="M15101">
            <v>-22.25</v>
          </cell>
          <cell r="AF15101" t="str">
            <v>P&amp;L</v>
          </cell>
        </row>
        <row r="15102">
          <cell r="D15102" t="str">
            <v>11</v>
          </cell>
          <cell r="M15102">
            <v>343.24</v>
          </cell>
          <cell r="AF15102" t="str">
            <v>P&amp;L</v>
          </cell>
        </row>
        <row r="15103">
          <cell r="D15103" t="str">
            <v>11</v>
          </cell>
          <cell r="M15103">
            <v>-343.24</v>
          </cell>
          <cell r="AF15103" t="str">
            <v>Balance sheet</v>
          </cell>
        </row>
        <row r="15104">
          <cell r="D15104" t="str">
            <v>11</v>
          </cell>
          <cell r="M15104">
            <v>1061.51</v>
          </cell>
          <cell r="AF15104" t="str">
            <v>Balance sheet</v>
          </cell>
        </row>
        <row r="15105">
          <cell r="D15105" t="str">
            <v>11</v>
          </cell>
          <cell r="M15105">
            <v>-1061.51</v>
          </cell>
          <cell r="AF15105" t="str">
            <v>Balance sheet</v>
          </cell>
        </row>
        <row r="15106">
          <cell r="D15106" t="str">
            <v>11</v>
          </cell>
          <cell r="M15106">
            <v>428.49</v>
          </cell>
          <cell r="AF15106" t="str">
            <v>Balance sheet</v>
          </cell>
        </row>
        <row r="15107">
          <cell r="D15107" t="str">
            <v>11</v>
          </cell>
          <cell r="M15107">
            <v>-428.49</v>
          </cell>
          <cell r="AF15107" t="str">
            <v>Balance sheet</v>
          </cell>
        </row>
        <row r="15108">
          <cell r="D15108" t="str">
            <v>11</v>
          </cell>
          <cell r="M15108">
            <v>0.88</v>
          </cell>
          <cell r="AF15108" t="str">
            <v>Balance sheet</v>
          </cell>
        </row>
        <row r="15109">
          <cell r="D15109" t="str">
            <v>11</v>
          </cell>
          <cell r="M15109">
            <v>-0.88</v>
          </cell>
          <cell r="AF15109" t="str">
            <v>Balance sheet</v>
          </cell>
        </row>
        <row r="15110">
          <cell r="D15110" t="str">
            <v>11</v>
          </cell>
          <cell r="M15110">
            <v>186.42</v>
          </cell>
          <cell r="AF15110" t="str">
            <v>Balance sheet</v>
          </cell>
        </row>
        <row r="15111">
          <cell r="D15111" t="str">
            <v>11</v>
          </cell>
          <cell r="M15111">
            <v>-186.42</v>
          </cell>
          <cell r="AF15111" t="str">
            <v>P&amp;L</v>
          </cell>
        </row>
        <row r="15112">
          <cell r="D15112" t="str">
            <v>11</v>
          </cell>
          <cell r="M15112">
            <v>0</v>
          </cell>
          <cell r="AF15112" t="str">
            <v>P&amp;L</v>
          </cell>
        </row>
        <row r="15113">
          <cell r="D15113" t="str">
            <v>11</v>
          </cell>
          <cell r="M15113">
            <v>0</v>
          </cell>
          <cell r="AF15113" t="str">
            <v>Balance sheet</v>
          </cell>
        </row>
        <row r="15114">
          <cell r="D15114" t="str">
            <v>6</v>
          </cell>
          <cell r="M15114">
            <v>1777.38</v>
          </cell>
          <cell r="AF15114" t="str">
            <v>P&amp;L</v>
          </cell>
        </row>
        <row r="15115">
          <cell r="D15115" t="str">
            <v>6</v>
          </cell>
          <cell r="M15115">
            <v>-1777.38</v>
          </cell>
          <cell r="AF15115" t="str">
            <v>P&amp;L</v>
          </cell>
        </row>
        <row r="15116">
          <cell r="D15116" t="str">
            <v>11</v>
          </cell>
          <cell r="M15116">
            <v>-156882</v>
          </cell>
          <cell r="AF15116" t="str">
            <v>P&amp;L</v>
          </cell>
        </row>
        <row r="15117">
          <cell r="D15117" t="str">
            <v>11</v>
          </cell>
          <cell r="M15117">
            <v>156882</v>
          </cell>
          <cell r="AF15117" t="str">
            <v>Balance sheet</v>
          </cell>
        </row>
        <row r="15118">
          <cell r="D15118" t="str">
            <v>11</v>
          </cell>
          <cell r="M15118">
            <v>-0.01</v>
          </cell>
          <cell r="AF15118" t="str">
            <v>P&amp;L</v>
          </cell>
        </row>
        <row r="15119">
          <cell r="D15119" t="str">
            <v>11</v>
          </cell>
          <cell r="M15119">
            <v>0.01</v>
          </cell>
          <cell r="AF15119" t="str">
            <v>Balance sheet</v>
          </cell>
        </row>
        <row r="15120">
          <cell r="D15120" t="str">
            <v>11</v>
          </cell>
          <cell r="M15120">
            <v>-14.34</v>
          </cell>
          <cell r="AF15120" t="str">
            <v>P&amp;L</v>
          </cell>
        </row>
        <row r="15121">
          <cell r="D15121" t="str">
            <v>11</v>
          </cell>
          <cell r="M15121">
            <v>14.34</v>
          </cell>
          <cell r="AF15121" t="str">
            <v>Balance sheet</v>
          </cell>
        </row>
        <row r="15122">
          <cell r="D15122" t="str">
            <v>11</v>
          </cell>
          <cell r="M15122">
            <v>13.62</v>
          </cell>
          <cell r="AF15122" t="str">
            <v>P&amp;L</v>
          </cell>
        </row>
        <row r="15123">
          <cell r="D15123" t="str">
            <v>11</v>
          </cell>
          <cell r="M15123">
            <v>-13.62</v>
          </cell>
          <cell r="AF15123" t="str">
            <v>Balance sheet</v>
          </cell>
        </row>
        <row r="15124">
          <cell r="D15124" t="str">
            <v>11</v>
          </cell>
          <cell r="M15124">
            <v>-2.0099999999999998</v>
          </cell>
          <cell r="AF15124" t="str">
            <v>P&amp;L</v>
          </cell>
        </row>
        <row r="15125">
          <cell r="D15125" t="str">
            <v>11</v>
          </cell>
          <cell r="M15125">
            <v>2.0099999999999998</v>
          </cell>
          <cell r="AF15125" t="str">
            <v>Balance sheet</v>
          </cell>
        </row>
        <row r="15126">
          <cell r="D15126" t="str">
            <v>11</v>
          </cell>
          <cell r="M15126">
            <v>-42.52</v>
          </cell>
          <cell r="AF15126" t="str">
            <v>P&amp;L</v>
          </cell>
        </row>
        <row r="15127">
          <cell r="D15127" t="str">
            <v>11</v>
          </cell>
          <cell r="M15127">
            <v>42.52</v>
          </cell>
          <cell r="AF15127" t="str">
            <v>Balance sheet</v>
          </cell>
        </row>
        <row r="15128">
          <cell r="D15128" t="str">
            <v>11</v>
          </cell>
          <cell r="M15128">
            <v>-2.79</v>
          </cell>
          <cell r="AF15128" t="str">
            <v>P&amp;L</v>
          </cell>
        </row>
        <row r="15129">
          <cell r="D15129" t="str">
            <v>11</v>
          </cell>
          <cell r="M15129">
            <v>2.79</v>
          </cell>
          <cell r="AF15129" t="str">
            <v>Balance sheet</v>
          </cell>
        </row>
        <row r="15130">
          <cell r="D15130" t="str">
            <v>11</v>
          </cell>
          <cell r="M15130">
            <v>-39.39</v>
          </cell>
          <cell r="AF15130" t="str">
            <v>P&amp;L</v>
          </cell>
        </row>
        <row r="15131">
          <cell r="D15131" t="str">
            <v>11</v>
          </cell>
          <cell r="M15131">
            <v>39.39</v>
          </cell>
          <cell r="AF15131" t="str">
            <v>Balance sheet</v>
          </cell>
        </row>
        <row r="15132">
          <cell r="D15132" t="str">
            <v>11</v>
          </cell>
          <cell r="M15132">
            <v>-161.4</v>
          </cell>
          <cell r="AF15132" t="str">
            <v>P&amp;L</v>
          </cell>
        </row>
        <row r="15133">
          <cell r="D15133" t="str">
            <v>11</v>
          </cell>
          <cell r="M15133">
            <v>161.4</v>
          </cell>
          <cell r="AF15133" t="str">
            <v>Balance sheet</v>
          </cell>
        </row>
        <row r="15134">
          <cell r="D15134" t="str">
            <v>11</v>
          </cell>
          <cell r="M15134">
            <v>-1315.53</v>
          </cell>
          <cell r="AF15134" t="str">
            <v>P&amp;L</v>
          </cell>
        </row>
        <row r="15135">
          <cell r="D15135" t="str">
            <v>11</v>
          </cell>
          <cell r="M15135">
            <v>1315.53</v>
          </cell>
          <cell r="AF15135" t="str">
            <v>Balance sheet</v>
          </cell>
        </row>
        <row r="15136">
          <cell r="D15136" t="str">
            <v>11</v>
          </cell>
          <cell r="M15136">
            <v>6.74</v>
          </cell>
          <cell r="AF15136" t="str">
            <v>P&amp;L</v>
          </cell>
        </row>
        <row r="15137">
          <cell r="D15137" t="str">
            <v>11</v>
          </cell>
          <cell r="M15137">
            <v>-6.74</v>
          </cell>
          <cell r="AF15137" t="str">
            <v>Balance sheet</v>
          </cell>
        </row>
        <row r="15138">
          <cell r="D15138" t="str">
            <v>11</v>
          </cell>
          <cell r="M15138">
            <v>-10</v>
          </cell>
          <cell r="AF15138" t="str">
            <v>P&amp;L</v>
          </cell>
        </row>
        <row r="15139">
          <cell r="D15139" t="str">
            <v>11</v>
          </cell>
          <cell r="M15139">
            <v>10</v>
          </cell>
          <cell r="AF15139" t="str">
            <v>Balance sheet</v>
          </cell>
        </row>
        <row r="15140">
          <cell r="D15140" t="str">
            <v>11</v>
          </cell>
          <cell r="M15140">
            <v>-2.15</v>
          </cell>
          <cell r="AF15140" t="str">
            <v>P&amp;L</v>
          </cell>
        </row>
        <row r="15141">
          <cell r="D15141" t="str">
            <v>11</v>
          </cell>
          <cell r="M15141">
            <v>2.15</v>
          </cell>
          <cell r="AF15141" t="str">
            <v>Balance sheet</v>
          </cell>
        </row>
        <row r="15142">
          <cell r="D15142" t="str">
            <v>11</v>
          </cell>
          <cell r="M15142">
            <v>-2.5099999999999998</v>
          </cell>
          <cell r="AF15142" t="str">
            <v>P&amp;L</v>
          </cell>
        </row>
        <row r="15143">
          <cell r="D15143" t="str">
            <v>11</v>
          </cell>
          <cell r="M15143">
            <v>2.5099999999999998</v>
          </cell>
          <cell r="AF15143" t="str">
            <v>Balance sheet</v>
          </cell>
        </row>
        <row r="15144">
          <cell r="D15144" t="str">
            <v>11</v>
          </cell>
          <cell r="M15144">
            <v>-0.77</v>
          </cell>
          <cell r="AF15144" t="str">
            <v>P&amp;L</v>
          </cell>
        </row>
        <row r="15145">
          <cell r="D15145" t="str">
            <v>11</v>
          </cell>
          <cell r="M15145">
            <v>0.77</v>
          </cell>
          <cell r="AF15145" t="str">
            <v>Balance sheet</v>
          </cell>
        </row>
        <row r="15146">
          <cell r="D15146" t="str">
            <v>11</v>
          </cell>
          <cell r="M15146">
            <v>-13.06</v>
          </cell>
          <cell r="AF15146" t="str">
            <v>P&amp;L</v>
          </cell>
        </row>
        <row r="15147">
          <cell r="D15147" t="str">
            <v>11</v>
          </cell>
          <cell r="M15147">
            <v>13.06</v>
          </cell>
          <cell r="AF15147" t="str">
            <v>Balance sheet</v>
          </cell>
        </row>
        <row r="15148">
          <cell r="D15148" t="str">
            <v>11</v>
          </cell>
          <cell r="M15148">
            <v>9.25</v>
          </cell>
          <cell r="AF15148" t="str">
            <v>P&amp;L</v>
          </cell>
        </row>
        <row r="15149">
          <cell r="D15149" t="str">
            <v>11</v>
          </cell>
          <cell r="M15149">
            <v>-9.25</v>
          </cell>
          <cell r="AF15149" t="str">
            <v>Balance sheet</v>
          </cell>
        </row>
        <row r="15150">
          <cell r="D15150" t="str">
            <v>11</v>
          </cell>
          <cell r="M15150">
            <v>29.2</v>
          </cell>
          <cell r="AF15150" t="str">
            <v>P&amp;L</v>
          </cell>
        </row>
        <row r="15151">
          <cell r="D15151" t="str">
            <v>11</v>
          </cell>
          <cell r="M15151">
            <v>-29.2</v>
          </cell>
          <cell r="AF15151" t="str">
            <v>Balance sheet</v>
          </cell>
        </row>
        <row r="15152">
          <cell r="D15152" t="str">
            <v>11</v>
          </cell>
          <cell r="M15152">
            <v>19.850000000000001</v>
          </cell>
          <cell r="AF15152" t="str">
            <v>P&amp;L</v>
          </cell>
        </row>
        <row r="15153">
          <cell r="D15153" t="str">
            <v>11</v>
          </cell>
          <cell r="M15153">
            <v>-19.850000000000001</v>
          </cell>
          <cell r="AF15153" t="str">
            <v>Balance sheet</v>
          </cell>
        </row>
        <row r="15154">
          <cell r="D15154" t="str">
            <v>11</v>
          </cell>
          <cell r="M15154">
            <v>19.79</v>
          </cell>
          <cell r="AF15154" t="str">
            <v>P&amp;L</v>
          </cell>
        </row>
        <row r="15155">
          <cell r="D15155" t="str">
            <v>11</v>
          </cell>
          <cell r="M15155">
            <v>-19.79</v>
          </cell>
          <cell r="AF15155" t="str">
            <v>Balance sheet</v>
          </cell>
        </row>
        <row r="15156">
          <cell r="D15156" t="str">
            <v>11</v>
          </cell>
          <cell r="M15156">
            <v>22.05</v>
          </cell>
          <cell r="AF15156" t="str">
            <v>P&amp;L</v>
          </cell>
        </row>
        <row r="15157">
          <cell r="D15157" t="str">
            <v>11</v>
          </cell>
          <cell r="M15157">
            <v>-22.05</v>
          </cell>
          <cell r="AF15157" t="str">
            <v>Balance sheet</v>
          </cell>
        </row>
        <row r="15158">
          <cell r="D15158" t="str">
            <v>11</v>
          </cell>
          <cell r="M15158">
            <v>0</v>
          </cell>
          <cell r="AF15158" t="str">
            <v>P&amp;L</v>
          </cell>
        </row>
        <row r="15159">
          <cell r="D15159" t="str">
            <v>11</v>
          </cell>
          <cell r="M15159">
            <v>0</v>
          </cell>
          <cell r="AF15159" t="str">
            <v>Balance sheet</v>
          </cell>
        </row>
        <row r="15160">
          <cell r="D15160" t="str">
            <v>11</v>
          </cell>
          <cell r="M15160">
            <v>4669.62</v>
          </cell>
          <cell r="AF15160" t="str">
            <v>P&amp;L</v>
          </cell>
        </row>
        <row r="15161">
          <cell r="D15161" t="str">
            <v>11</v>
          </cell>
          <cell r="M15161">
            <v>-4669.62</v>
          </cell>
          <cell r="AF15161" t="str">
            <v>Balance sheet</v>
          </cell>
        </row>
        <row r="15162">
          <cell r="D15162" t="str">
            <v>11</v>
          </cell>
          <cell r="M15162">
            <v>0.01</v>
          </cell>
          <cell r="AF15162" t="str">
            <v>P&amp;L</v>
          </cell>
        </row>
        <row r="15163">
          <cell r="D15163" t="str">
            <v>11</v>
          </cell>
          <cell r="M15163">
            <v>-0.01</v>
          </cell>
          <cell r="AF15163" t="str">
            <v>Balance sheet</v>
          </cell>
        </row>
        <row r="15164">
          <cell r="D15164" t="str">
            <v>11</v>
          </cell>
          <cell r="M15164">
            <v>-186.93</v>
          </cell>
          <cell r="AF15164" t="str">
            <v>P&amp;L</v>
          </cell>
        </row>
        <row r="15165">
          <cell r="D15165" t="str">
            <v>11</v>
          </cell>
          <cell r="M15165">
            <v>186.93</v>
          </cell>
          <cell r="AF15165" t="str">
            <v>Balance sheet</v>
          </cell>
        </row>
        <row r="15166">
          <cell r="D15166" t="str">
            <v>11</v>
          </cell>
          <cell r="M15166">
            <v>-0.35</v>
          </cell>
          <cell r="AF15166" t="str">
            <v>P&amp;L</v>
          </cell>
        </row>
        <row r="15167">
          <cell r="D15167" t="str">
            <v>11</v>
          </cell>
          <cell r="M15167">
            <v>0.35</v>
          </cell>
          <cell r="AF15167" t="str">
            <v>Balance sheet</v>
          </cell>
        </row>
        <row r="15168">
          <cell r="D15168" t="str">
            <v>11</v>
          </cell>
          <cell r="M15168">
            <v>-0.62</v>
          </cell>
          <cell r="AF15168" t="str">
            <v>P&amp;L</v>
          </cell>
        </row>
        <row r="15169">
          <cell r="D15169" t="str">
            <v>11</v>
          </cell>
          <cell r="M15169">
            <v>0.62</v>
          </cell>
          <cell r="AF15169" t="str">
            <v>Balance sheet</v>
          </cell>
        </row>
        <row r="15170">
          <cell r="D15170" t="str">
            <v>11</v>
          </cell>
          <cell r="M15170">
            <v>-1.41</v>
          </cell>
          <cell r="AF15170" t="str">
            <v>P&amp;L</v>
          </cell>
        </row>
        <row r="15171">
          <cell r="D15171" t="str">
            <v>11</v>
          </cell>
          <cell r="M15171">
            <v>1.41</v>
          </cell>
          <cell r="AF15171" t="str">
            <v>Balance sheet</v>
          </cell>
        </row>
        <row r="15172">
          <cell r="D15172" t="str">
            <v>11</v>
          </cell>
          <cell r="M15172">
            <v>3.74</v>
          </cell>
          <cell r="AF15172" t="str">
            <v>P&amp;L</v>
          </cell>
        </row>
        <row r="15173">
          <cell r="D15173" t="str">
            <v>11</v>
          </cell>
          <cell r="M15173">
            <v>-3.74</v>
          </cell>
          <cell r="AF15173" t="str">
            <v>Balance sheet</v>
          </cell>
        </row>
        <row r="15174">
          <cell r="D15174" t="str">
            <v>11</v>
          </cell>
          <cell r="M15174">
            <v>0.17</v>
          </cell>
          <cell r="AF15174" t="str">
            <v>P&amp;L</v>
          </cell>
        </row>
        <row r="15175">
          <cell r="D15175" t="str">
            <v>11</v>
          </cell>
          <cell r="M15175">
            <v>-0.17</v>
          </cell>
          <cell r="AF15175" t="str">
            <v>Balance sheet</v>
          </cell>
        </row>
        <row r="15176">
          <cell r="D15176" t="str">
            <v>11</v>
          </cell>
          <cell r="M15176">
            <v>9.5</v>
          </cell>
          <cell r="AF15176" t="str">
            <v>P&amp;L</v>
          </cell>
        </row>
        <row r="15177">
          <cell r="D15177" t="str">
            <v>11</v>
          </cell>
          <cell r="M15177">
            <v>-9.5</v>
          </cell>
          <cell r="AF15177" t="str">
            <v>Balance sheet</v>
          </cell>
        </row>
        <row r="15178">
          <cell r="D15178" t="str">
            <v>11</v>
          </cell>
          <cell r="M15178">
            <v>-71.77</v>
          </cell>
          <cell r="AF15178" t="str">
            <v>P&amp;L</v>
          </cell>
        </row>
        <row r="15179">
          <cell r="D15179" t="str">
            <v>11</v>
          </cell>
          <cell r="M15179">
            <v>71.77</v>
          </cell>
          <cell r="AF15179" t="str">
            <v>Balance sheet</v>
          </cell>
        </row>
        <row r="15180">
          <cell r="D15180" t="str">
            <v>11</v>
          </cell>
          <cell r="M15180">
            <v>-148.05000000000001</v>
          </cell>
          <cell r="AF15180" t="str">
            <v>P&amp;L</v>
          </cell>
        </row>
        <row r="15181">
          <cell r="D15181" t="str">
            <v>11</v>
          </cell>
          <cell r="M15181">
            <v>148.05000000000001</v>
          </cell>
          <cell r="AF15181" t="str">
            <v>Balance sheet</v>
          </cell>
        </row>
        <row r="15182">
          <cell r="D15182" t="str">
            <v>11</v>
          </cell>
          <cell r="M15182">
            <v>5.52</v>
          </cell>
          <cell r="AF15182" t="str">
            <v>P&amp;L</v>
          </cell>
        </row>
        <row r="15183">
          <cell r="D15183" t="str">
            <v>11</v>
          </cell>
          <cell r="M15183">
            <v>-5.52</v>
          </cell>
          <cell r="AF15183" t="str">
            <v>Balance sheet</v>
          </cell>
        </row>
        <row r="15184">
          <cell r="D15184" t="str">
            <v>11</v>
          </cell>
          <cell r="M15184">
            <v>-6007.1</v>
          </cell>
          <cell r="AF15184" t="str">
            <v>P&amp;L</v>
          </cell>
        </row>
        <row r="15185">
          <cell r="D15185" t="str">
            <v>11</v>
          </cell>
          <cell r="M15185">
            <v>6007.1</v>
          </cell>
          <cell r="AF15185" t="str">
            <v>Balance sheet</v>
          </cell>
        </row>
        <row r="15186">
          <cell r="D15186" t="str">
            <v>11</v>
          </cell>
          <cell r="M15186">
            <v>32767.01</v>
          </cell>
          <cell r="AF15186" t="str">
            <v>P&amp;L</v>
          </cell>
        </row>
        <row r="15187">
          <cell r="D15187" t="str">
            <v>11</v>
          </cell>
          <cell r="M15187">
            <v>-32767.01</v>
          </cell>
          <cell r="AF15187" t="str">
            <v>Balance sheet</v>
          </cell>
        </row>
        <row r="15188">
          <cell r="D15188" t="str">
            <v>11</v>
          </cell>
          <cell r="M15188">
            <v>3403.53</v>
          </cell>
          <cell r="AF15188" t="str">
            <v>P&amp;L</v>
          </cell>
        </row>
        <row r="15189">
          <cell r="D15189" t="str">
            <v>11</v>
          </cell>
          <cell r="M15189">
            <v>-3403.53</v>
          </cell>
          <cell r="AF15189" t="str">
            <v>Balance sheet</v>
          </cell>
        </row>
        <row r="15190">
          <cell r="D15190" t="str">
            <v>11</v>
          </cell>
          <cell r="M15190">
            <v>-514.78</v>
          </cell>
          <cell r="AF15190" t="str">
            <v>P&amp;L</v>
          </cell>
        </row>
        <row r="15191">
          <cell r="D15191" t="str">
            <v>11</v>
          </cell>
          <cell r="M15191">
            <v>514.78</v>
          </cell>
          <cell r="AF15191" t="str">
            <v>Balance sheet</v>
          </cell>
        </row>
        <row r="15192">
          <cell r="D15192" t="str">
            <v>11</v>
          </cell>
          <cell r="M15192">
            <v>-29.71</v>
          </cell>
          <cell r="AF15192" t="str">
            <v>P&amp;L</v>
          </cell>
        </row>
        <row r="15193">
          <cell r="D15193" t="str">
            <v>11</v>
          </cell>
          <cell r="M15193">
            <v>29.71</v>
          </cell>
          <cell r="AF15193" t="str">
            <v>Balance sheet</v>
          </cell>
        </row>
        <row r="15194">
          <cell r="D15194" t="str">
            <v>11</v>
          </cell>
          <cell r="M15194">
            <v>-32.36</v>
          </cell>
          <cell r="AF15194" t="str">
            <v>P&amp;L</v>
          </cell>
        </row>
        <row r="15195">
          <cell r="D15195" t="str">
            <v>11</v>
          </cell>
          <cell r="M15195">
            <v>32.36</v>
          </cell>
          <cell r="AF15195" t="str">
            <v>Balance sheet</v>
          </cell>
        </row>
        <row r="15196">
          <cell r="D15196" t="str">
            <v>11</v>
          </cell>
          <cell r="M15196">
            <v>-19833.169999999998</v>
          </cell>
          <cell r="AF15196" t="str">
            <v>P&amp;L</v>
          </cell>
        </row>
        <row r="15197">
          <cell r="D15197" t="str">
            <v>11</v>
          </cell>
          <cell r="M15197">
            <v>19833.169999999998</v>
          </cell>
          <cell r="AF15197" t="str">
            <v>Balance sheet</v>
          </cell>
        </row>
        <row r="15198">
          <cell r="D15198" t="str">
            <v>11</v>
          </cell>
          <cell r="M15198">
            <v>15.52</v>
          </cell>
          <cell r="AF15198" t="str">
            <v>P&amp;L</v>
          </cell>
        </row>
        <row r="15199">
          <cell r="D15199" t="str">
            <v>11</v>
          </cell>
          <cell r="M15199">
            <v>-15.52</v>
          </cell>
          <cell r="AF15199" t="str">
            <v>Balance sheet</v>
          </cell>
        </row>
        <row r="15200">
          <cell r="D15200" t="str">
            <v>11</v>
          </cell>
          <cell r="M15200">
            <v>191.17</v>
          </cell>
          <cell r="AF15200" t="str">
            <v>P&amp;L</v>
          </cell>
        </row>
        <row r="15201">
          <cell r="D15201" t="str">
            <v>11</v>
          </cell>
          <cell r="M15201">
            <v>-191.17</v>
          </cell>
          <cell r="AF15201" t="str">
            <v>Balance sheet</v>
          </cell>
        </row>
        <row r="15202">
          <cell r="D15202" t="str">
            <v>11</v>
          </cell>
          <cell r="M15202">
            <v>625.04</v>
          </cell>
          <cell r="AF15202" t="str">
            <v>P&amp;L</v>
          </cell>
        </row>
        <row r="15203">
          <cell r="D15203" t="str">
            <v>11</v>
          </cell>
          <cell r="M15203">
            <v>-625.04</v>
          </cell>
          <cell r="AF15203" t="str">
            <v>Balance sheet</v>
          </cell>
        </row>
        <row r="15204">
          <cell r="D15204" t="str">
            <v>11</v>
          </cell>
          <cell r="M15204">
            <v>-0.05</v>
          </cell>
          <cell r="AF15204" t="str">
            <v>P&amp;L</v>
          </cell>
        </row>
        <row r="15205">
          <cell r="D15205" t="str">
            <v>11</v>
          </cell>
          <cell r="M15205">
            <v>0.05</v>
          </cell>
          <cell r="AF15205" t="str">
            <v>Balance sheet</v>
          </cell>
        </row>
        <row r="15206">
          <cell r="D15206" t="str">
            <v>11</v>
          </cell>
          <cell r="M15206">
            <v>986.73</v>
          </cell>
          <cell r="AF15206" t="str">
            <v>P&amp;L</v>
          </cell>
        </row>
        <row r="15207">
          <cell r="D15207" t="str">
            <v>11</v>
          </cell>
          <cell r="M15207">
            <v>-986.73</v>
          </cell>
          <cell r="AF15207" t="str">
            <v>Balance sheet</v>
          </cell>
        </row>
        <row r="15208">
          <cell r="D15208" t="str">
            <v>11</v>
          </cell>
          <cell r="M15208">
            <v>431.48</v>
          </cell>
          <cell r="AF15208" t="str">
            <v>P&amp;L</v>
          </cell>
        </row>
        <row r="15209">
          <cell r="D15209" t="str">
            <v>11</v>
          </cell>
          <cell r="M15209">
            <v>-431.48</v>
          </cell>
          <cell r="AF15209" t="str">
            <v>Balance sheet</v>
          </cell>
        </row>
        <row r="15210">
          <cell r="D15210" t="str">
            <v>11</v>
          </cell>
          <cell r="M15210">
            <v>-15.52</v>
          </cell>
          <cell r="AF15210" t="str">
            <v>P&amp;L</v>
          </cell>
        </row>
        <row r="15211">
          <cell r="D15211" t="str">
            <v>11</v>
          </cell>
          <cell r="M15211">
            <v>15.52</v>
          </cell>
          <cell r="AF15211" t="str">
            <v>Balance sheet</v>
          </cell>
        </row>
        <row r="15212">
          <cell r="D15212" t="str">
            <v>11</v>
          </cell>
          <cell r="M15212">
            <v>-191.17</v>
          </cell>
          <cell r="AF15212" t="str">
            <v>P&amp;L</v>
          </cell>
        </row>
        <row r="15213">
          <cell r="D15213" t="str">
            <v>11</v>
          </cell>
          <cell r="M15213">
            <v>191.17</v>
          </cell>
          <cell r="AF15213" t="str">
            <v>Balance sheet</v>
          </cell>
        </row>
        <row r="15214">
          <cell r="D15214" t="str">
            <v>11</v>
          </cell>
          <cell r="M15214">
            <v>-625.04</v>
          </cell>
          <cell r="AF15214" t="str">
            <v>P&amp;L</v>
          </cell>
        </row>
        <row r="15215">
          <cell r="D15215" t="str">
            <v>11</v>
          </cell>
          <cell r="M15215">
            <v>625.04</v>
          </cell>
          <cell r="AF15215" t="str">
            <v>Balance sheet</v>
          </cell>
        </row>
        <row r="15216">
          <cell r="D15216" t="str">
            <v>11</v>
          </cell>
          <cell r="M15216">
            <v>0.05</v>
          </cell>
          <cell r="AF15216" t="str">
            <v>P&amp;L</v>
          </cell>
        </row>
        <row r="15217">
          <cell r="D15217" t="str">
            <v>11</v>
          </cell>
          <cell r="M15217">
            <v>-0.05</v>
          </cell>
          <cell r="AF15217" t="str">
            <v>Balance sheet</v>
          </cell>
        </row>
        <row r="15218">
          <cell r="D15218" t="str">
            <v>11</v>
          </cell>
          <cell r="M15218">
            <v>-986.73</v>
          </cell>
          <cell r="AF15218" t="str">
            <v>P&amp;L</v>
          </cell>
        </row>
        <row r="15219">
          <cell r="D15219" t="str">
            <v>11</v>
          </cell>
          <cell r="M15219">
            <v>986.73</v>
          </cell>
          <cell r="AF15219" t="str">
            <v>Balance sheet</v>
          </cell>
        </row>
        <row r="15220">
          <cell r="D15220" t="str">
            <v>11</v>
          </cell>
          <cell r="M15220">
            <v>17602.39</v>
          </cell>
          <cell r="AF15220" t="str">
            <v>P&amp;L</v>
          </cell>
        </row>
        <row r="15221">
          <cell r="D15221" t="str">
            <v>11</v>
          </cell>
          <cell r="M15221">
            <v>-17602.39</v>
          </cell>
          <cell r="AF15221" t="str">
            <v>Balance sheet</v>
          </cell>
        </row>
        <row r="15222">
          <cell r="D15222" t="str">
            <v>11</v>
          </cell>
          <cell r="M15222">
            <v>-9.01</v>
          </cell>
          <cell r="AF15222" t="str">
            <v>P&amp;L</v>
          </cell>
        </row>
        <row r="15223">
          <cell r="D15223" t="str">
            <v>11</v>
          </cell>
          <cell r="M15223">
            <v>9.01</v>
          </cell>
          <cell r="AF15223" t="str">
            <v>Balance sheet</v>
          </cell>
        </row>
        <row r="15224">
          <cell r="D15224" t="str">
            <v>11</v>
          </cell>
          <cell r="M15224">
            <v>6</v>
          </cell>
          <cell r="AF15224" t="str">
            <v>P&amp;L</v>
          </cell>
        </row>
        <row r="15225">
          <cell r="D15225" t="str">
            <v>11</v>
          </cell>
          <cell r="M15225">
            <v>-6</v>
          </cell>
          <cell r="AF15225" t="str">
            <v>Balance sheet</v>
          </cell>
        </row>
        <row r="15226">
          <cell r="D15226" t="str">
            <v>11</v>
          </cell>
          <cell r="M15226">
            <v>35000</v>
          </cell>
          <cell r="AF15226" t="str">
            <v>Balance sheet</v>
          </cell>
        </row>
        <row r="15227">
          <cell r="D15227" t="str">
            <v>11</v>
          </cell>
          <cell r="M15227">
            <v>-35000</v>
          </cell>
          <cell r="AF15227" t="str">
            <v>Balance sheet</v>
          </cell>
        </row>
        <row r="15228">
          <cell r="D15228" t="str">
            <v>11</v>
          </cell>
          <cell r="M15228">
            <v>21.81</v>
          </cell>
          <cell r="AF15228" t="str">
            <v>P&amp;L</v>
          </cell>
        </row>
        <row r="15229">
          <cell r="D15229" t="str">
            <v>11</v>
          </cell>
          <cell r="M15229">
            <v>21.81</v>
          </cell>
          <cell r="AF15229" t="str">
            <v>P&amp;L</v>
          </cell>
        </row>
        <row r="15230">
          <cell r="D15230" t="str">
            <v>11</v>
          </cell>
          <cell r="M15230">
            <v>15</v>
          </cell>
          <cell r="AF15230" t="str">
            <v>P&amp;L</v>
          </cell>
        </row>
        <row r="15231">
          <cell r="D15231" t="str">
            <v>11</v>
          </cell>
          <cell r="M15231">
            <v>32</v>
          </cell>
          <cell r="AF15231" t="str">
            <v>P&amp;L</v>
          </cell>
        </row>
        <row r="15232">
          <cell r="D15232" t="str">
            <v>11</v>
          </cell>
          <cell r="M15232">
            <v>-21.81</v>
          </cell>
          <cell r="AF15232" t="str">
            <v>Balance sheet</v>
          </cell>
        </row>
        <row r="15233">
          <cell r="D15233" t="str">
            <v>11</v>
          </cell>
          <cell r="M15233">
            <v>-21.81</v>
          </cell>
          <cell r="AF15233" t="str">
            <v>Balance sheet</v>
          </cell>
        </row>
        <row r="15234">
          <cell r="D15234" t="str">
            <v>11</v>
          </cell>
          <cell r="M15234">
            <v>-15</v>
          </cell>
          <cell r="AF15234" t="str">
            <v>Balance sheet</v>
          </cell>
        </row>
        <row r="15235">
          <cell r="D15235" t="str">
            <v>11</v>
          </cell>
          <cell r="M15235">
            <v>-32</v>
          </cell>
          <cell r="AF15235" t="str">
            <v>Balance sheet</v>
          </cell>
        </row>
        <row r="15236">
          <cell r="D15236" t="str">
            <v>11</v>
          </cell>
          <cell r="M15236">
            <v>21.98</v>
          </cell>
          <cell r="AF15236" t="str">
            <v>P&amp;L</v>
          </cell>
        </row>
        <row r="15237">
          <cell r="D15237" t="str">
            <v>11</v>
          </cell>
          <cell r="M15237">
            <v>7.12</v>
          </cell>
          <cell r="AF15237" t="str">
            <v>P&amp;L</v>
          </cell>
        </row>
        <row r="15238">
          <cell r="D15238" t="str">
            <v>11</v>
          </cell>
          <cell r="M15238">
            <v>-21.98</v>
          </cell>
          <cell r="AF15238" t="str">
            <v>Balance sheet</v>
          </cell>
        </row>
        <row r="15239">
          <cell r="D15239" t="str">
            <v>11</v>
          </cell>
          <cell r="M15239">
            <v>-7.12</v>
          </cell>
          <cell r="AF15239" t="str">
            <v>Balance sheet</v>
          </cell>
        </row>
        <row r="15240">
          <cell r="D15240" t="str">
            <v>11</v>
          </cell>
          <cell r="M15240">
            <v>21.99</v>
          </cell>
          <cell r="AF15240" t="str">
            <v>P&amp;L</v>
          </cell>
        </row>
        <row r="15241">
          <cell r="D15241" t="str">
            <v>11</v>
          </cell>
          <cell r="M15241">
            <v>15</v>
          </cell>
          <cell r="AF15241" t="str">
            <v>P&amp;L</v>
          </cell>
        </row>
        <row r="15242">
          <cell r="D15242" t="str">
            <v>11</v>
          </cell>
          <cell r="M15242">
            <v>21.99</v>
          </cell>
          <cell r="AF15242" t="str">
            <v>P&amp;L</v>
          </cell>
        </row>
        <row r="15243">
          <cell r="D15243" t="str">
            <v>11</v>
          </cell>
          <cell r="M15243">
            <v>15</v>
          </cell>
          <cell r="AF15243" t="str">
            <v>P&amp;L</v>
          </cell>
        </row>
        <row r="15244">
          <cell r="D15244" t="str">
            <v>11</v>
          </cell>
          <cell r="M15244">
            <v>-21.99</v>
          </cell>
          <cell r="AF15244" t="str">
            <v>Balance sheet</v>
          </cell>
        </row>
        <row r="15245">
          <cell r="D15245" t="str">
            <v>11</v>
          </cell>
          <cell r="M15245">
            <v>-15</v>
          </cell>
          <cell r="AF15245" t="str">
            <v>Balance sheet</v>
          </cell>
        </row>
        <row r="15246">
          <cell r="D15246" t="str">
            <v>11</v>
          </cell>
          <cell r="M15246">
            <v>-21.99</v>
          </cell>
          <cell r="AF15246" t="str">
            <v>Balance sheet</v>
          </cell>
        </row>
        <row r="15247">
          <cell r="D15247" t="str">
            <v>11</v>
          </cell>
          <cell r="M15247">
            <v>-15</v>
          </cell>
          <cell r="AF15247" t="str">
            <v>Balance sheet</v>
          </cell>
        </row>
        <row r="15248">
          <cell r="D15248" t="str">
            <v>11</v>
          </cell>
          <cell r="M15248">
            <v>21.97</v>
          </cell>
          <cell r="AF15248" t="str">
            <v>P&amp;L</v>
          </cell>
        </row>
        <row r="15249">
          <cell r="D15249" t="str">
            <v>11</v>
          </cell>
          <cell r="M15249">
            <v>15</v>
          </cell>
          <cell r="AF15249" t="str">
            <v>P&amp;L</v>
          </cell>
        </row>
        <row r="15250">
          <cell r="D15250" t="str">
            <v>11</v>
          </cell>
          <cell r="M15250">
            <v>-21.97</v>
          </cell>
          <cell r="AF15250" t="str">
            <v>Balance sheet</v>
          </cell>
        </row>
        <row r="15251">
          <cell r="D15251" t="str">
            <v>11</v>
          </cell>
          <cell r="M15251">
            <v>-15</v>
          </cell>
          <cell r="AF15251" t="str">
            <v>Balance sheet</v>
          </cell>
        </row>
        <row r="15252">
          <cell r="D15252" t="str">
            <v>11</v>
          </cell>
          <cell r="M15252">
            <v>21.96</v>
          </cell>
          <cell r="AF15252" t="str">
            <v>P&amp;L</v>
          </cell>
        </row>
        <row r="15253">
          <cell r="D15253" t="str">
            <v>11</v>
          </cell>
          <cell r="M15253">
            <v>15</v>
          </cell>
          <cell r="AF15253" t="str">
            <v>P&amp;L</v>
          </cell>
        </row>
        <row r="15254">
          <cell r="D15254" t="str">
            <v>11</v>
          </cell>
          <cell r="M15254">
            <v>21.96</v>
          </cell>
          <cell r="AF15254" t="str">
            <v>P&amp;L</v>
          </cell>
        </row>
        <row r="15255">
          <cell r="D15255" t="str">
            <v>11</v>
          </cell>
          <cell r="M15255">
            <v>15</v>
          </cell>
          <cell r="AF15255" t="str">
            <v>P&amp;L</v>
          </cell>
        </row>
        <row r="15256">
          <cell r="D15256" t="str">
            <v>11</v>
          </cell>
          <cell r="M15256">
            <v>21.95</v>
          </cell>
          <cell r="AF15256" t="str">
            <v>P&amp;L</v>
          </cell>
        </row>
        <row r="15257">
          <cell r="D15257" t="str">
            <v>11</v>
          </cell>
          <cell r="M15257">
            <v>15</v>
          </cell>
          <cell r="AF15257" t="str">
            <v>P&amp;L</v>
          </cell>
        </row>
        <row r="15258">
          <cell r="D15258" t="str">
            <v>11</v>
          </cell>
          <cell r="M15258">
            <v>-21.96</v>
          </cell>
          <cell r="AF15258" t="str">
            <v>Balance sheet</v>
          </cell>
        </row>
        <row r="15259">
          <cell r="D15259" t="str">
            <v>11</v>
          </cell>
          <cell r="M15259">
            <v>-15</v>
          </cell>
          <cell r="AF15259" t="str">
            <v>Balance sheet</v>
          </cell>
        </row>
        <row r="15260">
          <cell r="D15260" t="str">
            <v>11</v>
          </cell>
          <cell r="M15260">
            <v>-21.96</v>
          </cell>
          <cell r="AF15260" t="str">
            <v>Balance sheet</v>
          </cell>
        </row>
        <row r="15261">
          <cell r="D15261" t="str">
            <v>11</v>
          </cell>
          <cell r="M15261">
            <v>-15</v>
          </cell>
          <cell r="AF15261" t="str">
            <v>Balance sheet</v>
          </cell>
        </row>
        <row r="15262">
          <cell r="D15262" t="str">
            <v>11</v>
          </cell>
          <cell r="M15262">
            <v>-21.95</v>
          </cell>
          <cell r="AF15262" t="str">
            <v>Balance sheet</v>
          </cell>
        </row>
        <row r="15263">
          <cell r="D15263" t="str">
            <v>11</v>
          </cell>
          <cell r="M15263">
            <v>-15</v>
          </cell>
          <cell r="AF15263" t="str">
            <v>Balance sheet</v>
          </cell>
        </row>
        <row r="15264">
          <cell r="D15264" t="str">
            <v>11</v>
          </cell>
          <cell r="M15264">
            <v>21.89</v>
          </cell>
          <cell r="AF15264" t="str">
            <v>P&amp;L</v>
          </cell>
        </row>
        <row r="15265">
          <cell r="D15265" t="str">
            <v>11</v>
          </cell>
          <cell r="M15265">
            <v>15</v>
          </cell>
          <cell r="AF15265" t="str">
            <v>P&amp;L</v>
          </cell>
        </row>
        <row r="15266">
          <cell r="D15266" t="str">
            <v>11</v>
          </cell>
          <cell r="M15266">
            <v>21.89</v>
          </cell>
          <cell r="AF15266" t="str">
            <v>P&amp;L</v>
          </cell>
        </row>
        <row r="15267">
          <cell r="D15267" t="str">
            <v>11</v>
          </cell>
          <cell r="M15267">
            <v>16.03</v>
          </cell>
          <cell r="AF15267" t="str">
            <v>P&amp;L</v>
          </cell>
        </row>
        <row r="15268">
          <cell r="D15268" t="str">
            <v>11</v>
          </cell>
          <cell r="M15268">
            <v>21.89</v>
          </cell>
          <cell r="AF15268" t="str">
            <v>P&amp;L</v>
          </cell>
        </row>
        <row r="15269">
          <cell r="D15269" t="str">
            <v>11</v>
          </cell>
          <cell r="M15269">
            <v>15</v>
          </cell>
          <cell r="AF15269" t="str">
            <v>P&amp;L</v>
          </cell>
        </row>
        <row r="15270">
          <cell r="D15270" t="str">
            <v>11</v>
          </cell>
          <cell r="M15270">
            <v>-21.89</v>
          </cell>
          <cell r="AF15270" t="str">
            <v>Balance sheet</v>
          </cell>
        </row>
        <row r="15271">
          <cell r="D15271" t="str">
            <v>11</v>
          </cell>
          <cell r="M15271">
            <v>-15</v>
          </cell>
          <cell r="AF15271" t="str">
            <v>Balance sheet</v>
          </cell>
        </row>
        <row r="15272">
          <cell r="D15272" t="str">
            <v>11</v>
          </cell>
          <cell r="M15272">
            <v>-21.89</v>
          </cell>
          <cell r="AF15272" t="str">
            <v>Balance sheet</v>
          </cell>
        </row>
        <row r="15273">
          <cell r="D15273" t="str">
            <v>11</v>
          </cell>
          <cell r="M15273">
            <v>-16.03</v>
          </cell>
          <cell r="AF15273" t="str">
            <v>Balance sheet</v>
          </cell>
        </row>
        <row r="15274">
          <cell r="D15274" t="str">
            <v>11</v>
          </cell>
          <cell r="M15274">
            <v>-21.89</v>
          </cell>
          <cell r="AF15274" t="str">
            <v>Balance sheet</v>
          </cell>
        </row>
        <row r="15275">
          <cell r="D15275" t="str">
            <v>11</v>
          </cell>
          <cell r="M15275">
            <v>-15</v>
          </cell>
          <cell r="AF15275" t="str">
            <v>Balance sheet</v>
          </cell>
        </row>
        <row r="15276">
          <cell r="D15276" t="str">
            <v>11</v>
          </cell>
          <cell r="M15276">
            <v>0.9</v>
          </cell>
          <cell r="AF15276" t="str">
            <v>P&amp;L</v>
          </cell>
        </row>
        <row r="15277">
          <cell r="D15277" t="str">
            <v>11</v>
          </cell>
          <cell r="M15277">
            <v>-0.9</v>
          </cell>
          <cell r="AF15277" t="str">
            <v>Balance sheet</v>
          </cell>
        </row>
        <row r="15278">
          <cell r="D15278" t="str">
            <v>11</v>
          </cell>
          <cell r="M15278">
            <v>59.52</v>
          </cell>
          <cell r="AF15278" t="str">
            <v>P&amp;L</v>
          </cell>
        </row>
        <row r="15279">
          <cell r="D15279" t="str">
            <v>11</v>
          </cell>
          <cell r="M15279">
            <v>-59.52</v>
          </cell>
          <cell r="AF15279" t="str">
            <v>Balance sheet</v>
          </cell>
        </row>
        <row r="15280">
          <cell r="D15280" t="str">
            <v>11</v>
          </cell>
          <cell r="M15280">
            <v>0.15</v>
          </cell>
          <cell r="AF15280" t="str">
            <v>P&amp;L</v>
          </cell>
        </row>
        <row r="15281">
          <cell r="D15281" t="str">
            <v>11</v>
          </cell>
          <cell r="M15281">
            <v>-0.15</v>
          </cell>
          <cell r="AF15281" t="str">
            <v>Balance sheet</v>
          </cell>
        </row>
        <row r="15282">
          <cell r="D15282" t="str">
            <v>11</v>
          </cell>
          <cell r="M15282">
            <v>0.44</v>
          </cell>
          <cell r="AF15282" t="str">
            <v>P&amp;L</v>
          </cell>
        </row>
        <row r="15283">
          <cell r="D15283" t="str">
            <v>11</v>
          </cell>
          <cell r="M15283">
            <v>-0.44</v>
          </cell>
          <cell r="AF15283" t="str">
            <v>Balance sheet</v>
          </cell>
        </row>
        <row r="15284">
          <cell r="D15284" t="str">
            <v>11</v>
          </cell>
          <cell r="M15284">
            <v>0.15</v>
          </cell>
          <cell r="AF15284" t="str">
            <v>P&amp;L</v>
          </cell>
        </row>
        <row r="15285">
          <cell r="D15285" t="str">
            <v>11</v>
          </cell>
          <cell r="M15285">
            <v>-0.15</v>
          </cell>
          <cell r="AF15285" t="str">
            <v>Balance sheet</v>
          </cell>
        </row>
        <row r="15286">
          <cell r="D15286" t="str">
            <v>11</v>
          </cell>
          <cell r="M15286">
            <v>22.11</v>
          </cell>
          <cell r="AF15286" t="str">
            <v>P&amp;L</v>
          </cell>
        </row>
        <row r="15287">
          <cell r="D15287" t="str">
            <v>11</v>
          </cell>
          <cell r="M15287">
            <v>-22.11</v>
          </cell>
          <cell r="AF15287" t="str">
            <v>Balance sheet</v>
          </cell>
        </row>
        <row r="15288">
          <cell r="D15288" t="str">
            <v>11</v>
          </cell>
          <cell r="M15288">
            <v>0.15</v>
          </cell>
          <cell r="AF15288" t="str">
            <v>P&amp;L</v>
          </cell>
        </row>
        <row r="15289">
          <cell r="D15289" t="str">
            <v>11</v>
          </cell>
          <cell r="M15289">
            <v>-0.15</v>
          </cell>
          <cell r="AF15289" t="str">
            <v>Balance sheet</v>
          </cell>
        </row>
        <row r="15290">
          <cell r="D15290" t="str">
            <v>11</v>
          </cell>
          <cell r="M15290">
            <v>0.28999999999999998</v>
          </cell>
          <cell r="AF15290" t="str">
            <v>P&amp;L</v>
          </cell>
        </row>
        <row r="15291">
          <cell r="D15291" t="str">
            <v>11</v>
          </cell>
          <cell r="M15291">
            <v>-0.28999999999999998</v>
          </cell>
          <cell r="AF15291" t="str">
            <v>Balance sheet</v>
          </cell>
        </row>
        <row r="15292">
          <cell r="D15292" t="str">
            <v>11</v>
          </cell>
          <cell r="M15292">
            <v>13.29</v>
          </cell>
          <cell r="AF15292" t="str">
            <v>P&amp;L</v>
          </cell>
        </row>
        <row r="15293">
          <cell r="D15293" t="str">
            <v>11</v>
          </cell>
          <cell r="M15293">
            <v>-13.29</v>
          </cell>
          <cell r="AF15293" t="str">
            <v>Balance sheet</v>
          </cell>
        </row>
        <row r="15294">
          <cell r="D15294" t="str">
            <v>11</v>
          </cell>
          <cell r="M15294">
            <v>400000</v>
          </cell>
          <cell r="AF15294" t="str">
            <v>Balance sheet</v>
          </cell>
        </row>
        <row r="15295">
          <cell r="D15295" t="str">
            <v>11</v>
          </cell>
          <cell r="M15295">
            <v>-400000</v>
          </cell>
          <cell r="AF15295" t="str">
            <v>Balance sheet</v>
          </cell>
        </row>
        <row r="15296">
          <cell r="D15296" t="str">
            <v>11</v>
          </cell>
          <cell r="M15296">
            <v>21.87</v>
          </cell>
          <cell r="AF15296" t="str">
            <v>P&amp;L</v>
          </cell>
        </row>
        <row r="15297">
          <cell r="D15297" t="str">
            <v>11</v>
          </cell>
          <cell r="M15297">
            <v>15</v>
          </cell>
          <cell r="AF15297" t="str">
            <v>P&amp;L</v>
          </cell>
        </row>
        <row r="15298">
          <cell r="D15298" t="str">
            <v>11</v>
          </cell>
          <cell r="M15298">
            <v>21.87</v>
          </cell>
          <cell r="AF15298" t="str">
            <v>P&amp;L</v>
          </cell>
        </row>
        <row r="15299">
          <cell r="D15299" t="str">
            <v>11</v>
          </cell>
          <cell r="M15299">
            <v>15</v>
          </cell>
          <cell r="AF15299" t="str">
            <v>P&amp;L</v>
          </cell>
        </row>
        <row r="15300">
          <cell r="D15300" t="str">
            <v>11</v>
          </cell>
          <cell r="M15300">
            <v>21.87</v>
          </cell>
          <cell r="AF15300" t="str">
            <v>P&amp;L</v>
          </cell>
        </row>
        <row r="15301">
          <cell r="D15301" t="str">
            <v>11</v>
          </cell>
          <cell r="M15301">
            <v>15</v>
          </cell>
          <cell r="AF15301" t="str">
            <v>P&amp;L</v>
          </cell>
        </row>
        <row r="15302">
          <cell r="D15302" t="str">
            <v>11</v>
          </cell>
          <cell r="M15302">
            <v>21.87</v>
          </cell>
          <cell r="AF15302" t="str">
            <v>P&amp;L</v>
          </cell>
        </row>
        <row r="15303">
          <cell r="D15303" t="str">
            <v>11</v>
          </cell>
          <cell r="M15303">
            <v>-21.87</v>
          </cell>
          <cell r="AF15303" t="str">
            <v>Balance sheet</v>
          </cell>
        </row>
        <row r="15304">
          <cell r="D15304" t="str">
            <v>11</v>
          </cell>
          <cell r="M15304">
            <v>-15</v>
          </cell>
          <cell r="AF15304" t="str">
            <v>Balance sheet</v>
          </cell>
        </row>
        <row r="15305">
          <cell r="D15305" t="str">
            <v>11</v>
          </cell>
          <cell r="M15305">
            <v>-21.87</v>
          </cell>
          <cell r="AF15305" t="str">
            <v>Balance sheet</v>
          </cell>
        </row>
        <row r="15306">
          <cell r="D15306" t="str">
            <v>11</v>
          </cell>
          <cell r="M15306">
            <v>-15</v>
          </cell>
          <cell r="AF15306" t="str">
            <v>Balance sheet</v>
          </cell>
        </row>
        <row r="15307">
          <cell r="D15307" t="str">
            <v>11</v>
          </cell>
          <cell r="M15307">
            <v>-21.87</v>
          </cell>
          <cell r="AF15307" t="str">
            <v>Balance sheet</v>
          </cell>
        </row>
        <row r="15308">
          <cell r="D15308" t="str">
            <v>11</v>
          </cell>
          <cell r="M15308">
            <v>-15</v>
          </cell>
          <cell r="AF15308" t="str">
            <v>Balance sheet</v>
          </cell>
        </row>
        <row r="15309">
          <cell r="D15309" t="str">
            <v>11</v>
          </cell>
          <cell r="M15309">
            <v>-21.87</v>
          </cell>
          <cell r="AF15309" t="str">
            <v>Balance sheet</v>
          </cell>
        </row>
        <row r="15310">
          <cell r="D15310" t="str">
            <v>11</v>
          </cell>
          <cell r="M15310">
            <v>700000</v>
          </cell>
          <cell r="AF15310" t="str">
            <v>P&amp;L</v>
          </cell>
        </row>
        <row r="15311">
          <cell r="D15311" t="str">
            <v>11</v>
          </cell>
          <cell r="M15311">
            <v>-700000</v>
          </cell>
          <cell r="AF15311" t="str">
            <v>Balance sheet</v>
          </cell>
        </row>
        <row r="15312">
          <cell r="D15312" t="str">
            <v>11</v>
          </cell>
          <cell r="M15312">
            <v>25.71</v>
          </cell>
          <cell r="AF15312" t="str">
            <v>P&amp;L</v>
          </cell>
        </row>
        <row r="15313">
          <cell r="D15313" t="str">
            <v>11</v>
          </cell>
          <cell r="M15313">
            <v>-25.71</v>
          </cell>
          <cell r="AF15313" t="str">
            <v>Balance sheet</v>
          </cell>
        </row>
        <row r="15314">
          <cell r="D15314" t="str">
            <v>11</v>
          </cell>
          <cell r="M15314">
            <v>185535</v>
          </cell>
          <cell r="AF15314" t="str">
            <v>Balance sheet</v>
          </cell>
        </row>
        <row r="15315">
          <cell r="D15315" t="str">
            <v>11</v>
          </cell>
          <cell r="M15315">
            <v>-185535</v>
          </cell>
          <cell r="AF15315" t="str">
            <v>Balance sheet</v>
          </cell>
        </row>
        <row r="15316">
          <cell r="D15316" t="str">
            <v>11</v>
          </cell>
          <cell r="M15316">
            <v>70840.17</v>
          </cell>
          <cell r="AF15316" t="str">
            <v>Balance sheet</v>
          </cell>
        </row>
        <row r="15317">
          <cell r="D15317" t="str">
            <v>11</v>
          </cell>
          <cell r="M15317">
            <v>-70840.17</v>
          </cell>
          <cell r="AF15317" t="str">
            <v>Balance sheet</v>
          </cell>
        </row>
        <row r="15318">
          <cell r="D15318" t="str">
            <v>11</v>
          </cell>
          <cell r="M15318">
            <v>22.1</v>
          </cell>
          <cell r="AF15318" t="str">
            <v>P&amp;L</v>
          </cell>
        </row>
        <row r="15319">
          <cell r="D15319" t="str">
            <v>11</v>
          </cell>
          <cell r="M15319">
            <v>9.74</v>
          </cell>
          <cell r="AF15319" t="str">
            <v>P&amp;L</v>
          </cell>
        </row>
        <row r="15320">
          <cell r="D15320" t="str">
            <v>11</v>
          </cell>
          <cell r="M15320">
            <v>22.09</v>
          </cell>
          <cell r="AF15320" t="str">
            <v>P&amp;L</v>
          </cell>
        </row>
        <row r="15321">
          <cell r="D15321" t="str">
            <v>11</v>
          </cell>
          <cell r="M15321">
            <v>15</v>
          </cell>
          <cell r="AF15321" t="str">
            <v>P&amp;L</v>
          </cell>
        </row>
        <row r="15322">
          <cell r="D15322" t="str">
            <v>11</v>
          </cell>
          <cell r="M15322">
            <v>22.09</v>
          </cell>
          <cell r="AF15322" t="str">
            <v>P&amp;L</v>
          </cell>
        </row>
        <row r="15323">
          <cell r="D15323" t="str">
            <v>11</v>
          </cell>
          <cell r="M15323">
            <v>-22.1</v>
          </cell>
          <cell r="AF15323" t="str">
            <v>Balance sheet</v>
          </cell>
        </row>
        <row r="15324">
          <cell r="D15324" t="str">
            <v>11</v>
          </cell>
          <cell r="M15324">
            <v>-9.74</v>
          </cell>
          <cell r="AF15324" t="str">
            <v>Balance sheet</v>
          </cell>
        </row>
        <row r="15325">
          <cell r="D15325" t="str">
            <v>11</v>
          </cell>
          <cell r="M15325">
            <v>-22.09</v>
          </cell>
          <cell r="AF15325" t="str">
            <v>Balance sheet</v>
          </cell>
        </row>
        <row r="15326">
          <cell r="D15326" t="str">
            <v>11</v>
          </cell>
          <cell r="M15326">
            <v>-15</v>
          </cell>
          <cell r="AF15326" t="str">
            <v>Balance sheet</v>
          </cell>
        </row>
        <row r="15327">
          <cell r="D15327" t="str">
            <v>11</v>
          </cell>
          <cell r="M15327">
            <v>-22.09</v>
          </cell>
          <cell r="AF15327" t="str">
            <v>Balance sheet</v>
          </cell>
        </row>
        <row r="15328">
          <cell r="D15328" t="str">
            <v>11</v>
          </cell>
          <cell r="M15328">
            <v>35</v>
          </cell>
          <cell r="AF15328" t="str">
            <v>P&amp;L</v>
          </cell>
        </row>
        <row r="15329">
          <cell r="D15329" t="str">
            <v>11</v>
          </cell>
          <cell r="M15329">
            <v>-35</v>
          </cell>
          <cell r="AF15329" t="str">
            <v>Balance sheet</v>
          </cell>
        </row>
        <row r="15330">
          <cell r="D15330" t="str">
            <v>11</v>
          </cell>
          <cell r="M15330">
            <v>134.77000000000001</v>
          </cell>
          <cell r="AF15330" t="str">
            <v>P&amp;L</v>
          </cell>
        </row>
        <row r="15331">
          <cell r="D15331" t="str">
            <v>11</v>
          </cell>
          <cell r="M15331">
            <v>-134.77000000000001</v>
          </cell>
          <cell r="AF15331" t="str">
            <v>Balance sheet</v>
          </cell>
        </row>
        <row r="15332">
          <cell r="D15332" t="str">
            <v>11</v>
          </cell>
          <cell r="M15332">
            <v>35</v>
          </cell>
          <cell r="AF15332" t="str">
            <v>P&amp;L</v>
          </cell>
        </row>
        <row r="15333">
          <cell r="D15333" t="str">
            <v>11</v>
          </cell>
          <cell r="M15333">
            <v>-35</v>
          </cell>
          <cell r="AF15333" t="str">
            <v>Balance sheet</v>
          </cell>
        </row>
        <row r="15334">
          <cell r="D15334" t="str">
            <v>11</v>
          </cell>
          <cell r="M15334">
            <v>700000</v>
          </cell>
          <cell r="AF15334" t="str">
            <v>Balance sheet</v>
          </cell>
        </row>
        <row r="15335">
          <cell r="D15335" t="str">
            <v>11</v>
          </cell>
          <cell r="M15335">
            <v>-700000</v>
          </cell>
          <cell r="AF15335" t="str">
            <v>P&amp;L</v>
          </cell>
        </row>
        <row r="15336">
          <cell r="D15336" t="str">
            <v>11</v>
          </cell>
          <cell r="M15336">
            <v>0.28999999999999998</v>
          </cell>
          <cell r="AF15336" t="str">
            <v>P&amp;L</v>
          </cell>
        </row>
        <row r="15337">
          <cell r="D15337" t="str">
            <v>11</v>
          </cell>
          <cell r="M15337">
            <v>-0.28999999999999998</v>
          </cell>
          <cell r="AF15337" t="str">
            <v>Balance sheet</v>
          </cell>
        </row>
        <row r="15338">
          <cell r="D15338" t="str">
            <v>11</v>
          </cell>
          <cell r="M15338">
            <v>22.27</v>
          </cell>
          <cell r="AF15338" t="str">
            <v>P&amp;L</v>
          </cell>
        </row>
        <row r="15339">
          <cell r="D15339" t="str">
            <v>11</v>
          </cell>
          <cell r="M15339">
            <v>0.45</v>
          </cell>
          <cell r="AF15339" t="str">
            <v>P&amp;L</v>
          </cell>
        </row>
        <row r="15340">
          <cell r="D15340" t="str">
            <v>11</v>
          </cell>
          <cell r="M15340">
            <v>-22.27</v>
          </cell>
          <cell r="AF15340" t="str">
            <v>Balance sheet</v>
          </cell>
        </row>
        <row r="15341">
          <cell r="D15341" t="str">
            <v>11</v>
          </cell>
          <cell r="M15341">
            <v>-0.45</v>
          </cell>
          <cell r="AF15341" t="str">
            <v>Balance sheet</v>
          </cell>
        </row>
        <row r="15342">
          <cell r="D15342" t="str">
            <v>11</v>
          </cell>
          <cell r="M15342">
            <v>13.34</v>
          </cell>
          <cell r="AF15342" t="str">
            <v>P&amp;L</v>
          </cell>
        </row>
        <row r="15343">
          <cell r="D15343" t="str">
            <v>11</v>
          </cell>
          <cell r="M15343">
            <v>13.34</v>
          </cell>
          <cell r="AF15343" t="str">
            <v>P&amp;L</v>
          </cell>
        </row>
        <row r="15344">
          <cell r="D15344" t="str">
            <v>11</v>
          </cell>
          <cell r="M15344">
            <v>25.95</v>
          </cell>
          <cell r="AF15344" t="str">
            <v>P&amp;L</v>
          </cell>
        </row>
        <row r="15345">
          <cell r="D15345" t="str">
            <v>11</v>
          </cell>
          <cell r="M15345">
            <v>-13.34</v>
          </cell>
          <cell r="AF15345" t="str">
            <v>Balance sheet</v>
          </cell>
        </row>
        <row r="15346">
          <cell r="D15346" t="str">
            <v>11</v>
          </cell>
          <cell r="M15346">
            <v>-13.34</v>
          </cell>
          <cell r="AF15346" t="str">
            <v>Balance sheet</v>
          </cell>
        </row>
        <row r="15347">
          <cell r="D15347" t="str">
            <v>11</v>
          </cell>
          <cell r="M15347">
            <v>-25.95</v>
          </cell>
          <cell r="AF15347" t="str">
            <v>Balance sheet</v>
          </cell>
        </row>
        <row r="15348">
          <cell r="D15348" t="str">
            <v>11</v>
          </cell>
          <cell r="M15348">
            <v>407.74</v>
          </cell>
          <cell r="AF15348" t="str">
            <v>P&amp;L</v>
          </cell>
        </row>
        <row r="15349">
          <cell r="D15349" t="str">
            <v>11</v>
          </cell>
          <cell r="M15349">
            <v>-407.74</v>
          </cell>
          <cell r="AF15349" t="str">
            <v>Balance sheet</v>
          </cell>
        </row>
        <row r="15350">
          <cell r="D15350" t="str">
            <v>11</v>
          </cell>
          <cell r="M15350">
            <v>24306.21</v>
          </cell>
          <cell r="AF15350" t="str">
            <v>Balance sheet</v>
          </cell>
        </row>
        <row r="15351">
          <cell r="D15351" t="str">
            <v>11</v>
          </cell>
          <cell r="M15351">
            <v>-24306.21</v>
          </cell>
          <cell r="AF15351" t="str">
            <v>Balance sheet</v>
          </cell>
        </row>
        <row r="15352">
          <cell r="D15352" t="str">
            <v>11</v>
          </cell>
          <cell r="M15352">
            <v>0.15</v>
          </cell>
          <cell r="AF15352" t="str">
            <v>P&amp;L</v>
          </cell>
        </row>
        <row r="15353">
          <cell r="D15353" t="str">
            <v>11</v>
          </cell>
          <cell r="M15353">
            <v>-0.15</v>
          </cell>
          <cell r="AF15353" t="str">
            <v>Balance sheet</v>
          </cell>
        </row>
        <row r="15354">
          <cell r="D15354" t="str">
            <v>11</v>
          </cell>
          <cell r="M15354">
            <v>1430.35</v>
          </cell>
          <cell r="AF15354" t="str">
            <v>Balance sheet</v>
          </cell>
        </row>
        <row r="15355">
          <cell r="D15355" t="str">
            <v>11</v>
          </cell>
          <cell r="M15355">
            <v>-1430.35</v>
          </cell>
          <cell r="AF15355" t="str">
            <v>Balance sheet</v>
          </cell>
        </row>
        <row r="15356">
          <cell r="D15356" t="str">
            <v>11</v>
          </cell>
          <cell r="M15356">
            <v>-14945.65</v>
          </cell>
          <cell r="AF15356" t="str">
            <v>P&amp;L</v>
          </cell>
        </row>
        <row r="15357">
          <cell r="D15357" t="str">
            <v>11</v>
          </cell>
          <cell r="M15357">
            <v>-1226.1600000000001</v>
          </cell>
          <cell r="AF15357" t="str">
            <v>P&amp;L</v>
          </cell>
        </row>
        <row r="15358">
          <cell r="D15358" t="str">
            <v>11</v>
          </cell>
          <cell r="M15358">
            <v>-3179.35</v>
          </cell>
          <cell r="AF15358" t="str">
            <v>P&amp;L</v>
          </cell>
        </row>
        <row r="15359">
          <cell r="D15359" t="str">
            <v>11</v>
          </cell>
          <cell r="M15359">
            <v>-2049.1799999999998</v>
          </cell>
          <cell r="AF15359" t="str">
            <v>P&amp;L</v>
          </cell>
        </row>
        <row r="15360">
          <cell r="D15360" t="str">
            <v>11</v>
          </cell>
          <cell r="M15360">
            <v>-11538.46</v>
          </cell>
          <cell r="AF15360" t="str">
            <v>P&amp;L</v>
          </cell>
        </row>
        <row r="15361">
          <cell r="D15361" t="str">
            <v>11</v>
          </cell>
          <cell r="M15361">
            <v>-5706.52</v>
          </cell>
          <cell r="AF15361" t="str">
            <v>P&amp;L</v>
          </cell>
        </row>
        <row r="15362">
          <cell r="D15362" t="str">
            <v>11</v>
          </cell>
          <cell r="M15362">
            <v>-8152.17</v>
          </cell>
          <cell r="AF15362" t="str">
            <v>P&amp;L</v>
          </cell>
        </row>
        <row r="15363">
          <cell r="D15363" t="str">
            <v>11</v>
          </cell>
          <cell r="M15363">
            <v>-3709.24</v>
          </cell>
          <cell r="AF15363" t="str">
            <v>P&amp;L</v>
          </cell>
        </row>
        <row r="15364">
          <cell r="D15364" t="str">
            <v>11</v>
          </cell>
          <cell r="M15364">
            <v>-3114.75</v>
          </cell>
          <cell r="AF15364" t="str">
            <v>P&amp;L</v>
          </cell>
        </row>
        <row r="15365">
          <cell r="D15365" t="str">
            <v>11</v>
          </cell>
          <cell r="M15365">
            <v>-3389.34</v>
          </cell>
          <cell r="AF15365" t="str">
            <v>P&amp;L</v>
          </cell>
        </row>
        <row r="15366">
          <cell r="D15366" t="str">
            <v>11</v>
          </cell>
          <cell r="M15366">
            <v>-2445.65</v>
          </cell>
          <cell r="AF15366" t="str">
            <v>P&amp;L</v>
          </cell>
        </row>
        <row r="15367">
          <cell r="D15367" t="str">
            <v>11</v>
          </cell>
          <cell r="M15367">
            <v>-2863.04</v>
          </cell>
          <cell r="AF15367" t="str">
            <v>P&amp;L</v>
          </cell>
        </row>
        <row r="15368">
          <cell r="D15368" t="str">
            <v>11</v>
          </cell>
          <cell r="M15368">
            <v>-308.85000000000002</v>
          </cell>
          <cell r="AF15368" t="str">
            <v>P&amp;L</v>
          </cell>
        </row>
        <row r="15369">
          <cell r="D15369" t="str">
            <v>11</v>
          </cell>
          <cell r="M15369">
            <v>-12228.26</v>
          </cell>
          <cell r="AF15369" t="str">
            <v>P&amp;L</v>
          </cell>
        </row>
        <row r="15370">
          <cell r="D15370" t="str">
            <v>11</v>
          </cell>
          <cell r="M15370">
            <v>-1639.34</v>
          </cell>
          <cell r="AF15370" t="str">
            <v>P&amp;L</v>
          </cell>
        </row>
        <row r="15371">
          <cell r="D15371" t="str">
            <v>11</v>
          </cell>
          <cell r="M15371">
            <v>-1721.31</v>
          </cell>
          <cell r="AF15371" t="str">
            <v>P&amp;L</v>
          </cell>
        </row>
        <row r="15372">
          <cell r="D15372" t="str">
            <v>11</v>
          </cell>
          <cell r="M15372">
            <v>-2876.71</v>
          </cell>
          <cell r="AF15372" t="str">
            <v>P&amp;L</v>
          </cell>
        </row>
        <row r="15373">
          <cell r="D15373" t="str">
            <v>11</v>
          </cell>
          <cell r="M15373">
            <v>-5737.7</v>
          </cell>
          <cell r="AF15373" t="str">
            <v>P&amp;L</v>
          </cell>
        </row>
        <row r="15374">
          <cell r="D15374" t="str">
            <v>11</v>
          </cell>
          <cell r="M15374">
            <v>-7999.45</v>
          </cell>
          <cell r="AF15374" t="str">
            <v>P&amp;L</v>
          </cell>
        </row>
        <row r="15375">
          <cell r="D15375" t="str">
            <v>11</v>
          </cell>
          <cell r="M15375">
            <v>-4347.83</v>
          </cell>
          <cell r="AF15375" t="str">
            <v>P&amp;L</v>
          </cell>
        </row>
        <row r="15376">
          <cell r="D15376" t="str">
            <v>11</v>
          </cell>
          <cell r="M15376">
            <v>-81.97</v>
          </cell>
          <cell r="AF15376" t="str">
            <v>P&amp;L</v>
          </cell>
        </row>
        <row r="15377">
          <cell r="D15377" t="str">
            <v>11</v>
          </cell>
          <cell r="M15377">
            <v>-2049.1799999999998</v>
          </cell>
          <cell r="AF15377" t="str">
            <v>P&amp;L</v>
          </cell>
        </row>
        <row r="15378">
          <cell r="D15378" t="str">
            <v>11</v>
          </cell>
          <cell r="M15378">
            <v>14945.65</v>
          </cell>
          <cell r="AF15378" t="str">
            <v>Balance sheet</v>
          </cell>
        </row>
        <row r="15379">
          <cell r="D15379" t="str">
            <v>11</v>
          </cell>
          <cell r="M15379">
            <v>1226.1600000000001</v>
          </cell>
          <cell r="AF15379" t="str">
            <v>Balance sheet</v>
          </cell>
        </row>
        <row r="15380">
          <cell r="D15380" t="str">
            <v>11</v>
          </cell>
          <cell r="M15380">
            <v>3179.35</v>
          </cell>
          <cell r="AF15380" t="str">
            <v>Balance sheet</v>
          </cell>
        </row>
        <row r="15381">
          <cell r="D15381" t="str">
            <v>11</v>
          </cell>
          <cell r="M15381">
            <v>2049.1799999999998</v>
          </cell>
          <cell r="AF15381" t="str">
            <v>Balance sheet</v>
          </cell>
        </row>
        <row r="15382">
          <cell r="D15382" t="str">
            <v>11</v>
          </cell>
          <cell r="M15382">
            <v>11538.46</v>
          </cell>
          <cell r="AF15382" t="str">
            <v>Balance sheet</v>
          </cell>
        </row>
        <row r="15383">
          <cell r="D15383" t="str">
            <v>11</v>
          </cell>
          <cell r="M15383">
            <v>5706.52</v>
          </cell>
          <cell r="AF15383" t="str">
            <v>Balance sheet</v>
          </cell>
        </row>
        <row r="15384">
          <cell r="D15384" t="str">
            <v>11</v>
          </cell>
          <cell r="M15384">
            <v>8152.17</v>
          </cell>
          <cell r="AF15384" t="str">
            <v>Balance sheet</v>
          </cell>
        </row>
        <row r="15385">
          <cell r="D15385" t="str">
            <v>11</v>
          </cell>
          <cell r="M15385">
            <v>3709.24</v>
          </cell>
          <cell r="AF15385" t="str">
            <v>Balance sheet</v>
          </cell>
        </row>
        <row r="15386">
          <cell r="D15386" t="str">
            <v>11</v>
          </cell>
          <cell r="M15386">
            <v>3114.75</v>
          </cell>
          <cell r="AF15386" t="str">
            <v>Balance sheet</v>
          </cell>
        </row>
        <row r="15387">
          <cell r="D15387" t="str">
            <v>11</v>
          </cell>
          <cell r="M15387">
            <v>3389.34</v>
          </cell>
          <cell r="AF15387" t="str">
            <v>Balance sheet</v>
          </cell>
        </row>
        <row r="15388">
          <cell r="D15388" t="str">
            <v>11</v>
          </cell>
          <cell r="M15388">
            <v>2445.65</v>
          </cell>
          <cell r="AF15388" t="str">
            <v>Balance sheet</v>
          </cell>
        </row>
        <row r="15389">
          <cell r="D15389" t="str">
            <v>11</v>
          </cell>
          <cell r="M15389">
            <v>2863.04</v>
          </cell>
          <cell r="AF15389" t="str">
            <v>Balance sheet</v>
          </cell>
        </row>
        <row r="15390">
          <cell r="D15390" t="str">
            <v>11</v>
          </cell>
          <cell r="M15390">
            <v>308.85000000000002</v>
          </cell>
          <cell r="AF15390" t="str">
            <v>Balance sheet</v>
          </cell>
        </row>
        <row r="15391">
          <cell r="D15391" t="str">
            <v>11</v>
          </cell>
          <cell r="M15391">
            <v>12228.26</v>
          </cell>
          <cell r="AF15391" t="str">
            <v>Balance sheet</v>
          </cell>
        </row>
        <row r="15392">
          <cell r="D15392" t="str">
            <v>11</v>
          </cell>
          <cell r="M15392">
            <v>1639.34</v>
          </cell>
          <cell r="AF15392" t="str">
            <v>Balance sheet</v>
          </cell>
        </row>
        <row r="15393">
          <cell r="D15393" t="str">
            <v>11</v>
          </cell>
          <cell r="M15393">
            <v>1721.31</v>
          </cell>
          <cell r="AF15393" t="str">
            <v>Balance sheet</v>
          </cell>
        </row>
        <row r="15394">
          <cell r="D15394" t="str">
            <v>11</v>
          </cell>
          <cell r="M15394">
            <v>2876.71</v>
          </cell>
          <cell r="AF15394" t="str">
            <v>Balance sheet</v>
          </cell>
        </row>
        <row r="15395">
          <cell r="D15395" t="str">
            <v>11</v>
          </cell>
          <cell r="M15395">
            <v>5737.7</v>
          </cell>
          <cell r="AF15395" t="str">
            <v>Balance sheet</v>
          </cell>
        </row>
        <row r="15396">
          <cell r="D15396" t="str">
            <v>11</v>
          </cell>
          <cell r="M15396">
            <v>7999.45</v>
          </cell>
          <cell r="AF15396" t="str">
            <v>Balance sheet</v>
          </cell>
        </row>
        <row r="15397">
          <cell r="D15397" t="str">
            <v>11</v>
          </cell>
          <cell r="M15397">
            <v>4347.83</v>
          </cell>
          <cell r="AF15397" t="str">
            <v>Balance sheet</v>
          </cell>
        </row>
        <row r="15398">
          <cell r="D15398" t="str">
            <v>11</v>
          </cell>
          <cell r="M15398">
            <v>81.97</v>
          </cell>
          <cell r="AF15398" t="str">
            <v>Balance sheet</v>
          </cell>
        </row>
        <row r="15399">
          <cell r="D15399" t="str">
            <v>11</v>
          </cell>
          <cell r="M15399">
            <v>2049.1799999999998</v>
          </cell>
          <cell r="AF15399" t="str">
            <v>Balance sheet</v>
          </cell>
        </row>
        <row r="15400">
          <cell r="D15400" t="str">
            <v>11</v>
          </cell>
          <cell r="M15400">
            <v>25</v>
          </cell>
          <cell r="AF15400" t="str">
            <v>P&amp;L</v>
          </cell>
        </row>
        <row r="15401">
          <cell r="D15401" t="str">
            <v>11</v>
          </cell>
          <cell r="M15401">
            <v>-25</v>
          </cell>
          <cell r="AF15401" t="str">
            <v>Balance sheet</v>
          </cell>
        </row>
        <row r="15402">
          <cell r="D15402" t="str">
            <v>11</v>
          </cell>
          <cell r="M15402">
            <v>25</v>
          </cell>
          <cell r="AF15402" t="str">
            <v>P&amp;L</v>
          </cell>
        </row>
        <row r="15403">
          <cell r="D15403" t="str">
            <v>11</v>
          </cell>
          <cell r="M15403">
            <v>-25</v>
          </cell>
          <cell r="AF15403" t="str">
            <v>Balance sheet</v>
          </cell>
        </row>
        <row r="15404">
          <cell r="D15404" t="str">
            <v>11</v>
          </cell>
          <cell r="M15404">
            <v>24022.3</v>
          </cell>
          <cell r="AF15404" t="str">
            <v>P&amp;L</v>
          </cell>
        </row>
        <row r="15405">
          <cell r="D15405" t="str">
            <v>11</v>
          </cell>
          <cell r="M15405">
            <v>43392.01</v>
          </cell>
          <cell r="AF15405" t="str">
            <v>P&amp;L</v>
          </cell>
        </row>
        <row r="15406">
          <cell r="D15406" t="str">
            <v>11</v>
          </cell>
          <cell r="M15406">
            <v>14957.02</v>
          </cell>
          <cell r="AF15406" t="str">
            <v>P&amp;L</v>
          </cell>
        </row>
        <row r="15407">
          <cell r="D15407" t="str">
            <v>11</v>
          </cell>
          <cell r="M15407">
            <v>13105.58</v>
          </cell>
          <cell r="AF15407" t="str">
            <v>P&amp;L</v>
          </cell>
        </row>
        <row r="15408">
          <cell r="D15408" t="str">
            <v>11</v>
          </cell>
          <cell r="M15408">
            <v>31623.3</v>
          </cell>
          <cell r="AF15408" t="str">
            <v>P&amp;L</v>
          </cell>
        </row>
        <row r="15409">
          <cell r="D15409" t="str">
            <v>11</v>
          </cell>
          <cell r="M15409">
            <v>20503.27</v>
          </cell>
          <cell r="AF15409" t="str">
            <v>P&amp;L</v>
          </cell>
        </row>
        <row r="15410">
          <cell r="D15410" t="str">
            <v>11</v>
          </cell>
          <cell r="M15410">
            <v>74560.47</v>
          </cell>
          <cell r="AF15410" t="str">
            <v>P&amp;L</v>
          </cell>
        </row>
        <row r="15411">
          <cell r="D15411" t="str">
            <v>11</v>
          </cell>
          <cell r="M15411">
            <v>40584.559999999998</v>
          </cell>
          <cell r="AF15411" t="str">
            <v>P&amp;L</v>
          </cell>
        </row>
        <row r="15412">
          <cell r="D15412" t="str">
            <v>11</v>
          </cell>
          <cell r="M15412">
            <v>11562.71</v>
          </cell>
          <cell r="AF15412" t="str">
            <v>P&amp;L</v>
          </cell>
        </row>
        <row r="15413">
          <cell r="D15413" t="str">
            <v>11</v>
          </cell>
          <cell r="M15413">
            <v>25728.45</v>
          </cell>
          <cell r="AF15413" t="str">
            <v>P&amp;L</v>
          </cell>
        </row>
        <row r="15414">
          <cell r="D15414" t="str">
            <v>11</v>
          </cell>
          <cell r="M15414">
            <v>36825.879999999997</v>
          </cell>
          <cell r="AF15414" t="str">
            <v>P&amp;L</v>
          </cell>
        </row>
        <row r="15415">
          <cell r="D15415" t="str">
            <v>11</v>
          </cell>
          <cell r="M15415">
            <v>23543.46</v>
          </cell>
          <cell r="AF15415" t="str">
            <v>P&amp;L</v>
          </cell>
        </row>
        <row r="15416">
          <cell r="D15416" t="str">
            <v>11</v>
          </cell>
          <cell r="M15416">
            <v>17439.57</v>
          </cell>
          <cell r="AF15416" t="str">
            <v>P&amp;L</v>
          </cell>
        </row>
        <row r="15417">
          <cell r="D15417" t="str">
            <v>11</v>
          </cell>
          <cell r="M15417">
            <v>76735.789999999994</v>
          </cell>
          <cell r="AF15417" t="str">
            <v>P&amp;L</v>
          </cell>
        </row>
        <row r="15418">
          <cell r="D15418" t="str">
            <v>11</v>
          </cell>
          <cell r="M15418">
            <v>72950.570000000007</v>
          </cell>
          <cell r="AF15418" t="str">
            <v>P&amp;L</v>
          </cell>
        </row>
        <row r="15419">
          <cell r="D15419" t="str">
            <v>11</v>
          </cell>
          <cell r="M15419">
            <v>26983.32</v>
          </cell>
          <cell r="AF15419" t="str">
            <v>P&amp;L</v>
          </cell>
        </row>
        <row r="15420">
          <cell r="D15420" t="str">
            <v>11</v>
          </cell>
          <cell r="M15420">
            <v>93359.79</v>
          </cell>
          <cell r="AF15420" t="str">
            <v>P&amp;L</v>
          </cell>
        </row>
        <row r="15421">
          <cell r="D15421" t="str">
            <v>11</v>
          </cell>
          <cell r="M15421">
            <v>68483.429999999993</v>
          </cell>
          <cell r="AF15421" t="str">
            <v>P&amp;L</v>
          </cell>
        </row>
        <row r="15422">
          <cell r="D15422" t="str">
            <v>11</v>
          </cell>
          <cell r="M15422">
            <v>5677.76</v>
          </cell>
          <cell r="AF15422" t="str">
            <v>P&amp;L</v>
          </cell>
        </row>
        <row r="15423">
          <cell r="D15423" t="str">
            <v>11</v>
          </cell>
          <cell r="M15423">
            <v>23789.09</v>
          </cell>
          <cell r="AF15423" t="str">
            <v>P&amp;L</v>
          </cell>
        </row>
        <row r="15424">
          <cell r="D15424" t="str">
            <v>11</v>
          </cell>
          <cell r="M15424">
            <v>1855.85</v>
          </cell>
          <cell r="AF15424" t="str">
            <v>P&amp;L</v>
          </cell>
        </row>
        <row r="15425">
          <cell r="D15425" t="str">
            <v>11</v>
          </cell>
          <cell r="M15425">
            <v>3622.44</v>
          </cell>
          <cell r="AF15425" t="str">
            <v>P&amp;L</v>
          </cell>
        </row>
        <row r="15426">
          <cell r="D15426" t="str">
            <v>11</v>
          </cell>
          <cell r="M15426">
            <v>716.33</v>
          </cell>
          <cell r="AF15426" t="str">
            <v>P&amp;L</v>
          </cell>
        </row>
        <row r="15427">
          <cell r="D15427" t="str">
            <v>11</v>
          </cell>
          <cell r="M15427">
            <v>1808.83</v>
          </cell>
          <cell r="AF15427" t="str">
            <v>P&amp;L</v>
          </cell>
        </row>
        <row r="15428">
          <cell r="D15428" t="str">
            <v>11</v>
          </cell>
          <cell r="M15428">
            <v>716.33</v>
          </cell>
          <cell r="AF15428" t="str">
            <v>P&amp;L</v>
          </cell>
        </row>
        <row r="15429">
          <cell r="D15429" t="str">
            <v>11</v>
          </cell>
          <cell r="M15429">
            <v>925.72</v>
          </cell>
          <cell r="AF15429" t="str">
            <v>P&amp;L</v>
          </cell>
        </row>
        <row r="15430">
          <cell r="D15430" t="str">
            <v>11</v>
          </cell>
          <cell r="M15430">
            <v>3775.62</v>
          </cell>
          <cell r="AF15430" t="str">
            <v>P&amp;L</v>
          </cell>
        </row>
        <row r="15431">
          <cell r="D15431" t="str">
            <v>11</v>
          </cell>
          <cell r="M15431">
            <v>1855.85</v>
          </cell>
          <cell r="AF15431" t="str">
            <v>P&amp;L</v>
          </cell>
        </row>
        <row r="15432">
          <cell r="D15432" t="str">
            <v>11</v>
          </cell>
          <cell r="M15432">
            <v>927.19</v>
          </cell>
          <cell r="AF15432" t="str">
            <v>P&amp;L</v>
          </cell>
        </row>
        <row r="15433">
          <cell r="D15433" t="str">
            <v>11</v>
          </cell>
          <cell r="M15433">
            <v>965.4</v>
          </cell>
          <cell r="AF15433" t="str">
            <v>P&amp;L</v>
          </cell>
        </row>
        <row r="15434">
          <cell r="D15434" t="str">
            <v>11</v>
          </cell>
          <cell r="M15434">
            <v>947.76</v>
          </cell>
          <cell r="AF15434" t="str">
            <v>P&amp;L</v>
          </cell>
        </row>
        <row r="15435">
          <cell r="D15435" t="str">
            <v>11</v>
          </cell>
          <cell r="M15435">
            <v>2783.78</v>
          </cell>
          <cell r="AF15435" t="str">
            <v>P&amp;L</v>
          </cell>
        </row>
        <row r="15436">
          <cell r="D15436" t="str">
            <v>11</v>
          </cell>
          <cell r="M15436">
            <v>927.93</v>
          </cell>
          <cell r="AF15436" t="str">
            <v>P&amp;L</v>
          </cell>
        </row>
        <row r="15437">
          <cell r="D15437" t="str">
            <v>11</v>
          </cell>
          <cell r="M15437">
            <v>6508.71</v>
          </cell>
          <cell r="AF15437" t="str">
            <v>P&amp;L</v>
          </cell>
        </row>
        <row r="15438">
          <cell r="D15438" t="str">
            <v>11</v>
          </cell>
          <cell r="M15438">
            <v>1877.89</v>
          </cell>
          <cell r="AF15438" t="str">
            <v>P&amp;L</v>
          </cell>
        </row>
        <row r="15439">
          <cell r="D15439" t="str">
            <v>11</v>
          </cell>
          <cell r="M15439">
            <v>1853.65</v>
          </cell>
          <cell r="AF15439" t="str">
            <v>P&amp;L</v>
          </cell>
        </row>
        <row r="15440">
          <cell r="D15440" t="str">
            <v>11</v>
          </cell>
          <cell r="M15440">
            <v>4238.4799999999996</v>
          </cell>
          <cell r="AF15440" t="str">
            <v>P&amp;L</v>
          </cell>
        </row>
        <row r="15441">
          <cell r="D15441" t="str">
            <v>11</v>
          </cell>
          <cell r="M15441">
            <v>7213.28</v>
          </cell>
          <cell r="AF15441" t="str">
            <v>P&amp;L</v>
          </cell>
        </row>
        <row r="15442">
          <cell r="D15442" t="str">
            <v>11</v>
          </cell>
          <cell r="M15442">
            <v>934.54</v>
          </cell>
          <cell r="AF15442" t="str">
            <v>P&amp;L</v>
          </cell>
        </row>
        <row r="15443">
          <cell r="D15443" t="str">
            <v>11</v>
          </cell>
          <cell r="M15443">
            <v>1905.81</v>
          </cell>
          <cell r="AF15443" t="str">
            <v>P&amp;L</v>
          </cell>
        </row>
        <row r="15444">
          <cell r="D15444" t="str">
            <v>11</v>
          </cell>
          <cell r="M15444">
            <v>1573.73</v>
          </cell>
          <cell r="AF15444" t="str">
            <v>P&amp;L</v>
          </cell>
        </row>
        <row r="15445">
          <cell r="D15445" t="str">
            <v>11</v>
          </cell>
          <cell r="M15445">
            <v>3061.49</v>
          </cell>
          <cell r="AF15445" t="str">
            <v>P&amp;L</v>
          </cell>
        </row>
        <row r="15446">
          <cell r="D15446" t="str">
            <v>11</v>
          </cell>
          <cell r="M15446">
            <v>416.57</v>
          </cell>
          <cell r="AF15446" t="str">
            <v>P&amp;L</v>
          </cell>
        </row>
        <row r="15447">
          <cell r="D15447" t="str">
            <v>11</v>
          </cell>
          <cell r="M15447">
            <v>1536.26</v>
          </cell>
          <cell r="AF15447" t="str">
            <v>P&amp;L</v>
          </cell>
        </row>
        <row r="15448">
          <cell r="D15448" t="str">
            <v>11</v>
          </cell>
          <cell r="M15448">
            <v>416.57</v>
          </cell>
          <cell r="AF15448" t="str">
            <v>P&amp;L</v>
          </cell>
        </row>
        <row r="15449">
          <cell r="D15449" t="str">
            <v>11</v>
          </cell>
          <cell r="M15449">
            <v>786.86</v>
          </cell>
          <cell r="AF15449" t="str">
            <v>P&amp;L</v>
          </cell>
        </row>
        <row r="15450">
          <cell r="D15450" t="str">
            <v>11</v>
          </cell>
          <cell r="M15450">
            <v>3147.45</v>
          </cell>
          <cell r="AF15450" t="str">
            <v>P&amp;L</v>
          </cell>
        </row>
        <row r="15451">
          <cell r="D15451" t="str">
            <v>11</v>
          </cell>
          <cell r="M15451">
            <v>1573.73</v>
          </cell>
          <cell r="AF15451" t="str">
            <v>P&amp;L</v>
          </cell>
        </row>
        <row r="15452">
          <cell r="D15452" t="str">
            <v>11</v>
          </cell>
          <cell r="M15452">
            <v>786.86</v>
          </cell>
          <cell r="AF15452" t="str">
            <v>P&amp;L</v>
          </cell>
        </row>
        <row r="15453">
          <cell r="D15453" t="str">
            <v>11</v>
          </cell>
          <cell r="M15453">
            <v>786.86</v>
          </cell>
          <cell r="AF15453" t="str">
            <v>P&amp;L</v>
          </cell>
        </row>
        <row r="15454">
          <cell r="D15454" t="str">
            <v>11</v>
          </cell>
          <cell r="M15454">
            <v>786.86</v>
          </cell>
          <cell r="AF15454" t="str">
            <v>P&amp;L</v>
          </cell>
        </row>
        <row r="15455">
          <cell r="D15455" t="str">
            <v>11</v>
          </cell>
          <cell r="M15455">
            <v>2360.59</v>
          </cell>
          <cell r="AF15455" t="str">
            <v>P&amp;L</v>
          </cell>
        </row>
        <row r="15456">
          <cell r="D15456" t="str">
            <v>11</v>
          </cell>
          <cell r="M15456">
            <v>786.86</v>
          </cell>
          <cell r="AF15456" t="str">
            <v>P&amp;L</v>
          </cell>
        </row>
        <row r="15457">
          <cell r="D15457" t="str">
            <v>11</v>
          </cell>
          <cell r="M15457">
            <v>5508.04</v>
          </cell>
          <cell r="AF15457" t="str">
            <v>P&amp;L</v>
          </cell>
        </row>
        <row r="15458">
          <cell r="D15458" t="str">
            <v>11</v>
          </cell>
          <cell r="M15458">
            <v>1573.73</v>
          </cell>
          <cell r="AF15458" t="str">
            <v>P&amp;L</v>
          </cell>
        </row>
        <row r="15459">
          <cell r="D15459" t="str">
            <v>11</v>
          </cell>
          <cell r="M15459">
            <v>1573.73</v>
          </cell>
          <cell r="AF15459" t="str">
            <v>P&amp;L</v>
          </cell>
        </row>
        <row r="15460">
          <cell r="D15460" t="str">
            <v>11</v>
          </cell>
          <cell r="M15460">
            <v>3193.74</v>
          </cell>
          <cell r="AF15460" t="str">
            <v>P&amp;L</v>
          </cell>
        </row>
        <row r="15461">
          <cell r="D15461" t="str">
            <v>11</v>
          </cell>
          <cell r="M15461">
            <v>5908.46</v>
          </cell>
          <cell r="AF15461" t="str">
            <v>P&amp;L</v>
          </cell>
        </row>
        <row r="15462">
          <cell r="D15462" t="str">
            <v>11</v>
          </cell>
          <cell r="M15462">
            <v>786.86</v>
          </cell>
          <cell r="AF15462" t="str">
            <v>P&amp;L</v>
          </cell>
        </row>
        <row r="15463">
          <cell r="D15463" t="str">
            <v>11</v>
          </cell>
          <cell r="M15463">
            <v>1573.73</v>
          </cell>
          <cell r="AF15463" t="str">
            <v>P&amp;L</v>
          </cell>
        </row>
        <row r="15464">
          <cell r="D15464" t="str">
            <v>11</v>
          </cell>
          <cell r="M15464">
            <v>24.8</v>
          </cell>
          <cell r="AF15464" t="str">
            <v>P&amp;L</v>
          </cell>
        </row>
        <row r="15465">
          <cell r="D15465" t="str">
            <v>11</v>
          </cell>
          <cell r="M15465">
            <v>33.06</v>
          </cell>
          <cell r="AF15465" t="str">
            <v>P&amp;L</v>
          </cell>
        </row>
        <row r="15466">
          <cell r="D15466" t="str">
            <v>11</v>
          </cell>
          <cell r="M15466">
            <v>8.27</v>
          </cell>
          <cell r="AF15466" t="str">
            <v>P&amp;L</v>
          </cell>
        </row>
        <row r="15467">
          <cell r="D15467" t="str">
            <v>11</v>
          </cell>
          <cell r="M15467">
            <v>16.53</v>
          </cell>
          <cell r="AF15467" t="str">
            <v>P&amp;L</v>
          </cell>
        </row>
        <row r="15468">
          <cell r="D15468" t="str">
            <v>11</v>
          </cell>
          <cell r="M15468">
            <v>33.06</v>
          </cell>
          <cell r="AF15468" t="str">
            <v>P&amp;L</v>
          </cell>
        </row>
        <row r="15469">
          <cell r="D15469" t="str">
            <v>11</v>
          </cell>
          <cell r="M15469">
            <v>16.53</v>
          </cell>
          <cell r="AF15469" t="str">
            <v>P&amp;L</v>
          </cell>
        </row>
        <row r="15470">
          <cell r="D15470" t="str">
            <v>11</v>
          </cell>
          <cell r="M15470">
            <v>49.59</v>
          </cell>
          <cell r="AF15470" t="str">
            <v>P&amp;L</v>
          </cell>
        </row>
        <row r="15471">
          <cell r="D15471" t="str">
            <v>11</v>
          </cell>
          <cell r="M15471">
            <v>41.33</v>
          </cell>
          <cell r="AF15471" t="str">
            <v>P&amp;L</v>
          </cell>
        </row>
        <row r="15472">
          <cell r="D15472" t="str">
            <v>11</v>
          </cell>
          <cell r="M15472">
            <v>16.53</v>
          </cell>
          <cell r="AF15472" t="str">
            <v>P&amp;L</v>
          </cell>
        </row>
        <row r="15473">
          <cell r="D15473" t="str">
            <v>11</v>
          </cell>
          <cell r="M15473">
            <v>24.8</v>
          </cell>
          <cell r="AF15473" t="str">
            <v>P&amp;L</v>
          </cell>
        </row>
        <row r="15474">
          <cell r="D15474" t="str">
            <v>11</v>
          </cell>
          <cell r="M15474">
            <v>8.27</v>
          </cell>
          <cell r="AF15474" t="str">
            <v>P&amp;L</v>
          </cell>
        </row>
        <row r="15475">
          <cell r="D15475" t="str">
            <v>11</v>
          </cell>
          <cell r="M15475">
            <v>24.8</v>
          </cell>
          <cell r="AF15475" t="str">
            <v>P&amp;L</v>
          </cell>
        </row>
        <row r="15476">
          <cell r="D15476" t="str">
            <v>11</v>
          </cell>
          <cell r="M15476">
            <v>16.53</v>
          </cell>
          <cell r="AF15476" t="str">
            <v>P&amp;L</v>
          </cell>
        </row>
        <row r="15477">
          <cell r="D15477" t="str">
            <v>11</v>
          </cell>
          <cell r="M15477">
            <v>74.39</v>
          </cell>
          <cell r="AF15477" t="str">
            <v>P&amp;L</v>
          </cell>
        </row>
        <row r="15478">
          <cell r="D15478" t="str">
            <v>11</v>
          </cell>
          <cell r="M15478">
            <v>41.33</v>
          </cell>
          <cell r="AF15478" t="str">
            <v>P&amp;L</v>
          </cell>
        </row>
        <row r="15479">
          <cell r="D15479" t="str">
            <v>11</v>
          </cell>
          <cell r="M15479">
            <v>24.8</v>
          </cell>
          <cell r="AF15479" t="str">
            <v>P&amp;L</v>
          </cell>
        </row>
        <row r="15480">
          <cell r="D15480" t="str">
            <v>11</v>
          </cell>
          <cell r="M15480">
            <v>66.12</v>
          </cell>
          <cell r="AF15480" t="str">
            <v>P&amp;L</v>
          </cell>
        </row>
        <row r="15481">
          <cell r="D15481" t="str">
            <v>11</v>
          </cell>
          <cell r="M15481">
            <v>74.39</v>
          </cell>
          <cell r="AF15481" t="str">
            <v>P&amp;L</v>
          </cell>
        </row>
        <row r="15482">
          <cell r="D15482" t="str">
            <v>11</v>
          </cell>
          <cell r="M15482">
            <v>8.27</v>
          </cell>
          <cell r="AF15482" t="str">
            <v>P&amp;L</v>
          </cell>
        </row>
        <row r="15483">
          <cell r="D15483" t="str">
            <v>11</v>
          </cell>
          <cell r="M15483">
            <v>16.53</v>
          </cell>
          <cell r="AF15483" t="str">
            <v>P&amp;L</v>
          </cell>
        </row>
        <row r="15484">
          <cell r="D15484" t="str">
            <v>11</v>
          </cell>
          <cell r="M15484">
            <v>149.13999999999999</v>
          </cell>
          <cell r="AF15484" t="str">
            <v>P&amp;L</v>
          </cell>
        </row>
        <row r="15485">
          <cell r="D15485" t="str">
            <v>11</v>
          </cell>
          <cell r="M15485">
            <v>1469.4</v>
          </cell>
          <cell r="AF15485" t="str">
            <v>P&amp;L</v>
          </cell>
        </row>
        <row r="15486">
          <cell r="D15486" t="str">
            <v>11</v>
          </cell>
          <cell r="M15486">
            <v>-250.47</v>
          </cell>
          <cell r="AF15486" t="str">
            <v>P&amp;L</v>
          </cell>
        </row>
        <row r="15487">
          <cell r="D15487" t="str">
            <v>11</v>
          </cell>
          <cell r="M15487">
            <v>1469.4</v>
          </cell>
          <cell r="AF15487" t="str">
            <v>P&amp;L</v>
          </cell>
        </row>
        <row r="15488">
          <cell r="D15488" t="str">
            <v>11</v>
          </cell>
          <cell r="M15488">
            <v>5.73</v>
          </cell>
          <cell r="AF15488" t="str">
            <v>P&amp;L</v>
          </cell>
        </row>
        <row r="15489">
          <cell r="D15489" t="str">
            <v>11</v>
          </cell>
          <cell r="M15489">
            <v>1780.8</v>
          </cell>
          <cell r="AF15489" t="str">
            <v>P&amp;L</v>
          </cell>
        </row>
        <row r="15490">
          <cell r="D15490" t="str">
            <v>11</v>
          </cell>
          <cell r="M15490">
            <v>-835572.63</v>
          </cell>
          <cell r="AF15490" t="str">
            <v>P&amp;L</v>
          </cell>
        </row>
        <row r="15491">
          <cell r="D15491" t="str">
            <v>11</v>
          </cell>
          <cell r="M15491">
            <v>22.28</v>
          </cell>
          <cell r="AF15491" t="str">
            <v>P&amp;L</v>
          </cell>
        </row>
        <row r="15492">
          <cell r="D15492" t="str">
            <v>11</v>
          </cell>
          <cell r="M15492">
            <v>-22.28</v>
          </cell>
          <cell r="AF15492" t="str">
            <v>Balance sheet</v>
          </cell>
        </row>
        <row r="15493">
          <cell r="D15493" t="str">
            <v>11</v>
          </cell>
          <cell r="M15493">
            <v>32</v>
          </cell>
          <cell r="AF15493" t="str">
            <v>P&amp;L</v>
          </cell>
        </row>
        <row r="15494">
          <cell r="D15494" t="str">
            <v>11</v>
          </cell>
          <cell r="M15494">
            <v>0.65</v>
          </cell>
          <cell r="AF15494" t="str">
            <v>P&amp;L</v>
          </cell>
        </row>
        <row r="15495">
          <cell r="D15495" t="str">
            <v>11</v>
          </cell>
          <cell r="M15495">
            <v>22.24</v>
          </cell>
          <cell r="AF15495" t="str">
            <v>P&amp;L</v>
          </cell>
        </row>
        <row r="15496">
          <cell r="D15496" t="str">
            <v>11</v>
          </cell>
          <cell r="M15496">
            <v>7.1</v>
          </cell>
          <cell r="AF15496" t="str">
            <v>P&amp;L</v>
          </cell>
        </row>
        <row r="15497">
          <cell r="D15497" t="str">
            <v>11</v>
          </cell>
          <cell r="M15497">
            <v>-32</v>
          </cell>
          <cell r="AF15497" t="str">
            <v>Balance sheet</v>
          </cell>
        </row>
        <row r="15498">
          <cell r="D15498" t="str">
            <v>11</v>
          </cell>
          <cell r="M15498">
            <v>-0.65</v>
          </cell>
          <cell r="AF15498" t="str">
            <v>Balance sheet</v>
          </cell>
        </row>
        <row r="15499">
          <cell r="D15499" t="str">
            <v>11</v>
          </cell>
          <cell r="M15499">
            <v>-22.24</v>
          </cell>
          <cell r="AF15499" t="str">
            <v>Balance sheet</v>
          </cell>
        </row>
        <row r="15500">
          <cell r="D15500" t="str">
            <v>11</v>
          </cell>
          <cell r="M15500">
            <v>-7.1</v>
          </cell>
          <cell r="AF15500" t="str">
            <v>Balance sheet</v>
          </cell>
        </row>
        <row r="15501">
          <cell r="D15501" t="str">
            <v>11</v>
          </cell>
          <cell r="M15501">
            <v>22.2</v>
          </cell>
          <cell r="AF15501" t="str">
            <v>P&amp;L</v>
          </cell>
        </row>
        <row r="15502">
          <cell r="D15502" t="str">
            <v>11</v>
          </cell>
          <cell r="M15502">
            <v>22.2</v>
          </cell>
          <cell r="AF15502" t="str">
            <v>P&amp;L</v>
          </cell>
        </row>
        <row r="15503">
          <cell r="D15503" t="str">
            <v>11</v>
          </cell>
          <cell r="M15503">
            <v>15</v>
          </cell>
          <cell r="AF15503" t="str">
            <v>P&amp;L</v>
          </cell>
        </row>
        <row r="15504">
          <cell r="D15504" t="str">
            <v>11</v>
          </cell>
          <cell r="M15504">
            <v>-22.2</v>
          </cell>
          <cell r="AF15504" t="str">
            <v>Balance sheet</v>
          </cell>
        </row>
        <row r="15505">
          <cell r="D15505" t="str">
            <v>11</v>
          </cell>
          <cell r="M15505">
            <v>-22.2</v>
          </cell>
          <cell r="AF15505" t="str">
            <v>Balance sheet</v>
          </cell>
        </row>
        <row r="15506">
          <cell r="D15506" t="str">
            <v>11</v>
          </cell>
          <cell r="M15506">
            <v>-15</v>
          </cell>
          <cell r="AF15506" t="str">
            <v>Balance sheet</v>
          </cell>
        </row>
        <row r="15507">
          <cell r="D15507" t="str">
            <v>11</v>
          </cell>
          <cell r="M15507">
            <v>-1.1000000000000001</v>
          </cell>
          <cell r="AF15507" t="str">
            <v>P&amp;L</v>
          </cell>
        </row>
        <row r="15508">
          <cell r="D15508" t="str">
            <v>11</v>
          </cell>
          <cell r="M15508">
            <v>1.1000000000000001</v>
          </cell>
          <cell r="AF15508" t="str">
            <v>Balance sheet</v>
          </cell>
        </row>
        <row r="15509">
          <cell r="D15509" t="str">
            <v>11</v>
          </cell>
          <cell r="M15509">
            <v>-67.14</v>
          </cell>
          <cell r="AF15509" t="str">
            <v>P&amp;L</v>
          </cell>
        </row>
        <row r="15510">
          <cell r="D15510" t="str">
            <v>11</v>
          </cell>
          <cell r="M15510">
            <v>67.14</v>
          </cell>
          <cell r="AF15510" t="str">
            <v>Balance sheet</v>
          </cell>
        </row>
        <row r="15511">
          <cell r="D15511" t="str">
            <v>11</v>
          </cell>
          <cell r="M15511">
            <v>317.83999999999997</v>
          </cell>
          <cell r="AF15511" t="str">
            <v>P&amp;L</v>
          </cell>
        </row>
        <row r="15512">
          <cell r="D15512" t="str">
            <v>11</v>
          </cell>
          <cell r="M15512">
            <v>-317.83999999999997</v>
          </cell>
          <cell r="AF15512" t="str">
            <v>Balance sheet</v>
          </cell>
        </row>
        <row r="15513">
          <cell r="D15513" t="str">
            <v>11</v>
          </cell>
          <cell r="M15513">
            <v>73.739999999999995</v>
          </cell>
          <cell r="AF15513" t="str">
            <v>P&amp;L</v>
          </cell>
        </row>
        <row r="15514">
          <cell r="D15514" t="str">
            <v>11</v>
          </cell>
          <cell r="M15514">
            <v>3198.81</v>
          </cell>
          <cell r="AF15514" t="str">
            <v>P&amp;L</v>
          </cell>
        </row>
        <row r="15515">
          <cell r="D15515" t="str">
            <v>11</v>
          </cell>
          <cell r="M15515">
            <v>-3272.55</v>
          </cell>
          <cell r="AF15515" t="str">
            <v>Balance sheet</v>
          </cell>
        </row>
        <row r="15516">
          <cell r="D15516" t="str">
            <v>11</v>
          </cell>
          <cell r="M15516">
            <v>241.44</v>
          </cell>
          <cell r="AF15516" t="str">
            <v>P&amp;L</v>
          </cell>
        </row>
        <row r="15517">
          <cell r="D15517" t="str">
            <v>11</v>
          </cell>
          <cell r="M15517">
            <v>74.2</v>
          </cell>
          <cell r="AF15517" t="str">
            <v>P&amp;L</v>
          </cell>
        </row>
        <row r="15518">
          <cell r="D15518" t="str">
            <v>11</v>
          </cell>
          <cell r="M15518">
            <v>-315.64</v>
          </cell>
          <cell r="AF15518" t="str">
            <v>Balance sheet</v>
          </cell>
        </row>
        <row r="15519">
          <cell r="D15519" t="str">
            <v>11</v>
          </cell>
          <cell r="M15519">
            <v>338.99</v>
          </cell>
          <cell r="AF15519" t="str">
            <v>P&amp;L</v>
          </cell>
        </row>
        <row r="15520">
          <cell r="D15520" t="str">
            <v>11</v>
          </cell>
          <cell r="M15520">
            <v>54.02</v>
          </cell>
          <cell r="AF15520" t="str">
            <v>P&amp;L</v>
          </cell>
        </row>
        <row r="15521">
          <cell r="D15521" t="str">
            <v>11</v>
          </cell>
          <cell r="M15521">
            <v>126</v>
          </cell>
          <cell r="AF15521" t="str">
            <v>P&amp;L</v>
          </cell>
        </row>
        <row r="15522">
          <cell r="D15522" t="str">
            <v>11</v>
          </cell>
          <cell r="M15522">
            <v>158.31</v>
          </cell>
          <cell r="AF15522" t="str">
            <v>P&amp;L</v>
          </cell>
        </row>
        <row r="15523">
          <cell r="D15523" t="str">
            <v>11</v>
          </cell>
          <cell r="M15523">
            <v>-677.32</v>
          </cell>
          <cell r="AF15523" t="str">
            <v>Balance sheet</v>
          </cell>
        </row>
        <row r="15524">
          <cell r="D15524" t="str">
            <v>11</v>
          </cell>
          <cell r="M15524">
            <v>89.26</v>
          </cell>
          <cell r="AF15524" t="str">
            <v>P&amp;L</v>
          </cell>
        </row>
        <row r="15525">
          <cell r="D15525" t="str">
            <v>11</v>
          </cell>
          <cell r="M15525">
            <v>139.43</v>
          </cell>
          <cell r="AF15525" t="str">
            <v>P&amp;L</v>
          </cell>
        </row>
        <row r="15526">
          <cell r="D15526" t="str">
            <v>11</v>
          </cell>
          <cell r="M15526">
            <v>8.36</v>
          </cell>
          <cell r="AF15526" t="str">
            <v>P&amp;L</v>
          </cell>
        </row>
        <row r="15527">
          <cell r="D15527" t="str">
            <v>11</v>
          </cell>
          <cell r="M15527">
            <v>29.83</v>
          </cell>
          <cell r="AF15527" t="str">
            <v>P&amp;L</v>
          </cell>
        </row>
        <row r="15528">
          <cell r="D15528" t="str">
            <v>11</v>
          </cell>
          <cell r="M15528">
            <v>134.04</v>
          </cell>
          <cell r="AF15528" t="str">
            <v>P&amp;L</v>
          </cell>
        </row>
        <row r="15529">
          <cell r="D15529" t="str">
            <v>11</v>
          </cell>
          <cell r="M15529">
            <v>-400.92</v>
          </cell>
          <cell r="AF15529" t="str">
            <v>Balance sheet</v>
          </cell>
        </row>
        <row r="15530">
          <cell r="D15530" t="str">
            <v>11</v>
          </cell>
          <cell r="M15530">
            <v>7.98</v>
          </cell>
          <cell r="AF15530" t="str">
            <v>P&amp;L</v>
          </cell>
        </row>
        <row r="15531">
          <cell r="D15531" t="str">
            <v>11</v>
          </cell>
          <cell r="M15531">
            <v>59.43</v>
          </cell>
          <cell r="AF15531" t="str">
            <v>P&amp;L</v>
          </cell>
        </row>
        <row r="15532">
          <cell r="D15532" t="str">
            <v>11</v>
          </cell>
          <cell r="M15532">
            <v>-67.41</v>
          </cell>
          <cell r="AF15532" t="str">
            <v>Balance sheet</v>
          </cell>
        </row>
        <row r="15533">
          <cell r="D15533" t="str">
            <v>11</v>
          </cell>
          <cell r="M15533">
            <v>243.59</v>
          </cell>
          <cell r="AF15533" t="str">
            <v>P&amp;L</v>
          </cell>
        </row>
        <row r="15534">
          <cell r="D15534" t="str">
            <v>11</v>
          </cell>
          <cell r="M15534">
            <v>-243.59</v>
          </cell>
          <cell r="AF15534" t="str">
            <v>Balance sheet</v>
          </cell>
        </row>
        <row r="15535">
          <cell r="D15535" t="str">
            <v>11</v>
          </cell>
          <cell r="M15535">
            <v>186.12</v>
          </cell>
          <cell r="AF15535" t="str">
            <v>P&amp;L</v>
          </cell>
        </row>
        <row r="15536">
          <cell r="D15536" t="str">
            <v>11</v>
          </cell>
          <cell r="M15536">
            <v>-186.12</v>
          </cell>
          <cell r="AF15536" t="str">
            <v>Balance sheet</v>
          </cell>
        </row>
        <row r="15537">
          <cell r="D15537" t="str">
            <v>11</v>
          </cell>
          <cell r="M15537">
            <v>3272.55</v>
          </cell>
          <cell r="AF15537" t="str">
            <v>Balance sheet</v>
          </cell>
        </row>
        <row r="15538">
          <cell r="D15538" t="str">
            <v>11</v>
          </cell>
          <cell r="M15538">
            <v>-67.14</v>
          </cell>
          <cell r="AF15538" t="str">
            <v>Balance sheet</v>
          </cell>
        </row>
        <row r="15539">
          <cell r="D15539" t="str">
            <v>11</v>
          </cell>
          <cell r="M15539">
            <v>315.64</v>
          </cell>
          <cell r="AF15539" t="str">
            <v>Balance sheet</v>
          </cell>
        </row>
        <row r="15540">
          <cell r="D15540" t="str">
            <v>11</v>
          </cell>
          <cell r="M15540">
            <v>317.83999999999997</v>
          </cell>
          <cell r="AF15540" t="str">
            <v>Balance sheet</v>
          </cell>
        </row>
        <row r="15541">
          <cell r="D15541" t="str">
            <v>11</v>
          </cell>
          <cell r="M15541">
            <v>400.92</v>
          </cell>
          <cell r="AF15541" t="str">
            <v>Balance sheet</v>
          </cell>
        </row>
        <row r="15542">
          <cell r="D15542" t="str">
            <v>11</v>
          </cell>
          <cell r="M15542">
            <v>-1.1000000000000001</v>
          </cell>
          <cell r="AF15542" t="str">
            <v>Balance sheet</v>
          </cell>
        </row>
        <row r="15543">
          <cell r="D15543" t="str">
            <v>11</v>
          </cell>
          <cell r="M15543">
            <v>677.32</v>
          </cell>
          <cell r="AF15543" t="str">
            <v>Balance sheet</v>
          </cell>
        </row>
        <row r="15544">
          <cell r="D15544" t="str">
            <v>11</v>
          </cell>
          <cell r="M15544">
            <v>186.12</v>
          </cell>
          <cell r="AF15544" t="str">
            <v>Balance sheet</v>
          </cell>
        </row>
        <row r="15545">
          <cell r="D15545" t="str">
            <v>11</v>
          </cell>
          <cell r="M15545">
            <v>67.41</v>
          </cell>
          <cell r="AF15545" t="str">
            <v>Balance sheet</v>
          </cell>
        </row>
        <row r="15546">
          <cell r="D15546" t="str">
            <v>11</v>
          </cell>
          <cell r="M15546">
            <v>243.59</v>
          </cell>
          <cell r="AF15546" t="str">
            <v>Balance sheet</v>
          </cell>
        </row>
        <row r="15547">
          <cell r="D15547" t="str">
            <v>11</v>
          </cell>
          <cell r="M15547">
            <v>-3272.55</v>
          </cell>
          <cell r="AF15547" t="str">
            <v>Balance sheet</v>
          </cell>
        </row>
        <row r="15548">
          <cell r="D15548" t="str">
            <v>11</v>
          </cell>
          <cell r="M15548">
            <v>67.14</v>
          </cell>
          <cell r="AF15548" t="str">
            <v>Balance sheet</v>
          </cell>
        </row>
        <row r="15549">
          <cell r="D15549" t="str">
            <v>11</v>
          </cell>
          <cell r="M15549">
            <v>-315.64</v>
          </cell>
          <cell r="AF15549" t="str">
            <v>Balance sheet</v>
          </cell>
        </row>
        <row r="15550">
          <cell r="D15550" t="str">
            <v>11</v>
          </cell>
          <cell r="M15550">
            <v>-317.83999999999997</v>
          </cell>
          <cell r="AF15550" t="str">
            <v>Balance sheet</v>
          </cell>
        </row>
        <row r="15551">
          <cell r="D15551" t="str">
            <v>11</v>
          </cell>
          <cell r="M15551">
            <v>-400.92</v>
          </cell>
          <cell r="AF15551" t="str">
            <v>Balance sheet</v>
          </cell>
        </row>
        <row r="15552">
          <cell r="D15552" t="str">
            <v>11</v>
          </cell>
          <cell r="M15552">
            <v>1.1000000000000001</v>
          </cell>
          <cell r="AF15552" t="str">
            <v>Balance sheet</v>
          </cell>
        </row>
        <row r="15553">
          <cell r="D15553" t="str">
            <v>11</v>
          </cell>
          <cell r="M15553">
            <v>-677.32</v>
          </cell>
          <cell r="AF15553" t="str">
            <v>Balance sheet</v>
          </cell>
        </row>
        <row r="15554">
          <cell r="D15554" t="str">
            <v>11</v>
          </cell>
          <cell r="M15554">
            <v>-186.12</v>
          </cell>
          <cell r="AF15554" t="str">
            <v>Balance sheet</v>
          </cell>
        </row>
        <row r="15555">
          <cell r="D15555" t="str">
            <v>11</v>
          </cell>
          <cell r="M15555">
            <v>-67.41</v>
          </cell>
          <cell r="AF15555" t="str">
            <v>Balance sheet</v>
          </cell>
        </row>
        <row r="15556">
          <cell r="D15556" t="str">
            <v>11</v>
          </cell>
          <cell r="M15556">
            <v>-243.59</v>
          </cell>
          <cell r="AF15556" t="str">
            <v>Balance sheet</v>
          </cell>
        </row>
        <row r="15557">
          <cell r="D15557" t="str">
            <v>11</v>
          </cell>
          <cell r="M15557">
            <v>2569.31</v>
          </cell>
          <cell r="AF15557" t="str">
            <v>P&amp;L</v>
          </cell>
        </row>
        <row r="15558">
          <cell r="D15558" t="str">
            <v>11</v>
          </cell>
          <cell r="M15558">
            <v>986.3</v>
          </cell>
          <cell r="AF15558" t="str">
            <v>P&amp;L</v>
          </cell>
        </row>
        <row r="15559">
          <cell r="D15559" t="str">
            <v>11</v>
          </cell>
          <cell r="M15559">
            <v>821.57</v>
          </cell>
          <cell r="AF15559" t="str">
            <v>P&amp;L</v>
          </cell>
        </row>
        <row r="15560">
          <cell r="D15560" t="str">
            <v>11</v>
          </cell>
          <cell r="M15560">
            <v>1129.03</v>
          </cell>
          <cell r="AF15560" t="str">
            <v>P&amp;L</v>
          </cell>
        </row>
        <row r="15561">
          <cell r="D15561" t="str">
            <v>11</v>
          </cell>
          <cell r="M15561">
            <v>397.8</v>
          </cell>
          <cell r="AF15561" t="str">
            <v>P&amp;L</v>
          </cell>
        </row>
        <row r="15562">
          <cell r="D15562" t="str">
            <v>11</v>
          </cell>
          <cell r="M15562">
            <v>3934.43</v>
          </cell>
          <cell r="AF15562" t="str">
            <v>P&amp;L</v>
          </cell>
        </row>
        <row r="15563">
          <cell r="D15563" t="str">
            <v>11</v>
          </cell>
          <cell r="M15563">
            <v>4508.2</v>
          </cell>
          <cell r="AF15563" t="str">
            <v>P&amp;L</v>
          </cell>
        </row>
        <row r="15564">
          <cell r="D15564" t="str">
            <v>11</v>
          </cell>
          <cell r="M15564">
            <v>1803.28</v>
          </cell>
          <cell r="AF15564" t="str">
            <v>P&amp;L</v>
          </cell>
        </row>
        <row r="15565">
          <cell r="D15565" t="str">
            <v>11</v>
          </cell>
          <cell r="M15565">
            <v>137.75</v>
          </cell>
          <cell r="AF15565" t="str">
            <v>P&amp;L</v>
          </cell>
        </row>
        <row r="15566">
          <cell r="D15566" t="str">
            <v>11</v>
          </cell>
          <cell r="M15566">
            <v>861.56</v>
          </cell>
          <cell r="AF15566" t="str">
            <v>P&amp;L</v>
          </cell>
        </row>
        <row r="15567">
          <cell r="D15567" t="str">
            <v>11</v>
          </cell>
          <cell r="M15567">
            <v>613.15</v>
          </cell>
          <cell r="AF15567" t="str">
            <v>P&amp;L</v>
          </cell>
        </row>
        <row r="15568">
          <cell r="D15568" t="str">
            <v>11</v>
          </cell>
          <cell r="M15568">
            <v>1915.41</v>
          </cell>
          <cell r="AF15568" t="str">
            <v>P&amp;L</v>
          </cell>
        </row>
        <row r="15569">
          <cell r="D15569" t="str">
            <v>11</v>
          </cell>
          <cell r="M15569">
            <v>990.49</v>
          </cell>
          <cell r="AF15569" t="str">
            <v>P&amp;L</v>
          </cell>
        </row>
        <row r="15570">
          <cell r="D15570" t="str">
            <v>11</v>
          </cell>
          <cell r="M15570">
            <v>802.07</v>
          </cell>
          <cell r="AF15570" t="str">
            <v>P&amp;L</v>
          </cell>
        </row>
        <row r="15571">
          <cell r="D15571" t="str">
            <v>11</v>
          </cell>
          <cell r="M15571">
            <v>-2569.31</v>
          </cell>
          <cell r="AF15571" t="str">
            <v>Balance sheet</v>
          </cell>
        </row>
        <row r="15572">
          <cell r="D15572" t="str">
            <v>11</v>
          </cell>
          <cell r="M15572">
            <v>-986.3</v>
          </cell>
          <cell r="AF15572" t="str">
            <v>Balance sheet</v>
          </cell>
        </row>
        <row r="15573">
          <cell r="D15573" t="str">
            <v>11</v>
          </cell>
          <cell r="M15573">
            <v>-821.57</v>
          </cell>
          <cell r="AF15573" t="str">
            <v>Balance sheet</v>
          </cell>
        </row>
        <row r="15574">
          <cell r="D15574" t="str">
            <v>11</v>
          </cell>
          <cell r="M15574">
            <v>-1129.03</v>
          </cell>
          <cell r="AF15574" t="str">
            <v>Balance sheet</v>
          </cell>
        </row>
        <row r="15575">
          <cell r="D15575" t="str">
            <v>11</v>
          </cell>
          <cell r="M15575">
            <v>-397.8</v>
          </cell>
          <cell r="AF15575" t="str">
            <v>Balance sheet</v>
          </cell>
        </row>
        <row r="15576">
          <cell r="D15576" t="str">
            <v>11</v>
          </cell>
          <cell r="M15576">
            <v>-3934.43</v>
          </cell>
          <cell r="AF15576" t="str">
            <v>Balance sheet</v>
          </cell>
        </row>
        <row r="15577">
          <cell r="D15577" t="str">
            <v>11</v>
          </cell>
          <cell r="M15577">
            <v>-4508.2</v>
          </cell>
          <cell r="AF15577" t="str">
            <v>Balance sheet</v>
          </cell>
        </row>
        <row r="15578">
          <cell r="D15578" t="str">
            <v>11</v>
          </cell>
          <cell r="M15578">
            <v>-1803.28</v>
          </cell>
          <cell r="AF15578" t="str">
            <v>Balance sheet</v>
          </cell>
        </row>
        <row r="15579">
          <cell r="D15579" t="str">
            <v>11</v>
          </cell>
          <cell r="M15579">
            <v>-137.75</v>
          </cell>
          <cell r="AF15579" t="str">
            <v>Balance sheet</v>
          </cell>
        </row>
        <row r="15580">
          <cell r="D15580" t="str">
            <v>11</v>
          </cell>
          <cell r="M15580">
            <v>-861.56</v>
          </cell>
          <cell r="AF15580" t="str">
            <v>Balance sheet</v>
          </cell>
        </row>
        <row r="15581">
          <cell r="D15581" t="str">
            <v>11</v>
          </cell>
          <cell r="M15581">
            <v>-613.15</v>
          </cell>
          <cell r="AF15581" t="str">
            <v>Balance sheet</v>
          </cell>
        </row>
        <row r="15582">
          <cell r="D15582" t="str">
            <v>11</v>
          </cell>
          <cell r="M15582">
            <v>-1915.41</v>
          </cell>
          <cell r="AF15582" t="str">
            <v>Balance sheet</v>
          </cell>
        </row>
        <row r="15583">
          <cell r="D15583" t="str">
            <v>11</v>
          </cell>
          <cell r="M15583">
            <v>-990.49</v>
          </cell>
          <cell r="AF15583" t="str">
            <v>Balance sheet</v>
          </cell>
        </row>
        <row r="15584">
          <cell r="D15584" t="str">
            <v>11</v>
          </cell>
          <cell r="M15584">
            <v>-802.07</v>
          </cell>
          <cell r="AF15584" t="str">
            <v>Balance sheet</v>
          </cell>
        </row>
        <row r="15585">
          <cell r="D15585" t="str">
            <v>11</v>
          </cell>
          <cell r="M15585">
            <v>29326.799999999999</v>
          </cell>
          <cell r="AF15585" t="str">
            <v>Balance sheet</v>
          </cell>
        </row>
        <row r="15586">
          <cell r="D15586" t="str">
            <v>11</v>
          </cell>
          <cell r="M15586">
            <v>-29326.799999999999</v>
          </cell>
          <cell r="AF15586" t="str">
            <v>P&amp;L</v>
          </cell>
        </row>
        <row r="15587">
          <cell r="D15587" t="str">
            <v>11</v>
          </cell>
          <cell r="M15587">
            <v>4346.0600000000004</v>
          </cell>
          <cell r="AF15587" t="str">
            <v>Balance sheet</v>
          </cell>
        </row>
        <row r="15588">
          <cell r="D15588" t="str">
            <v>11</v>
          </cell>
          <cell r="M15588">
            <v>-4346.0600000000004</v>
          </cell>
          <cell r="AF15588" t="str">
            <v>P&amp;L</v>
          </cell>
        </row>
        <row r="15589">
          <cell r="D15589" t="str">
            <v>11</v>
          </cell>
          <cell r="M15589">
            <v>27373.61</v>
          </cell>
          <cell r="AF15589" t="str">
            <v>Balance sheet</v>
          </cell>
        </row>
        <row r="15590">
          <cell r="D15590" t="str">
            <v>11</v>
          </cell>
          <cell r="M15590">
            <v>-27373.61</v>
          </cell>
          <cell r="AF15590" t="str">
            <v>P&amp;L</v>
          </cell>
        </row>
        <row r="15591">
          <cell r="D15591" t="str">
            <v>11</v>
          </cell>
          <cell r="M15591">
            <v>7057.23</v>
          </cell>
          <cell r="AF15591" t="str">
            <v>P&amp;L</v>
          </cell>
        </row>
        <row r="15592">
          <cell r="D15592" t="str">
            <v>11</v>
          </cell>
          <cell r="M15592">
            <v>1763.32</v>
          </cell>
          <cell r="AF15592" t="str">
            <v>P&amp;L</v>
          </cell>
        </row>
        <row r="15593">
          <cell r="D15593" t="str">
            <v>11</v>
          </cell>
          <cell r="M15593">
            <v>321.94</v>
          </cell>
          <cell r="AF15593" t="str">
            <v>P&amp;L</v>
          </cell>
        </row>
        <row r="15594">
          <cell r="D15594" t="str">
            <v>11</v>
          </cell>
          <cell r="M15594">
            <v>1500.22</v>
          </cell>
          <cell r="AF15594" t="str">
            <v>P&amp;L</v>
          </cell>
        </row>
        <row r="15595">
          <cell r="D15595" t="str">
            <v>11</v>
          </cell>
          <cell r="M15595">
            <v>0.15</v>
          </cell>
          <cell r="AF15595" t="str">
            <v>P&amp;L</v>
          </cell>
        </row>
        <row r="15596">
          <cell r="D15596" t="str">
            <v>11</v>
          </cell>
          <cell r="M15596">
            <v>-5043.1099999999997</v>
          </cell>
          <cell r="AF15596" t="str">
            <v>P&amp;L</v>
          </cell>
        </row>
        <row r="15597">
          <cell r="D15597" t="str">
            <v>11</v>
          </cell>
          <cell r="M15597">
            <v>-5599.75</v>
          </cell>
          <cell r="AF15597" t="str">
            <v>Balance sheet</v>
          </cell>
        </row>
        <row r="15598">
          <cell r="D15598" t="str">
            <v>11</v>
          </cell>
          <cell r="M15598">
            <v>40481.96</v>
          </cell>
          <cell r="AF15598" t="str">
            <v>Balance sheet</v>
          </cell>
        </row>
        <row r="15599">
          <cell r="D15599" t="str">
            <v>11</v>
          </cell>
          <cell r="M15599">
            <v>-40481.96</v>
          </cell>
          <cell r="AF15599" t="str">
            <v>P&amp;L</v>
          </cell>
        </row>
        <row r="15600">
          <cell r="D15600" t="str">
            <v>11</v>
          </cell>
          <cell r="M15600">
            <v>40081.47</v>
          </cell>
          <cell r="AF15600" t="str">
            <v>P&amp;L</v>
          </cell>
        </row>
        <row r="15601">
          <cell r="D15601" t="str">
            <v>11</v>
          </cell>
          <cell r="M15601">
            <v>-40081.47</v>
          </cell>
          <cell r="AF15601" t="str">
            <v>Balance sheet</v>
          </cell>
        </row>
        <row r="15602">
          <cell r="D15602" t="str">
            <v>11</v>
          </cell>
          <cell r="M15602">
            <v>40081.47</v>
          </cell>
          <cell r="AF15602" t="str">
            <v>Balance sheet</v>
          </cell>
        </row>
        <row r="15603">
          <cell r="D15603" t="str">
            <v>11</v>
          </cell>
          <cell r="M15603">
            <v>-40081.47</v>
          </cell>
          <cell r="AF15603" t="str">
            <v>P&amp;L</v>
          </cell>
        </row>
        <row r="15604">
          <cell r="D15604" t="str">
            <v>11</v>
          </cell>
          <cell r="M15604">
            <v>780</v>
          </cell>
          <cell r="AF15604" t="str">
            <v>P&amp;L</v>
          </cell>
        </row>
        <row r="15605">
          <cell r="D15605" t="str">
            <v>11</v>
          </cell>
          <cell r="M15605">
            <v>-780</v>
          </cell>
          <cell r="AF15605" t="str">
            <v>Balance sheet</v>
          </cell>
        </row>
        <row r="15606">
          <cell r="D15606" t="str">
            <v>11</v>
          </cell>
          <cell r="M15606">
            <v>7000</v>
          </cell>
          <cell r="AF15606" t="str">
            <v>Balance sheet</v>
          </cell>
        </row>
        <row r="15607">
          <cell r="D15607" t="str">
            <v>11</v>
          </cell>
          <cell r="M15607">
            <v>-7000</v>
          </cell>
          <cell r="AF15607" t="str">
            <v>P&amp;L</v>
          </cell>
        </row>
        <row r="15608">
          <cell r="D15608" t="str">
            <v>11</v>
          </cell>
          <cell r="M15608">
            <v>58390.26</v>
          </cell>
          <cell r="AF15608" t="str">
            <v>Balance sheet</v>
          </cell>
        </row>
        <row r="15609">
          <cell r="D15609" t="str">
            <v>11</v>
          </cell>
          <cell r="M15609">
            <v>-58390.26</v>
          </cell>
          <cell r="AF15609" t="str">
            <v>P&amp;L</v>
          </cell>
        </row>
        <row r="15610">
          <cell r="D15610" t="str">
            <v>11</v>
          </cell>
          <cell r="M15610">
            <v>73307.37</v>
          </cell>
          <cell r="AF15610" t="str">
            <v>Balance sheet</v>
          </cell>
        </row>
        <row r="15611">
          <cell r="D15611" t="str">
            <v>11</v>
          </cell>
          <cell r="M15611">
            <v>-73307.37</v>
          </cell>
          <cell r="AF15611" t="str">
            <v>P&amp;L</v>
          </cell>
        </row>
        <row r="15612">
          <cell r="D15612" t="str">
            <v>11</v>
          </cell>
          <cell r="M15612">
            <v>89249.8</v>
          </cell>
          <cell r="AF15612" t="str">
            <v>Balance sheet</v>
          </cell>
        </row>
        <row r="15613">
          <cell r="D15613" t="str">
            <v>11</v>
          </cell>
          <cell r="M15613">
            <v>-89249.8</v>
          </cell>
          <cell r="AF15613" t="str">
            <v>P&amp;L</v>
          </cell>
        </row>
        <row r="15614">
          <cell r="D15614" t="str">
            <v>11</v>
          </cell>
          <cell r="M15614">
            <v>76522.149999999994</v>
          </cell>
          <cell r="AF15614" t="str">
            <v>Balance sheet</v>
          </cell>
        </row>
        <row r="15615">
          <cell r="D15615" t="str">
            <v>11</v>
          </cell>
          <cell r="M15615">
            <v>-76522.149999999994</v>
          </cell>
          <cell r="AF15615" t="str">
            <v>P&amp;L</v>
          </cell>
        </row>
        <row r="15616">
          <cell r="D15616" t="str">
            <v>11</v>
          </cell>
          <cell r="M15616">
            <v>14474.88</v>
          </cell>
          <cell r="AF15616" t="str">
            <v>Balance sheet</v>
          </cell>
        </row>
        <row r="15617">
          <cell r="D15617" t="str">
            <v>11</v>
          </cell>
          <cell r="M15617">
            <v>-14474.88</v>
          </cell>
          <cell r="AF15617" t="str">
            <v>P&amp;L</v>
          </cell>
        </row>
        <row r="15618">
          <cell r="D15618" t="str">
            <v>11</v>
          </cell>
          <cell r="M15618">
            <v>22416</v>
          </cell>
          <cell r="AF15618" t="str">
            <v>Balance sheet</v>
          </cell>
        </row>
        <row r="15619">
          <cell r="D15619" t="str">
            <v>11</v>
          </cell>
          <cell r="M15619">
            <v>-22416</v>
          </cell>
          <cell r="AF15619" t="str">
            <v>P&amp;L</v>
          </cell>
        </row>
        <row r="15620">
          <cell r="D15620" t="str">
            <v>11</v>
          </cell>
          <cell r="M15620">
            <v>17624</v>
          </cell>
          <cell r="AF15620" t="str">
            <v>Balance sheet</v>
          </cell>
        </row>
        <row r="15621">
          <cell r="D15621" t="str">
            <v>11</v>
          </cell>
          <cell r="M15621">
            <v>-17624</v>
          </cell>
          <cell r="AF15621" t="str">
            <v>P&amp;L</v>
          </cell>
        </row>
        <row r="15622">
          <cell r="D15622" t="str">
            <v>11</v>
          </cell>
          <cell r="M15622">
            <v>4515.87</v>
          </cell>
          <cell r="AF15622" t="str">
            <v>Balance sheet</v>
          </cell>
        </row>
        <row r="15623">
          <cell r="D15623" t="str">
            <v>11</v>
          </cell>
          <cell r="M15623">
            <v>-4515.87</v>
          </cell>
          <cell r="AF15623" t="str">
            <v>P&amp;L</v>
          </cell>
        </row>
        <row r="15624">
          <cell r="D15624" t="str">
            <v>11</v>
          </cell>
          <cell r="M15624">
            <v>4716.43</v>
          </cell>
          <cell r="AF15624" t="str">
            <v>Balance sheet</v>
          </cell>
        </row>
        <row r="15625">
          <cell r="D15625" t="str">
            <v>11</v>
          </cell>
          <cell r="M15625">
            <v>-4716.43</v>
          </cell>
          <cell r="AF15625" t="str">
            <v>P&amp;L</v>
          </cell>
        </row>
        <row r="15626">
          <cell r="D15626" t="str">
            <v>11</v>
          </cell>
          <cell r="M15626">
            <v>4457.57</v>
          </cell>
          <cell r="AF15626" t="str">
            <v>Balance sheet</v>
          </cell>
        </row>
        <row r="15627">
          <cell r="D15627" t="str">
            <v>11</v>
          </cell>
          <cell r="M15627">
            <v>-4457.57</v>
          </cell>
          <cell r="AF15627" t="str">
            <v>P&amp;L</v>
          </cell>
        </row>
        <row r="15628">
          <cell r="D15628" t="str">
            <v>11</v>
          </cell>
          <cell r="M15628">
            <v>180.17</v>
          </cell>
          <cell r="AF15628" t="str">
            <v>Balance sheet</v>
          </cell>
        </row>
        <row r="15629">
          <cell r="D15629" t="str">
            <v>11</v>
          </cell>
          <cell r="M15629">
            <v>-180.17</v>
          </cell>
          <cell r="AF15629" t="str">
            <v>P&amp;L</v>
          </cell>
        </row>
        <row r="15630">
          <cell r="D15630" t="str">
            <v>11</v>
          </cell>
          <cell r="M15630">
            <v>3435.41</v>
          </cell>
          <cell r="AF15630" t="str">
            <v>Balance sheet</v>
          </cell>
        </row>
        <row r="15631">
          <cell r="D15631" t="str">
            <v>11</v>
          </cell>
          <cell r="M15631">
            <v>-3435.41</v>
          </cell>
          <cell r="AF15631" t="str">
            <v>P&amp;L</v>
          </cell>
        </row>
        <row r="15632">
          <cell r="D15632" t="str">
            <v>11</v>
          </cell>
          <cell r="M15632">
            <v>3264.23</v>
          </cell>
          <cell r="AF15632" t="str">
            <v>Balance sheet</v>
          </cell>
        </row>
        <row r="15633">
          <cell r="D15633" t="str">
            <v>11</v>
          </cell>
          <cell r="M15633">
            <v>-3264.23</v>
          </cell>
          <cell r="AF15633" t="str">
            <v>P&amp;L</v>
          </cell>
        </row>
        <row r="15634">
          <cell r="D15634" t="str">
            <v>11</v>
          </cell>
          <cell r="M15634">
            <v>3480.28</v>
          </cell>
          <cell r="AF15634" t="str">
            <v>Balance sheet</v>
          </cell>
        </row>
        <row r="15635">
          <cell r="D15635" t="str">
            <v>11</v>
          </cell>
          <cell r="M15635">
            <v>-3480.28</v>
          </cell>
          <cell r="AF15635" t="str">
            <v>P&amp;L</v>
          </cell>
        </row>
        <row r="15636">
          <cell r="D15636" t="str">
            <v>11</v>
          </cell>
          <cell r="M15636">
            <v>0.15</v>
          </cell>
          <cell r="AF15636" t="str">
            <v>P&amp;L</v>
          </cell>
        </row>
        <row r="15637">
          <cell r="D15637" t="str">
            <v>11</v>
          </cell>
          <cell r="M15637">
            <v>-0.15</v>
          </cell>
          <cell r="AF15637" t="str">
            <v>Balance sheet</v>
          </cell>
        </row>
        <row r="15638">
          <cell r="D15638" t="str">
            <v>11</v>
          </cell>
          <cell r="M15638">
            <v>80.59</v>
          </cell>
          <cell r="AF15638" t="str">
            <v>P&amp;L</v>
          </cell>
        </row>
        <row r="15639">
          <cell r="D15639" t="str">
            <v>11</v>
          </cell>
          <cell r="M15639">
            <v>-80.59</v>
          </cell>
          <cell r="AF15639" t="str">
            <v>Balance sheet</v>
          </cell>
        </row>
        <row r="15640">
          <cell r="D15640" t="str">
            <v>11</v>
          </cell>
          <cell r="M15640">
            <v>0.3</v>
          </cell>
          <cell r="AF15640" t="str">
            <v>P&amp;L</v>
          </cell>
        </row>
        <row r="15641">
          <cell r="D15641" t="str">
            <v>11</v>
          </cell>
          <cell r="M15641">
            <v>-0.3</v>
          </cell>
          <cell r="AF15641" t="str">
            <v>Balance sheet</v>
          </cell>
        </row>
        <row r="15642">
          <cell r="D15642" t="str">
            <v>11</v>
          </cell>
          <cell r="M15642">
            <v>0.15</v>
          </cell>
          <cell r="AF15642" t="str">
            <v>P&amp;L</v>
          </cell>
        </row>
        <row r="15643">
          <cell r="D15643" t="str">
            <v>11</v>
          </cell>
          <cell r="M15643">
            <v>-0.15</v>
          </cell>
          <cell r="AF15643" t="str">
            <v>Balance sheet</v>
          </cell>
        </row>
        <row r="15644">
          <cell r="D15644" t="str">
            <v>11</v>
          </cell>
          <cell r="M15644">
            <v>30</v>
          </cell>
          <cell r="AF15644" t="str">
            <v>P&amp;L</v>
          </cell>
        </row>
        <row r="15645">
          <cell r="D15645" t="str">
            <v>11</v>
          </cell>
          <cell r="M15645">
            <v>22.26</v>
          </cell>
          <cell r="AF15645" t="str">
            <v>P&amp;L</v>
          </cell>
        </row>
        <row r="15646">
          <cell r="D15646" t="str">
            <v>11</v>
          </cell>
          <cell r="M15646">
            <v>15</v>
          </cell>
          <cell r="AF15646" t="str">
            <v>P&amp;L</v>
          </cell>
        </row>
        <row r="15647">
          <cell r="D15647" t="str">
            <v>11</v>
          </cell>
          <cell r="M15647">
            <v>-30</v>
          </cell>
          <cell r="AF15647" t="str">
            <v>Balance sheet</v>
          </cell>
        </row>
        <row r="15648">
          <cell r="D15648" t="str">
            <v>11</v>
          </cell>
          <cell r="M15648">
            <v>-22.26</v>
          </cell>
          <cell r="AF15648" t="str">
            <v>Balance sheet</v>
          </cell>
        </row>
        <row r="15649">
          <cell r="D15649" t="str">
            <v>11</v>
          </cell>
          <cell r="M15649">
            <v>-15</v>
          </cell>
          <cell r="AF15649" t="str">
            <v>Balance sheet</v>
          </cell>
        </row>
        <row r="15650">
          <cell r="D15650" t="str">
            <v>11</v>
          </cell>
          <cell r="M15650">
            <v>540.70000000000005</v>
          </cell>
          <cell r="AF15650" t="str">
            <v>P&amp;L</v>
          </cell>
        </row>
        <row r="15651">
          <cell r="D15651" t="str">
            <v>11</v>
          </cell>
          <cell r="M15651">
            <v>-540.70000000000005</v>
          </cell>
          <cell r="AF15651" t="str">
            <v>Balance sheet</v>
          </cell>
        </row>
        <row r="15652">
          <cell r="D15652" t="str">
            <v>11</v>
          </cell>
          <cell r="M15652">
            <v>22.27</v>
          </cell>
          <cell r="AF15652" t="str">
            <v>P&amp;L</v>
          </cell>
        </row>
        <row r="15653">
          <cell r="D15653" t="str">
            <v>11</v>
          </cell>
          <cell r="M15653">
            <v>16.47</v>
          </cell>
          <cell r="AF15653" t="str">
            <v>P&amp;L</v>
          </cell>
        </row>
        <row r="15654">
          <cell r="D15654" t="str">
            <v>11</v>
          </cell>
          <cell r="M15654">
            <v>22.27</v>
          </cell>
          <cell r="AF15654" t="str">
            <v>P&amp;L</v>
          </cell>
        </row>
        <row r="15655">
          <cell r="D15655" t="str">
            <v>11</v>
          </cell>
          <cell r="M15655">
            <v>18.97</v>
          </cell>
          <cell r="AF15655" t="str">
            <v>P&amp;L</v>
          </cell>
        </row>
        <row r="15656">
          <cell r="D15656" t="str">
            <v>11</v>
          </cell>
          <cell r="M15656">
            <v>-22.27</v>
          </cell>
          <cell r="AF15656" t="str">
            <v>Balance sheet</v>
          </cell>
        </row>
        <row r="15657">
          <cell r="D15657" t="str">
            <v>11</v>
          </cell>
          <cell r="M15657">
            <v>-16.47</v>
          </cell>
          <cell r="AF15657" t="str">
            <v>Balance sheet</v>
          </cell>
        </row>
        <row r="15658">
          <cell r="D15658" t="str">
            <v>11</v>
          </cell>
          <cell r="M15658">
            <v>-22.27</v>
          </cell>
          <cell r="AF15658" t="str">
            <v>Balance sheet</v>
          </cell>
        </row>
        <row r="15659">
          <cell r="D15659" t="str">
            <v>11</v>
          </cell>
          <cell r="M15659">
            <v>-18.97</v>
          </cell>
          <cell r="AF15659" t="str">
            <v>Balance sheet</v>
          </cell>
        </row>
        <row r="15660">
          <cell r="D15660" t="str">
            <v>11</v>
          </cell>
          <cell r="M15660">
            <v>22.37</v>
          </cell>
          <cell r="AF15660" t="str">
            <v>P&amp;L</v>
          </cell>
        </row>
        <row r="15661">
          <cell r="D15661" t="str">
            <v>11</v>
          </cell>
          <cell r="M15661">
            <v>15</v>
          </cell>
          <cell r="AF15661" t="str">
            <v>P&amp;L</v>
          </cell>
        </row>
        <row r="15662">
          <cell r="D15662" t="str">
            <v>11</v>
          </cell>
          <cell r="M15662">
            <v>-22.37</v>
          </cell>
          <cell r="AF15662" t="str">
            <v>Balance sheet</v>
          </cell>
        </row>
        <row r="15663">
          <cell r="D15663" t="str">
            <v>11</v>
          </cell>
          <cell r="M15663">
            <v>-15</v>
          </cell>
          <cell r="AF15663" t="str">
            <v>Balance sheet</v>
          </cell>
        </row>
        <row r="15664">
          <cell r="D15664" t="str">
            <v>11</v>
          </cell>
          <cell r="M15664">
            <v>23016</v>
          </cell>
          <cell r="AF15664" t="str">
            <v>P&amp;L</v>
          </cell>
        </row>
        <row r="15665">
          <cell r="D15665" t="str">
            <v>11</v>
          </cell>
          <cell r="M15665">
            <v>-23016</v>
          </cell>
          <cell r="AF15665" t="str">
            <v>Balance sheet</v>
          </cell>
        </row>
        <row r="15666">
          <cell r="D15666" t="str">
            <v>11</v>
          </cell>
          <cell r="M15666">
            <v>3294.86</v>
          </cell>
          <cell r="AF15666" t="str">
            <v>P&amp;L</v>
          </cell>
        </row>
        <row r="15667">
          <cell r="D15667" t="str">
            <v>11</v>
          </cell>
          <cell r="M15667">
            <v>10371.32</v>
          </cell>
          <cell r="AF15667" t="str">
            <v>P&amp;L</v>
          </cell>
        </row>
        <row r="15668">
          <cell r="D15668" t="str">
            <v>11</v>
          </cell>
          <cell r="M15668">
            <v>3918.34</v>
          </cell>
          <cell r="AF15668" t="str">
            <v>P&amp;L</v>
          </cell>
        </row>
        <row r="15669">
          <cell r="D15669" t="str">
            <v>11</v>
          </cell>
          <cell r="M15669">
            <v>2187.44</v>
          </cell>
          <cell r="AF15669" t="str">
            <v>P&amp;L</v>
          </cell>
        </row>
        <row r="15670">
          <cell r="D15670" t="str">
            <v>11</v>
          </cell>
          <cell r="M15670">
            <v>6629.57</v>
          </cell>
          <cell r="AF15670" t="str">
            <v>P&amp;L</v>
          </cell>
        </row>
        <row r="15671">
          <cell r="D15671" t="str">
            <v>11</v>
          </cell>
          <cell r="M15671">
            <v>6837.26</v>
          </cell>
          <cell r="AF15671" t="str">
            <v>P&amp;L</v>
          </cell>
        </row>
        <row r="15672">
          <cell r="D15672" t="str">
            <v>11</v>
          </cell>
          <cell r="M15672">
            <v>25086.47</v>
          </cell>
          <cell r="AF15672" t="str">
            <v>P&amp;L</v>
          </cell>
        </row>
        <row r="15673">
          <cell r="D15673" t="str">
            <v>11</v>
          </cell>
          <cell r="M15673">
            <v>6241.11</v>
          </cell>
          <cell r="AF15673" t="str">
            <v>P&amp;L</v>
          </cell>
        </row>
        <row r="15674">
          <cell r="D15674" t="str">
            <v>11</v>
          </cell>
          <cell r="M15674">
            <v>1597.97</v>
          </cell>
          <cell r="AF15674" t="str">
            <v>P&amp;L</v>
          </cell>
        </row>
        <row r="15675">
          <cell r="D15675" t="str">
            <v>11</v>
          </cell>
          <cell r="M15675">
            <v>3193.5</v>
          </cell>
          <cell r="AF15675" t="str">
            <v>P&amp;L</v>
          </cell>
        </row>
        <row r="15676">
          <cell r="D15676" t="str">
            <v>11</v>
          </cell>
          <cell r="M15676">
            <v>15109.48</v>
          </cell>
          <cell r="AF15676" t="str">
            <v>P&amp;L</v>
          </cell>
        </row>
        <row r="15677">
          <cell r="D15677" t="str">
            <v>11</v>
          </cell>
          <cell r="M15677">
            <v>4627.43</v>
          </cell>
          <cell r="AF15677" t="str">
            <v>P&amp;L</v>
          </cell>
        </row>
        <row r="15678">
          <cell r="D15678" t="str">
            <v>11</v>
          </cell>
          <cell r="M15678">
            <v>3012.27</v>
          </cell>
          <cell r="AF15678" t="str">
            <v>P&amp;L</v>
          </cell>
        </row>
        <row r="15679">
          <cell r="D15679" t="str">
            <v>11</v>
          </cell>
          <cell r="M15679">
            <v>11888.54</v>
          </cell>
          <cell r="AF15679" t="str">
            <v>P&amp;L</v>
          </cell>
        </row>
        <row r="15680">
          <cell r="D15680" t="str">
            <v>11</v>
          </cell>
          <cell r="M15680">
            <v>16222.24</v>
          </cell>
          <cell r="AF15680" t="str">
            <v>P&amp;L</v>
          </cell>
        </row>
        <row r="15681">
          <cell r="D15681" t="str">
            <v>11</v>
          </cell>
          <cell r="M15681">
            <v>4225.72</v>
          </cell>
          <cell r="AF15681" t="str">
            <v>P&amp;L</v>
          </cell>
        </row>
        <row r="15682">
          <cell r="D15682" t="str">
            <v>11</v>
          </cell>
          <cell r="M15682">
            <v>19691.61</v>
          </cell>
          <cell r="AF15682" t="str">
            <v>P&amp;L</v>
          </cell>
        </row>
        <row r="15683">
          <cell r="D15683" t="str">
            <v>11</v>
          </cell>
          <cell r="M15683">
            <v>11600.4</v>
          </cell>
          <cell r="AF15683" t="str">
            <v>P&amp;L</v>
          </cell>
        </row>
        <row r="15684">
          <cell r="D15684" t="str">
            <v>11</v>
          </cell>
          <cell r="M15684">
            <v>991.84</v>
          </cell>
          <cell r="AF15684" t="str">
            <v>P&amp;L</v>
          </cell>
        </row>
        <row r="15685">
          <cell r="D15685" t="str">
            <v>11</v>
          </cell>
          <cell r="M15685">
            <v>4662.8999999999996</v>
          </cell>
          <cell r="AF15685" t="str">
            <v>P&amp;L</v>
          </cell>
        </row>
        <row r="15686">
          <cell r="D15686" t="str">
            <v>11</v>
          </cell>
          <cell r="M15686">
            <v>-161390.26999999999</v>
          </cell>
          <cell r="AF15686" t="str">
            <v>Balance sheet</v>
          </cell>
        </row>
        <row r="15687">
          <cell r="D15687" t="str">
            <v>11</v>
          </cell>
          <cell r="M15687">
            <v>43905.75</v>
          </cell>
          <cell r="AF15687" t="str">
            <v>Balance sheet</v>
          </cell>
        </row>
        <row r="15688">
          <cell r="D15688" t="str">
            <v>11</v>
          </cell>
          <cell r="M15688">
            <v>-43905.75</v>
          </cell>
          <cell r="AF15688" t="str">
            <v>Balance sheet</v>
          </cell>
        </row>
        <row r="15689">
          <cell r="D15689" t="str">
            <v>11</v>
          </cell>
          <cell r="M15689">
            <v>236.96</v>
          </cell>
          <cell r="AF15689" t="str">
            <v>P&amp;L</v>
          </cell>
        </row>
        <row r="15690">
          <cell r="D15690" t="str">
            <v>11</v>
          </cell>
          <cell r="M15690">
            <v>1608.29</v>
          </cell>
          <cell r="AF15690" t="str">
            <v>P&amp;L</v>
          </cell>
        </row>
        <row r="15691">
          <cell r="D15691" t="str">
            <v>11</v>
          </cell>
          <cell r="M15691">
            <v>168.35</v>
          </cell>
          <cell r="AF15691" t="str">
            <v>P&amp;L</v>
          </cell>
        </row>
        <row r="15692">
          <cell r="D15692" t="str">
            <v>11</v>
          </cell>
          <cell r="M15692">
            <v>172.69</v>
          </cell>
          <cell r="AF15692" t="str">
            <v>P&amp;L</v>
          </cell>
        </row>
        <row r="15693">
          <cell r="D15693" t="str">
            <v>11</v>
          </cell>
          <cell r="M15693">
            <v>1029.8900000000001</v>
          </cell>
          <cell r="AF15693" t="str">
            <v>P&amp;L</v>
          </cell>
        </row>
        <row r="15694">
          <cell r="D15694" t="str">
            <v>11</v>
          </cell>
          <cell r="M15694">
            <v>21.44</v>
          </cell>
          <cell r="AF15694" t="str">
            <v>P&amp;L</v>
          </cell>
        </row>
        <row r="15695">
          <cell r="D15695" t="str">
            <v>11</v>
          </cell>
          <cell r="M15695">
            <v>19.82</v>
          </cell>
          <cell r="AF15695" t="str">
            <v>P&amp;L</v>
          </cell>
        </row>
        <row r="15696">
          <cell r="D15696" t="str">
            <v>11</v>
          </cell>
          <cell r="M15696">
            <v>177.03</v>
          </cell>
          <cell r="AF15696" t="str">
            <v>P&amp;L</v>
          </cell>
        </row>
        <row r="15697">
          <cell r="D15697" t="str">
            <v>11</v>
          </cell>
          <cell r="M15697">
            <v>81.12</v>
          </cell>
          <cell r="AF15697" t="str">
            <v>P&amp;L</v>
          </cell>
        </row>
        <row r="15698">
          <cell r="D15698" t="str">
            <v>11</v>
          </cell>
          <cell r="M15698">
            <v>500.29</v>
          </cell>
          <cell r="AF15698" t="str">
            <v>P&amp;L</v>
          </cell>
        </row>
        <row r="15699">
          <cell r="D15699" t="str">
            <v>11</v>
          </cell>
          <cell r="M15699">
            <v>277.12</v>
          </cell>
          <cell r="AF15699" t="str">
            <v>P&amp;L</v>
          </cell>
        </row>
        <row r="15700">
          <cell r="D15700" t="str">
            <v>11</v>
          </cell>
          <cell r="M15700">
            <v>74.47</v>
          </cell>
          <cell r="AF15700" t="str">
            <v>P&amp;L</v>
          </cell>
        </row>
        <row r="15701">
          <cell r="D15701" t="str">
            <v>11</v>
          </cell>
          <cell r="M15701">
            <v>346.01</v>
          </cell>
          <cell r="AF15701" t="str">
            <v>P&amp;L</v>
          </cell>
        </row>
        <row r="15702">
          <cell r="D15702" t="str">
            <v>11</v>
          </cell>
          <cell r="M15702">
            <v>19.93</v>
          </cell>
          <cell r="AF15702" t="str">
            <v>P&amp;L</v>
          </cell>
        </row>
        <row r="15703">
          <cell r="D15703" t="str">
            <v>11</v>
          </cell>
          <cell r="M15703">
            <v>4334.74</v>
          </cell>
          <cell r="AF15703" t="str">
            <v>P&amp;L</v>
          </cell>
        </row>
        <row r="15704">
          <cell r="D15704" t="str">
            <v>11</v>
          </cell>
          <cell r="M15704">
            <v>1616.44</v>
          </cell>
          <cell r="AF15704" t="str">
            <v>P&amp;L</v>
          </cell>
        </row>
        <row r="15705">
          <cell r="D15705" t="str">
            <v>11</v>
          </cell>
          <cell r="M15705">
            <v>253.87</v>
          </cell>
          <cell r="AF15705" t="str">
            <v>P&amp;L</v>
          </cell>
        </row>
        <row r="15706">
          <cell r="D15706" t="str">
            <v>11</v>
          </cell>
          <cell r="M15706">
            <v>3673.27</v>
          </cell>
          <cell r="AF15706" t="str">
            <v>P&amp;L</v>
          </cell>
        </row>
        <row r="15707">
          <cell r="D15707" t="str">
            <v>11</v>
          </cell>
          <cell r="M15707">
            <v>507.85</v>
          </cell>
          <cell r="AF15707" t="str">
            <v>P&amp;L</v>
          </cell>
        </row>
        <row r="15708">
          <cell r="D15708" t="str">
            <v>11</v>
          </cell>
          <cell r="M15708">
            <v>10230.25</v>
          </cell>
          <cell r="AF15708" t="str">
            <v>P&amp;L</v>
          </cell>
        </row>
        <row r="15709">
          <cell r="D15709" t="str">
            <v>11</v>
          </cell>
          <cell r="M15709">
            <v>618.34</v>
          </cell>
          <cell r="AF15709" t="str">
            <v>P&amp;L</v>
          </cell>
        </row>
        <row r="15710">
          <cell r="D15710" t="str">
            <v>11</v>
          </cell>
          <cell r="M15710">
            <v>675.68</v>
          </cell>
          <cell r="AF15710" t="str">
            <v>P&amp;L</v>
          </cell>
        </row>
        <row r="15711">
          <cell r="D15711" t="str">
            <v>11</v>
          </cell>
          <cell r="M15711">
            <v>-26643.85</v>
          </cell>
          <cell r="AF15711" t="str">
            <v>Balance sheet</v>
          </cell>
        </row>
        <row r="15712">
          <cell r="D15712" t="str">
            <v>11</v>
          </cell>
          <cell r="M15712">
            <v>26206.2</v>
          </cell>
          <cell r="AF15712" t="str">
            <v>Balance sheet</v>
          </cell>
        </row>
        <row r="15713">
          <cell r="D15713" t="str">
            <v>11</v>
          </cell>
          <cell r="M15713">
            <v>-26206.2</v>
          </cell>
          <cell r="AF15713" t="str">
            <v>Balance sheet</v>
          </cell>
        </row>
        <row r="15714">
          <cell r="D15714" t="str">
            <v>11</v>
          </cell>
          <cell r="M15714">
            <v>22.31</v>
          </cell>
          <cell r="AF15714" t="str">
            <v>P&amp;L</v>
          </cell>
        </row>
        <row r="15715">
          <cell r="D15715" t="str">
            <v>11</v>
          </cell>
          <cell r="M15715">
            <v>19.079999999999998</v>
          </cell>
          <cell r="AF15715" t="str">
            <v>P&amp;L</v>
          </cell>
        </row>
        <row r="15716">
          <cell r="D15716" t="str">
            <v>11</v>
          </cell>
          <cell r="M15716">
            <v>22.31</v>
          </cell>
          <cell r="AF15716" t="str">
            <v>P&amp;L</v>
          </cell>
        </row>
        <row r="15717">
          <cell r="D15717" t="str">
            <v>11</v>
          </cell>
          <cell r="M15717">
            <v>22.31</v>
          </cell>
          <cell r="AF15717" t="str">
            <v>P&amp;L</v>
          </cell>
        </row>
        <row r="15718">
          <cell r="D15718" t="str">
            <v>11</v>
          </cell>
          <cell r="M15718">
            <v>15</v>
          </cell>
          <cell r="AF15718" t="str">
            <v>P&amp;L</v>
          </cell>
        </row>
        <row r="15719">
          <cell r="D15719" t="str">
            <v>11</v>
          </cell>
          <cell r="M15719">
            <v>22.27</v>
          </cell>
          <cell r="AF15719" t="str">
            <v>P&amp;L</v>
          </cell>
        </row>
        <row r="15720">
          <cell r="D15720" t="str">
            <v>11</v>
          </cell>
          <cell r="M15720">
            <v>-22.31</v>
          </cell>
          <cell r="AF15720" t="str">
            <v>Balance sheet</v>
          </cell>
        </row>
        <row r="15721">
          <cell r="D15721" t="str">
            <v>11</v>
          </cell>
          <cell r="M15721">
            <v>-19.079999999999998</v>
          </cell>
          <cell r="AF15721" t="str">
            <v>Balance sheet</v>
          </cell>
        </row>
        <row r="15722">
          <cell r="D15722" t="str">
            <v>11</v>
          </cell>
          <cell r="M15722">
            <v>-22.31</v>
          </cell>
          <cell r="AF15722" t="str">
            <v>Balance sheet</v>
          </cell>
        </row>
        <row r="15723">
          <cell r="D15723" t="str">
            <v>11</v>
          </cell>
          <cell r="M15723">
            <v>-22.31</v>
          </cell>
          <cell r="AF15723" t="str">
            <v>Balance sheet</v>
          </cell>
        </row>
        <row r="15724">
          <cell r="D15724" t="str">
            <v>11</v>
          </cell>
          <cell r="M15724">
            <v>-15</v>
          </cell>
          <cell r="AF15724" t="str">
            <v>Balance sheet</v>
          </cell>
        </row>
        <row r="15725">
          <cell r="D15725" t="str">
            <v>11</v>
          </cell>
          <cell r="M15725">
            <v>-22.27</v>
          </cell>
          <cell r="AF15725" t="str">
            <v>Balance sheet</v>
          </cell>
        </row>
        <row r="15726">
          <cell r="D15726" t="str">
            <v>11</v>
          </cell>
          <cell r="M15726">
            <v>5016.3900000000003</v>
          </cell>
          <cell r="AF15726" t="str">
            <v>Balance sheet</v>
          </cell>
        </row>
        <row r="15727">
          <cell r="D15727" t="str">
            <v>11</v>
          </cell>
          <cell r="M15727">
            <v>-5016.3900000000003</v>
          </cell>
          <cell r="AF15727" t="str">
            <v>Balance sheet</v>
          </cell>
        </row>
        <row r="15728">
          <cell r="D15728" t="str">
            <v>11</v>
          </cell>
          <cell r="M15728">
            <v>540.70000000000005</v>
          </cell>
          <cell r="AF15728" t="str">
            <v>P&amp;L</v>
          </cell>
        </row>
        <row r="15729">
          <cell r="D15729" t="str">
            <v>11</v>
          </cell>
          <cell r="M15729">
            <v>330.9</v>
          </cell>
          <cell r="AF15729" t="str">
            <v>P&amp;L</v>
          </cell>
        </row>
        <row r="15730">
          <cell r="D15730" t="str">
            <v>11</v>
          </cell>
          <cell r="M15730">
            <v>-540.70000000000005</v>
          </cell>
          <cell r="AF15730" t="str">
            <v>Balance sheet</v>
          </cell>
        </row>
        <row r="15731">
          <cell r="D15731" t="str">
            <v>11</v>
          </cell>
          <cell r="M15731">
            <v>-330.9</v>
          </cell>
          <cell r="AF15731" t="str">
            <v>Balance sheet</v>
          </cell>
        </row>
        <row r="15732">
          <cell r="D15732" t="str">
            <v>11</v>
          </cell>
          <cell r="M15732">
            <v>125.66</v>
          </cell>
          <cell r="AF15732" t="str">
            <v>P&amp;L</v>
          </cell>
        </row>
        <row r="15733">
          <cell r="D15733" t="str">
            <v>11</v>
          </cell>
          <cell r="M15733">
            <v>-125.66</v>
          </cell>
          <cell r="AF15733" t="str">
            <v>Balance sheet</v>
          </cell>
        </row>
        <row r="15734">
          <cell r="D15734" t="str">
            <v>11</v>
          </cell>
          <cell r="M15734">
            <v>32</v>
          </cell>
          <cell r="AF15734" t="str">
            <v>P&amp;L</v>
          </cell>
        </row>
        <row r="15735">
          <cell r="D15735" t="str">
            <v>11</v>
          </cell>
          <cell r="M15735">
            <v>0.64</v>
          </cell>
          <cell r="AF15735" t="str">
            <v>P&amp;L</v>
          </cell>
        </row>
        <row r="15736">
          <cell r="D15736" t="str">
            <v>11</v>
          </cell>
          <cell r="M15736">
            <v>22.24</v>
          </cell>
          <cell r="AF15736" t="str">
            <v>P&amp;L</v>
          </cell>
        </row>
        <row r="15737">
          <cell r="D15737" t="str">
            <v>11</v>
          </cell>
          <cell r="M15737">
            <v>7.1</v>
          </cell>
          <cell r="AF15737" t="str">
            <v>P&amp;L</v>
          </cell>
        </row>
        <row r="15738">
          <cell r="D15738" t="str">
            <v>11</v>
          </cell>
          <cell r="M15738">
            <v>-32</v>
          </cell>
          <cell r="AF15738" t="str">
            <v>Balance sheet</v>
          </cell>
        </row>
        <row r="15739">
          <cell r="D15739" t="str">
            <v>11</v>
          </cell>
          <cell r="M15739">
            <v>-0.64</v>
          </cell>
          <cell r="AF15739" t="str">
            <v>Balance sheet</v>
          </cell>
        </row>
        <row r="15740">
          <cell r="D15740" t="str">
            <v>11</v>
          </cell>
          <cell r="M15740">
            <v>-22.24</v>
          </cell>
          <cell r="AF15740" t="str">
            <v>Balance sheet</v>
          </cell>
        </row>
        <row r="15741">
          <cell r="D15741" t="str">
            <v>11</v>
          </cell>
          <cell r="M15741">
            <v>-7.1</v>
          </cell>
          <cell r="AF15741" t="str">
            <v>Balance sheet</v>
          </cell>
        </row>
        <row r="15742">
          <cell r="D15742" t="str">
            <v>11</v>
          </cell>
          <cell r="M15742">
            <v>0.3</v>
          </cell>
          <cell r="AF15742" t="str">
            <v>P&amp;L</v>
          </cell>
        </row>
        <row r="15743">
          <cell r="D15743" t="str">
            <v>11</v>
          </cell>
          <cell r="M15743">
            <v>-0.3</v>
          </cell>
          <cell r="AF15743" t="str">
            <v>Balance sheet</v>
          </cell>
        </row>
        <row r="15744">
          <cell r="D15744" t="str">
            <v>11</v>
          </cell>
          <cell r="M15744">
            <v>12944.37</v>
          </cell>
          <cell r="AF15744" t="str">
            <v>Balance sheet</v>
          </cell>
        </row>
        <row r="15745">
          <cell r="D15745" t="str">
            <v>11</v>
          </cell>
          <cell r="M15745">
            <v>-12944.37</v>
          </cell>
          <cell r="AF15745" t="str">
            <v>Balance sheet</v>
          </cell>
        </row>
        <row r="15746">
          <cell r="D15746" t="str">
            <v>11</v>
          </cell>
          <cell r="M15746">
            <v>12944.37</v>
          </cell>
          <cell r="AF15746" t="str">
            <v>Balance sheet</v>
          </cell>
        </row>
        <row r="15747">
          <cell r="D15747" t="str">
            <v>11</v>
          </cell>
          <cell r="M15747">
            <v>-12944.37</v>
          </cell>
          <cell r="AF15747" t="str">
            <v>Balance sheet</v>
          </cell>
        </row>
        <row r="15748">
          <cell r="D15748" t="str">
            <v>11</v>
          </cell>
          <cell r="M15748">
            <v>1683.07</v>
          </cell>
          <cell r="AF15748" t="str">
            <v>P&amp;L</v>
          </cell>
        </row>
        <row r="15749">
          <cell r="D15749" t="str">
            <v>11</v>
          </cell>
          <cell r="M15749">
            <v>-1683.07</v>
          </cell>
          <cell r="AF15749" t="str">
            <v>Balance sheet</v>
          </cell>
        </row>
        <row r="15750">
          <cell r="D15750" t="str">
            <v>11</v>
          </cell>
          <cell r="M15750">
            <v>7.06</v>
          </cell>
          <cell r="AF15750" t="str">
            <v>Balance sheet</v>
          </cell>
        </row>
        <row r="15751">
          <cell r="D15751" t="str">
            <v>11</v>
          </cell>
          <cell r="M15751">
            <v>-7.06</v>
          </cell>
          <cell r="AF15751" t="str">
            <v>P&amp;L</v>
          </cell>
        </row>
        <row r="15752">
          <cell r="D15752" t="str">
            <v>11</v>
          </cell>
          <cell r="M15752">
            <v>234.06</v>
          </cell>
          <cell r="AF15752" t="str">
            <v>P&amp;L</v>
          </cell>
        </row>
        <row r="15753">
          <cell r="D15753" t="str">
            <v>11</v>
          </cell>
          <cell r="M15753">
            <v>-234.06</v>
          </cell>
          <cell r="AF15753" t="str">
            <v>Balance sheet</v>
          </cell>
        </row>
        <row r="15754">
          <cell r="D15754" t="str">
            <v>11</v>
          </cell>
          <cell r="M15754">
            <v>2432.7600000000002</v>
          </cell>
          <cell r="AF15754" t="str">
            <v>P&amp;L</v>
          </cell>
        </row>
        <row r="15755">
          <cell r="D15755" t="str">
            <v>11</v>
          </cell>
          <cell r="M15755">
            <v>-2432.7600000000002</v>
          </cell>
          <cell r="AF15755" t="str">
            <v>Balance sheet</v>
          </cell>
        </row>
        <row r="15756">
          <cell r="D15756" t="str">
            <v>11</v>
          </cell>
          <cell r="M15756">
            <v>26666.67</v>
          </cell>
          <cell r="AF15756" t="str">
            <v>P&amp;L</v>
          </cell>
        </row>
        <row r="15757">
          <cell r="D15757" t="str">
            <v>11</v>
          </cell>
          <cell r="M15757">
            <v>-26666.67</v>
          </cell>
          <cell r="AF15757" t="str">
            <v>Balance sheet</v>
          </cell>
        </row>
        <row r="15758">
          <cell r="D15758" t="str">
            <v>11</v>
          </cell>
          <cell r="M15758">
            <v>41666.67</v>
          </cell>
          <cell r="AF15758" t="str">
            <v>P&amp;L</v>
          </cell>
        </row>
        <row r="15759">
          <cell r="D15759" t="str">
            <v>11</v>
          </cell>
          <cell r="M15759">
            <v>-41666.67</v>
          </cell>
          <cell r="AF15759" t="str">
            <v>Balance sheet</v>
          </cell>
        </row>
        <row r="15760">
          <cell r="D15760" t="str">
            <v>11</v>
          </cell>
          <cell r="M15760">
            <v>72988</v>
          </cell>
          <cell r="AF15760" t="str">
            <v>P&amp;L</v>
          </cell>
        </row>
        <row r="15761">
          <cell r="D15761" t="str">
            <v>11</v>
          </cell>
          <cell r="M15761">
            <v>-72988</v>
          </cell>
          <cell r="AF15761" t="str">
            <v>Balance sheet</v>
          </cell>
        </row>
        <row r="15762">
          <cell r="D15762" t="str">
            <v>11</v>
          </cell>
          <cell r="M15762">
            <v>58390.400000000001</v>
          </cell>
          <cell r="AF15762" t="str">
            <v>Balance sheet</v>
          </cell>
        </row>
        <row r="15763">
          <cell r="D15763" t="str">
            <v>11</v>
          </cell>
          <cell r="M15763">
            <v>-58390.400000000001</v>
          </cell>
          <cell r="AF15763" t="str">
            <v>P&amp;L</v>
          </cell>
        </row>
        <row r="15764">
          <cell r="D15764" t="str">
            <v>11</v>
          </cell>
          <cell r="M15764">
            <v>60520</v>
          </cell>
          <cell r="AF15764" t="str">
            <v>P&amp;L</v>
          </cell>
        </row>
        <row r="15765">
          <cell r="D15765" t="str">
            <v>11</v>
          </cell>
          <cell r="M15765">
            <v>-60520</v>
          </cell>
          <cell r="AF15765" t="str">
            <v>Balance sheet</v>
          </cell>
        </row>
        <row r="15766">
          <cell r="D15766" t="str">
            <v>11</v>
          </cell>
          <cell r="M15766">
            <v>48416</v>
          </cell>
          <cell r="AF15766" t="str">
            <v>Balance sheet</v>
          </cell>
        </row>
        <row r="15767">
          <cell r="D15767" t="str">
            <v>11</v>
          </cell>
          <cell r="M15767">
            <v>-48416</v>
          </cell>
          <cell r="AF15767" t="str">
            <v>P&amp;L</v>
          </cell>
        </row>
        <row r="15768">
          <cell r="D15768" t="str">
            <v>11</v>
          </cell>
          <cell r="M15768">
            <v>30262</v>
          </cell>
          <cell r="AF15768" t="str">
            <v>P&amp;L</v>
          </cell>
        </row>
        <row r="15769">
          <cell r="D15769" t="str">
            <v>11</v>
          </cell>
          <cell r="M15769">
            <v>-30262</v>
          </cell>
          <cell r="AF15769" t="str">
            <v>Balance sheet</v>
          </cell>
        </row>
        <row r="15770">
          <cell r="D15770" t="str">
            <v>11</v>
          </cell>
          <cell r="M15770">
            <v>24209.599999999999</v>
          </cell>
          <cell r="AF15770" t="str">
            <v>Balance sheet</v>
          </cell>
        </row>
        <row r="15771">
          <cell r="D15771" t="str">
            <v>11</v>
          </cell>
          <cell r="M15771">
            <v>-24209.599999999999</v>
          </cell>
          <cell r="AF15771" t="str">
            <v>P&amp;L</v>
          </cell>
        </row>
        <row r="15772">
          <cell r="D15772" t="str">
            <v>11</v>
          </cell>
          <cell r="M15772">
            <v>5572</v>
          </cell>
          <cell r="AF15772" t="str">
            <v>P&amp;L</v>
          </cell>
        </row>
        <row r="15773">
          <cell r="D15773" t="str">
            <v>11</v>
          </cell>
          <cell r="M15773">
            <v>-5572</v>
          </cell>
          <cell r="AF15773" t="str">
            <v>Balance sheet</v>
          </cell>
        </row>
        <row r="15774">
          <cell r="D15774" t="str">
            <v>11</v>
          </cell>
          <cell r="M15774">
            <v>4457.6000000000004</v>
          </cell>
          <cell r="AF15774" t="str">
            <v>Balance sheet</v>
          </cell>
        </row>
        <row r="15775">
          <cell r="D15775" t="str">
            <v>11</v>
          </cell>
          <cell r="M15775">
            <v>-4457.6000000000004</v>
          </cell>
          <cell r="AF15775" t="str">
            <v>P&amp;L</v>
          </cell>
        </row>
        <row r="15776">
          <cell r="D15776" t="str">
            <v>6</v>
          </cell>
          <cell r="M15776">
            <v>7809.13</v>
          </cell>
          <cell r="AF15776" t="str">
            <v>P&amp;L</v>
          </cell>
        </row>
        <row r="15777">
          <cell r="D15777" t="str">
            <v>11</v>
          </cell>
          <cell r="M15777">
            <v>-3000</v>
          </cell>
          <cell r="AF15777" t="str">
            <v>Balance sheet</v>
          </cell>
        </row>
        <row r="15778">
          <cell r="D15778" t="str">
            <v>6</v>
          </cell>
          <cell r="M15778">
            <v>-7809.13</v>
          </cell>
          <cell r="AF15778" t="str">
            <v>P&amp;L</v>
          </cell>
        </row>
        <row r="15779">
          <cell r="D15779" t="str">
            <v>11</v>
          </cell>
          <cell r="M15779">
            <v>-5760</v>
          </cell>
          <cell r="AF15779" t="str">
            <v>Balance sheet</v>
          </cell>
        </row>
        <row r="15780">
          <cell r="D15780" t="str">
            <v>11</v>
          </cell>
          <cell r="M15780">
            <v>2400</v>
          </cell>
          <cell r="AF15780" t="str">
            <v>Balance sheet</v>
          </cell>
        </row>
        <row r="15781">
          <cell r="D15781" t="str">
            <v>11</v>
          </cell>
          <cell r="M15781">
            <v>-2400</v>
          </cell>
          <cell r="AF15781" t="str">
            <v>P&amp;L</v>
          </cell>
        </row>
        <row r="15782">
          <cell r="D15782" t="str">
            <v>11</v>
          </cell>
          <cell r="M15782">
            <v>4608</v>
          </cell>
          <cell r="AF15782" t="str">
            <v>Balance sheet</v>
          </cell>
        </row>
        <row r="15783">
          <cell r="D15783" t="str">
            <v>11</v>
          </cell>
          <cell r="M15783">
            <v>-4608</v>
          </cell>
          <cell r="AF15783" t="str">
            <v>P&amp;L</v>
          </cell>
        </row>
        <row r="15784">
          <cell r="D15784" t="str">
            <v>11</v>
          </cell>
          <cell r="M15784">
            <v>9542</v>
          </cell>
          <cell r="AF15784" t="str">
            <v>P&amp;L</v>
          </cell>
        </row>
        <row r="15785">
          <cell r="D15785" t="str">
            <v>11</v>
          </cell>
          <cell r="M15785">
            <v>19843</v>
          </cell>
          <cell r="AF15785" t="str">
            <v>P&amp;L</v>
          </cell>
        </row>
        <row r="15786">
          <cell r="D15786" t="str">
            <v>11</v>
          </cell>
          <cell r="M15786">
            <v>10054</v>
          </cell>
          <cell r="AF15786" t="str">
            <v>P&amp;L</v>
          </cell>
        </row>
        <row r="15787">
          <cell r="D15787" t="str">
            <v>11</v>
          </cell>
          <cell r="M15787">
            <v>8700</v>
          </cell>
          <cell r="AF15787" t="str">
            <v>P&amp;L</v>
          </cell>
        </row>
        <row r="15788">
          <cell r="D15788" t="str">
            <v>11</v>
          </cell>
          <cell r="M15788">
            <v>-48139</v>
          </cell>
          <cell r="AF15788" t="str">
            <v>Balance sheet</v>
          </cell>
        </row>
        <row r="15789">
          <cell r="D15789" t="str">
            <v>11</v>
          </cell>
          <cell r="M15789">
            <v>3480</v>
          </cell>
          <cell r="AF15789" t="str">
            <v>Balance sheet</v>
          </cell>
        </row>
        <row r="15790">
          <cell r="D15790" t="str">
            <v>11</v>
          </cell>
          <cell r="M15790">
            <v>-3480</v>
          </cell>
          <cell r="AF15790" t="str">
            <v>P&amp;L</v>
          </cell>
        </row>
        <row r="15791">
          <cell r="D15791" t="str">
            <v>11</v>
          </cell>
          <cell r="M15791">
            <v>45877</v>
          </cell>
          <cell r="AF15791" t="str">
            <v>P&amp;L</v>
          </cell>
        </row>
        <row r="15792">
          <cell r="D15792" t="str">
            <v>11</v>
          </cell>
          <cell r="M15792">
            <v>27805</v>
          </cell>
          <cell r="AF15792" t="str">
            <v>P&amp;L</v>
          </cell>
        </row>
        <row r="15793">
          <cell r="D15793" t="str">
            <v>11</v>
          </cell>
          <cell r="M15793">
            <v>-73682</v>
          </cell>
          <cell r="AF15793" t="str">
            <v>Balance sheet</v>
          </cell>
        </row>
        <row r="15794">
          <cell r="D15794" t="str">
            <v>11</v>
          </cell>
          <cell r="M15794">
            <v>24017.33</v>
          </cell>
          <cell r="AF15794" t="str">
            <v>P&amp;L</v>
          </cell>
        </row>
        <row r="15795">
          <cell r="D15795" t="str">
            <v>11</v>
          </cell>
          <cell r="M15795">
            <v>12008.67</v>
          </cell>
          <cell r="AF15795" t="str">
            <v>P&amp;L</v>
          </cell>
        </row>
        <row r="15796">
          <cell r="D15796" t="str">
            <v>11</v>
          </cell>
          <cell r="M15796">
            <v>-36026</v>
          </cell>
          <cell r="AF15796" t="str">
            <v>Balance sheet</v>
          </cell>
        </row>
        <row r="15797">
          <cell r="D15797" t="str">
            <v>11</v>
          </cell>
          <cell r="M15797">
            <v>6375</v>
          </cell>
          <cell r="AF15797" t="str">
            <v>P&amp;L</v>
          </cell>
        </row>
        <row r="15798">
          <cell r="D15798" t="str">
            <v>11</v>
          </cell>
          <cell r="M15798">
            <v>-6375</v>
          </cell>
          <cell r="AF15798" t="str">
            <v>Balance sheet</v>
          </cell>
        </row>
        <row r="15799">
          <cell r="D15799" t="str">
            <v>11</v>
          </cell>
          <cell r="M15799">
            <v>10000</v>
          </cell>
          <cell r="AF15799" t="str">
            <v>P&amp;L</v>
          </cell>
        </row>
        <row r="15800">
          <cell r="D15800" t="str">
            <v>11</v>
          </cell>
          <cell r="M15800">
            <v>-10000</v>
          </cell>
          <cell r="AF15800" t="str">
            <v>Balance sheet</v>
          </cell>
        </row>
        <row r="15801">
          <cell r="D15801" t="str">
            <v>11</v>
          </cell>
          <cell r="M15801">
            <v>11889.64</v>
          </cell>
          <cell r="AF15801" t="str">
            <v>P&amp;L</v>
          </cell>
        </row>
        <row r="15802">
          <cell r="D15802" t="str">
            <v>11</v>
          </cell>
          <cell r="M15802">
            <v>-11889.64</v>
          </cell>
          <cell r="AF15802" t="str">
            <v>Balance sheet</v>
          </cell>
        </row>
        <row r="15803">
          <cell r="D15803" t="str">
            <v>11</v>
          </cell>
          <cell r="M15803">
            <v>87054</v>
          </cell>
          <cell r="AF15803" t="str">
            <v>P&amp;L</v>
          </cell>
        </row>
        <row r="15804">
          <cell r="D15804" t="str">
            <v>11</v>
          </cell>
          <cell r="M15804">
            <v>71985</v>
          </cell>
          <cell r="AF15804" t="str">
            <v>P&amp;L</v>
          </cell>
        </row>
        <row r="15805">
          <cell r="D15805" t="str">
            <v>11</v>
          </cell>
          <cell r="M15805">
            <v>1269</v>
          </cell>
          <cell r="AF15805" t="str">
            <v>P&amp;L</v>
          </cell>
        </row>
        <row r="15806">
          <cell r="D15806" t="str">
            <v>11</v>
          </cell>
          <cell r="M15806">
            <v>817</v>
          </cell>
          <cell r="AF15806" t="str">
            <v>P&amp;L</v>
          </cell>
        </row>
        <row r="15807">
          <cell r="D15807" t="str">
            <v>11</v>
          </cell>
          <cell r="M15807">
            <v>10904</v>
          </cell>
          <cell r="AF15807" t="str">
            <v>P&amp;L</v>
          </cell>
        </row>
        <row r="15808">
          <cell r="D15808" t="str">
            <v>11</v>
          </cell>
          <cell r="M15808">
            <v>1739.5</v>
          </cell>
          <cell r="AF15808" t="str">
            <v>P&amp;L</v>
          </cell>
        </row>
        <row r="15809">
          <cell r="D15809" t="str">
            <v>11</v>
          </cell>
          <cell r="M15809">
            <v>11730.5</v>
          </cell>
          <cell r="AF15809" t="str">
            <v>P&amp;L</v>
          </cell>
        </row>
        <row r="15810">
          <cell r="D15810" t="str">
            <v>11</v>
          </cell>
          <cell r="M15810">
            <v>36</v>
          </cell>
          <cell r="AF15810" t="str">
            <v>P&amp;L</v>
          </cell>
        </row>
        <row r="15811">
          <cell r="D15811" t="str">
            <v>11</v>
          </cell>
          <cell r="M15811">
            <v>-185535</v>
          </cell>
          <cell r="AF15811" t="str">
            <v>Balance sheet</v>
          </cell>
        </row>
        <row r="15812">
          <cell r="D15812" t="str">
            <v>11</v>
          </cell>
          <cell r="M15812">
            <v>23560</v>
          </cell>
          <cell r="AF15812" t="str">
            <v>P&amp;L</v>
          </cell>
        </row>
        <row r="15813">
          <cell r="D15813" t="str">
            <v>11</v>
          </cell>
          <cell r="M15813">
            <v>-23560</v>
          </cell>
          <cell r="AF15813" t="str">
            <v>Balance sheet</v>
          </cell>
        </row>
        <row r="15814">
          <cell r="D15814" t="str">
            <v>6</v>
          </cell>
          <cell r="M15814">
            <v>1181</v>
          </cell>
          <cell r="AF15814" t="str">
            <v>P&amp;L</v>
          </cell>
        </row>
        <row r="15815">
          <cell r="D15815" t="str">
            <v>6</v>
          </cell>
          <cell r="M15815">
            <v>-1181</v>
          </cell>
          <cell r="AF15815" t="str">
            <v>P&amp;L</v>
          </cell>
        </row>
        <row r="15816">
          <cell r="D15816" t="str">
            <v>6</v>
          </cell>
          <cell r="M15816">
            <v>-253.68</v>
          </cell>
          <cell r="AF15816" t="str">
            <v>P&amp;L</v>
          </cell>
        </row>
        <row r="15817">
          <cell r="D15817" t="str">
            <v>1</v>
          </cell>
          <cell r="M15817">
            <v>259.2</v>
          </cell>
          <cell r="AF15817" t="str">
            <v>P&amp;L</v>
          </cell>
        </row>
        <row r="15818">
          <cell r="D15818" t="str">
            <v>11</v>
          </cell>
          <cell r="M15818">
            <v>-47286</v>
          </cell>
          <cell r="AF15818" t="str">
            <v>Balance sheet</v>
          </cell>
        </row>
        <row r="15819">
          <cell r="D15819" t="str">
            <v>11</v>
          </cell>
          <cell r="M15819">
            <v>2555</v>
          </cell>
          <cell r="AF15819" t="str">
            <v>P&amp;L</v>
          </cell>
        </row>
        <row r="15820">
          <cell r="D15820" t="str">
            <v>11</v>
          </cell>
          <cell r="M15820">
            <v>-2555</v>
          </cell>
          <cell r="AF15820" t="str">
            <v>Balance sheet</v>
          </cell>
        </row>
        <row r="15821">
          <cell r="D15821" t="str">
            <v>11</v>
          </cell>
          <cell r="M15821">
            <v>59963.25</v>
          </cell>
          <cell r="AF15821" t="str">
            <v>P&amp;L</v>
          </cell>
        </row>
        <row r="15822">
          <cell r="D15822" t="str">
            <v>11</v>
          </cell>
          <cell r="M15822">
            <v>-59963.25</v>
          </cell>
          <cell r="AF15822" t="str">
            <v>Balance sheet</v>
          </cell>
        </row>
        <row r="15823">
          <cell r="D15823" t="str">
            <v>11</v>
          </cell>
          <cell r="M15823">
            <v>111456.88</v>
          </cell>
          <cell r="AF15823" t="str">
            <v>P&amp;L</v>
          </cell>
        </row>
        <row r="15824">
          <cell r="D15824" t="str">
            <v>11</v>
          </cell>
          <cell r="M15824">
            <v>-111456.88</v>
          </cell>
          <cell r="AF15824" t="str">
            <v>Balance sheet</v>
          </cell>
        </row>
        <row r="15825">
          <cell r="D15825" t="str">
            <v>11</v>
          </cell>
          <cell r="M15825">
            <v>55521.53</v>
          </cell>
          <cell r="AF15825" t="str">
            <v>P&amp;L</v>
          </cell>
        </row>
        <row r="15826">
          <cell r="D15826" t="str">
            <v>11</v>
          </cell>
          <cell r="M15826">
            <v>-55521.53</v>
          </cell>
          <cell r="AF15826" t="str">
            <v>Balance sheet</v>
          </cell>
        </row>
        <row r="15827">
          <cell r="D15827" t="str">
            <v>11</v>
          </cell>
          <cell r="M15827">
            <v>9843.41</v>
          </cell>
          <cell r="AF15827" t="str">
            <v>P&amp;L</v>
          </cell>
        </row>
        <row r="15828">
          <cell r="D15828" t="str">
            <v>11</v>
          </cell>
          <cell r="M15828">
            <v>166.66</v>
          </cell>
          <cell r="AF15828" t="str">
            <v>P&amp;L</v>
          </cell>
        </row>
        <row r="15829">
          <cell r="D15829" t="str">
            <v>11</v>
          </cell>
          <cell r="M15829">
            <v>-9843.41</v>
          </cell>
          <cell r="AF15829" t="str">
            <v>Balance sheet</v>
          </cell>
        </row>
        <row r="15830">
          <cell r="D15830" t="str">
            <v>11</v>
          </cell>
          <cell r="M15830">
            <v>-166.66</v>
          </cell>
          <cell r="AF15830" t="str">
            <v>Balance sheet</v>
          </cell>
        </row>
        <row r="15831">
          <cell r="D15831" t="str">
            <v>11</v>
          </cell>
          <cell r="M15831">
            <v>61822</v>
          </cell>
          <cell r="AF15831" t="str">
            <v>Balance sheet</v>
          </cell>
        </row>
        <row r="15832">
          <cell r="D15832" t="str">
            <v>11</v>
          </cell>
          <cell r="M15832">
            <v>-61822</v>
          </cell>
          <cell r="AF15832" t="str">
            <v>Balance sheet</v>
          </cell>
        </row>
        <row r="15833">
          <cell r="D15833" t="str">
            <v>11</v>
          </cell>
          <cell r="M15833">
            <v>11728.73</v>
          </cell>
          <cell r="AF15833" t="str">
            <v>Balance sheet</v>
          </cell>
        </row>
        <row r="15834">
          <cell r="D15834" t="str">
            <v>11</v>
          </cell>
          <cell r="M15834">
            <v>-11728.73</v>
          </cell>
          <cell r="AF15834" t="str">
            <v>P&amp;L</v>
          </cell>
        </row>
        <row r="15835">
          <cell r="D15835" t="str">
            <v>11</v>
          </cell>
          <cell r="M15835">
            <v>-10479.02</v>
          </cell>
          <cell r="AF15835" t="str">
            <v>P&amp;L</v>
          </cell>
        </row>
        <row r="15836">
          <cell r="D15836" t="str">
            <v>11</v>
          </cell>
          <cell r="M15836">
            <v>-25380.94</v>
          </cell>
          <cell r="AF15836" t="str">
            <v>P&amp;L</v>
          </cell>
        </row>
        <row r="15837">
          <cell r="D15837" t="str">
            <v>11</v>
          </cell>
          <cell r="M15837">
            <v>-14694</v>
          </cell>
          <cell r="AF15837" t="str">
            <v>P&amp;L</v>
          </cell>
        </row>
        <row r="15838">
          <cell r="D15838" t="str">
            <v>11</v>
          </cell>
          <cell r="M15838">
            <v>-30678.13</v>
          </cell>
          <cell r="AF15838" t="str">
            <v>P&amp;L</v>
          </cell>
        </row>
        <row r="15839">
          <cell r="D15839" t="str">
            <v>11</v>
          </cell>
          <cell r="M15839">
            <v>-53129.09</v>
          </cell>
          <cell r="AF15839" t="str">
            <v>P&amp;L</v>
          </cell>
        </row>
        <row r="15840">
          <cell r="D15840" t="str">
            <v>11</v>
          </cell>
          <cell r="M15840">
            <v>-9430.61</v>
          </cell>
          <cell r="AF15840" t="str">
            <v>P&amp;L</v>
          </cell>
        </row>
        <row r="15841">
          <cell r="D15841" t="str">
            <v>11</v>
          </cell>
          <cell r="M15841">
            <v>-68659.91</v>
          </cell>
          <cell r="AF15841" t="str">
            <v>P&amp;L</v>
          </cell>
        </row>
        <row r="15842">
          <cell r="D15842" t="str">
            <v>11</v>
          </cell>
          <cell r="M15842">
            <v>-24433.91</v>
          </cell>
          <cell r="AF15842" t="str">
            <v>P&amp;L</v>
          </cell>
        </row>
        <row r="15843">
          <cell r="D15843" t="str">
            <v>11</v>
          </cell>
          <cell r="M15843">
            <v>10479.02</v>
          </cell>
          <cell r="AF15843" t="str">
            <v>Balance sheet</v>
          </cell>
        </row>
        <row r="15844">
          <cell r="D15844" t="str">
            <v>11</v>
          </cell>
          <cell r="M15844">
            <v>25380.94</v>
          </cell>
          <cell r="AF15844" t="str">
            <v>Balance sheet</v>
          </cell>
        </row>
        <row r="15845">
          <cell r="D15845" t="str">
            <v>11</v>
          </cell>
          <cell r="M15845">
            <v>14694</v>
          </cell>
          <cell r="AF15845" t="str">
            <v>Balance sheet</v>
          </cell>
        </row>
        <row r="15846">
          <cell r="D15846" t="str">
            <v>11</v>
          </cell>
          <cell r="M15846">
            <v>30678.13</v>
          </cell>
          <cell r="AF15846" t="str">
            <v>Balance sheet</v>
          </cell>
        </row>
        <row r="15847">
          <cell r="D15847" t="str">
            <v>11</v>
          </cell>
          <cell r="M15847">
            <v>53129.09</v>
          </cell>
          <cell r="AF15847" t="str">
            <v>Balance sheet</v>
          </cell>
        </row>
        <row r="15848">
          <cell r="D15848" t="str">
            <v>11</v>
          </cell>
          <cell r="M15848">
            <v>9430.61</v>
          </cell>
          <cell r="AF15848" t="str">
            <v>Balance sheet</v>
          </cell>
        </row>
        <row r="15849">
          <cell r="D15849" t="str">
            <v>11</v>
          </cell>
          <cell r="M15849">
            <v>68659.91</v>
          </cell>
          <cell r="AF15849" t="str">
            <v>Balance sheet</v>
          </cell>
        </row>
        <row r="15850">
          <cell r="D15850" t="str">
            <v>11</v>
          </cell>
          <cell r="M15850">
            <v>24433.91</v>
          </cell>
          <cell r="AF15850" t="str">
            <v>Balance sheet</v>
          </cell>
        </row>
        <row r="15851">
          <cell r="D15851" t="str">
            <v>11</v>
          </cell>
          <cell r="M15851">
            <v>-10479.02</v>
          </cell>
          <cell r="AF15851" t="str">
            <v>Balance sheet</v>
          </cell>
        </row>
        <row r="15852">
          <cell r="D15852" t="str">
            <v>11</v>
          </cell>
          <cell r="M15852">
            <v>10479.02</v>
          </cell>
          <cell r="AF15852" t="str">
            <v>P&amp;L</v>
          </cell>
        </row>
        <row r="15853">
          <cell r="D15853" t="str">
            <v>11</v>
          </cell>
          <cell r="M15853">
            <v>35514.83</v>
          </cell>
          <cell r="AF15853" t="str">
            <v>Balance sheet</v>
          </cell>
        </row>
        <row r="15854">
          <cell r="D15854" t="str">
            <v>11</v>
          </cell>
          <cell r="M15854">
            <v>40187.15</v>
          </cell>
          <cell r="AF15854" t="str">
            <v>Balance sheet</v>
          </cell>
        </row>
        <row r="15855">
          <cell r="D15855" t="str">
            <v>11</v>
          </cell>
          <cell r="M15855">
            <v>11355.48</v>
          </cell>
          <cell r="AF15855" t="str">
            <v>Balance sheet</v>
          </cell>
        </row>
        <row r="15856">
          <cell r="D15856" t="str">
            <v>11</v>
          </cell>
          <cell r="M15856">
            <v>-35514.83</v>
          </cell>
          <cell r="AF15856" t="str">
            <v>P&amp;L</v>
          </cell>
        </row>
        <row r="15857">
          <cell r="D15857" t="str">
            <v>11</v>
          </cell>
          <cell r="M15857">
            <v>-40187.15</v>
          </cell>
          <cell r="AF15857" t="str">
            <v>P&amp;L</v>
          </cell>
        </row>
        <row r="15858">
          <cell r="D15858" t="str">
            <v>11</v>
          </cell>
          <cell r="M15858">
            <v>-11355.48</v>
          </cell>
          <cell r="AF15858" t="str">
            <v>P&amp;L</v>
          </cell>
        </row>
        <row r="15859">
          <cell r="D15859" t="str">
            <v>11</v>
          </cell>
          <cell r="M15859">
            <v>87058</v>
          </cell>
          <cell r="AF15859" t="str">
            <v>P&amp;L</v>
          </cell>
        </row>
        <row r="15860">
          <cell r="D15860" t="str">
            <v>11</v>
          </cell>
          <cell r="M15860">
            <v>53374</v>
          </cell>
          <cell r="AF15860" t="str">
            <v>P&amp;L</v>
          </cell>
        </row>
        <row r="15861">
          <cell r="D15861" t="str">
            <v>11</v>
          </cell>
          <cell r="M15861">
            <v>1328</v>
          </cell>
          <cell r="AF15861" t="str">
            <v>P&amp;L</v>
          </cell>
        </row>
        <row r="15862">
          <cell r="D15862" t="str">
            <v>11</v>
          </cell>
          <cell r="M15862">
            <v>12918</v>
          </cell>
          <cell r="AF15862" t="str">
            <v>P&amp;L</v>
          </cell>
        </row>
        <row r="15863">
          <cell r="D15863" t="str">
            <v>11</v>
          </cell>
          <cell r="M15863">
            <v>2325</v>
          </cell>
          <cell r="AF15863" t="str">
            <v>P&amp;L</v>
          </cell>
        </row>
        <row r="15864">
          <cell r="D15864" t="str">
            <v>11</v>
          </cell>
          <cell r="M15864">
            <v>-121</v>
          </cell>
          <cell r="AF15864" t="str">
            <v>P&amp;L</v>
          </cell>
        </row>
        <row r="15865">
          <cell r="D15865" t="str">
            <v>11</v>
          </cell>
          <cell r="M15865">
            <v>-156882</v>
          </cell>
          <cell r="AF15865" t="str">
            <v>Balance sheet</v>
          </cell>
        </row>
        <row r="15866">
          <cell r="D15866" t="str">
            <v>11</v>
          </cell>
          <cell r="M15866">
            <v>11987.63</v>
          </cell>
          <cell r="AF15866" t="str">
            <v>P&amp;L</v>
          </cell>
        </row>
        <row r="15867">
          <cell r="D15867" t="str">
            <v>11</v>
          </cell>
          <cell r="M15867">
            <v>-11987.63</v>
          </cell>
          <cell r="AF15867" t="str">
            <v>Balance sheet</v>
          </cell>
        </row>
        <row r="15868">
          <cell r="D15868" t="str">
            <v>11</v>
          </cell>
          <cell r="M15868">
            <v>25219.62</v>
          </cell>
          <cell r="AF15868" t="str">
            <v>Balance sheet</v>
          </cell>
        </row>
        <row r="15869">
          <cell r="D15869" t="str">
            <v>11</v>
          </cell>
          <cell r="M15869">
            <v>-25219.62</v>
          </cell>
          <cell r="AF15869" t="str">
            <v>Balance sheet</v>
          </cell>
        </row>
        <row r="15870">
          <cell r="D15870" t="str">
            <v>11</v>
          </cell>
          <cell r="M15870">
            <v>26809.77</v>
          </cell>
          <cell r="AF15870" t="str">
            <v>Balance sheet</v>
          </cell>
        </row>
        <row r="15871">
          <cell r="D15871" t="str">
            <v>11</v>
          </cell>
          <cell r="M15871">
            <v>-26809.77</v>
          </cell>
          <cell r="AF15871" t="str">
            <v>Balance sheet</v>
          </cell>
        </row>
        <row r="15872">
          <cell r="D15872" t="str">
            <v>11</v>
          </cell>
          <cell r="M15872">
            <v>0.14000000000000001</v>
          </cell>
          <cell r="AF15872" t="str">
            <v>P&amp;L</v>
          </cell>
        </row>
        <row r="15873">
          <cell r="D15873" t="str">
            <v>11</v>
          </cell>
          <cell r="M15873">
            <v>-0.14000000000000001</v>
          </cell>
          <cell r="AF15873" t="str">
            <v>Balance sheet</v>
          </cell>
        </row>
        <row r="15874">
          <cell r="D15874" t="str">
            <v>11</v>
          </cell>
          <cell r="M15874">
            <v>12.15</v>
          </cell>
          <cell r="AF15874" t="str">
            <v>P&amp;L</v>
          </cell>
        </row>
        <row r="15875">
          <cell r="D15875" t="str">
            <v>11</v>
          </cell>
          <cell r="M15875">
            <v>-12.15</v>
          </cell>
          <cell r="AF15875" t="str">
            <v>Balance sheet</v>
          </cell>
        </row>
        <row r="15876">
          <cell r="D15876" t="str">
            <v>11</v>
          </cell>
          <cell r="M15876">
            <v>-132.16999999999999</v>
          </cell>
          <cell r="AF15876" t="str">
            <v>P&amp;L</v>
          </cell>
        </row>
        <row r="15877">
          <cell r="D15877" t="str">
            <v>11</v>
          </cell>
          <cell r="M15877">
            <v>132.16999999999999</v>
          </cell>
          <cell r="AF15877" t="str">
            <v>Balance sheet</v>
          </cell>
        </row>
        <row r="15878">
          <cell r="D15878" t="str">
            <v>11</v>
          </cell>
          <cell r="M15878">
            <v>6.8</v>
          </cell>
          <cell r="AF15878" t="str">
            <v>P&amp;L</v>
          </cell>
        </row>
        <row r="15879">
          <cell r="D15879" t="str">
            <v>11</v>
          </cell>
          <cell r="M15879">
            <v>-6.8</v>
          </cell>
          <cell r="AF15879" t="str">
            <v>Balance sheet</v>
          </cell>
        </row>
        <row r="15880">
          <cell r="D15880" t="str">
            <v>11</v>
          </cell>
          <cell r="M15880">
            <v>-0.73</v>
          </cell>
          <cell r="AF15880" t="str">
            <v>P&amp;L</v>
          </cell>
        </row>
        <row r="15881">
          <cell r="D15881" t="str">
            <v>11</v>
          </cell>
          <cell r="M15881">
            <v>0.73</v>
          </cell>
          <cell r="AF15881" t="str">
            <v>Balance sheet</v>
          </cell>
        </row>
        <row r="15882">
          <cell r="D15882" t="str">
            <v>11</v>
          </cell>
          <cell r="M15882">
            <v>-0.17</v>
          </cell>
          <cell r="AF15882" t="str">
            <v>P&amp;L</v>
          </cell>
        </row>
        <row r="15883">
          <cell r="D15883" t="str">
            <v>11</v>
          </cell>
          <cell r="M15883">
            <v>0.17</v>
          </cell>
          <cell r="AF15883" t="str">
            <v>Balance sheet</v>
          </cell>
        </row>
        <row r="15884">
          <cell r="D15884" t="str">
            <v>11</v>
          </cell>
          <cell r="M15884">
            <v>-0.19</v>
          </cell>
          <cell r="AF15884" t="str">
            <v>P&amp;L</v>
          </cell>
        </row>
        <row r="15885">
          <cell r="D15885" t="str">
            <v>11</v>
          </cell>
          <cell r="M15885">
            <v>0.19</v>
          </cell>
          <cell r="AF15885" t="str">
            <v>Balance sheet</v>
          </cell>
        </row>
        <row r="15886">
          <cell r="D15886" t="str">
            <v>11</v>
          </cell>
          <cell r="M15886">
            <v>-9.31</v>
          </cell>
          <cell r="AF15886" t="str">
            <v>P&amp;L</v>
          </cell>
        </row>
        <row r="15887">
          <cell r="D15887" t="str">
            <v>11</v>
          </cell>
          <cell r="M15887">
            <v>9.31</v>
          </cell>
          <cell r="AF15887" t="str">
            <v>Balance sheet</v>
          </cell>
        </row>
        <row r="15888">
          <cell r="D15888" t="str">
            <v>11</v>
          </cell>
          <cell r="M15888">
            <v>-5.21</v>
          </cell>
          <cell r="AF15888" t="str">
            <v>P&amp;L</v>
          </cell>
        </row>
        <row r="15889">
          <cell r="D15889" t="str">
            <v>11</v>
          </cell>
          <cell r="M15889">
            <v>5.21</v>
          </cell>
          <cell r="AF15889" t="str">
            <v>Balance sheet</v>
          </cell>
        </row>
        <row r="15890">
          <cell r="D15890" t="str">
            <v>11</v>
          </cell>
          <cell r="M15890">
            <v>60.61</v>
          </cell>
          <cell r="AF15890" t="str">
            <v>P&amp;L</v>
          </cell>
        </row>
        <row r="15891">
          <cell r="D15891" t="str">
            <v>11</v>
          </cell>
          <cell r="M15891">
            <v>-60.61</v>
          </cell>
          <cell r="AF15891" t="str">
            <v>Balance sheet</v>
          </cell>
        </row>
        <row r="15892">
          <cell r="D15892" t="str">
            <v>11</v>
          </cell>
          <cell r="M15892">
            <v>64.150000000000006</v>
          </cell>
          <cell r="AF15892" t="str">
            <v>P&amp;L</v>
          </cell>
        </row>
        <row r="15893">
          <cell r="D15893" t="str">
            <v>11</v>
          </cell>
          <cell r="M15893">
            <v>-64.150000000000006</v>
          </cell>
          <cell r="AF15893" t="str">
            <v>Balance sheet</v>
          </cell>
        </row>
        <row r="15894">
          <cell r="D15894" t="str">
            <v>11</v>
          </cell>
          <cell r="M15894">
            <v>92.81</v>
          </cell>
          <cell r="AF15894" t="str">
            <v>P&amp;L</v>
          </cell>
        </row>
        <row r="15895">
          <cell r="D15895" t="str">
            <v>11</v>
          </cell>
          <cell r="M15895">
            <v>-92.81</v>
          </cell>
          <cell r="AF15895" t="str">
            <v>Balance sheet</v>
          </cell>
        </row>
        <row r="15896">
          <cell r="D15896" t="str">
            <v>11</v>
          </cell>
          <cell r="M15896">
            <v>-1.01</v>
          </cell>
          <cell r="AF15896" t="str">
            <v>P&amp;L</v>
          </cell>
        </row>
        <row r="15897">
          <cell r="D15897" t="str">
            <v>11</v>
          </cell>
          <cell r="M15897">
            <v>1.01</v>
          </cell>
          <cell r="AF15897" t="str">
            <v>Balance sheet</v>
          </cell>
        </row>
        <row r="15898">
          <cell r="D15898" t="str">
            <v>11</v>
          </cell>
          <cell r="M15898">
            <v>-0.49</v>
          </cell>
          <cell r="AF15898" t="str">
            <v>P&amp;L</v>
          </cell>
        </row>
        <row r="15899">
          <cell r="D15899" t="str">
            <v>11</v>
          </cell>
          <cell r="M15899">
            <v>0.49</v>
          </cell>
          <cell r="AF15899" t="str">
            <v>Balance sheet</v>
          </cell>
        </row>
        <row r="15900">
          <cell r="D15900" t="str">
            <v>11</v>
          </cell>
          <cell r="M15900">
            <v>-0.41</v>
          </cell>
          <cell r="AF15900" t="str">
            <v>P&amp;L</v>
          </cell>
        </row>
        <row r="15901">
          <cell r="D15901" t="str">
            <v>11</v>
          </cell>
          <cell r="M15901">
            <v>0.41</v>
          </cell>
          <cell r="AF15901" t="str">
            <v>Balance sheet</v>
          </cell>
        </row>
        <row r="15902">
          <cell r="D15902" t="str">
            <v>11</v>
          </cell>
          <cell r="M15902">
            <v>-392.87</v>
          </cell>
          <cell r="AF15902" t="str">
            <v>P&amp;L</v>
          </cell>
        </row>
        <row r="15903">
          <cell r="D15903" t="str">
            <v>11</v>
          </cell>
          <cell r="M15903">
            <v>392.87</v>
          </cell>
          <cell r="AF15903" t="str">
            <v>Balance sheet</v>
          </cell>
        </row>
        <row r="15904">
          <cell r="D15904" t="str">
            <v>11</v>
          </cell>
          <cell r="M15904">
            <v>-0.88</v>
          </cell>
          <cell r="AF15904" t="str">
            <v>P&amp;L</v>
          </cell>
        </row>
        <row r="15905">
          <cell r="D15905" t="str">
            <v>11</v>
          </cell>
          <cell r="M15905">
            <v>0.88</v>
          </cell>
          <cell r="AF15905" t="str">
            <v>Balance sheet</v>
          </cell>
        </row>
        <row r="15906">
          <cell r="D15906" t="str">
            <v>11</v>
          </cell>
          <cell r="M15906">
            <v>-44.34</v>
          </cell>
          <cell r="AF15906" t="str">
            <v>P&amp;L</v>
          </cell>
        </row>
        <row r="15907">
          <cell r="D15907" t="str">
            <v>11</v>
          </cell>
          <cell r="M15907">
            <v>44.34</v>
          </cell>
          <cell r="AF15907" t="str">
            <v>Balance sheet</v>
          </cell>
        </row>
        <row r="15908">
          <cell r="D15908" t="str">
            <v>11</v>
          </cell>
          <cell r="M15908">
            <v>-4535.53</v>
          </cell>
          <cell r="AF15908" t="str">
            <v>P&amp;L</v>
          </cell>
        </row>
        <row r="15909">
          <cell r="D15909" t="str">
            <v>11</v>
          </cell>
          <cell r="M15909">
            <v>4535.53</v>
          </cell>
          <cell r="AF15909" t="str">
            <v>Balance sheet</v>
          </cell>
        </row>
        <row r="15910">
          <cell r="D15910" t="str">
            <v>11</v>
          </cell>
          <cell r="M15910">
            <v>756.03</v>
          </cell>
          <cell r="AF15910" t="str">
            <v>P&amp;L</v>
          </cell>
        </row>
        <row r="15911">
          <cell r="D15911" t="str">
            <v>11</v>
          </cell>
          <cell r="M15911">
            <v>-756.03</v>
          </cell>
          <cell r="AF15911" t="str">
            <v>Balance sheet</v>
          </cell>
        </row>
        <row r="15912">
          <cell r="D15912" t="str">
            <v>11</v>
          </cell>
          <cell r="M15912">
            <v>-6330.97</v>
          </cell>
          <cell r="AF15912" t="str">
            <v>P&amp;L</v>
          </cell>
        </row>
        <row r="15913">
          <cell r="D15913" t="str">
            <v>11</v>
          </cell>
          <cell r="M15913">
            <v>6330.97</v>
          </cell>
          <cell r="AF15913" t="str">
            <v>Balance sheet</v>
          </cell>
        </row>
        <row r="15914">
          <cell r="D15914" t="str">
            <v>11</v>
          </cell>
          <cell r="M15914">
            <v>117.3</v>
          </cell>
          <cell r="AF15914" t="str">
            <v>P&amp;L</v>
          </cell>
        </row>
        <row r="15915">
          <cell r="D15915" t="str">
            <v>11</v>
          </cell>
          <cell r="M15915">
            <v>-117.3</v>
          </cell>
          <cell r="AF15915" t="str">
            <v>Balance sheet</v>
          </cell>
        </row>
        <row r="15916">
          <cell r="D15916" t="str">
            <v>11</v>
          </cell>
          <cell r="M15916">
            <v>-417.69</v>
          </cell>
          <cell r="AF15916" t="str">
            <v>P&amp;L</v>
          </cell>
        </row>
        <row r="15917">
          <cell r="D15917" t="str">
            <v>11</v>
          </cell>
          <cell r="M15917">
            <v>417.69</v>
          </cell>
          <cell r="AF15917" t="str">
            <v>Balance sheet</v>
          </cell>
        </row>
        <row r="15918">
          <cell r="D15918" t="str">
            <v>11</v>
          </cell>
          <cell r="M15918">
            <v>-39.4</v>
          </cell>
          <cell r="AF15918" t="str">
            <v>P&amp;L</v>
          </cell>
        </row>
        <row r="15919">
          <cell r="D15919" t="str">
            <v>11</v>
          </cell>
          <cell r="M15919">
            <v>39.4</v>
          </cell>
          <cell r="AF15919" t="str">
            <v>Balance sheet</v>
          </cell>
        </row>
        <row r="15920">
          <cell r="D15920" t="str">
            <v>11</v>
          </cell>
          <cell r="M15920">
            <v>4594.62</v>
          </cell>
          <cell r="AF15920" t="str">
            <v>P&amp;L</v>
          </cell>
        </row>
        <row r="15921">
          <cell r="D15921" t="str">
            <v>11</v>
          </cell>
          <cell r="M15921">
            <v>-4594.62</v>
          </cell>
          <cell r="AF15921" t="str">
            <v>Balance sheet</v>
          </cell>
        </row>
        <row r="15922">
          <cell r="D15922" t="str">
            <v>11</v>
          </cell>
          <cell r="M15922">
            <v>43.37</v>
          </cell>
          <cell r="AF15922" t="str">
            <v>P&amp;L</v>
          </cell>
        </row>
        <row r="15923">
          <cell r="D15923" t="str">
            <v>11</v>
          </cell>
          <cell r="M15923">
            <v>-43.37</v>
          </cell>
          <cell r="AF15923" t="str">
            <v>Balance sheet</v>
          </cell>
        </row>
        <row r="15924">
          <cell r="D15924" t="str">
            <v>11</v>
          </cell>
          <cell r="M15924">
            <v>74.69</v>
          </cell>
          <cell r="AF15924" t="str">
            <v>P&amp;L</v>
          </cell>
        </row>
        <row r="15925">
          <cell r="D15925" t="str">
            <v>11</v>
          </cell>
          <cell r="M15925">
            <v>-74.69</v>
          </cell>
          <cell r="AF15925" t="str">
            <v>Balance sheet</v>
          </cell>
        </row>
        <row r="15926">
          <cell r="D15926" t="str">
            <v>11</v>
          </cell>
          <cell r="M15926">
            <v>44.74</v>
          </cell>
          <cell r="AF15926" t="str">
            <v>P&amp;L</v>
          </cell>
        </row>
        <row r="15927">
          <cell r="D15927" t="str">
            <v>11</v>
          </cell>
          <cell r="M15927">
            <v>-44.74</v>
          </cell>
          <cell r="AF15927" t="str">
            <v>Balance sheet</v>
          </cell>
        </row>
        <row r="15928">
          <cell r="D15928" t="str">
            <v>11</v>
          </cell>
          <cell r="M15928">
            <v>0.06</v>
          </cell>
          <cell r="AF15928" t="str">
            <v>P&amp;L</v>
          </cell>
        </row>
        <row r="15929">
          <cell r="D15929" t="str">
            <v>11</v>
          </cell>
          <cell r="M15929">
            <v>-0.06</v>
          </cell>
          <cell r="AF15929" t="str">
            <v>Balance sheet</v>
          </cell>
        </row>
        <row r="15930">
          <cell r="D15930" t="str">
            <v>11</v>
          </cell>
          <cell r="M15930">
            <v>-434.22</v>
          </cell>
          <cell r="AF15930" t="str">
            <v>P&amp;L</v>
          </cell>
        </row>
        <row r="15931">
          <cell r="D15931" t="str">
            <v>11</v>
          </cell>
          <cell r="M15931">
            <v>434.22</v>
          </cell>
          <cell r="AF15931" t="str">
            <v>Balance sheet</v>
          </cell>
        </row>
        <row r="15932">
          <cell r="D15932" t="str">
            <v>11</v>
          </cell>
          <cell r="M15932">
            <v>200.41</v>
          </cell>
          <cell r="AF15932" t="str">
            <v>P&amp;L</v>
          </cell>
        </row>
        <row r="15933">
          <cell r="D15933" t="str">
            <v>11</v>
          </cell>
          <cell r="M15933">
            <v>-200.41</v>
          </cell>
          <cell r="AF15933" t="str">
            <v>Balance sheet</v>
          </cell>
        </row>
        <row r="15934">
          <cell r="D15934" t="str">
            <v>11</v>
          </cell>
          <cell r="M15934">
            <v>-33.020000000000003</v>
          </cell>
          <cell r="AF15934" t="str">
            <v>P&amp;L</v>
          </cell>
        </row>
        <row r="15935">
          <cell r="D15935" t="str">
            <v>11</v>
          </cell>
          <cell r="M15935">
            <v>33.020000000000003</v>
          </cell>
          <cell r="AF15935" t="str">
            <v>Balance sheet</v>
          </cell>
        </row>
        <row r="15936">
          <cell r="D15936" t="str">
            <v>11</v>
          </cell>
          <cell r="M15936">
            <v>-76.12</v>
          </cell>
          <cell r="AF15936" t="str">
            <v>P&amp;L</v>
          </cell>
        </row>
        <row r="15937">
          <cell r="D15937" t="str">
            <v>11</v>
          </cell>
          <cell r="M15937">
            <v>76.12</v>
          </cell>
          <cell r="AF15937" t="str">
            <v>Balance sheet</v>
          </cell>
        </row>
        <row r="15938">
          <cell r="D15938" t="str">
            <v>11</v>
          </cell>
          <cell r="M15938">
            <v>44.67</v>
          </cell>
          <cell r="AF15938" t="str">
            <v>P&amp;L</v>
          </cell>
        </row>
        <row r="15939">
          <cell r="D15939" t="str">
            <v>11</v>
          </cell>
          <cell r="M15939">
            <v>-44.67</v>
          </cell>
          <cell r="AF15939" t="str">
            <v>Balance sheet</v>
          </cell>
        </row>
        <row r="15940">
          <cell r="D15940" t="str">
            <v>11</v>
          </cell>
          <cell r="M15940">
            <v>-0.09</v>
          </cell>
          <cell r="AF15940" t="str">
            <v>P&amp;L</v>
          </cell>
        </row>
        <row r="15941">
          <cell r="D15941" t="str">
            <v>11</v>
          </cell>
          <cell r="M15941">
            <v>0.09</v>
          </cell>
          <cell r="AF15941" t="str">
            <v>Balance sheet</v>
          </cell>
        </row>
        <row r="15942">
          <cell r="D15942" t="str">
            <v>11</v>
          </cell>
          <cell r="M15942">
            <v>799.65</v>
          </cell>
          <cell r="AF15942" t="str">
            <v>P&amp;L</v>
          </cell>
        </row>
        <row r="15943">
          <cell r="D15943" t="str">
            <v>11</v>
          </cell>
          <cell r="M15943">
            <v>-799.65</v>
          </cell>
          <cell r="AF15943" t="str">
            <v>Balance sheet</v>
          </cell>
        </row>
        <row r="15944">
          <cell r="D15944" t="str">
            <v>11</v>
          </cell>
          <cell r="M15944">
            <v>1688.02</v>
          </cell>
          <cell r="AF15944" t="str">
            <v>P&amp;L</v>
          </cell>
        </row>
        <row r="15945">
          <cell r="D15945" t="str">
            <v>11</v>
          </cell>
          <cell r="M15945">
            <v>-1688.02</v>
          </cell>
          <cell r="AF15945" t="str">
            <v>Balance sheet</v>
          </cell>
        </row>
        <row r="15946">
          <cell r="D15946" t="str">
            <v>11</v>
          </cell>
          <cell r="M15946">
            <v>0.79</v>
          </cell>
          <cell r="AF15946" t="str">
            <v>P&amp;L</v>
          </cell>
        </row>
        <row r="15947">
          <cell r="D15947" t="str">
            <v>11</v>
          </cell>
          <cell r="M15947">
            <v>-0.79</v>
          </cell>
          <cell r="AF15947" t="str">
            <v>Balance sheet</v>
          </cell>
        </row>
        <row r="15948">
          <cell r="D15948" t="str">
            <v>11</v>
          </cell>
          <cell r="M15948">
            <v>-105.92</v>
          </cell>
          <cell r="AF15948" t="str">
            <v>P&amp;L</v>
          </cell>
        </row>
        <row r="15949">
          <cell r="D15949" t="str">
            <v>11</v>
          </cell>
          <cell r="M15949">
            <v>105.92</v>
          </cell>
          <cell r="AF15949" t="str">
            <v>Balance sheet</v>
          </cell>
        </row>
        <row r="15950">
          <cell r="D15950" t="str">
            <v>11</v>
          </cell>
          <cell r="M15950">
            <v>808.07</v>
          </cell>
          <cell r="AF15950" t="str">
            <v>P&amp;L</v>
          </cell>
        </row>
        <row r="15951">
          <cell r="D15951" t="str">
            <v>11</v>
          </cell>
          <cell r="M15951">
            <v>4648.45</v>
          </cell>
          <cell r="AF15951" t="str">
            <v>P&amp;L</v>
          </cell>
        </row>
        <row r="15952">
          <cell r="D15952" t="str">
            <v>11</v>
          </cell>
          <cell r="M15952">
            <v>143583.23000000001</v>
          </cell>
          <cell r="AF15952" t="str">
            <v>P&amp;L</v>
          </cell>
        </row>
        <row r="15953">
          <cell r="D15953" t="str">
            <v>11</v>
          </cell>
          <cell r="M15953">
            <v>37045.440000000002</v>
          </cell>
          <cell r="AF15953" t="str">
            <v>P&amp;L</v>
          </cell>
        </row>
        <row r="15954">
          <cell r="D15954" t="str">
            <v>11</v>
          </cell>
          <cell r="M15954">
            <v>110.28</v>
          </cell>
          <cell r="AF15954" t="str">
            <v>P&amp;L</v>
          </cell>
        </row>
        <row r="15955">
          <cell r="D15955" t="str">
            <v>11</v>
          </cell>
          <cell r="M15955">
            <v>-808.07</v>
          </cell>
          <cell r="AF15955" t="str">
            <v>Balance sheet</v>
          </cell>
        </row>
        <row r="15956">
          <cell r="D15956" t="str">
            <v>11</v>
          </cell>
          <cell r="M15956">
            <v>-4648.45</v>
          </cell>
          <cell r="AF15956" t="str">
            <v>Balance sheet</v>
          </cell>
        </row>
        <row r="15957">
          <cell r="D15957" t="str">
            <v>11</v>
          </cell>
          <cell r="M15957">
            <v>-143583.23000000001</v>
          </cell>
          <cell r="AF15957" t="str">
            <v>Balance sheet</v>
          </cell>
        </row>
        <row r="15958">
          <cell r="D15958" t="str">
            <v>11</v>
          </cell>
          <cell r="M15958">
            <v>-110.28</v>
          </cell>
          <cell r="AF15958" t="str">
            <v>Balance sheet</v>
          </cell>
        </row>
        <row r="15959">
          <cell r="D15959" t="str">
            <v>11</v>
          </cell>
          <cell r="M15959">
            <v>-37045.440000000002</v>
          </cell>
          <cell r="AF15959" t="str">
            <v>Balance sheet</v>
          </cell>
        </row>
        <row r="15960">
          <cell r="D15960" t="str">
            <v>11</v>
          </cell>
          <cell r="M15960">
            <v>-38.68</v>
          </cell>
          <cell r="AF15960" t="str">
            <v>Balance sheet</v>
          </cell>
        </row>
        <row r="15961">
          <cell r="D15961" t="str">
            <v>11</v>
          </cell>
          <cell r="M15961">
            <v>258.3</v>
          </cell>
          <cell r="AF15961" t="str">
            <v>Balance sheet</v>
          </cell>
        </row>
        <row r="15962">
          <cell r="D15962" t="str">
            <v>11</v>
          </cell>
          <cell r="M15962">
            <v>-219.69</v>
          </cell>
          <cell r="AF15962" t="str">
            <v>Balance sheet</v>
          </cell>
        </row>
        <row r="15963">
          <cell r="D15963" t="str">
            <v>11</v>
          </cell>
          <cell r="M15963">
            <v>0.22</v>
          </cell>
          <cell r="AF15963" t="str">
            <v>P&amp;L</v>
          </cell>
        </row>
        <row r="15964">
          <cell r="D15964" t="str">
            <v>11</v>
          </cell>
          <cell r="M15964">
            <v>-0.15</v>
          </cell>
          <cell r="AF15964" t="str">
            <v>P&amp;L</v>
          </cell>
        </row>
        <row r="15965">
          <cell r="D15965" t="str">
            <v>11</v>
          </cell>
          <cell r="M15965">
            <v>0</v>
          </cell>
          <cell r="AF15965" t="str">
            <v>Balance sheet</v>
          </cell>
        </row>
        <row r="15966">
          <cell r="D15966" t="str">
            <v>11</v>
          </cell>
          <cell r="M15966">
            <v>-42.78</v>
          </cell>
          <cell r="AF15966" t="str">
            <v>Balance sheet</v>
          </cell>
        </row>
        <row r="15967">
          <cell r="D15967" t="str">
            <v>11</v>
          </cell>
          <cell r="M15967">
            <v>42.79</v>
          </cell>
          <cell r="AF15967" t="str">
            <v>Balance sheet</v>
          </cell>
        </row>
        <row r="15968">
          <cell r="D15968" t="str">
            <v>11</v>
          </cell>
          <cell r="M15968">
            <v>0.01</v>
          </cell>
          <cell r="AF15968" t="str">
            <v>P&amp;L</v>
          </cell>
        </row>
        <row r="15969">
          <cell r="D15969" t="str">
            <v>11</v>
          </cell>
          <cell r="M15969">
            <v>-0.02</v>
          </cell>
          <cell r="AF15969" t="str">
            <v>P&amp;L</v>
          </cell>
        </row>
        <row r="15970">
          <cell r="D15970" t="str">
            <v>11</v>
          </cell>
          <cell r="M15970">
            <v>239.96</v>
          </cell>
          <cell r="AF15970" t="str">
            <v>Balance sheet</v>
          </cell>
        </row>
        <row r="15971">
          <cell r="D15971" t="str">
            <v>11</v>
          </cell>
          <cell r="M15971">
            <v>-239.96</v>
          </cell>
          <cell r="AF15971" t="str">
            <v>Balance sheet</v>
          </cell>
        </row>
        <row r="15972">
          <cell r="D15972" t="str">
            <v>11</v>
          </cell>
          <cell r="M15972">
            <v>230.87</v>
          </cell>
          <cell r="AF15972" t="str">
            <v>Balance sheet</v>
          </cell>
        </row>
        <row r="15973">
          <cell r="D15973" t="str">
            <v>11</v>
          </cell>
          <cell r="M15973">
            <v>-230.87</v>
          </cell>
          <cell r="AF15973" t="str">
            <v>Balance sheet</v>
          </cell>
        </row>
        <row r="15974">
          <cell r="D15974" t="str">
            <v>11</v>
          </cell>
          <cell r="M15974">
            <v>203.85</v>
          </cell>
          <cell r="AF15974" t="str">
            <v>Balance sheet</v>
          </cell>
        </row>
        <row r="15975">
          <cell r="D15975" t="str">
            <v>11</v>
          </cell>
          <cell r="M15975">
            <v>-203.85</v>
          </cell>
          <cell r="AF15975" t="str">
            <v>Balance sheet</v>
          </cell>
        </row>
        <row r="15976">
          <cell r="D15976" t="str">
            <v>11</v>
          </cell>
          <cell r="M15976">
            <v>187.58</v>
          </cell>
          <cell r="AF15976" t="str">
            <v>Balance sheet</v>
          </cell>
        </row>
        <row r="15977">
          <cell r="D15977" t="str">
            <v>11</v>
          </cell>
          <cell r="M15977">
            <v>-187.58</v>
          </cell>
          <cell r="AF15977" t="str">
            <v>Balance sheet</v>
          </cell>
        </row>
        <row r="15978">
          <cell r="D15978" t="str">
            <v>11</v>
          </cell>
          <cell r="M15978">
            <v>239.96</v>
          </cell>
          <cell r="AF15978" t="str">
            <v>Balance sheet</v>
          </cell>
        </row>
        <row r="15979">
          <cell r="D15979" t="str">
            <v>11</v>
          </cell>
          <cell r="M15979">
            <v>-239.96</v>
          </cell>
          <cell r="AF15979" t="str">
            <v>Balance sheet</v>
          </cell>
        </row>
        <row r="15980">
          <cell r="D15980" t="str">
            <v>11</v>
          </cell>
          <cell r="M15980">
            <v>239.96</v>
          </cell>
          <cell r="AF15980" t="str">
            <v>Balance sheet</v>
          </cell>
        </row>
        <row r="15981">
          <cell r="D15981" t="str">
            <v>11</v>
          </cell>
          <cell r="M15981">
            <v>-239.96</v>
          </cell>
          <cell r="AF15981" t="str">
            <v>Balance sheet</v>
          </cell>
        </row>
        <row r="15982">
          <cell r="D15982" t="str">
            <v>11</v>
          </cell>
          <cell r="M15982">
            <v>118.77</v>
          </cell>
          <cell r="AF15982" t="str">
            <v>Balance sheet</v>
          </cell>
        </row>
        <row r="15983">
          <cell r="D15983" t="str">
            <v>11</v>
          </cell>
          <cell r="M15983">
            <v>-118.77</v>
          </cell>
          <cell r="AF15983" t="str">
            <v>Balance sheet</v>
          </cell>
        </row>
        <row r="15984">
          <cell r="D15984" t="str">
            <v>11</v>
          </cell>
          <cell r="M15984">
            <v>33.83</v>
          </cell>
          <cell r="AF15984" t="str">
            <v>Balance sheet</v>
          </cell>
        </row>
        <row r="15985">
          <cell r="D15985" t="str">
            <v>11</v>
          </cell>
          <cell r="M15985">
            <v>-33.83</v>
          </cell>
          <cell r="AF15985" t="str">
            <v>Balance sheet</v>
          </cell>
        </row>
        <row r="15986">
          <cell r="D15986" t="str">
            <v>11</v>
          </cell>
          <cell r="M15986">
            <v>216.83</v>
          </cell>
          <cell r="AF15986" t="str">
            <v>Balance sheet</v>
          </cell>
        </row>
        <row r="15987">
          <cell r="D15987" t="str">
            <v>11</v>
          </cell>
          <cell r="M15987">
            <v>-216.83</v>
          </cell>
          <cell r="AF15987" t="str">
            <v>Balance sheet</v>
          </cell>
        </row>
        <row r="15988">
          <cell r="D15988" t="str">
            <v>11</v>
          </cell>
          <cell r="M15988">
            <v>-240.24</v>
          </cell>
          <cell r="AF15988" t="str">
            <v>P&amp;L</v>
          </cell>
        </row>
        <row r="15989">
          <cell r="D15989" t="str">
            <v>11</v>
          </cell>
          <cell r="M15989">
            <v>-204.09</v>
          </cell>
          <cell r="AF15989" t="str">
            <v>P&amp;L</v>
          </cell>
        </row>
        <row r="15990">
          <cell r="D15990" t="str">
            <v>11</v>
          </cell>
          <cell r="M15990">
            <v>-187.8</v>
          </cell>
          <cell r="AF15990" t="str">
            <v>P&amp;L</v>
          </cell>
        </row>
        <row r="15991">
          <cell r="D15991" t="str">
            <v>11</v>
          </cell>
          <cell r="M15991">
            <v>-240.24</v>
          </cell>
          <cell r="AF15991" t="str">
            <v>P&amp;L</v>
          </cell>
        </row>
        <row r="15992">
          <cell r="D15992" t="str">
            <v>11</v>
          </cell>
          <cell r="M15992">
            <v>-118.91</v>
          </cell>
          <cell r="AF15992" t="str">
            <v>P&amp;L</v>
          </cell>
        </row>
        <row r="15993">
          <cell r="D15993" t="str">
            <v>11</v>
          </cell>
          <cell r="M15993">
            <v>-217.08</v>
          </cell>
          <cell r="AF15993" t="str">
            <v>P&amp;L</v>
          </cell>
        </row>
        <row r="15994">
          <cell r="D15994" t="str">
            <v>11</v>
          </cell>
          <cell r="M15994">
            <v>240.24</v>
          </cell>
          <cell r="AF15994" t="str">
            <v>Balance sheet</v>
          </cell>
        </row>
        <row r="15995">
          <cell r="D15995" t="str">
            <v>11</v>
          </cell>
          <cell r="M15995">
            <v>204.09</v>
          </cell>
          <cell r="AF15995" t="str">
            <v>Balance sheet</v>
          </cell>
        </row>
        <row r="15996">
          <cell r="D15996" t="str">
            <v>11</v>
          </cell>
          <cell r="M15996">
            <v>187.8</v>
          </cell>
          <cell r="AF15996" t="str">
            <v>Balance sheet</v>
          </cell>
        </row>
        <row r="15997">
          <cell r="D15997" t="str">
            <v>11</v>
          </cell>
          <cell r="M15997">
            <v>240.24</v>
          </cell>
          <cell r="AF15997" t="str">
            <v>Balance sheet</v>
          </cell>
        </row>
        <row r="15998">
          <cell r="D15998" t="str">
            <v>11</v>
          </cell>
          <cell r="M15998">
            <v>118.91</v>
          </cell>
          <cell r="AF15998" t="str">
            <v>Balance sheet</v>
          </cell>
        </row>
        <row r="15999">
          <cell r="D15999" t="str">
            <v>11</v>
          </cell>
          <cell r="M15999">
            <v>217.08</v>
          </cell>
          <cell r="AF15999" t="str">
            <v>Balance sheet</v>
          </cell>
        </row>
        <row r="16000">
          <cell r="D16000" t="str">
            <v>1</v>
          </cell>
          <cell r="M16000">
            <v>234.3</v>
          </cell>
          <cell r="AF16000" t="str">
            <v>P&amp;L</v>
          </cell>
        </row>
        <row r="16001">
          <cell r="D16001" t="str">
            <v>1</v>
          </cell>
          <cell r="M16001">
            <v>3345.35</v>
          </cell>
          <cell r="AF16001" t="str">
            <v>P&amp;L</v>
          </cell>
        </row>
        <row r="16002">
          <cell r="D16002" t="str">
            <v>11</v>
          </cell>
          <cell r="M16002">
            <v>19.95</v>
          </cell>
          <cell r="AF16002" t="str">
            <v>Balance sheet</v>
          </cell>
        </row>
        <row r="16003">
          <cell r="D16003" t="str">
            <v>11</v>
          </cell>
          <cell r="M16003">
            <v>-18.97</v>
          </cell>
          <cell r="AF16003" t="str">
            <v>P&amp;L</v>
          </cell>
        </row>
        <row r="16004">
          <cell r="D16004" t="str">
            <v>11</v>
          </cell>
          <cell r="M16004">
            <v>18.97</v>
          </cell>
          <cell r="AF16004" t="str">
            <v>Balance sheet</v>
          </cell>
        </row>
        <row r="16005">
          <cell r="D16005" t="str">
            <v>11</v>
          </cell>
          <cell r="M16005">
            <v>497.64</v>
          </cell>
          <cell r="AF16005" t="str">
            <v>Balance sheet</v>
          </cell>
        </row>
        <row r="16006">
          <cell r="D16006" t="str">
            <v>11</v>
          </cell>
          <cell r="M16006">
            <v>-497.84</v>
          </cell>
          <cell r="AF16006" t="str">
            <v>Balance sheet</v>
          </cell>
        </row>
        <row r="16007">
          <cell r="D16007" t="str">
            <v>11</v>
          </cell>
          <cell r="M16007">
            <v>0.2</v>
          </cell>
          <cell r="AF16007" t="str">
            <v>P&amp;L</v>
          </cell>
        </row>
        <row r="16008">
          <cell r="D16008" t="str">
            <v>11</v>
          </cell>
          <cell r="M16008">
            <v>1074.04</v>
          </cell>
          <cell r="AF16008" t="str">
            <v>Balance sheet</v>
          </cell>
        </row>
        <row r="16009">
          <cell r="D16009" t="str">
            <v>11</v>
          </cell>
          <cell r="M16009">
            <v>-1074.04</v>
          </cell>
          <cell r="AF16009" t="str">
            <v>Balance sheet</v>
          </cell>
        </row>
        <row r="16010">
          <cell r="D16010" t="str">
            <v>11</v>
          </cell>
          <cell r="M16010">
            <v>-10210.370000000001</v>
          </cell>
          <cell r="AF16010" t="str">
            <v>P&amp;L</v>
          </cell>
        </row>
        <row r="16011">
          <cell r="D16011" t="str">
            <v>11</v>
          </cell>
          <cell r="M16011">
            <v>10210.370000000001</v>
          </cell>
          <cell r="AF16011" t="str">
            <v>Balance sheet</v>
          </cell>
        </row>
        <row r="16012">
          <cell r="D16012" t="str">
            <v>11</v>
          </cell>
          <cell r="M16012">
            <v>173939.34</v>
          </cell>
          <cell r="AF16012" t="str">
            <v>P&amp;L</v>
          </cell>
        </row>
        <row r="16013">
          <cell r="D16013" t="str">
            <v>11</v>
          </cell>
          <cell r="M16013">
            <v>-173939.34</v>
          </cell>
          <cell r="AF16013" t="str">
            <v>Balance sheet</v>
          </cell>
        </row>
        <row r="16014">
          <cell r="D16014" t="str">
            <v>11</v>
          </cell>
          <cell r="M16014">
            <v>-13273.47</v>
          </cell>
          <cell r="AF16014" t="str">
            <v>Balance sheet</v>
          </cell>
        </row>
        <row r="16015">
          <cell r="D16015" t="str">
            <v>11</v>
          </cell>
          <cell r="M16015">
            <v>13273.47</v>
          </cell>
          <cell r="AF16015" t="str">
            <v>P&amp;L</v>
          </cell>
        </row>
        <row r="16016">
          <cell r="D16016" t="str">
            <v>11</v>
          </cell>
          <cell r="M16016">
            <v>-5611.19</v>
          </cell>
          <cell r="AF16016" t="str">
            <v>P&amp;L</v>
          </cell>
        </row>
        <row r="16017">
          <cell r="D16017" t="str">
            <v>11</v>
          </cell>
          <cell r="M16017">
            <v>5611.19</v>
          </cell>
          <cell r="AF16017" t="str">
            <v>Balance sheet</v>
          </cell>
        </row>
        <row r="16018">
          <cell r="D16018" t="str">
            <v>11</v>
          </cell>
          <cell r="M16018">
            <v>-6812.43</v>
          </cell>
          <cell r="AF16018" t="str">
            <v>P&amp;L</v>
          </cell>
        </row>
        <row r="16019">
          <cell r="D16019" t="str">
            <v>11</v>
          </cell>
          <cell r="M16019">
            <v>6812.43</v>
          </cell>
          <cell r="AF16019" t="str">
            <v>Balance sheet</v>
          </cell>
        </row>
        <row r="16020">
          <cell r="D16020" t="str">
            <v>11</v>
          </cell>
          <cell r="M16020">
            <v>-212.37</v>
          </cell>
          <cell r="AF16020" t="str">
            <v>Balance sheet</v>
          </cell>
        </row>
        <row r="16021">
          <cell r="D16021" t="str">
            <v>11</v>
          </cell>
          <cell r="M16021">
            <v>212.37</v>
          </cell>
          <cell r="AF16021" t="str">
            <v>Balance sheet</v>
          </cell>
        </row>
        <row r="16022">
          <cell r="D16022" t="str">
            <v>11</v>
          </cell>
          <cell r="M16022">
            <v>-16.350000000000001</v>
          </cell>
          <cell r="AF16022" t="str">
            <v>P&amp;L</v>
          </cell>
        </row>
        <row r="16023">
          <cell r="D16023" t="str">
            <v>11</v>
          </cell>
          <cell r="M16023">
            <v>-373.92</v>
          </cell>
          <cell r="AF16023" t="str">
            <v>P&amp;L</v>
          </cell>
        </row>
        <row r="16024">
          <cell r="D16024" t="str">
            <v>11</v>
          </cell>
          <cell r="M16024">
            <v>-130</v>
          </cell>
          <cell r="AF16024" t="str">
            <v>P&amp;L</v>
          </cell>
        </row>
        <row r="16025">
          <cell r="D16025" t="str">
            <v>11</v>
          </cell>
          <cell r="M16025">
            <v>-633.41999999999996</v>
          </cell>
          <cell r="AF16025" t="str">
            <v>P&amp;L</v>
          </cell>
        </row>
        <row r="16026">
          <cell r="D16026" t="str">
            <v>11</v>
          </cell>
          <cell r="M16026">
            <v>1153.69</v>
          </cell>
          <cell r="AF16026" t="str">
            <v>Balance sheet</v>
          </cell>
        </row>
        <row r="16027">
          <cell r="D16027" t="str">
            <v>11</v>
          </cell>
          <cell r="M16027">
            <v>-16.309999999999999</v>
          </cell>
          <cell r="AF16027" t="str">
            <v>P&amp;L</v>
          </cell>
        </row>
        <row r="16028">
          <cell r="D16028" t="str">
            <v>11</v>
          </cell>
          <cell r="M16028">
            <v>-372.98</v>
          </cell>
          <cell r="AF16028" t="str">
            <v>P&amp;L</v>
          </cell>
        </row>
        <row r="16029">
          <cell r="D16029" t="str">
            <v>11</v>
          </cell>
          <cell r="M16029">
            <v>-129.66999999999999</v>
          </cell>
          <cell r="AF16029" t="str">
            <v>P&amp;L</v>
          </cell>
        </row>
        <row r="16030">
          <cell r="D16030" t="str">
            <v>11</v>
          </cell>
          <cell r="M16030">
            <v>-631.83000000000004</v>
          </cell>
          <cell r="AF16030" t="str">
            <v>P&amp;L</v>
          </cell>
        </row>
        <row r="16031">
          <cell r="D16031" t="str">
            <v>11</v>
          </cell>
          <cell r="M16031">
            <v>1150.79</v>
          </cell>
          <cell r="AF16031" t="str">
            <v>Balance sheet</v>
          </cell>
        </row>
        <row r="16032">
          <cell r="D16032" t="str">
            <v>11</v>
          </cell>
          <cell r="M16032">
            <v>-240.24</v>
          </cell>
          <cell r="AF16032" t="str">
            <v>P&amp;L</v>
          </cell>
        </row>
        <row r="16033">
          <cell r="D16033" t="str">
            <v>11</v>
          </cell>
          <cell r="M16033">
            <v>240.24</v>
          </cell>
          <cell r="AF16033" t="str">
            <v>Balance sheet</v>
          </cell>
        </row>
        <row r="16034">
          <cell r="D16034" t="str">
            <v>11</v>
          </cell>
          <cell r="M16034">
            <v>1061.51</v>
          </cell>
          <cell r="AF16034" t="str">
            <v>Balance sheet</v>
          </cell>
        </row>
        <row r="16035">
          <cell r="D16035" t="str">
            <v>11</v>
          </cell>
          <cell r="M16035">
            <v>-1061.51</v>
          </cell>
          <cell r="AF16035" t="str">
            <v>Balance sheet</v>
          </cell>
        </row>
        <row r="16036">
          <cell r="D16036" t="str">
            <v>11</v>
          </cell>
          <cell r="M16036">
            <v>0.75</v>
          </cell>
          <cell r="AF16036" t="str">
            <v>P&amp;L</v>
          </cell>
        </row>
        <row r="16037">
          <cell r="D16037" t="str">
            <v>11</v>
          </cell>
          <cell r="M16037">
            <v>-0.75</v>
          </cell>
          <cell r="AF16037" t="str">
            <v>P&amp;L</v>
          </cell>
        </row>
        <row r="16038">
          <cell r="D16038" t="str">
            <v>11</v>
          </cell>
          <cell r="M16038">
            <v>0.88</v>
          </cell>
          <cell r="AF16038" t="str">
            <v>Balance sheet</v>
          </cell>
        </row>
        <row r="16039">
          <cell r="D16039" t="str">
            <v>11</v>
          </cell>
          <cell r="M16039">
            <v>-0.88</v>
          </cell>
          <cell r="AF16039" t="str">
            <v>Balance sheet</v>
          </cell>
        </row>
        <row r="16040">
          <cell r="D16040" t="str">
            <v>11</v>
          </cell>
          <cell r="M16040">
            <v>-0.02</v>
          </cell>
          <cell r="AF16040" t="str">
            <v>Balance sheet</v>
          </cell>
        </row>
        <row r="16041">
          <cell r="D16041" t="str">
            <v>11</v>
          </cell>
          <cell r="M16041">
            <v>0.02</v>
          </cell>
          <cell r="AF16041" t="str">
            <v>P&amp;L</v>
          </cell>
        </row>
        <row r="16042">
          <cell r="D16042" t="str">
            <v>11</v>
          </cell>
          <cell r="M16042">
            <v>468</v>
          </cell>
          <cell r="AF16042" t="str">
            <v>Balance sheet</v>
          </cell>
        </row>
        <row r="16043">
          <cell r="D16043" t="str">
            <v>11</v>
          </cell>
          <cell r="M16043">
            <v>-471</v>
          </cell>
          <cell r="AF16043" t="str">
            <v>Balance sheet</v>
          </cell>
        </row>
        <row r="16044">
          <cell r="D16044" t="str">
            <v>11</v>
          </cell>
          <cell r="M16044">
            <v>3</v>
          </cell>
          <cell r="AF16044" t="str">
            <v>P&amp;L</v>
          </cell>
        </row>
        <row r="16045">
          <cell r="D16045" t="str">
            <v>11</v>
          </cell>
          <cell r="M16045">
            <v>98423.44</v>
          </cell>
          <cell r="AF16045" t="str">
            <v>Balance sheet</v>
          </cell>
        </row>
        <row r="16046">
          <cell r="D16046" t="str">
            <v>11</v>
          </cell>
          <cell r="M16046">
            <v>-98423.44</v>
          </cell>
          <cell r="AF16046" t="str">
            <v>Balance sheet</v>
          </cell>
        </row>
        <row r="16047">
          <cell r="D16047" t="str">
            <v>11</v>
          </cell>
          <cell r="M16047">
            <v>2975</v>
          </cell>
          <cell r="AF16047" t="str">
            <v>Balance sheet</v>
          </cell>
        </row>
        <row r="16048">
          <cell r="D16048" t="str">
            <v>11</v>
          </cell>
          <cell r="M16048">
            <v>-2975</v>
          </cell>
          <cell r="AF16048" t="str">
            <v>Balance sheet</v>
          </cell>
        </row>
        <row r="16049">
          <cell r="D16049" t="str">
            <v>11</v>
          </cell>
          <cell r="M16049">
            <v>8780</v>
          </cell>
          <cell r="AF16049" t="str">
            <v>Balance sheet</v>
          </cell>
        </row>
        <row r="16050">
          <cell r="D16050" t="str">
            <v>11</v>
          </cell>
          <cell r="M16050">
            <v>-8780</v>
          </cell>
          <cell r="AF16050" t="str">
            <v>Balance sheet</v>
          </cell>
        </row>
        <row r="16051">
          <cell r="D16051" t="str">
            <v>11</v>
          </cell>
          <cell r="M16051">
            <v>-25.71</v>
          </cell>
          <cell r="AF16051" t="str">
            <v>P&amp;L</v>
          </cell>
        </row>
        <row r="16052">
          <cell r="D16052" t="str">
            <v>11</v>
          </cell>
          <cell r="M16052">
            <v>25.71</v>
          </cell>
          <cell r="AF16052" t="str">
            <v>Balance sheet</v>
          </cell>
        </row>
        <row r="16053">
          <cell r="D16053" t="str">
            <v>11</v>
          </cell>
          <cell r="M16053">
            <v>35000</v>
          </cell>
          <cell r="AF16053" t="str">
            <v>Balance sheet</v>
          </cell>
        </row>
        <row r="16054">
          <cell r="D16054" t="str">
            <v>11</v>
          </cell>
          <cell r="M16054">
            <v>-35000</v>
          </cell>
          <cell r="AF16054" t="str">
            <v>Balance sheet</v>
          </cell>
        </row>
        <row r="16055">
          <cell r="D16055" t="str">
            <v>11</v>
          </cell>
          <cell r="M16055">
            <v>12285</v>
          </cell>
          <cell r="AF16055" t="str">
            <v>Balance sheet</v>
          </cell>
        </row>
        <row r="16056">
          <cell r="D16056" t="str">
            <v>11</v>
          </cell>
          <cell r="M16056">
            <v>-12285</v>
          </cell>
          <cell r="AF16056" t="str">
            <v>Balance sheet</v>
          </cell>
        </row>
        <row r="16057">
          <cell r="D16057" t="str">
            <v>11</v>
          </cell>
          <cell r="M16057">
            <v>1080</v>
          </cell>
          <cell r="AF16057" t="str">
            <v>Balance sheet</v>
          </cell>
        </row>
        <row r="16058">
          <cell r="D16058" t="str">
            <v>11</v>
          </cell>
          <cell r="M16058">
            <v>-1080</v>
          </cell>
          <cell r="AF16058" t="str">
            <v>Balance sheet</v>
          </cell>
        </row>
        <row r="16059">
          <cell r="D16059" t="str">
            <v>11</v>
          </cell>
          <cell r="M16059">
            <v>-25</v>
          </cell>
          <cell r="AF16059" t="str">
            <v>P&amp;L</v>
          </cell>
        </row>
        <row r="16060">
          <cell r="D16060" t="str">
            <v>11</v>
          </cell>
          <cell r="M16060">
            <v>25</v>
          </cell>
          <cell r="AF16060" t="str">
            <v>Balance sheet</v>
          </cell>
        </row>
        <row r="16061">
          <cell r="D16061" t="str">
            <v>11</v>
          </cell>
          <cell r="M16061">
            <v>25</v>
          </cell>
          <cell r="AF16061" t="str">
            <v>Balance sheet</v>
          </cell>
        </row>
        <row r="16062">
          <cell r="D16062" t="str">
            <v>11</v>
          </cell>
          <cell r="M16062">
            <v>-25</v>
          </cell>
          <cell r="AF16062" t="str">
            <v>Balance sheet</v>
          </cell>
        </row>
        <row r="16063">
          <cell r="D16063" t="str">
            <v>11</v>
          </cell>
          <cell r="M16063">
            <v>-99729.600000000006</v>
          </cell>
          <cell r="AF16063" t="str">
            <v>Balance sheet</v>
          </cell>
        </row>
        <row r="16064">
          <cell r="D16064" t="str">
            <v>11</v>
          </cell>
          <cell r="M16064">
            <v>99729.600000000006</v>
          </cell>
          <cell r="AF16064" t="str">
            <v>Balance sheet</v>
          </cell>
        </row>
        <row r="16065">
          <cell r="D16065" t="str">
            <v>11</v>
          </cell>
          <cell r="M16065">
            <v>-25.56</v>
          </cell>
          <cell r="AF16065" t="str">
            <v>Balance sheet</v>
          </cell>
        </row>
        <row r="16066">
          <cell r="D16066" t="str">
            <v>11</v>
          </cell>
          <cell r="M16066">
            <v>25.56</v>
          </cell>
          <cell r="AF16066" t="str">
            <v>P&amp;L</v>
          </cell>
        </row>
        <row r="16067">
          <cell r="D16067" t="str">
            <v>6</v>
          </cell>
          <cell r="M16067">
            <v>-253.68</v>
          </cell>
          <cell r="AF16067" t="str">
            <v>P&amp;L</v>
          </cell>
        </row>
        <row r="16068">
          <cell r="D16068" t="str">
            <v>11</v>
          </cell>
          <cell r="M16068">
            <v>-61822</v>
          </cell>
          <cell r="AF16068" t="str">
            <v>Balance sheet</v>
          </cell>
        </row>
        <row r="16069">
          <cell r="D16069" t="str">
            <v>11</v>
          </cell>
          <cell r="M16069">
            <v>77277</v>
          </cell>
          <cell r="AF16069" t="str">
            <v>Balance sheet</v>
          </cell>
        </row>
        <row r="16070">
          <cell r="D16070" t="str">
            <v>11</v>
          </cell>
          <cell r="M16070">
            <v>-63061.7</v>
          </cell>
          <cell r="AF16070" t="str">
            <v>P&amp;L</v>
          </cell>
        </row>
        <row r="16071">
          <cell r="D16071" t="str">
            <v>11</v>
          </cell>
          <cell r="M16071">
            <v>63061.7</v>
          </cell>
          <cell r="AF16071" t="str">
            <v>Balance sheet</v>
          </cell>
        </row>
        <row r="16072">
          <cell r="D16072" t="str">
            <v>11</v>
          </cell>
          <cell r="M16072">
            <v>-50449.36</v>
          </cell>
          <cell r="AF16072" t="str">
            <v>Balance sheet</v>
          </cell>
        </row>
        <row r="16073">
          <cell r="D16073" t="str">
            <v>11</v>
          </cell>
          <cell r="M16073">
            <v>50449.36</v>
          </cell>
          <cell r="AF16073" t="str">
            <v>P&amp;L</v>
          </cell>
        </row>
        <row r="16074">
          <cell r="D16074" t="str">
            <v>11</v>
          </cell>
          <cell r="M16074">
            <v>-71104</v>
          </cell>
          <cell r="AF16074" t="str">
            <v>P&amp;L</v>
          </cell>
        </row>
        <row r="16075">
          <cell r="D16075" t="str">
            <v>11</v>
          </cell>
          <cell r="M16075">
            <v>71104</v>
          </cell>
          <cell r="AF16075" t="str">
            <v>Balance sheet</v>
          </cell>
        </row>
        <row r="16076">
          <cell r="D16076" t="str">
            <v>11</v>
          </cell>
          <cell r="M16076">
            <v>-56883.199999999997</v>
          </cell>
          <cell r="AF16076" t="str">
            <v>Balance sheet</v>
          </cell>
        </row>
        <row r="16077">
          <cell r="D16077" t="str">
            <v>11</v>
          </cell>
          <cell r="M16077">
            <v>56883.199999999997</v>
          </cell>
          <cell r="AF16077" t="str">
            <v>P&amp;L</v>
          </cell>
        </row>
        <row r="16078">
          <cell r="D16078" t="str">
            <v>11</v>
          </cell>
          <cell r="M16078">
            <v>-70050</v>
          </cell>
          <cell r="AF16078" t="str">
            <v>P&amp;L</v>
          </cell>
        </row>
        <row r="16079">
          <cell r="D16079" t="str">
            <v>11</v>
          </cell>
          <cell r="M16079">
            <v>70050</v>
          </cell>
          <cell r="AF16079" t="str">
            <v>Balance sheet</v>
          </cell>
        </row>
        <row r="16080">
          <cell r="D16080" t="str">
            <v>11</v>
          </cell>
          <cell r="M16080">
            <v>-56040</v>
          </cell>
          <cell r="AF16080" t="str">
            <v>Balance sheet</v>
          </cell>
        </row>
        <row r="16081">
          <cell r="D16081" t="str">
            <v>11</v>
          </cell>
          <cell r="M16081">
            <v>56040</v>
          </cell>
          <cell r="AF16081" t="str">
            <v>P&amp;L</v>
          </cell>
        </row>
        <row r="16082">
          <cell r="D16082" t="str">
            <v>11</v>
          </cell>
          <cell r="M16082">
            <v>-12885</v>
          </cell>
          <cell r="AF16082" t="str">
            <v>P&amp;L</v>
          </cell>
        </row>
        <row r="16083">
          <cell r="D16083" t="str">
            <v>11</v>
          </cell>
          <cell r="M16083">
            <v>12885</v>
          </cell>
          <cell r="AF16083" t="str">
            <v>Balance sheet</v>
          </cell>
        </row>
        <row r="16084">
          <cell r="D16084" t="str">
            <v>11</v>
          </cell>
          <cell r="M16084">
            <v>-10308</v>
          </cell>
          <cell r="AF16084" t="str">
            <v>Balance sheet</v>
          </cell>
        </row>
        <row r="16085">
          <cell r="D16085" t="str">
            <v>11</v>
          </cell>
          <cell r="M16085">
            <v>10308</v>
          </cell>
          <cell r="AF16085" t="str">
            <v>P&amp;L</v>
          </cell>
        </row>
        <row r="16086">
          <cell r="D16086" t="str">
            <v>11</v>
          </cell>
          <cell r="M16086">
            <v>-12885</v>
          </cell>
          <cell r="AF16086" t="str">
            <v>P&amp;L</v>
          </cell>
        </row>
        <row r="16087">
          <cell r="D16087" t="str">
            <v>11</v>
          </cell>
          <cell r="M16087">
            <v>12885</v>
          </cell>
          <cell r="AF16087" t="str">
            <v>Balance sheet</v>
          </cell>
        </row>
        <row r="16088">
          <cell r="D16088" t="str">
            <v>11</v>
          </cell>
          <cell r="M16088">
            <v>-10308</v>
          </cell>
          <cell r="AF16088" t="str">
            <v>Balance sheet</v>
          </cell>
        </row>
        <row r="16089">
          <cell r="D16089" t="str">
            <v>11</v>
          </cell>
          <cell r="M16089">
            <v>10308</v>
          </cell>
          <cell r="AF16089" t="str">
            <v>P&amp;L</v>
          </cell>
        </row>
        <row r="16090">
          <cell r="D16090" t="str">
            <v>11</v>
          </cell>
          <cell r="M16090">
            <v>-28110</v>
          </cell>
          <cell r="AF16090" t="str">
            <v>P&amp;L</v>
          </cell>
        </row>
        <row r="16091">
          <cell r="D16091" t="str">
            <v>11</v>
          </cell>
          <cell r="M16091">
            <v>28110</v>
          </cell>
          <cell r="AF16091" t="str">
            <v>Balance sheet</v>
          </cell>
        </row>
        <row r="16092">
          <cell r="D16092" t="str">
            <v>11</v>
          </cell>
          <cell r="M16092">
            <v>-22488</v>
          </cell>
          <cell r="AF16092" t="str">
            <v>Balance sheet</v>
          </cell>
        </row>
        <row r="16093">
          <cell r="D16093" t="str">
            <v>11</v>
          </cell>
          <cell r="M16093">
            <v>22488</v>
          </cell>
          <cell r="AF16093" t="str">
            <v>P&amp;L</v>
          </cell>
        </row>
        <row r="16094">
          <cell r="D16094" t="str">
            <v>11</v>
          </cell>
          <cell r="M16094">
            <v>-8690</v>
          </cell>
          <cell r="AF16094" t="str">
            <v>P&amp;L</v>
          </cell>
        </row>
        <row r="16095">
          <cell r="D16095" t="str">
            <v>11</v>
          </cell>
          <cell r="M16095">
            <v>8690</v>
          </cell>
          <cell r="AF16095" t="str">
            <v>Balance sheet</v>
          </cell>
        </row>
        <row r="16096">
          <cell r="D16096" t="str">
            <v>11</v>
          </cell>
          <cell r="M16096">
            <v>-6952</v>
          </cell>
          <cell r="AF16096" t="str">
            <v>Balance sheet</v>
          </cell>
        </row>
        <row r="16097">
          <cell r="D16097" t="str">
            <v>11</v>
          </cell>
          <cell r="M16097">
            <v>6952</v>
          </cell>
          <cell r="AF16097" t="str">
            <v>P&amp;L</v>
          </cell>
        </row>
        <row r="16098">
          <cell r="D16098" t="str">
            <v>11</v>
          </cell>
          <cell r="M16098">
            <v>-6425</v>
          </cell>
          <cell r="AF16098" t="str">
            <v>P&amp;L</v>
          </cell>
        </row>
        <row r="16099">
          <cell r="D16099" t="str">
            <v>11</v>
          </cell>
          <cell r="M16099">
            <v>6425</v>
          </cell>
          <cell r="AF16099" t="str">
            <v>Balance sheet</v>
          </cell>
        </row>
        <row r="16100">
          <cell r="D16100" t="str">
            <v>11</v>
          </cell>
          <cell r="M16100">
            <v>-5140</v>
          </cell>
          <cell r="AF16100" t="str">
            <v>Balance sheet</v>
          </cell>
        </row>
        <row r="16101">
          <cell r="D16101" t="str">
            <v>11</v>
          </cell>
          <cell r="M16101">
            <v>5140</v>
          </cell>
          <cell r="AF16101" t="str">
            <v>P&amp;L</v>
          </cell>
        </row>
        <row r="16102">
          <cell r="D16102" t="str">
            <v>11</v>
          </cell>
          <cell r="M16102">
            <v>-6425</v>
          </cell>
          <cell r="AF16102" t="str">
            <v>P&amp;L</v>
          </cell>
        </row>
        <row r="16103">
          <cell r="D16103" t="str">
            <v>11</v>
          </cell>
          <cell r="M16103">
            <v>6425</v>
          </cell>
          <cell r="AF16103" t="str">
            <v>Balance sheet</v>
          </cell>
        </row>
        <row r="16104">
          <cell r="D16104" t="str">
            <v>11</v>
          </cell>
          <cell r="M16104">
            <v>-5140</v>
          </cell>
          <cell r="AF16104" t="str">
            <v>Balance sheet</v>
          </cell>
        </row>
        <row r="16105">
          <cell r="D16105" t="str">
            <v>11</v>
          </cell>
          <cell r="M16105">
            <v>5140</v>
          </cell>
          <cell r="AF16105" t="str">
            <v>P&amp;L</v>
          </cell>
        </row>
        <row r="16106">
          <cell r="D16106" t="str">
            <v>11</v>
          </cell>
          <cell r="M16106">
            <v>-2575</v>
          </cell>
          <cell r="AF16106" t="str">
            <v>P&amp;L</v>
          </cell>
        </row>
        <row r="16107">
          <cell r="D16107" t="str">
            <v>11</v>
          </cell>
          <cell r="M16107">
            <v>2575</v>
          </cell>
          <cell r="AF16107" t="str">
            <v>Balance sheet</v>
          </cell>
        </row>
        <row r="16108">
          <cell r="D16108" t="str">
            <v>11</v>
          </cell>
          <cell r="M16108">
            <v>-2060</v>
          </cell>
          <cell r="AF16108" t="str">
            <v>Balance sheet</v>
          </cell>
        </row>
        <row r="16109">
          <cell r="D16109" t="str">
            <v>11</v>
          </cell>
          <cell r="M16109">
            <v>2060</v>
          </cell>
          <cell r="AF16109" t="str">
            <v>P&amp;L</v>
          </cell>
        </row>
        <row r="16110">
          <cell r="D16110" t="str">
            <v>11</v>
          </cell>
          <cell r="M16110">
            <v>-24403.85</v>
          </cell>
          <cell r="AF16110" t="str">
            <v>P&amp;L</v>
          </cell>
        </row>
        <row r="16111">
          <cell r="D16111" t="str">
            <v>11</v>
          </cell>
          <cell r="M16111">
            <v>-23017.88</v>
          </cell>
          <cell r="AF16111" t="str">
            <v>P&amp;L</v>
          </cell>
        </row>
        <row r="16112">
          <cell r="D16112" t="str">
            <v>11</v>
          </cell>
          <cell r="M16112">
            <v>-11662.19</v>
          </cell>
          <cell r="AF16112" t="str">
            <v>P&amp;L</v>
          </cell>
        </row>
        <row r="16113">
          <cell r="D16113" t="str">
            <v>11</v>
          </cell>
          <cell r="M16113">
            <v>-10092.82</v>
          </cell>
          <cell r="AF16113" t="str">
            <v>P&amp;L</v>
          </cell>
        </row>
        <row r="16114">
          <cell r="D16114" t="str">
            <v>11</v>
          </cell>
          <cell r="M16114">
            <v>-17200.16</v>
          </cell>
          <cell r="AF16114" t="str">
            <v>P&amp;L</v>
          </cell>
        </row>
        <row r="16115">
          <cell r="D16115" t="str">
            <v>11</v>
          </cell>
          <cell r="M16115">
            <v>86376.9</v>
          </cell>
          <cell r="AF16115" t="str">
            <v>Balance sheet</v>
          </cell>
        </row>
        <row r="16116">
          <cell r="D16116" t="str">
            <v>11</v>
          </cell>
          <cell r="M16116">
            <v>-4037.12</v>
          </cell>
          <cell r="AF16116" t="str">
            <v>Balance sheet</v>
          </cell>
        </row>
        <row r="16117">
          <cell r="D16117" t="str">
            <v>11</v>
          </cell>
          <cell r="M16117">
            <v>-3985.08</v>
          </cell>
          <cell r="AF16117" t="str">
            <v>Balance sheet</v>
          </cell>
        </row>
        <row r="16118">
          <cell r="D16118" t="str">
            <v>11</v>
          </cell>
          <cell r="M16118">
            <v>-180.16</v>
          </cell>
          <cell r="AF16118" t="str">
            <v>Balance sheet</v>
          </cell>
        </row>
        <row r="16119">
          <cell r="D16119" t="str">
            <v>11</v>
          </cell>
          <cell r="M16119">
            <v>-3264.23</v>
          </cell>
          <cell r="AF16119" t="str">
            <v>Balance sheet</v>
          </cell>
        </row>
        <row r="16120">
          <cell r="D16120" t="str">
            <v>11</v>
          </cell>
          <cell r="M16120">
            <v>4037.12</v>
          </cell>
          <cell r="AF16120" t="str">
            <v>P&amp;L</v>
          </cell>
        </row>
        <row r="16121">
          <cell r="D16121" t="str">
            <v>11</v>
          </cell>
          <cell r="M16121">
            <v>3985.08</v>
          </cell>
          <cell r="AF16121" t="str">
            <v>P&amp;L</v>
          </cell>
        </row>
        <row r="16122">
          <cell r="D16122" t="str">
            <v>11</v>
          </cell>
          <cell r="M16122">
            <v>180.16</v>
          </cell>
          <cell r="AF16122" t="str">
            <v>P&amp;L</v>
          </cell>
        </row>
        <row r="16123">
          <cell r="D16123" t="str">
            <v>11</v>
          </cell>
          <cell r="M16123">
            <v>3264.23</v>
          </cell>
          <cell r="AF16123" t="str">
            <v>P&amp;L</v>
          </cell>
        </row>
        <row r="16124">
          <cell r="D16124" t="str">
            <v>11</v>
          </cell>
          <cell r="M16124">
            <v>-11500</v>
          </cell>
          <cell r="AF16124" t="str">
            <v>P&amp;L</v>
          </cell>
        </row>
        <row r="16125">
          <cell r="D16125" t="str">
            <v>11</v>
          </cell>
          <cell r="M16125">
            <v>11500</v>
          </cell>
          <cell r="AF16125" t="str">
            <v>Balance sheet</v>
          </cell>
        </row>
        <row r="16126">
          <cell r="D16126" t="str">
            <v>11</v>
          </cell>
          <cell r="M16126">
            <v>71.930000000000007</v>
          </cell>
          <cell r="AF16126" t="str">
            <v>Balance sheet</v>
          </cell>
        </row>
        <row r="16127">
          <cell r="D16127" t="str">
            <v>11</v>
          </cell>
          <cell r="M16127">
            <v>-71.930000000000007</v>
          </cell>
          <cell r="AF16127" t="str">
            <v>P&amp;L</v>
          </cell>
        </row>
        <row r="16128">
          <cell r="D16128" t="str">
            <v>11</v>
          </cell>
          <cell r="M16128">
            <v>15293.99</v>
          </cell>
          <cell r="AF16128" t="str">
            <v>Balance sheet</v>
          </cell>
        </row>
        <row r="16129">
          <cell r="D16129" t="str">
            <v>11</v>
          </cell>
          <cell r="M16129">
            <v>-9243.1</v>
          </cell>
          <cell r="AF16129" t="str">
            <v>Balance sheet</v>
          </cell>
        </row>
        <row r="16130">
          <cell r="D16130" t="str">
            <v>11</v>
          </cell>
          <cell r="M16130">
            <v>5413.15</v>
          </cell>
          <cell r="AF16130" t="str">
            <v>Balance sheet</v>
          </cell>
        </row>
        <row r="16131">
          <cell r="D16131" t="str">
            <v>11</v>
          </cell>
          <cell r="M16131">
            <v>-11219.15</v>
          </cell>
          <cell r="AF16131" t="str">
            <v>Balance sheet</v>
          </cell>
        </row>
        <row r="16132">
          <cell r="D16132" t="str">
            <v>11</v>
          </cell>
          <cell r="M16132">
            <v>-279.44</v>
          </cell>
          <cell r="AF16132" t="str">
            <v>P&amp;L</v>
          </cell>
        </row>
        <row r="16133">
          <cell r="D16133" t="str">
            <v>11</v>
          </cell>
          <cell r="M16133">
            <v>34.549999999999997</v>
          </cell>
          <cell r="AF16133" t="str">
            <v>P&amp;L</v>
          </cell>
        </row>
        <row r="16134">
          <cell r="D16134" t="str">
            <v>11</v>
          </cell>
          <cell r="M16134">
            <v>-540.70000000000005</v>
          </cell>
          <cell r="AF16134" t="str">
            <v>P&amp;L</v>
          </cell>
        </row>
        <row r="16135">
          <cell r="D16135" t="str">
            <v>11</v>
          </cell>
          <cell r="M16135">
            <v>540.70000000000005</v>
          </cell>
          <cell r="AF16135" t="str">
            <v>Balance sheet</v>
          </cell>
        </row>
        <row r="16136">
          <cell r="D16136" t="str">
            <v>11</v>
          </cell>
          <cell r="M16136">
            <v>-32</v>
          </cell>
          <cell r="AF16136" t="str">
            <v>P&amp;L</v>
          </cell>
        </row>
        <row r="16137">
          <cell r="D16137" t="str">
            <v>11</v>
          </cell>
          <cell r="M16137">
            <v>-0.65</v>
          </cell>
          <cell r="AF16137" t="str">
            <v>P&amp;L</v>
          </cell>
        </row>
        <row r="16138">
          <cell r="D16138" t="str">
            <v>11</v>
          </cell>
          <cell r="M16138">
            <v>-22.24</v>
          </cell>
          <cell r="AF16138" t="str">
            <v>P&amp;L</v>
          </cell>
        </row>
        <row r="16139">
          <cell r="D16139" t="str">
            <v>11</v>
          </cell>
          <cell r="M16139">
            <v>-7.1</v>
          </cell>
          <cell r="AF16139" t="str">
            <v>P&amp;L</v>
          </cell>
        </row>
        <row r="16140">
          <cell r="D16140" t="str">
            <v>11</v>
          </cell>
          <cell r="M16140">
            <v>32</v>
          </cell>
          <cell r="AF16140" t="str">
            <v>Balance sheet</v>
          </cell>
        </row>
        <row r="16141">
          <cell r="D16141" t="str">
            <v>11</v>
          </cell>
          <cell r="M16141">
            <v>0.65</v>
          </cell>
          <cell r="AF16141" t="str">
            <v>Balance sheet</v>
          </cell>
        </row>
        <row r="16142">
          <cell r="D16142" t="str">
            <v>11</v>
          </cell>
          <cell r="M16142">
            <v>22.24</v>
          </cell>
          <cell r="AF16142" t="str">
            <v>Balance sheet</v>
          </cell>
        </row>
        <row r="16143">
          <cell r="D16143" t="str">
            <v>11</v>
          </cell>
          <cell r="M16143">
            <v>7.1</v>
          </cell>
          <cell r="AF16143" t="str">
            <v>Balance sheet</v>
          </cell>
        </row>
        <row r="16144">
          <cell r="D16144" t="str">
            <v>11</v>
          </cell>
          <cell r="M16144">
            <v>-12944.37</v>
          </cell>
          <cell r="AF16144" t="str">
            <v>Balance sheet</v>
          </cell>
        </row>
        <row r="16145">
          <cell r="D16145" t="str">
            <v>11</v>
          </cell>
          <cell r="M16145">
            <v>12944.37</v>
          </cell>
          <cell r="AF16145" t="str">
            <v>Balance sheet</v>
          </cell>
        </row>
        <row r="16146">
          <cell r="D16146" t="str">
            <v>6</v>
          </cell>
          <cell r="M16146">
            <v>-246.02</v>
          </cell>
          <cell r="AF16146" t="str">
            <v>P&amp;L</v>
          </cell>
        </row>
        <row r="16147">
          <cell r="D16147" t="str">
            <v>11</v>
          </cell>
          <cell r="M16147">
            <v>17600</v>
          </cell>
          <cell r="AF16147" t="str">
            <v>Balance sheet</v>
          </cell>
        </row>
        <row r="16148">
          <cell r="D16148" t="str">
            <v>11</v>
          </cell>
          <cell r="M16148">
            <v>-17732</v>
          </cell>
          <cell r="AF16148" t="str">
            <v>P&amp;L</v>
          </cell>
        </row>
        <row r="16149">
          <cell r="D16149" t="str">
            <v>11</v>
          </cell>
          <cell r="M16149">
            <v>-5990</v>
          </cell>
          <cell r="AF16149" t="str">
            <v>P&amp;L</v>
          </cell>
        </row>
        <row r="16150">
          <cell r="D16150" t="str">
            <v>11</v>
          </cell>
          <cell r="M16150">
            <v>23722</v>
          </cell>
          <cell r="AF16150" t="str">
            <v>Balance sheet</v>
          </cell>
        </row>
        <row r="16151">
          <cell r="D16151" t="str">
            <v>11</v>
          </cell>
          <cell r="M16151">
            <v>-11000</v>
          </cell>
          <cell r="AF16151" t="str">
            <v>P&amp;L</v>
          </cell>
        </row>
        <row r="16152">
          <cell r="D16152" t="str">
            <v>11</v>
          </cell>
          <cell r="M16152">
            <v>-22000</v>
          </cell>
          <cell r="AF16152" t="str">
            <v>P&amp;L</v>
          </cell>
        </row>
        <row r="16153">
          <cell r="D16153" t="str">
            <v>11</v>
          </cell>
          <cell r="M16153">
            <v>11000</v>
          </cell>
          <cell r="AF16153" t="str">
            <v>Balance sheet</v>
          </cell>
        </row>
        <row r="16154">
          <cell r="D16154" t="str">
            <v>11</v>
          </cell>
          <cell r="M16154">
            <v>22000</v>
          </cell>
          <cell r="AF16154" t="str">
            <v>Balance sheet</v>
          </cell>
        </row>
        <row r="16155">
          <cell r="D16155" t="str">
            <v>11</v>
          </cell>
          <cell r="M16155">
            <v>-52050</v>
          </cell>
          <cell r="AF16155" t="str">
            <v>P&amp;L</v>
          </cell>
        </row>
        <row r="16156">
          <cell r="D16156" t="str">
            <v>11</v>
          </cell>
          <cell r="M16156">
            <v>-20225</v>
          </cell>
          <cell r="AF16156" t="str">
            <v>P&amp;L</v>
          </cell>
        </row>
        <row r="16157">
          <cell r="D16157" t="str">
            <v>11</v>
          </cell>
          <cell r="M16157">
            <v>52050</v>
          </cell>
          <cell r="AF16157" t="str">
            <v>Balance sheet</v>
          </cell>
        </row>
        <row r="16158">
          <cell r="D16158" t="str">
            <v>11</v>
          </cell>
          <cell r="M16158">
            <v>20225</v>
          </cell>
          <cell r="AF16158" t="str">
            <v>Balance sheet</v>
          </cell>
        </row>
        <row r="16159">
          <cell r="D16159" t="str">
            <v>11</v>
          </cell>
          <cell r="M16159">
            <v>-7000</v>
          </cell>
          <cell r="AF16159" t="str">
            <v>P&amp;L</v>
          </cell>
        </row>
        <row r="16160">
          <cell r="D16160" t="str">
            <v>11</v>
          </cell>
          <cell r="M16160">
            <v>7000</v>
          </cell>
          <cell r="AF16160" t="str">
            <v>Balance sheet</v>
          </cell>
        </row>
        <row r="16161">
          <cell r="D16161" t="str">
            <v>11</v>
          </cell>
          <cell r="M16161">
            <v>-6375</v>
          </cell>
          <cell r="AF16161" t="str">
            <v>P&amp;L</v>
          </cell>
        </row>
        <row r="16162">
          <cell r="D16162" t="str">
            <v>11</v>
          </cell>
          <cell r="M16162">
            <v>6375</v>
          </cell>
          <cell r="AF16162" t="str">
            <v>Balance sheet</v>
          </cell>
        </row>
        <row r="16163">
          <cell r="D16163" t="str">
            <v>11</v>
          </cell>
          <cell r="M16163">
            <v>-1270.21</v>
          </cell>
          <cell r="AF16163" t="str">
            <v>P&amp;L</v>
          </cell>
        </row>
        <row r="16164">
          <cell r="D16164" t="str">
            <v>11</v>
          </cell>
          <cell r="M16164">
            <v>-818.08</v>
          </cell>
          <cell r="AF16164" t="str">
            <v>P&amp;L</v>
          </cell>
        </row>
        <row r="16165">
          <cell r="D16165" t="str">
            <v>11</v>
          </cell>
          <cell r="M16165">
            <v>-163193.4</v>
          </cell>
          <cell r="AF16165" t="str">
            <v>P&amp;L</v>
          </cell>
        </row>
        <row r="16166">
          <cell r="D16166" t="str">
            <v>11</v>
          </cell>
          <cell r="M16166">
            <v>-8657.61</v>
          </cell>
          <cell r="AF16166" t="str">
            <v>P&amp;L</v>
          </cell>
        </row>
        <row r="16167">
          <cell r="D16167" t="str">
            <v>11</v>
          </cell>
          <cell r="M16167">
            <v>173939.3</v>
          </cell>
          <cell r="AF16167" t="str">
            <v>Balance sheet</v>
          </cell>
        </row>
        <row r="16168">
          <cell r="D16168" t="str">
            <v>11</v>
          </cell>
          <cell r="M16168">
            <v>-13273.47</v>
          </cell>
          <cell r="AF16168" t="str">
            <v>P&amp;L</v>
          </cell>
        </row>
        <row r="16169">
          <cell r="D16169" t="str">
            <v>11</v>
          </cell>
          <cell r="M16169">
            <v>13273.47</v>
          </cell>
          <cell r="AF16169" t="str">
            <v>Balance sheet</v>
          </cell>
        </row>
        <row r="16170">
          <cell r="D16170" t="str">
            <v>11</v>
          </cell>
          <cell r="M16170">
            <v>185535</v>
          </cell>
          <cell r="AF16170" t="str">
            <v>Balance sheet</v>
          </cell>
        </row>
        <row r="16171">
          <cell r="D16171" t="str">
            <v>11</v>
          </cell>
          <cell r="M16171">
            <v>-185535</v>
          </cell>
          <cell r="AF16171" t="str">
            <v>Balance sheet</v>
          </cell>
        </row>
        <row r="16172">
          <cell r="D16172" t="str">
            <v>11</v>
          </cell>
          <cell r="M16172">
            <v>-23016</v>
          </cell>
          <cell r="AF16172" t="str">
            <v>P&amp;L</v>
          </cell>
        </row>
        <row r="16173">
          <cell r="D16173" t="str">
            <v>11</v>
          </cell>
          <cell r="M16173">
            <v>23016</v>
          </cell>
          <cell r="AF16173" t="str">
            <v>Balance sheet</v>
          </cell>
        </row>
        <row r="16174">
          <cell r="D16174" t="str">
            <v>11</v>
          </cell>
          <cell r="M16174">
            <v>-59963.25</v>
          </cell>
          <cell r="AF16174" t="str">
            <v>P&amp;L</v>
          </cell>
        </row>
        <row r="16175">
          <cell r="D16175" t="str">
            <v>11</v>
          </cell>
          <cell r="M16175">
            <v>59963.25</v>
          </cell>
          <cell r="AF16175" t="str">
            <v>Balance sheet</v>
          </cell>
        </row>
        <row r="16176">
          <cell r="D16176" t="str">
            <v>11</v>
          </cell>
          <cell r="M16176">
            <v>-13333</v>
          </cell>
          <cell r="AF16176" t="str">
            <v>P&amp;L</v>
          </cell>
        </row>
        <row r="16177">
          <cell r="D16177" t="str">
            <v>11</v>
          </cell>
          <cell r="M16177">
            <v>13333</v>
          </cell>
          <cell r="AF16177" t="str">
            <v>Balance sheet</v>
          </cell>
        </row>
        <row r="16178">
          <cell r="D16178" t="str">
            <v>11</v>
          </cell>
          <cell r="M16178">
            <v>9784.39</v>
          </cell>
          <cell r="AF16178" t="str">
            <v>Balance sheet</v>
          </cell>
        </row>
        <row r="16179">
          <cell r="D16179" t="str">
            <v>11</v>
          </cell>
          <cell r="M16179">
            <v>-9338.11</v>
          </cell>
          <cell r="AF16179" t="str">
            <v>Balance sheet</v>
          </cell>
        </row>
        <row r="16180">
          <cell r="D16180" t="str">
            <v>11</v>
          </cell>
          <cell r="M16180">
            <v>-446.28</v>
          </cell>
          <cell r="AF16180" t="str">
            <v>P&amp;L</v>
          </cell>
        </row>
        <row r="16181">
          <cell r="D16181" t="str">
            <v>11</v>
          </cell>
          <cell r="M16181">
            <v>10062.82</v>
          </cell>
          <cell r="AF16181" t="str">
            <v>Balance sheet</v>
          </cell>
        </row>
        <row r="16182">
          <cell r="D16182" t="str">
            <v>11</v>
          </cell>
          <cell r="M16182">
            <v>-9703.06</v>
          </cell>
          <cell r="AF16182" t="str">
            <v>Balance sheet</v>
          </cell>
        </row>
        <row r="16183">
          <cell r="D16183" t="str">
            <v>11</v>
          </cell>
          <cell r="M16183">
            <v>-359.76</v>
          </cell>
          <cell r="AF16183" t="str">
            <v>P&amp;L</v>
          </cell>
        </row>
        <row r="16184">
          <cell r="D16184" t="str">
            <v>11</v>
          </cell>
          <cell r="M16184">
            <v>317.83999999999997</v>
          </cell>
          <cell r="AF16184" t="str">
            <v>Balance sheet</v>
          </cell>
        </row>
        <row r="16185">
          <cell r="D16185" t="str">
            <v>11</v>
          </cell>
          <cell r="M16185">
            <v>-317.83999999999997</v>
          </cell>
          <cell r="AF16185" t="str">
            <v>Balance sheet</v>
          </cell>
        </row>
        <row r="16186">
          <cell r="D16186" t="str">
            <v>11</v>
          </cell>
          <cell r="M16186">
            <v>67.14</v>
          </cell>
          <cell r="AF16186" t="str">
            <v>Balance sheet</v>
          </cell>
        </row>
        <row r="16187">
          <cell r="D16187" t="str">
            <v>11</v>
          </cell>
          <cell r="M16187">
            <v>-67.14</v>
          </cell>
          <cell r="AF16187" t="str">
            <v>Balance sheet</v>
          </cell>
        </row>
        <row r="16188">
          <cell r="D16188" t="str">
            <v>11</v>
          </cell>
          <cell r="M16188">
            <v>1.1000000000000001</v>
          </cell>
          <cell r="AF16188" t="str">
            <v>Balance sheet</v>
          </cell>
        </row>
        <row r="16189">
          <cell r="D16189" t="str">
            <v>11</v>
          </cell>
          <cell r="M16189">
            <v>-1.1000000000000001</v>
          </cell>
          <cell r="AF16189" t="str">
            <v>Balance sheet</v>
          </cell>
        </row>
        <row r="16190">
          <cell r="D16190" t="str">
            <v>11</v>
          </cell>
          <cell r="M16190">
            <v>3272.55</v>
          </cell>
          <cell r="AF16190" t="str">
            <v>Balance sheet</v>
          </cell>
        </row>
        <row r="16191">
          <cell r="D16191" t="str">
            <v>11</v>
          </cell>
          <cell r="M16191">
            <v>-3272.55</v>
          </cell>
          <cell r="AF16191" t="str">
            <v>Balance sheet</v>
          </cell>
        </row>
        <row r="16192">
          <cell r="D16192" t="str">
            <v>11</v>
          </cell>
          <cell r="M16192">
            <v>315.64</v>
          </cell>
          <cell r="AF16192" t="str">
            <v>Balance sheet</v>
          </cell>
        </row>
        <row r="16193">
          <cell r="D16193" t="str">
            <v>11</v>
          </cell>
          <cell r="M16193">
            <v>-315.64</v>
          </cell>
          <cell r="AF16193" t="str">
            <v>Balance sheet</v>
          </cell>
        </row>
        <row r="16194">
          <cell r="D16194" t="str">
            <v>11</v>
          </cell>
          <cell r="M16194">
            <v>677.32</v>
          </cell>
          <cell r="AF16194" t="str">
            <v>Balance sheet</v>
          </cell>
        </row>
        <row r="16195">
          <cell r="D16195" t="str">
            <v>11</v>
          </cell>
          <cell r="M16195">
            <v>-677.32</v>
          </cell>
          <cell r="AF16195" t="str">
            <v>Balance sheet</v>
          </cell>
        </row>
        <row r="16196">
          <cell r="D16196" t="str">
            <v>11</v>
          </cell>
          <cell r="M16196">
            <v>400.92</v>
          </cell>
          <cell r="AF16196" t="str">
            <v>Balance sheet</v>
          </cell>
        </row>
        <row r="16197">
          <cell r="D16197" t="str">
            <v>11</v>
          </cell>
          <cell r="M16197">
            <v>-400.92</v>
          </cell>
          <cell r="AF16197" t="str">
            <v>Balance sheet</v>
          </cell>
        </row>
        <row r="16198">
          <cell r="D16198" t="str">
            <v>11</v>
          </cell>
          <cell r="M16198">
            <v>67.41</v>
          </cell>
          <cell r="AF16198" t="str">
            <v>Balance sheet</v>
          </cell>
        </row>
        <row r="16199">
          <cell r="D16199" t="str">
            <v>11</v>
          </cell>
          <cell r="M16199">
            <v>-67.41</v>
          </cell>
          <cell r="AF16199" t="str">
            <v>Balance sheet</v>
          </cell>
        </row>
        <row r="16200">
          <cell r="D16200" t="str">
            <v>11</v>
          </cell>
          <cell r="M16200">
            <v>243.59</v>
          </cell>
          <cell r="AF16200" t="str">
            <v>Balance sheet</v>
          </cell>
        </row>
        <row r="16201">
          <cell r="D16201" t="str">
            <v>11</v>
          </cell>
          <cell r="M16201">
            <v>-243.59</v>
          </cell>
          <cell r="AF16201" t="str">
            <v>Balance sheet</v>
          </cell>
        </row>
        <row r="16202">
          <cell r="D16202" t="str">
            <v>11</v>
          </cell>
          <cell r="M16202">
            <v>186.12</v>
          </cell>
          <cell r="AF16202" t="str">
            <v>Balance sheet</v>
          </cell>
        </row>
        <row r="16203">
          <cell r="D16203" t="str">
            <v>11</v>
          </cell>
          <cell r="M16203">
            <v>-186.12</v>
          </cell>
          <cell r="AF16203" t="str">
            <v>Balance sheet</v>
          </cell>
        </row>
        <row r="16204">
          <cell r="D16204" t="str">
            <v>11</v>
          </cell>
          <cell r="M16204">
            <v>11206.66</v>
          </cell>
          <cell r="AF16204" t="str">
            <v>Balance sheet</v>
          </cell>
        </row>
        <row r="16205">
          <cell r="D16205" t="str">
            <v>11</v>
          </cell>
          <cell r="M16205">
            <v>-11206.66</v>
          </cell>
          <cell r="AF16205" t="str">
            <v>Balance sheet</v>
          </cell>
        </row>
        <row r="16206">
          <cell r="D16206" t="str">
            <v>11</v>
          </cell>
          <cell r="M16206">
            <v>2.54</v>
          </cell>
          <cell r="AF16206" t="str">
            <v>P&amp;L</v>
          </cell>
        </row>
        <row r="16207">
          <cell r="D16207" t="str">
            <v>11</v>
          </cell>
          <cell r="M16207">
            <v>-2.54</v>
          </cell>
          <cell r="AF16207" t="str">
            <v>P&amp;L</v>
          </cell>
        </row>
        <row r="16208">
          <cell r="D16208" t="str">
            <v>11</v>
          </cell>
          <cell r="M16208">
            <v>70840.17</v>
          </cell>
          <cell r="AF16208" t="str">
            <v>Balance sheet</v>
          </cell>
        </row>
        <row r="16209">
          <cell r="D16209" t="str">
            <v>11</v>
          </cell>
          <cell r="M16209">
            <v>-70840.17</v>
          </cell>
          <cell r="AF16209" t="str">
            <v>Balance sheet</v>
          </cell>
        </row>
        <row r="16210">
          <cell r="D16210" t="str">
            <v>11</v>
          </cell>
          <cell r="M16210">
            <v>185535</v>
          </cell>
          <cell r="AF16210" t="str">
            <v>Balance sheet</v>
          </cell>
        </row>
        <row r="16211">
          <cell r="D16211" t="str">
            <v>11</v>
          </cell>
          <cell r="M16211">
            <v>-185535</v>
          </cell>
          <cell r="AF16211" t="str">
            <v>Balance sheet</v>
          </cell>
        </row>
        <row r="16212">
          <cell r="D16212" t="str">
            <v>11</v>
          </cell>
          <cell r="M16212">
            <v>0</v>
          </cell>
          <cell r="AF16212" t="str">
            <v>P&amp;L</v>
          </cell>
        </row>
        <row r="16213">
          <cell r="D16213" t="str">
            <v>11</v>
          </cell>
          <cell r="M16213">
            <v>8774</v>
          </cell>
          <cell r="AF16213" t="str">
            <v>Balance sheet</v>
          </cell>
        </row>
        <row r="16214">
          <cell r="D16214" t="str">
            <v>11</v>
          </cell>
          <cell r="M16214">
            <v>-8774</v>
          </cell>
          <cell r="AF16214" t="str">
            <v>Balance sheet</v>
          </cell>
        </row>
        <row r="16215">
          <cell r="D16215" t="str">
            <v>11</v>
          </cell>
          <cell r="M16215">
            <v>12285</v>
          </cell>
          <cell r="AF16215" t="str">
            <v>Balance sheet</v>
          </cell>
        </row>
        <row r="16216">
          <cell r="D16216" t="str">
            <v>11</v>
          </cell>
          <cell r="M16216">
            <v>-12285</v>
          </cell>
          <cell r="AF16216" t="str">
            <v>Balance sheet</v>
          </cell>
        </row>
        <row r="16217">
          <cell r="D16217" t="str">
            <v>11</v>
          </cell>
          <cell r="M16217">
            <v>1080</v>
          </cell>
          <cell r="AF16217" t="str">
            <v>Balance sheet</v>
          </cell>
        </row>
        <row r="16218">
          <cell r="D16218" t="str">
            <v>11</v>
          </cell>
          <cell r="M16218">
            <v>-1080</v>
          </cell>
          <cell r="AF16218" t="str">
            <v>Balance sheet</v>
          </cell>
        </row>
        <row r="16219">
          <cell r="D16219" t="str">
            <v>11</v>
          </cell>
          <cell r="M16219">
            <v>3312.85</v>
          </cell>
          <cell r="AF16219" t="str">
            <v>Balance sheet</v>
          </cell>
        </row>
        <row r="16220">
          <cell r="D16220" t="str">
            <v>11</v>
          </cell>
          <cell r="M16220">
            <v>-3312.85</v>
          </cell>
          <cell r="AF16220" t="str">
            <v>Balance sheet</v>
          </cell>
        </row>
        <row r="16221">
          <cell r="D16221" t="str">
            <v>11</v>
          </cell>
          <cell r="M16221">
            <v>3365.21</v>
          </cell>
          <cell r="AF16221" t="str">
            <v>Balance sheet</v>
          </cell>
        </row>
        <row r="16222">
          <cell r="D16222" t="str">
            <v>11</v>
          </cell>
          <cell r="M16222">
            <v>-3365.21</v>
          </cell>
          <cell r="AF16222" t="str">
            <v>Balance sheet</v>
          </cell>
        </row>
        <row r="16223">
          <cell r="D16223" t="str">
            <v>11</v>
          </cell>
          <cell r="M16223">
            <v>-17600</v>
          </cell>
          <cell r="AF16223" t="str">
            <v>Balance sheet</v>
          </cell>
        </row>
        <row r="16224">
          <cell r="D16224" t="str">
            <v>11</v>
          </cell>
          <cell r="M16224">
            <v>17600</v>
          </cell>
          <cell r="AF16224" t="str">
            <v>Balance sheet</v>
          </cell>
        </row>
        <row r="16225">
          <cell r="D16225" t="str">
            <v>11</v>
          </cell>
          <cell r="M16225">
            <v>0</v>
          </cell>
          <cell r="AF16225" t="str">
            <v>P&amp;L</v>
          </cell>
        </row>
        <row r="16226">
          <cell r="D16226" t="str">
            <v>11</v>
          </cell>
          <cell r="M16226">
            <v>4860.3500000000004</v>
          </cell>
          <cell r="AF16226" t="str">
            <v>P&amp;L</v>
          </cell>
        </row>
        <row r="16227">
          <cell r="D16227" t="str">
            <v>11</v>
          </cell>
          <cell r="M16227">
            <v>486.03</v>
          </cell>
          <cell r="AF16227" t="str">
            <v>Balance sheet</v>
          </cell>
        </row>
        <row r="16228">
          <cell r="D16228" t="str">
            <v>11</v>
          </cell>
          <cell r="M16228">
            <v>-5346.38</v>
          </cell>
          <cell r="AF16228" t="str">
            <v>Balance sheet</v>
          </cell>
        </row>
        <row r="16229">
          <cell r="D16229" t="str">
            <v>11</v>
          </cell>
          <cell r="M16229">
            <v>-5310.79</v>
          </cell>
          <cell r="AF16229" t="str">
            <v>Balance sheet</v>
          </cell>
        </row>
        <row r="16230">
          <cell r="D16230" t="str">
            <v>11</v>
          </cell>
          <cell r="M16230">
            <v>5346.38</v>
          </cell>
          <cell r="AF16230" t="str">
            <v>Balance sheet</v>
          </cell>
        </row>
        <row r="16231">
          <cell r="D16231" t="str">
            <v>11</v>
          </cell>
          <cell r="M16231">
            <v>-35.590000000000003</v>
          </cell>
          <cell r="AF16231" t="str">
            <v>P&amp;L</v>
          </cell>
        </row>
        <row r="16232">
          <cell r="D16232" t="str">
            <v>11</v>
          </cell>
          <cell r="M16232">
            <v>-1357.13</v>
          </cell>
          <cell r="AF16232" t="str">
            <v>Balance sheet</v>
          </cell>
        </row>
        <row r="16233">
          <cell r="D16233" t="str">
            <v>11</v>
          </cell>
          <cell r="M16233">
            <v>1337.73</v>
          </cell>
          <cell r="AF16233" t="str">
            <v>Balance sheet</v>
          </cell>
        </row>
        <row r="16234">
          <cell r="D16234" t="str">
            <v>11</v>
          </cell>
          <cell r="M16234">
            <v>19.399999999999999</v>
          </cell>
          <cell r="AF16234" t="str">
            <v>P&amp;L</v>
          </cell>
        </row>
        <row r="16235">
          <cell r="D16235" t="str">
            <v>11</v>
          </cell>
          <cell r="M16235">
            <v>-2318.4499999999998</v>
          </cell>
          <cell r="AF16235" t="str">
            <v>Balance sheet</v>
          </cell>
        </row>
        <row r="16236">
          <cell r="D16236" t="str">
            <v>11</v>
          </cell>
          <cell r="M16236">
            <v>2270.77</v>
          </cell>
          <cell r="AF16236" t="str">
            <v>Balance sheet</v>
          </cell>
        </row>
        <row r="16237">
          <cell r="D16237" t="str">
            <v>11</v>
          </cell>
          <cell r="M16237">
            <v>47.68</v>
          </cell>
          <cell r="AF16237" t="str">
            <v>P&amp;L</v>
          </cell>
        </row>
        <row r="16238">
          <cell r="D16238" t="str">
            <v>11</v>
          </cell>
          <cell r="M16238">
            <v>-15501.38</v>
          </cell>
          <cell r="AF16238" t="str">
            <v>Balance sheet</v>
          </cell>
        </row>
        <row r="16239">
          <cell r="D16239" t="str">
            <v>11</v>
          </cell>
          <cell r="M16239">
            <v>15501.38</v>
          </cell>
          <cell r="AF16239" t="str">
            <v>Balance sheet</v>
          </cell>
        </row>
        <row r="16240">
          <cell r="D16240" t="str">
            <v>11</v>
          </cell>
          <cell r="M16240">
            <v>0</v>
          </cell>
          <cell r="AF16240" t="str">
            <v>P&amp;L</v>
          </cell>
        </row>
        <row r="16241">
          <cell r="D16241" t="str">
            <v>11</v>
          </cell>
          <cell r="M16241">
            <v>-695.84</v>
          </cell>
          <cell r="AF16241" t="str">
            <v>Balance sheet</v>
          </cell>
        </row>
        <row r="16242">
          <cell r="D16242" t="str">
            <v>11</v>
          </cell>
          <cell r="M16242">
            <v>695.84</v>
          </cell>
          <cell r="AF16242" t="str">
            <v>Balance sheet</v>
          </cell>
        </row>
        <row r="16243">
          <cell r="D16243" t="str">
            <v>11</v>
          </cell>
          <cell r="M16243">
            <v>-14343.37</v>
          </cell>
          <cell r="AF16243" t="str">
            <v>Balance sheet</v>
          </cell>
        </row>
        <row r="16244">
          <cell r="D16244" t="str">
            <v>11</v>
          </cell>
          <cell r="M16244">
            <v>-571.66</v>
          </cell>
          <cell r="AF16244" t="str">
            <v>Balance sheet</v>
          </cell>
        </row>
        <row r="16245">
          <cell r="D16245" t="str">
            <v>11</v>
          </cell>
          <cell r="M16245">
            <v>14915.86</v>
          </cell>
          <cell r="AF16245" t="str">
            <v>Balance sheet</v>
          </cell>
        </row>
        <row r="16246">
          <cell r="D16246" t="str">
            <v>11</v>
          </cell>
          <cell r="M16246">
            <v>0.08</v>
          </cell>
          <cell r="AF16246" t="str">
            <v>P&amp;L</v>
          </cell>
        </row>
        <row r="16247">
          <cell r="D16247" t="str">
            <v>11</v>
          </cell>
          <cell r="M16247">
            <v>-0.91</v>
          </cell>
          <cell r="AF16247" t="str">
            <v>P&amp;L</v>
          </cell>
        </row>
        <row r="16248">
          <cell r="D16248" t="str">
            <v>11</v>
          </cell>
          <cell r="M16248">
            <v>38.68</v>
          </cell>
          <cell r="AF16248" t="str">
            <v>Balance sheet</v>
          </cell>
        </row>
        <row r="16249">
          <cell r="D16249" t="str">
            <v>11</v>
          </cell>
          <cell r="M16249">
            <v>-38.68</v>
          </cell>
          <cell r="AF16249" t="str">
            <v>Balance sheet</v>
          </cell>
        </row>
        <row r="16250">
          <cell r="D16250" t="str">
            <v>11</v>
          </cell>
          <cell r="M16250">
            <v>-38.65</v>
          </cell>
          <cell r="AF16250" t="str">
            <v>Balance sheet</v>
          </cell>
        </row>
        <row r="16251">
          <cell r="D16251" t="str">
            <v>11</v>
          </cell>
          <cell r="M16251">
            <v>0</v>
          </cell>
          <cell r="AF16251" t="str">
            <v>Balance sheet</v>
          </cell>
        </row>
        <row r="16252">
          <cell r="D16252" t="str">
            <v>11</v>
          </cell>
          <cell r="M16252">
            <v>38.659999999999997</v>
          </cell>
          <cell r="AF16252" t="str">
            <v>Balance sheet</v>
          </cell>
        </row>
        <row r="16253">
          <cell r="D16253" t="str">
            <v>11</v>
          </cell>
          <cell r="M16253">
            <v>-0.01</v>
          </cell>
          <cell r="AF16253" t="str">
            <v>P&amp;L</v>
          </cell>
        </row>
        <row r="16254">
          <cell r="D16254" t="str">
            <v>11</v>
          </cell>
          <cell r="M16254">
            <v>-283.39</v>
          </cell>
          <cell r="AF16254" t="str">
            <v>Balance sheet</v>
          </cell>
        </row>
        <row r="16255">
          <cell r="D16255" t="str">
            <v>11</v>
          </cell>
          <cell r="M16255">
            <v>283.39</v>
          </cell>
          <cell r="AF16255" t="str">
            <v>Balance sheet</v>
          </cell>
        </row>
        <row r="16256">
          <cell r="D16256" t="str">
            <v>11</v>
          </cell>
          <cell r="M16256">
            <v>21.41</v>
          </cell>
          <cell r="AF16256" t="str">
            <v>Balance sheet</v>
          </cell>
        </row>
        <row r="16257">
          <cell r="D16257" t="str">
            <v>11</v>
          </cell>
          <cell r="M16257">
            <v>-21.41</v>
          </cell>
          <cell r="AF16257" t="str">
            <v>Balance sheet</v>
          </cell>
        </row>
        <row r="16258">
          <cell r="D16258" t="str">
            <v>11</v>
          </cell>
          <cell r="M16258">
            <v>21.37</v>
          </cell>
          <cell r="AF16258" t="str">
            <v>Balance sheet</v>
          </cell>
        </row>
        <row r="16259">
          <cell r="D16259" t="str">
            <v>11</v>
          </cell>
          <cell r="M16259">
            <v>-21.37</v>
          </cell>
          <cell r="AF16259" t="str">
            <v>Balance sheet</v>
          </cell>
        </row>
        <row r="16260">
          <cell r="D16260" t="str">
            <v>11</v>
          </cell>
          <cell r="M16260">
            <v>-11541.34</v>
          </cell>
          <cell r="AF16260" t="str">
            <v>Balance sheet</v>
          </cell>
        </row>
        <row r="16261">
          <cell r="D16261" t="str">
            <v>11</v>
          </cell>
          <cell r="M16261">
            <v>-1068.6400000000001</v>
          </cell>
          <cell r="AF16261" t="str">
            <v>Balance sheet</v>
          </cell>
        </row>
        <row r="16262">
          <cell r="D16262" t="str">
            <v>11</v>
          </cell>
          <cell r="M16262">
            <v>12609.98</v>
          </cell>
          <cell r="AF16262" t="str">
            <v>Balance sheet</v>
          </cell>
        </row>
        <row r="16263">
          <cell r="D16263" t="str">
            <v>11</v>
          </cell>
          <cell r="M16263">
            <v>-2507.37</v>
          </cell>
          <cell r="AF16263" t="str">
            <v>Balance sheet</v>
          </cell>
        </row>
        <row r="16264">
          <cell r="D16264" t="str">
            <v>11</v>
          </cell>
          <cell r="M16264">
            <v>2507.38</v>
          </cell>
          <cell r="AF16264" t="str">
            <v>Balance sheet</v>
          </cell>
        </row>
        <row r="16265">
          <cell r="D16265" t="str">
            <v>11</v>
          </cell>
          <cell r="M16265">
            <v>-0.01</v>
          </cell>
          <cell r="AF16265" t="str">
            <v>P&amp;L</v>
          </cell>
        </row>
        <row r="16266">
          <cell r="D16266" t="str">
            <v>11</v>
          </cell>
          <cell r="M16266">
            <v>-695.84</v>
          </cell>
          <cell r="AF16266" t="str">
            <v>Balance sheet</v>
          </cell>
        </row>
        <row r="16267">
          <cell r="D16267" t="str">
            <v>11</v>
          </cell>
          <cell r="M16267">
            <v>-18</v>
          </cell>
          <cell r="AF16267" t="str">
            <v>Balance sheet</v>
          </cell>
        </row>
        <row r="16268">
          <cell r="D16268" t="str">
            <v>11</v>
          </cell>
          <cell r="M16268">
            <v>212.37</v>
          </cell>
          <cell r="AF16268" t="str">
            <v>Balance sheet</v>
          </cell>
        </row>
        <row r="16269">
          <cell r="D16269" t="str">
            <v>11</v>
          </cell>
          <cell r="M16269">
            <v>501.47</v>
          </cell>
          <cell r="AF16269" t="str">
            <v>Balance sheet</v>
          </cell>
        </row>
        <row r="16270">
          <cell r="D16270" t="str">
            <v>11</v>
          </cell>
          <cell r="M16270">
            <v>-4459.6400000000003</v>
          </cell>
          <cell r="AF16270" t="str">
            <v>Balance sheet</v>
          </cell>
        </row>
        <row r="16271">
          <cell r="D16271" t="str">
            <v>11</v>
          </cell>
          <cell r="M16271">
            <v>4459.6400000000003</v>
          </cell>
          <cell r="AF16271" t="str">
            <v>Balance sheet</v>
          </cell>
        </row>
        <row r="16272">
          <cell r="D16272" t="str">
            <v>11</v>
          </cell>
          <cell r="M16272">
            <v>-20130</v>
          </cell>
          <cell r="AF16272" t="str">
            <v>Balance sheet</v>
          </cell>
        </row>
        <row r="16273">
          <cell r="D16273" t="str">
            <v>11</v>
          </cell>
          <cell r="M16273">
            <v>20130</v>
          </cell>
          <cell r="AF16273" t="str">
            <v>Balance sheet</v>
          </cell>
        </row>
        <row r="16274">
          <cell r="D16274" t="str">
            <v>11</v>
          </cell>
          <cell r="M16274">
            <v>-60.51</v>
          </cell>
          <cell r="AF16274" t="str">
            <v>Balance sheet</v>
          </cell>
        </row>
        <row r="16275">
          <cell r="D16275" t="str">
            <v>11</v>
          </cell>
          <cell r="M16275">
            <v>-0.01</v>
          </cell>
          <cell r="AF16275" t="str">
            <v>P&amp;L</v>
          </cell>
        </row>
        <row r="16276">
          <cell r="D16276" t="str">
            <v>11</v>
          </cell>
          <cell r="M16276">
            <v>0</v>
          </cell>
          <cell r="AF16276" t="str">
            <v>P&amp;L</v>
          </cell>
        </row>
        <row r="16277">
          <cell r="D16277" t="str">
            <v>11</v>
          </cell>
          <cell r="M16277">
            <v>-0.01</v>
          </cell>
          <cell r="AF16277" t="str">
            <v>P&amp;L</v>
          </cell>
        </row>
        <row r="16278">
          <cell r="D16278" t="str">
            <v>11</v>
          </cell>
          <cell r="M16278">
            <v>0</v>
          </cell>
          <cell r="AF16278" t="str">
            <v>P&amp;L</v>
          </cell>
        </row>
        <row r="16279">
          <cell r="D16279" t="str">
            <v>11</v>
          </cell>
          <cell r="M16279">
            <v>60.53</v>
          </cell>
          <cell r="AF16279" t="str">
            <v>Balance sheet</v>
          </cell>
        </row>
        <row r="16280">
          <cell r="D16280" t="str">
            <v>11</v>
          </cell>
          <cell r="M16280">
            <v>0</v>
          </cell>
          <cell r="AF16280" t="str">
            <v>Balance sheet</v>
          </cell>
        </row>
        <row r="16281">
          <cell r="D16281" t="str">
            <v>11</v>
          </cell>
          <cell r="M16281">
            <v>0</v>
          </cell>
          <cell r="AF16281" t="str">
            <v>Balance sheet</v>
          </cell>
        </row>
        <row r="16282">
          <cell r="D16282" t="str">
            <v>11</v>
          </cell>
          <cell r="M16282">
            <v>-10000</v>
          </cell>
          <cell r="AF16282" t="str">
            <v>Balance sheet</v>
          </cell>
        </row>
        <row r="16283">
          <cell r="D16283" t="str">
            <v>11</v>
          </cell>
          <cell r="M16283">
            <v>10000</v>
          </cell>
          <cell r="AF16283" t="str">
            <v>Balance sheet</v>
          </cell>
        </row>
        <row r="16284">
          <cell r="D16284" t="str">
            <v>11</v>
          </cell>
          <cell r="M16284">
            <v>-86376.9</v>
          </cell>
          <cell r="AF16284" t="str">
            <v>Balance sheet</v>
          </cell>
        </row>
        <row r="16285">
          <cell r="D16285" t="str">
            <v>11</v>
          </cell>
          <cell r="M16285">
            <v>86376.9</v>
          </cell>
          <cell r="AF16285" t="str">
            <v>Balance sheet</v>
          </cell>
        </row>
        <row r="16286">
          <cell r="D16286" t="str">
            <v>11</v>
          </cell>
          <cell r="M16286">
            <v>-7614</v>
          </cell>
          <cell r="AF16286" t="str">
            <v>Balance sheet</v>
          </cell>
        </row>
        <row r="16287">
          <cell r="D16287" t="str">
            <v>11</v>
          </cell>
          <cell r="M16287">
            <v>7614</v>
          </cell>
          <cell r="AF16287" t="str">
            <v>Balance sheet</v>
          </cell>
        </row>
        <row r="16288">
          <cell r="D16288" t="str">
            <v>11</v>
          </cell>
          <cell r="M16288">
            <v>-6699</v>
          </cell>
          <cell r="AF16288" t="str">
            <v>Balance sheet</v>
          </cell>
        </row>
        <row r="16289">
          <cell r="D16289" t="str">
            <v>11</v>
          </cell>
          <cell r="M16289">
            <v>6699</v>
          </cell>
          <cell r="AF16289" t="str">
            <v>Balance sheet</v>
          </cell>
        </row>
        <row r="16290">
          <cell r="D16290" t="str">
            <v>11</v>
          </cell>
          <cell r="M16290">
            <v>-2100</v>
          </cell>
          <cell r="AF16290" t="str">
            <v>Balance sheet</v>
          </cell>
        </row>
        <row r="16291">
          <cell r="D16291" t="str">
            <v>11</v>
          </cell>
          <cell r="M16291">
            <v>2100</v>
          </cell>
          <cell r="AF16291" t="str">
            <v>Balance sheet</v>
          </cell>
        </row>
        <row r="16292">
          <cell r="D16292" t="str">
            <v>11</v>
          </cell>
          <cell r="M16292">
            <v>-13959</v>
          </cell>
          <cell r="AF16292" t="str">
            <v>Balance sheet</v>
          </cell>
        </row>
        <row r="16293">
          <cell r="D16293" t="str">
            <v>11</v>
          </cell>
          <cell r="M16293">
            <v>13959</v>
          </cell>
          <cell r="AF16293" t="str">
            <v>Balance sheet</v>
          </cell>
        </row>
        <row r="16294">
          <cell r="D16294" t="str">
            <v>11</v>
          </cell>
          <cell r="M16294">
            <v>-4329.05</v>
          </cell>
          <cell r="AF16294" t="str">
            <v>Balance sheet</v>
          </cell>
        </row>
        <row r="16295">
          <cell r="D16295" t="str">
            <v>11</v>
          </cell>
          <cell r="M16295">
            <v>4346.0600000000004</v>
          </cell>
          <cell r="AF16295" t="str">
            <v>Balance sheet</v>
          </cell>
        </row>
        <row r="16296">
          <cell r="D16296" t="str">
            <v>11</v>
          </cell>
          <cell r="M16296">
            <v>-17.010000000000002</v>
          </cell>
          <cell r="AF16296" t="str">
            <v>P&amp;L</v>
          </cell>
        </row>
        <row r="16297">
          <cell r="D16297" t="str">
            <v>11</v>
          </cell>
          <cell r="M16297">
            <v>-7016.33</v>
          </cell>
          <cell r="AF16297" t="str">
            <v>Balance sheet</v>
          </cell>
        </row>
        <row r="16298">
          <cell r="D16298" t="str">
            <v>11</v>
          </cell>
          <cell r="M16298">
            <v>7016.33</v>
          </cell>
          <cell r="AF16298" t="str">
            <v>Balance sheet</v>
          </cell>
        </row>
        <row r="16299">
          <cell r="D16299" t="str">
            <v>11</v>
          </cell>
          <cell r="M16299">
            <v>-5105.3</v>
          </cell>
          <cell r="AF16299" t="str">
            <v>Balance sheet</v>
          </cell>
        </row>
        <row r="16300">
          <cell r="D16300" t="str">
            <v>11</v>
          </cell>
          <cell r="M16300">
            <v>5043.1099999999997</v>
          </cell>
          <cell r="AF16300" t="str">
            <v>Balance sheet</v>
          </cell>
        </row>
        <row r="16301">
          <cell r="D16301" t="str">
            <v>11</v>
          </cell>
          <cell r="M16301">
            <v>62.19</v>
          </cell>
          <cell r="AF16301" t="str">
            <v>P&amp;L</v>
          </cell>
        </row>
        <row r="16302">
          <cell r="D16302" t="str">
            <v>11</v>
          </cell>
          <cell r="M16302">
            <v>-5563.02</v>
          </cell>
          <cell r="AF16302" t="str">
            <v>Balance sheet</v>
          </cell>
        </row>
        <row r="16303">
          <cell r="D16303" t="str">
            <v>11</v>
          </cell>
          <cell r="M16303">
            <v>5500.07</v>
          </cell>
          <cell r="AF16303" t="str">
            <v>Balance sheet</v>
          </cell>
        </row>
        <row r="16304">
          <cell r="D16304" t="str">
            <v>11</v>
          </cell>
          <cell r="M16304">
            <v>62.95</v>
          </cell>
          <cell r="AF16304" t="str">
            <v>P&amp;L</v>
          </cell>
        </row>
        <row r="16305">
          <cell r="D16305" t="str">
            <v>11</v>
          </cell>
          <cell r="M16305">
            <v>-36413.699999999997</v>
          </cell>
          <cell r="AF16305" t="str">
            <v>Balance sheet</v>
          </cell>
        </row>
        <row r="16306">
          <cell r="D16306" t="str">
            <v>11</v>
          </cell>
          <cell r="M16306">
            <v>36096.519999999997</v>
          </cell>
          <cell r="AF16306" t="str">
            <v>Balance sheet</v>
          </cell>
        </row>
        <row r="16307">
          <cell r="D16307" t="str">
            <v>11</v>
          </cell>
          <cell r="M16307">
            <v>317.18</v>
          </cell>
          <cell r="AF16307" t="str">
            <v>P&amp;L</v>
          </cell>
        </row>
        <row r="16308">
          <cell r="D16308" t="str">
            <v>11</v>
          </cell>
          <cell r="M16308">
            <v>-1476.78</v>
          </cell>
          <cell r="AF16308" t="str">
            <v>Balance sheet</v>
          </cell>
        </row>
        <row r="16309">
          <cell r="D16309" t="str">
            <v>11</v>
          </cell>
          <cell r="M16309">
            <v>1463.91</v>
          </cell>
          <cell r="AF16309" t="str">
            <v>Balance sheet</v>
          </cell>
        </row>
        <row r="16310">
          <cell r="D16310" t="str">
            <v>11</v>
          </cell>
          <cell r="M16310">
            <v>12.87</v>
          </cell>
          <cell r="AF16310" t="str">
            <v>P&amp;L</v>
          </cell>
        </row>
        <row r="16311">
          <cell r="D16311" t="str">
            <v>11</v>
          </cell>
          <cell r="M16311">
            <v>-52.05</v>
          </cell>
          <cell r="AF16311" t="str">
            <v>Balance sheet</v>
          </cell>
        </row>
        <row r="16312">
          <cell r="D16312" t="str">
            <v>11</v>
          </cell>
          <cell r="M16312">
            <v>51.42</v>
          </cell>
          <cell r="AF16312" t="str">
            <v>Balance sheet</v>
          </cell>
        </row>
        <row r="16313">
          <cell r="D16313" t="str">
            <v>11</v>
          </cell>
          <cell r="M16313">
            <v>0.63</v>
          </cell>
          <cell r="AF16313" t="str">
            <v>P&amp;L</v>
          </cell>
        </row>
        <row r="16314">
          <cell r="D16314" t="str">
            <v>11</v>
          </cell>
          <cell r="M16314">
            <v>-11883.51</v>
          </cell>
          <cell r="AF16314" t="str">
            <v>Balance sheet</v>
          </cell>
        </row>
        <row r="16315">
          <cell r="D16315" t="str">
            <v>11</v>
          </cell>
          <cell r="M16315">
            <v>11889.64</v>
          </cell>
          <cell r="AF16315" t="str">
            <v>Balance sheet</v>
          </cell>
        </row>
        <row r="16316">
          <cell r="D16316" t="str">
            <v>11</v>
          </cell>
          <cell r="M16316">
            <v>-6.13</v>
          </cell>
          <cell r="AF16316" t="str">
            <v>P&amp;L</v>
          </cell>
        </row>
        <row r="16317">
          <cell r="D16317" t="str">
            <v>11</v>
          </cell>
          <cell r="M16317">
            <v>-2764.06</v>
          </cell>
          <cell r="AF16317" t="str">
            <v>Balance sheet</v>
          </cell>
        </row>
        <row r="16318">
          <cell r="D16318" t="str">
            <v>11</v>
          </cell>
          <cell r="M16318">
            <v>2738.03</v>
          </cell>
          <cell r="AF16318" t="str">
            <v>Balance sheet</v>
          </cell>
        </row>
        <row r="16319">
          <cell r="D16319" t="str">
            <v>11</v>
          </cell>
          <cell r="M16319">
            <v>26.03</v>
          </cell>
          <cell r="AF16319" t="str">
            <v>P&amp;L</v>
          </cell>
        </row>
        <row r="16320">
          <cell r="D16320" t="str">
            <v>11</v>
          </cell>
          <cell r="M16320">
            <v>-98804.65</v>
          </cell>
          <cell r="AF16320" t="str">
            <v>Balance sheet</v>
          </cell>
        </row>
        <row r="16321">
          <cell r="D16321" t="str">
            <v>11</v>
          </cell>
          <cell r="M16321">
            <v>98964.96</v>
          </cell>
          <cell r="AF16321" t="str">
            <v>Balance sheet</v>
          </cell>
        </row>
        <row r="16322">
          <cell r="D16322" t="str">
            <v>11</v>
          </cell>
          <cell r="M16322">
            <v>-160.31</v>
          </cell>
          <cell r="AF16322" t="str">
            <v>P&amp;L</v>
          </cell>
        </row>
        <row r="16323">
          <cell r="D16323" t="str">
            <v>11</v>
          </cell>
          <cell r="M16323">
            <v>-5635.69</v>
          </cell>
          <cell r="AF16323" t="str">
            <v>Balance sheet</v>
          </cell>
        </row>
        <row r="16324">
          <cell r="D16324" t="str">
            <v>11</v>
          </cell>
          <cell r="M16324">
            <v>5644.84</v>
          </cell>
          <cell r="AF16324" t="str">
            <v>Balance sheet</v>
          </cell>
        </row>
        <row r="16325">
          <cell r="D16325" t="str">
            <v>11</v>
          </cell>
          <cell r="M16325">
            <v>-9.15</v>
          </cell>
          <cell r="AF16325" t="str">
            <v>P&amp;L</v>
          </cell>
        </row>
        <row r="16326">
          <cell r="D16326" t="str">
            <v>11</v>
          </cell>
          <cell r="M16326">
            <v>-35700</v>
          </cell>
          <cell r="AF16326" t="str">
            <v>Balance sheet</v>
          </cell>
        </row>
        <row r="16327">
          <cell r="D16327" t="str">
            <v>11</v>
          </cell>
          <cell r="M16327">
            <v>35700</v>
          </cell>
          <cell r="AF16327" t="str">
            <v>Balance sheet</v>
          </cell>
        </row>
        <row r="16328">
          <cell r="D16328" t="str">
            <v>11</v>
          </cell>
          <cell r="M16328">
            <v>-10479.6</v>
          </cell>
          <cell r="AF16328" t="str">
            <v>Balance sheet</v>
          </cell>
        </row>
        <row r="16329">
          <cell r="D16329" t="str">
            <v>11</v>
          </cell>
          <cell r="M16329">
            <v>10479.6</v>
          </cell>
          <cell r="AF16329" t="str">
            <v>Balance sheet</v>
          </cell>
        </row>
        <row r="16330">
          <cell r="D16330" t="str">
            <v>11</v>
          </cell>
          <cell r="M16330">
            <v>-936</v>
          </cell>
          <cell r="AF16330" t="str">
            <v>Balance sheet</v>
          </cell>
        </row>
        <row r="16331">
          <cell r="D16331" t="str">
            <v>11</v>
          </cell>
          <cell r="M16331">
            <v>936</v>
          </cell>
          <cell r="AF16331" t="str">
            <v>Balance sheet</v>
          </cell>
        </row>
        <row r="16332">
          <cell r="D16332" t="str">
            <v>11</v>
          </cell>
          <cell r="M16332">
            <v>-23792.400000000001</v>
          </cell>
          <cell r="AF16332" t="str">
            <v>Balance sheet</v>
          </cell>
        </row>
        <row r="16333">
          <cell r="D16333" t="str">
            <v>11</v>
          </cell>
          <cell r="M16333">
            <v>23792.400000000001</v>
          </cell>
          <cell r="AF16333" t="str">
            <v>Balance sheet</v>
          </cell>
        </row>
        <row r="16334">
          <cell r="D16334" t="str">
            <v>11</v>
          </cell>
          <cell r="M16334">
            <v>-10513.8</v>
          </cell>
          <cell r="AF16334" t="str">
            <v>Balance sheet</v>
          </cell>
        </row>
        <row r="16335">
          <cell r="D16335" t="str">
            <v>11</v>
          </cell>
          <cell r="M16335">
            <v>10317.780000000001</v>
          </cell>
          <cell r="AF16335" t="str">
            <v>Balance sheet</v>
          </cell>
        </row>
        <row r="16336">
          <cell r="D16336" t="str">
            <v>11</v>
          </cell>
          <cell r="M16336">
            <v>196.02</v>
          </cell>
          <cell r="AF16336" t="str">
            <v>P&amp;L</v>
          </cell>
        </row>
        <row r="16337">
          <cell r="D16337" t="str">
            <v>11</v>
          </cell>
          <cell r="M16337">
            <v>-78606.570000000007</v>
          </cell>
          <cell r="AF16337" t="str">
            <v>Balance sheet</v>
          </cell>
        </row>
        <row r="16338">
          <cell r="D16338" t="str">
            <v>11</v>
          </cell>
          <cell r="M16338">
            <v>78826.86</v>
          </cell>
          <cell r="AF16338" t="str">
            <v>Balance sheet</v>
          </cell>
        </row>
        <row r="16339">
          <cell r="D16339" t="str">
            <v>11</v>
          </cell>
          <cell r="M16339">
            <v>-220.29</v>
          </cell>
          <cell r="AF16339" t="str">
            <v>P&amp;L</v>
          </cell>
        </row>
        <row r="16340">
          <cell r="D16340" t="str">
            <v>11</v>
          </cell>
          <cell r="M16340">
            <v>-904.54</v>
          </cell>
          <cell r="AF16340" t="str">
            <v>Balance sheet</v>
          </cell>
        </row>
        <row r="16341">
          <cell r="D16341" t="str">
            <v>11</v>
          </cell>
          <cell r="M16341">
            <v>897.16</v>
          </cell>
          <cell r="AF16341" t="str">
            <v>Balance sheet</v>
          </cell>
        </row>
        <row r="16342">
          <cell r="D16342" t="str">
            <v>11</v>
          </cell>
          <cell r="M16342">
            <v>7.38</v>
          </cell>
          <cell r="AF16342" t="str">
            <v>P&amp;L</v>
          </cell>
        </row>
        <row r="16343">
          <cell r="D16343" t="str">
            <v>11</v>
          </cell>
          <cell r="M16343">
            <v>-223068.68</v>
          </cell>
          <cell r="AF16343" t="str">
            <v>Balance sheet</v>
          </cell>
        </row>
        <row r="16344">
          <cell r="D16344" t="str">
            <v>11</v>
          </cell>
          <cell r="M16344">
            <v>223792.13</v>
          </cell>
          <cell r="AF16344" t="str">
            <v>Balance sheet</v>
          </cell>
        </row>
        <row r="16345">
          <cell r="D16345" t="str">
            <v>11</v>
          </cell>
          <cell r="M16345">
            <v>-723.45</v>
          </cell>
          <cell r="AF16345" t="str">
            <v>P&amp;L</v>
          </cell>
        </row>
        <row r="16346">
          <cell r="D16346" t="str">
            <v>11</v>
          </cell>
          <cell r="M16346">
            <v>-5876.48</v>
          </cell>
          <cell r="AF16346" t="str">
            <v>Balance sheet</v>
          </cell>
        </row>
        <row r="16347">
          <cell r="D16347" t="str">
            <v>11</v>
          </cell>
          <cell r="M16347">
            <v>5895.54</v>
          </cell>
          <cell r="AF16347" t="str">
            <v>Balance sheet</v>
          </cell>
        </row>
        <row r="16348">
          <cell r="D16348" t="str">
            <v>11</v>
          </cell>
          <cell r="M16348">
            <v>-19.059999999999999</v>
          </cell>
          <cell r="AF16348" t="str">
            <v>P&amp;L</v>
          </cell>
        </row>
        <row r="16349">
          <cell r="D16349" t="str">
            <v>11</v>
          </cell>
          <cell r="M16349">
            <v>-1653.07</v>
          </cell>
          <cell r="AF16349" t="str">
            <v>Balance sheet</v>
          </cell>
        </row>
        <row r="16350">
          <cell r="D16350" t="str">
            <v>11</v>
          </cell>
          <cell r="M16350">
            <v>1640.72</v>
          </cell>
          <cell r="AF16350" t="str">
            <v>Balance sheet</v>
          </cell>
        </row>
        <row r="16351">
          <cell r="D16351" t="str">
            <v>11</v>
          </cell>
          <cell r="M16351">
            <v>12.35</v>
          </cell>
          <cell r="AF16351" t="str">
            <v>P&amp;L</v>
          </cell>
        </row>
        <row r="16352">
          <cell r="D16352" t="str">
            <v>11</v>
          </cell>
          <cell r="M16352">
            <v>-41940.32</v>
          </cell>
          <cell r="AF16352" t="str">
            <v>Balance sheet</v>
          </cell>
        </row>
        <row r="16353">
          <cell r="D16353" t="str">
            <v>11</v>
          </cell>
          <cell r="M16353">
            <v>41551.699999999997</v>
          </cell>
          <cell r="AF16353" t="str">
            <v>Balance sheet</v>
          </cell>
        </row>
        <row r="16354">
          <cell r="D16354" t="str">
            <v>11</v>
          </cell>
          <cell r="M16354">
            <v>388.62</v>
          </cell>
          <cell r="AF16354" t="str">
            <v>P&amp;L</v>
          </cell>
        </row>
        <row r="16355">
          <cell r="D16355" t="str">
            <v>11</v>
          </cell>
          <cell r="M16355">
            <v>-843129.88</v>
          </cell>
          <cell r="AF16355" t="str">
            <v>Balance sheet</v>
          </cell>
        </row>
        <row r="16356">
          <cell r="D16356" t="str">
            <v>11</v>
          </cell>
          <cell r="M16356">
            <v>835572.63</v>
          </cell>
          <cell r="AF16356" t="str">
            <v>Balance sheet</v>
          </cell>
        </row>
        <row r="16357">
          <cell r="D16357" t="str">
            <v>11</v>
          </cell>
          <cell r="M16357">
            <v>7557.25</v>
          </cell>
          <cell r="AF16357" t="str">
            <v>P&amp;L</v>
          </cell>
        </row>
        <row r="16358">
          <cell r="D16358" t="str">
            <v>11</v>
          </cell>
          <cell r="M16358">
            <v>-5622.36</v>
          </cell>
          <cell r="AF16358" t="str">
            <v>Balance sheet</v>
          </cell>
        </row>
        <row r="16359">
          <cell r="D16359" t="str">
            <v>11</v>
          </cell>
          <cell r="M16359">
            <v>5571.96</v>
          </cell>
          <cell r="AF16359" t="str">
            <v>Balance sheet</v>
          </cell>
        </row>
        <row r="16360">
          <cell r="D16360" t="str">
            <v>11</v>
          </cell>
          <cell r="M16360">
            <v>50.4</v>
          </cell>
          <cell r="AF16360" t="str">
            <v>P&amp;L</v>
          </cell>
        </row>
        <row r="16361">
          <cell r="D16361" t="str">
            <v>11</v>
          </cell>
          <cell r="M16361">
            <v>-39150.1</v>
          </cell>
          <cell r="AF16361" t="str">
            <v>Balance sheet</v>
          </cell>
        </row>
        <row r="16362">
          <cell r="D16362" t="str">
            <v>11</v>
          </cell>
          <cell r="M16362">
            <v>39150.1</v>
          </cell>
          <cell r="AF16362" t="str">
            <v>Balance sheet</v>
          </cell>
        </row>
        <row r="16363">
          <cell r="D16363" t="str">
            <v>11</v>
          </cell>
          <cell r="M16363">
            <v>-48.23</v>
          </cell>
          <cell r="AF16363" t="str">
            <v>Balance sheet</v>
          </cell>
        </row>
        <row r="16364">
          <cell r="D16364" t="str">
            <v>11</v>
          </cell>
          <cell r="M16364">
            <v>-0.05</v>
          </cell>
          <cell r="AF16364" t="str">
            <v>P&amp;L</v>
          </cell>
        </row>
        <row r="16365">
          <cell r="D16365" t="str">
            <v>11</v>
          </cell>
          <cell r="M16365">
            <v>0</v>
          </cell>
          <cell r="AF16365" t="str">
            <v>P&amp;L</v>
          </cell>
        </row>
        <row r="16366">
          <cell r="D16366" t="str">
            <v>11</v>
          </cell>
          <cell r="M16366">
            <v>48.28</v>
          </cell>
          <cell r="AF16366" t="str">
            <v>Balance sheet</v>
          </cell>
        </row>
        <row r="16367">
          <cell r="D16367" t="str">
            <v>11</v>
          </cell>
          <cell r="M16367">
            <v>0</v>
          </cell>
          <cell r="AF16367" t="str">
            <v>Balance sheet</v>
          </cell>
        </row>
        <row r="16368">
          <cell r="D16368" t="str">
            <v>11</v>
          </cell>
          <cell r="M16368">
            <v>0</v>
          </cell>
          <cell r="AF16368" t="str">
            <v>Balance sheet</v>
          </cell>
        </row>
        <row r="16369">
          <cell r="D16369" t="str">
            <v>11</v>
          </cell>
          <cell r="M16369">
            <v>-18000</v>
          </cell>
          <cell r="AF16369" t="str">
            <v>Balance sheet</v>
          </cell>
        </row>
        <row r="16370">
          <cell r="D16370" t="str">
            <v>11</v>
          </cell>
          <cell r="M16370">
            <v>18000</v>
          </cell>
          <cell r="AF16370" t="str">
            <v>Balance sheet</v>
          </cell>
        </row>
        <row r="16371">
          <cell r="D16371" t="str">
            <v>11</v>
          </cell>
          <cell r="M16371">
            <v>-7000</v>
          </cell>
          <cell r="AF16371" t="str">
            <v>Balance sheet</v>
          </cell>
        </row>
        <row r="16372">
          <cell r="D16372" t="str">
            <v>11</v>
          </cell>
          <cell r="M16372">
            <v>7000</v>
          </cell>
          <cell r="AF16372" t="str">
            <v>Balance sheet</v>
          </cell>
        </row>
        <row r="16373">
          <cell r="D16373" t="str">
            <v>11</v>
          </cell>
          <cell r="M16373">
            <v>-4475.9399999999996</v>
          </cell>
          <cell r="AF16373" t="str">
            <v>Balance sheet</v>
          </cell>
        </row>
        <row r="16374">
          <cell r="D16374" t="str">
            <v>11</v>
          </cell>
          <cell r="M16374">
            <v>4389.82</v>
          </cell>
          <cell r="AF16374" t="str">
            <v>Balance sheet</v>
          </cell>
        </row>
        <row r="16375">
          <cell r="D16375" t="str">
            <v>11</v>
          </cell>
          <cell r="M16375">
            <v>86.12</v>
          </cell>
          <cell r="AF16375" t="str">
            <v>P&amp;L</v>
          </cell>
        </row>
        <row r="16376">
          <cell r="D16376" t="str">
            <v>11</v>
          </cell>
          <cell r="M16376">
            <v>-44405.64</v>
          </cell>
          <cell r="AF16376" t="str">
            <v>Balance sheet</v>
          </cell>
        </row>
        <row r="16377">
          <cell r="D16377" t="str">
            <v>11</v>
          </cell>
          <cell r="M16377">
            <v>43720.52</v>
          </cell>
          <cell r="AF16377" t="str">
            <v>Balance sheet</v>
          </cell>
        </row>
        <row r="16378">
          <cell r="D16378" t="str">
            <v>11</v>
          </cell>
          <cell r="M16378">
            <v>685.12</v>
          </cell>
          <cell r="AF16378" t="str">
            <v>P&amp;L</v>
          </cell>
        </row>
        <row r="16379">
          <cell r="D16379" t="str">
            <v>11</v>
          </cell>
          <cell r="M16379">
            <v>-8208.34</v>
          </cell>
          <cell r="AF16379" t="str">
            <v>Balance sheet</v>
          </cell>
        </row>
        <row r="16380">
          <cell r="D16380" t="str">
            <v>11</v>
          </cell>
          <cell r="M16380">
            <v>8122.28</v>
          </cell>
          <cell r="AF16380" t="str">
            <v>Balance sheet</v>
          </cell>
        </row>
        <row r="16381">
          <cell r="D16381" t="str">
            <v>11</v>
          </cell>
          <cell r="M16381">
            <v>86.06</v>
          </cell>
          <cell r="AF16381" t="str">
            <v>P&amp;L</v>
          </cell>
        </row>
        <row r="16382">
          <cell r="D16382" t="str">
            <v>11</v>
          </cell>
          <cell r="M16382">
            <v>-11219.15</v>
          </cell>
          <cell r="AF16382" t="str">
            <v>Balance sheet</v>
          </cell>
        </row>
        <row r="16383">
          <cell r="D16383" t="str">
            <v>11</v>
          </cell>
          <cell r="M16383">
            <v>11219.15</v>
          </cell>
          <cell r="AF16383" t="str">
            <v>Balance sheet</v>
          </cell>
        </row>
        <row r="16384">
          <cell r="D16384" t="str">
            <v>11</v>
          </cell>
          <cell r="M16384">
            <v>-16215.21</v>
          </cell>
          <cell r="AF16384" t="str">
            <v>Balance sheet</v>
          </cell>
        </row>
        <row r="16385">
          <cell r="D16385" t="str">
            <v>11</v>
          </cell>
          <cell r="M16385">
            <v>15999.2</v>
          </cell>
          <cell r="AF16385" t="str">
            <v>Balance sheet</v>
          </cell>
        </row>
        <row r="16386">
          <cell r="D16386" t="str">
            <v>11</v>
          </cell>
          <cell r="M16386">
            <v>216.01</v>
          </cell>
          <cell r="AF16386" t="str">
            <v>P&amp;L</v>
          </cell>
        </row>
        <row r="16387">
          <cell r="D16387" t="str">
            <v>11</v>
          </cell>
          <cell r="M16387">
            <v>-5656.99</v>
          </cell>
          <cell r="AF16387" t="str">
            <v>Balance sheet</v>
          </cell>
        </row>
        <row r="16388">
          <cell r="D16388" t="str">
            <v>11</v>
          </cell>
          <cell r="M16388">
            <v>5575.22</v>
          </cell>
          <cell r="AF16388" t="str">
            <v>Balance sheet</v>
          </cell>
        </row>
        <row r="16389">
          <cell r="D16389" t="str">
            <v>11</v>
          </cell>
          <cell r="M16389">
            <v>81.77</v>
          </cell>
          <cell r="AF16389" t="str">
            <v>P&amp;L</v>
          </cell>
        </row>
        <row r="16390">
          <cell r="D16390" t="str">
            <v>11</v>
          </cell>
          <cell r="M16390">
            <v>-5760</v>
          </cell>
          <cell r="AF16390" t="str">
            <v>Balance sheet</v>
          </cell>
        </row>
        <row r="16391">
          <cell r="D16391" t="str">
            <v>11</v>
          </cell>
          <cell r="M16391">
            <v>5760</v>
          </cell>
          <cell r="AF16391" t="str">
            <v>Balance sheet</v>
          </cell>
        </row>
        <row r="16392">
          <cell r="D16392" t="str">
            <v>11</v>
          </cell>
          <cell r="M16392">
            <v>-32703.47</v>
          </cell>
          <cell r="AF16392" t="str">
            <v>Balance sheet</v>
          </cell>
        </row>
        <row r="16393">
          <cell r="D16393" t="str">
            <v>11</v>
          </cell>
          <cell r="M16393">
            <v>32040.62</v>
          </cell>
          <cell r="AF16393" t="str">
            <v>Balance sheet</v>
          </cell>
        </row>
        <row r="16394">
          <cell r="D16394" t="str">
            <v>11</v>
          </cell>
          <cell r="M16394">
            <v>662.85</v>
          </cell>
          <cell r="AF16394" t="str">
            <v>P&amp;L</v>
          </cell>
        </row>
        <row r="16395">
          <cell r="D16395" t="str">
            <v>11</v>
          </cell>
          <cell r="M16395">
            <v>-18949.5</v>
          </cell>
          <cell r="AF16395" t="str">
            <v>Balance sheet</v>
          </cell>
        </row>
        <row r="16396">
          <cell r="D16396" t="str">
            <v>11</v>
          </cell>
          <cell r="M16396">
            <v>18267</v>
          </cell>
          <cell r="AF16396" t="str">
            <v>Balance sheet</v>
          </cell>
        </row>
        <row r="16397">
          <cell r="D16397" t="str">
            <v>11</v>
          </cell>
          <cell r="M16397">
            <v>682.5</v>
          </cell>
          <cell r="AF16397" t="str">
            <v>P&amp;L</v>
          </cell>
        </row>
        <row r="16398">
          <cell r="D16398" t="str">
            <v>11</v>
          </cell>
          <cell r="M16398">
            <v>-30000</v>
          </cell>
          <cell r="AF16398" t="str">
            <v>Balance sheet</v>
          </cell>
        </row>
        <row r="16399">
          <cell r="D16399" t="str">
            <v>11</v>
          </cell>
          <cell r="M16399">
            <v>30000</v>
          </cell>
          <cell r="AF16399" t="str">
            <v>Balance sheet</v>
          </cell>
        </row>
        <row r="16400">
          <cell r="D16400" t="str">
            <v>11</v>
          </cell>
          <cell r="M16400">
            <v>-6704.39</v>
          </cell>
          <cell r="AF16400" t="str">
            <v>Balance sheet</v>
          </cell>
        </row>
        <row r="16401">
          <cell r="D16401" t="str">
            <v>11</v>
          </cell>
          <cell r="M16401">
            <v>6493.57</v>
          </cell>
          <cell r="AF16401" t="str">
            <v>Balance sheet</v>
          </cell>
        </row>
        <row r="16402">
          <cell r="D16402" t="str">
            <v>11</v>
          </cell>
          <cell r="M16402">
            <v>210.82</v>
          </cell>
          <cell r="AF16402" t="str">
            <v>P&amp;L</v>
          </cell>
        </row>
        <row r="16403">
          <cell r="D16403" t="str">
            <v>11</v>
          </cell>
          <cell r="M16403">
            <v>-30261.599999999999</v>
          </cell>
          <cell r="AF16403" t="str">
            <v>Balance sheet</v>
          </cell>
        </row>
        <row r="16404">
          <cell r="D16404" t="str">
            <v>11</v>
          </cell>
          <cell r="M16404">
            <v>30261.599999999999</v>
          </cell>
          <cell r="AF16404" t="str">
            <v>Balance sheet</v>
          </cell>
        </row>
        <row r="16405">
          <cell r="D16405" t="str">
            <v>11</v>
          </cell>
          <cell r="M16405">
            <v>-4500</v>
          </cell>
          <cell r="AF16405" t="str">
            <v>Balance sheet</v>
          </cell>
        </row>
        <row r="16406">
          <cell r="D16406" t="str">
            <v>11</v>
          </cell>
          <cell r="M16406">
            <v>4500</v>
          </cell>
          <cell r="AF16406" t="str">
            <v>Balance sheet</v>
          </cell>
        </row>
        <row r="16407">
          <cell r="D16407" t="str">
            <v>11</v>
          </cell>
          <cell r="M16407">
            <v>-14500</v>
          </cell>
          <cell r="AF16407" t="str">
            <v>Balance sheet</v>
          </cell>
        </row>
        <row r="16408">
          <cell r="D16408" t="str">
            <v>11</v>
          </cell>
          <cell r="M16408">
            <v>14500</v>
          </cell>
          <cell r="AF16408" t="str">
            <v>Balance sheet</v>
          </cell>
        </row>
        <row r="16409">
          <cell r="D16409" t="str">
            <v>11</v>
          </cell>
          <cell r="M16409">
            <v>-1959.51</v>
          </cell>
          <cell r="AF16409" t="str">
            <v>Balance sheet</v>
          </cell>
        </row>
        <row r="16410">
          <cell r="D16410" t="str">
            <v>11</v>
          </cell>
          <cell r="M16410">
            <v>1952.19</v>
          </cell>
          <cell r="AF16410" t="str">
            <v>Balance sheet</v>
          </cell>
        </row>
        <row r="16411">
          <cell r="D16411" t="str">
            <v>11</v>
          </cell>
          <cell r="M16411">
            <v>7.32</v>
          </cell>
          <cell r="AF16411" t="str">
            <v>P&amp;L</v>
          </cell>
        </row>
        <row r="16412">
          <cell r="D16412" t="str">
            <v>11</v>
          </cell>
          <cell r="M16412">
            <v>-3312.85</v>
          </cell>
          <cell r="AF16412" t="str">
            <v>Balance sheet</v>
          </cell>
        </row>
        <row r="16413">
          <cell r="D16413" t="str">
            <v>11</v>
          </cell>
          <cell r="M16413">
            <v>3312.85</v>
          </cell>
          <cell r="AF16413" t="str">
            <v>Balance sheet</v>
          </cell>
        </row>
        <row r="16414">
          <cell r="D16414" t="str">
            <v>11</v>
          </cell>
          <cell r="M16414">
            <v>-4860.3500000000004</v>
          </cell>
          <cell r="AF16414" t="str">
            <v>P&amp;L</v>
          </cell>
        </row>
        <row r="16415">
          <cell r="D16415" t="str">
            <v>11</v>
          </cell>
          <cell r="M16415">
            <v>-486.03</v>
          </cell>
          <cell r="AF16415" t="str">
            <v>Balance sheet</v>
          </cell>
        </row>
        <row r="16416">
          <cell r="D16416" t="str">
            <v>11</v>
          </cell>
          <cell r="M16416">
            <v>5346.38</v>
          </cell>
          <cell r="AF16416" t="str">
            <v>Balance sheet</v>
          </cell>
        </row>
        <row r="16417">
          <cell r="D16417" t="str">
            <v>11</v>
          </cell>
          <cell r="M16417">
            <v>15501.38</v>
          </cell>
          <cell r="AF16417" t="str">
            <v>Balance sheet</v>
          </cell>
        </row>
        <row r="16418">
          <cell r="D16418" t="str">
            <v>11</v>
          </cell>
          <cell r="M16418">
            <v>-15501.38</v>
          </cell>
          <cell r="AF16418" t="str">
            <v>Balance sheet</v>
          </cell>
        </row>
        <row r="16419">
          <cell r="D16419" t="str">
            <v>11</v>
          </cell>
          <cell r="M16419">
            <v>0</v>
          </cell>
          <cell r="AF16419" t="str">
            <v>P&amp;L</v>
          </cell>
        </row>
        <row r="16420">
          <cell r="D16420" t="str">
            <v>11</v>
          </cell>
          <cell r="M16420">
            <v>323.92</v>
          </cell>
          <cell r="AF16420" t="str">
            <v>Balance sheet</v>
          </cell>
        </row>
        <row r="16421">
          <cell r="D16421" t="str">
            <v>11</v>
          </cell>
          <cell r="M16421">
            <v>-299.92</v>
          </cell>
          <cell r="AF16421" t="str">
            <v>P&amp;L</v>
          </cell>
        </row>
        <row r="16422">
          <cell r="D16422" t="str">
            <v>11</v>
          </cell>
          <cell r="M16422">
            <v>-53.99</v>
          </cell>
          <cell r="AF16422" t="str">
            <v>Balance sheet</v>
          </cell>
        </row>
        <row r="16423">
          <cell r="D16423" t="str">
            <v>11</v>
          </cell>
          <cell r="M16423">
            <v>29.99</v>
          </cell>
          <cell r="AF16423" t="str">
            <v>Balance sheet</v>
          </cell>
        </row>
        <row r="16424">
          <cell r="D16424" t="str">
            <v>11</v>
          </cell>
          <cell r="M16424">
            <v>-11683.7</v>
          </cell>
          <cell r="AF16424" t="str">
            <v>P&amp;L</v>
          </cell>
        </row>
        <row r="16425">
          <cell r="D16425" t="str">
            <v>11</v>
          </cell>
          <cell r="M16425">
            <v>-3817.68</v>
          </cell>
          <cell r="AF16425" t="str">
            <v>P&amp;L</v>
          </cell>
        </row>
        <row r="16426">
          <cell r="D16426" t="str">
            <v>11</v>
          </cell>
          <cell r="M16426">
            <v>15501.38</v>
          </cell>
          <cell r="AF16426" t="str">
            <v>Balance sheet</v>
          </cell>
        </row>
        <row r="16427">
          <cell r="D16427" t="str">
            <v>11</v>
          </cell>
          <cell r="M16427">
            <v>695.84</v>
          </cell>
          <cell r="AF16427" t="str">
            <v>Balance sheet</v>
          </cell>
        </row>
        <row r="16428">
          <cell r="D16428" t="str">
            <v>11</v>
          </cell>
          <cell r="M16428">
            <v>-695.84</v>
          </cell>
          <cell r="AF16428" t="str">
            <v>Balance sheet</v>
          </cell>
        </row>
        <row r="16429">
          <cell r="D16429" t="str">
            <v>11</v>
          </cell>
          <cell r="M16429">
            <v>194.37</v>
          </cell>
          <cell r="AF16429" t="str">
            <v>Balance sheet</v>
          </cell>
        </row>
        <row r="16430">
          <cell r="D16430" t="str">
            <v>11</v>
          </cell>
          <cell r="M16430">
            <v>-179.98</v>
          </cell>
          <cell r="AF16430" t="str">
            <v>P&amp;L</v>
          </cell>
        </row>
        <row r="16431">
          <cell r="D16431" t="str">
            <v>11</v>
          </cell>
          <cell r="M16431">
            <v>-32.39</v>
          </cell>
          <cell r="AF16431" t="str">
            <v>Balance sheet</v>
          </cell>
        </row>
        <row r="16432">
          <cell r="D16432" t="str">
            <v>11</v>
          </cell>
          <cell r="M16432">
            <v>18</v>
          </cell>
          <cell r="AF16432" t="str">
            <v>Balance sheet</v>
          </cell>
        </row>
        <row r="16433">
          <cell r="D16433" t="str">
            <v>11</v>
          </cell>
          <cell r="M16433">
            <v>38.65</v>
          </cell>
          <cell r="AF16433" t="str">
            <v>Balance sheet</v>
          </cell>
        </row>
        <row r="16434">
          <cell r="D16434" t="str">
            <v>11</v>
          </cell>
          <cell r="M16434">
            <v>0</v>
          </cell>
          <cell r="AF16434" t="str">
            <v>Balance sheet</v>
          </cell>
        </row>
        <row r="16435">
          <cell r="D16435" t="str">
            <v>11</v>
          </cell>
          <cell r="M16435">
            <v>-38.659999999999997</v>
          </cell>
          <cell r="AF16435" t="str">
            <v>Balance sheet</v>
          </cell>
        </row>
        <row r="16436">
          <cell r="D16436" t="str">
            <v>11</v>
          </cell>
          <cell r="M16436">
            <v>0.01</v>
          </cell>
          <cell r="AF16436" t="str">
            <v>P&amp;L</v>
          </cell>
        </row>
        <row r="16437">
          <cell r="D16437" t="str">
            <v>11</v>
          </cell>
          <cell r="M16437">
            <v>46.43</v>
          </cell>
          <cell r="AF16437" t="str">
            <v>P&amp;L</v>
          </cell>
        </row>
        <row r="16438">
          <cell r="D16438" t="str">
            <v>11</v>
          </cell>
          <cell r="M16438">
            <v>-46.43</v>
          </cell>
          <cell r="AF16438" t="str">
            <v>Balance sheet</v>
          </cell>
        </row>
        <row r="16439">
          <cell r="D16439" t="str">
            <v>11</v>
          </cell>
          <cell r="M16439">
            <v>12046.54</v>
          </cell>
          <cell r="AF16439" t="str">
            <v>Balance sheet</v>
          </cell>
        </row>
        <row r="16440">
          <cell r="D16440" t="str">
            <v>11</v>
          </cell>
          <cell r="M16440">
            <v>-12046.54</v>
          </cell>
          <cell r="AF16440" t="str">
            <v>P&amp;L</v>
          </cell>
        </row>
        <row r="16441">
          <cell r="D16441" t="str">
            <v>11</v>
          </cell>
          <cell r="M16441">
            <v>963.72</v>
          </cell>
          <cell r="AF16441" t="str">
            <v>Balance sheet</v>
          </cell>
        </row>
        <row r="16442">
          <cell r="D16442" t="str">
            <v>11</v>
          </cell>
          <cell r="M16442">
            <v>-963.72</v>
          </cell>
          <cell r="AF16442" t="str">
            <v>Balance sheet</v>
          </cell>
        </row>
        <row r="16443">
          <cell r="D16443" t="str">
            <v>11</v>
          </cell>
          <cell r="M16443">
            <v>5016.3900000000003</v>
          </cell>
          <cell r="AF16443" t="str">
            <v>Balance sheet</v>
          </cell>
        </row>
        <row r="16444">
          <cell r="D16444" t="str">
            <v>11</v>
          </cell>
          <cell r="M16444">
            <v>-5016.3900000000003</v>
          </cell>
          <cell r="AF16444" t="str">
            <v>Balance sheet</v>
          </cell>
        </row>
        <row r="16445">
          <cell r="D16445" t="str">
            <v>11</v>
          </cell>
          <cell r="M16445">
            <v>-111456.88</v>
          </cell>
          <cell r="AF16445" t="str">
            <v>P&amp;L</v>
          </cell>
        </row>
        <row r="16446">
          <cell r="D16446" t="str">
            <v>11</v>
          </cell>
          <cell r="M16446">
            <v>-8916.5499999999993</v>
          </cell>
          <cell r="AF16446" t="str">
            <v>Balance sheet</v>
          </cell>
        </row>
        <row r="16447">
          <cell r="D16447" t="str">
            <v>11</v>
          </cell>
          <cell r="M16447">
            <v>120373.43</v>
          </cell>
          <cell r="AF16447" t="str">
            <v>Balance sheet</v>
          </cell>
        </row>
        <row r="16448">
          <cell r="D16448" t="str">
            <v>11</v>
          </cell>
          <cell r="M16448">
            <v>185535</v>
          </cell>
          <cell r="AF16448" t="str">
            <v>Balance sheet</v>
          </cell>
        </row>
        <row r="16449">
          <cell r="D16449" t="str">
            <v>11</v>
          </cell>
          <cell r="M16449">
            <v>-172029</v>
          </cell>
          <cell r="AF16449" t="str">
            <v>P&amp;L</v>
          </cell>
        </row>
        <row r="16450">
          <cell r="D16450" t="str">
            <v>11</v>
          </cell>
          <cell r="M16450">
            <v>-13506</v>
          </cell>
          <cell r="AF16450" t="str">
            <v>P&amp;L</v>
          </cell>
        </row>
        <row r="16451">
          <cell r="D16451" t="str">
            <v>11</v>
          </cell>
          <cell r="M16451">
            <v>-3049.33</v>
          </cell>
          <cell r="AF16451" t="str">
            <v>P&amp;L</v>
          </cell>
        </row>
        <row r="16452">
          <cell r="D16452" t="str">
            <v>11</v>
          </cell>
          <cell r="M16452">
            <v>3293.28</v>
          </cell>
          <cell r="AF16452" t="str">
            <v>Balance sheet</v>
          </cell>
        </row>
        <row r="16453">
          <cell r="D16453" t="str">
            <v>11</v>
          </cell>
          <cell r="M16453">
            <v>-243.95</v>
          </cell>
          <cell r="AF16453" t="str">
            <v>Balance sheet</v>
          </cell>
        </row>
        <row r="16454">
          <cell r="D16454" t="str">
            <v>11</v>
          </cell>
          <cell r="M16454">
            <v>-35000</v>
          </cell>
          <cell r="AF16454" t="str">
            <v>Balance sheet</v>
          </cell>
        </row>
        <row r="16455">
          <cell r="D16455" t="str">
            <v>11</v>
          </cell>
          <cell r="M16455">
            <v>35000</v>
          </cell>
          <cell r="AF16455" t="str">
            <v>Balance sheet</v>
          </cell>
        </row>
        <row r="16456">
          <cell r="D16456" t="str">
            <v>11</v>
          </cell>
          <cell r="M16456">
            <v>-35109.89</v>
          </cell>
          <cell r="AF16456" t="str">
            <v>P&amp;L</v>
          </cell>
        </row>
        <row r="16457">
          <cell r="D16457" t="str">
            <v>11</v>
          </cell>
          <cell r="M16457">
            <v>-9890.11</v>
          </cell>
          <cell r="AF16457" t="str">
            <v>Balance sheet</v>
          </cell>
        </row>
        <row r="16458">
          <cell r="D16458" t="str">
            <v>11</v>
          </cell>
          <cell r="M16458">
            <v>45000</v>
          </cell>
          <cell r="AF16458" t="str">
            <v>Balance sheet</v>
          </cell>
        </row>
        <row r="16459">
          <cell r="D16459" t="str">
            <v>11</v>
          </cell>
          <cell r="M16459">
            <v>10000</v>
          </cell>
          <cell r="AF16459" t="str">
            <v>P&amp;L</v>
          </cell>
        </row>
        <row r="16460">
          <cell r="D16460" t="str">
            <v>11</v>
          </cell>
          <cell r="M16460">
            <v>1000</v>
          </cell>
          <cell r="AF16460" t="str">
            <v>Balance sheet</v>
          </cell>
        </row>
        <row r="16461">
          <cell r="D16461" t="str">
            <v>11</v>
          </cell>
          <cell r="M16461">
            <v>-11000</v>
          </cell>
          <cell r="AF16461" t="str">
            <v>Balance sheet</v>
          </cell>
        </row>
        <row r="16462">
          <cell r="D16462" t="str">
            <v>11</v>
          </cell>
          <cell r="M16462">
            <v>6000</v>
          </cell>
          <cell r="AF16462" t="str">
            <v>P&amp;L</v>
          </cell>
        </row>
        <row r="16463">
          <cell r="D16463" t="str">
            <v>11</v>
          </cell>
          <cell r="M16463">
            <v>600</v>
          </cell>
          <cell r="AF16463" t="str">
            <v>Balance sheet</v>
          </cell>
        </row>
        <row r="16464">
          <cell r="D16464" t="str">
            <v>11</v>
          </cell>
          <cell r="M16464">
            <v>-6600</v>
          </cell>
          <cell r="AF16464" t="str">
            <v>Balance sheet</v>
          </cell>
        </row>
        <row r="16465">
          <cell r="D16465" t="str">
            <v>11</v>
          </cell>
          <cell r="M16465">
            <v>4860.3500000000004</v>
          </cell>
          <cell r="AF16465" t="str">
            <v>P&amp;L</v>
          </cell>
        </row>
        <row r="16466">
          <cell r="D16466" t="str">
            <v>11</v>
          </cell>
          <cell r="M16466">
            <v>486.03</v>
          </cell>
          <cell r="AF16466" t="str">
            <v>Balance sheet</v>
          </cell>
        </row>
        <row r="16467">
          <cell r="D16467" t="str">
            <v>11</v>
          </cell>
          <cell r="M16467">
            <v>-5346.38</v>
          </cell>
          <cell r="AF16467" t="str">
            <v>Balance sheet</v>
          </cell>
        </row>
        <row r="16468">
          <cell r="D16468" t="str">
            <v>11</v>
          </cell>
          <cell r="M16468">
            <v>254.08</v>
          </cell>
          <cell r="AF16468" t="str">
            <v>P&amp;L</v>
          </cell>
        </row>
        <row r="16469">
          <cell r="D16469" t="str">
            <v>11</v>
          </cell>
          <cell r="M16469">
            <v>702.06</v>
          </cell>
          <cell r="AF16469" t="str">
            <v>P&amp;L</v>
          </cell>
        </row>
        <row r="16470">
          <cell r="D16470" t="str">
            <v>11</v>
          </cell>
          <cell r="M16470">
            <v>219.4</v>
          </cell>
          <cell r="AF16470" t="str">
            <v>P&amp;L</v>
          </cell>
        </row>
        <row r="16471">
          <cell r="D16471" t="str">
            <v>11</v>
          </cell>
          <cell r="M16471">
            <v>16.72</v>
          </cell>
          <cell r="AF16471" t="str">
            <v>P&amp;L</v>
          </cell>
        </row>
        <row r="16472">
          <cell r="D16472" t="str">
            <v>11</v>
          </cell>
          <cell r="M16472">
            <v>47.69</v>
          </cell>
          <cell r="AF16472" t="str">
            <v>P&amp;L</v>
          </cell>
        </row>
        <row r="16473">
          <cell r="D16473" t="str">
            <v>11</v>
          </cell>
          <cell r="M16473">
            <v>124</v>
          </cell>
          <cell r="AF16473" t="str">
            <v>Balance sheet</v>
          </cell>
        </row>
        <row r="16474">
          <cell r="D16474" t="str">
            <v>11</v>
          </cell>
          <cell r="M16474">
            <v>-1363.95</v>
          </cell>
          <cell r="AF16474" t="str">
            <v>Balance sheet</v>
          </cell>
        </row>
        <row r="16475">
          <cell r="D16475" t="str">
            <v>11</v>
          </cell>
          <cell r="M16475">
            <v>723.75</v>
          </cell>
          <cell r="AF16475" t="str">
            <v>P&amp;L</v>
          </cell>
        </row>
        <row r="16476">
          <cell r="D16476" t="str">
            <v>11</v>
          </cell>
          <cell r="M16476">
            <v>386</v>
          </cell>
          <cell r="AF16476" t="str">
            <v>P&amp;L</v>
          </cell>
        </row>
        <row r="16477">
          <cell r="D16477" t="str">
            <v>11</v>
          </cell>
          <cell r="M16477">
            <v>294.5</v>
          </cell>
          <cell r="AF16477" t="str">
            <v>P&amp;L</v>
          </cell>
        </row>
        <row r="16478">
          <cell r="D16478" t="str">
            <v>11</v>
          </cell>
          <cell r="M16478">
            <v>81.09</v>
          </cell>
          <cell r="AF16478" t="str">
            <v>P&amp;L</v>
          </cell>
        </row>
        <row r="16479">
          <cell r="D16479" t="str">
            <v>11</v>
          </cell>
          <cell r="M16479">
            <v>579</v>
          </cell>
          <cell r="AF16479" t="str">
            <v>P&amp;L</v>
          </cell>
        </row>
        <row r="16480">
          <cell r="D16480" t="str">
            <v>11</v>
          </cell>
          <cell r="M16480">
            <v>206.43</v>
          </cell>
          <cell r="AF16480" t="str">
            <v>Balance sheet</v>
          </cell>
        </row>
        <row r="16481">
          <cell r="D16481" t="str">
            <v>11</v>
          </cell>
          <cell r="M16481">
            <v>-2270.77</v>
          </cell>
          <cell r="AF16481" t="str">
            <v>Balance sheet</v>
          </cell>
        </row>
        <row r="16482">
          <cell r="D16482" t="str">
            <v>11</v>
          </cell>
          <cell r="M16482">
            <v>11683.7</v>
          </cell>
          <cell r="AF16482" t="str">
            <v>P&amp;L</v>
          </cell>
        </row>
        <row r="16483">
          <cell r="D16483" t="str">
            <v>11</v>
          </cell>
          <cell r="M16483">
            <v>3817.68</v>
          </cell>
          <cell r="AF16483" t="str">
            <v>P&amp;L</v>
          </cell>
        </row>
        <row r="16484">
          <cell r="D16484" t="str">
            <v>11</v>
          </cell>
          <cell r="M16484">
            <v>-15501.38</v>
          </cell>
          <cell r="AF16484" t="str">
            <v>Balance sheet</v>
          </cell>
        </row>
        <row r="16485">
          <cell r="D16485" t="str">
            <v>11</v>
          </cell>
          <cell r="M16485">
            <v>11683.7</v>
          </cell>
          <cell r="AF16485" t="str">
            <v>P&amp;L</v>
          </cell>
        </row>
        <row r="16486">
          <cell r="D16486" t="str">
            <v>11</v>
          </cell>
          <cell r="M16486">
            <v>3817.68</v>
          </cell>
          <cell r="AF16486" t="str">
            <v>P&amp;L</v>
          </cell>
        </row>
        <row r="16487">
          <cell r="D16487" t="str">
            <v>11</v>
          </cell>
          <cell r="M16487">
            <v>-15501.38</v>
          </cell>
          <cell r="AF16487" t="str">
            <v>Balance sheet</v>
          </cell>
        </row>
        <row r="16488">
          <cell r="D16488" t="str">
            <v>11</v>
          </cell>
          <cell r="M16488">
            <v>-32.96</v>
          </cell>
          <cell r="AF16488" t="str">
            <v>Balance sheet</v>
          </cell>
        </row>
        <row r="16489">
          <cell r="D16489" t="str">
            <v>11</v>
          </cell>
          <cell r="M16489">
            <v>32.96</v>
          </cell>
          <cell r="AF16489" t="str">
            <v>P&amp;L</v>
          </cell>
        </row>
        <row r="16490">
          <cell r="D16490" t="str">
            <v>11</v>
          </cell>
          <cell r="M16490">
            <v>-980.96</v>
          </cell>
          <cell r="AF16490" t="str">
            <v>Balance sheet</v>
          </cell>
        </row>
        <row r="16491">
          <cell r="D16491" t="str">
            <v>11</v>
          </cell>
          <cell r="M16491">
            <v>980.96</v>
          </cell>
          <cell r="AF16491" t="str">
            <v>P&amp;L</v>
          </cell>
        </row>
        <row r="16492">
          <cell r="D16492" t="str">
            <v>11</v>
          </cell>
          <cell r="M16492">
            <v>-17.91</v>
          </cell>
          <cell r="AF16492" t="str">
            <v>Balance sheet</v>
          </cell>
        </row>
        <row r="16493">
          <cell r="D16493" t="str">
            <v>11</v>
          </cell>
          <cell r="M16493">
            <v>17.91</v>
          </cell>
          <cell r="AF16493" t="str">
            <v>P&amp;L</v>
          </cell>
        </row>
        <row r="16494">
          <cell r="D16494" t="str">
            <v>11</v>
          </cell>
          <cell r="M16494">
            <v>-336.57</v>
          </cell>
          <cell r="AF16494" t="str">
            <v>Balance sheet</v>
          </cell>
        </row>
        <row r="16495">
          <cell r="D16495" t="str">
            <v>11</v>
          </cell>
          <cell r="M16495">
            <v>336.57</v>
          </cell>
          <cell r="AF16495" t="str">
            <v>P&amp;L</v>
          </cell>
        </row>
        <row r="16496">
          <cell r="D16496" t="str">
            <v>11</v>
          </cell>
          <cell r="M16496">
            <v>-190.7</v>
          </cell>
          <cell r="AF16496" t="str">
            <v>Balance sheet</v>
          </cell>
        </row>
        <row r="16497">
          <cell r="D16497" t="str">
            <v>11</v>
          </cell>
          <cell r="M16497">
            <v>190.7</v>
          </cell>
          <cell r="AF16497" t="str">
            <v>P&amp;L</v>
          </cell>
        </row>
        <row r="16498">
          <cell r="D16498" t="str">
            <v>11</v>
          </cell>
          <cell r="M16498">
            <v>-13.91</v>
          </cell>
          <cell r="AF16498" t="str">
            <v>Balance sheet</v>
          </cell>
        </row>
        <row r="16499">
          <cell r="D16499" t="str">
            <v>11</v>
          </cell>
          <cell r="M16499">
            <v>13.91</v>
          </cell>
          <cell r="AF16499" t="str">
            <v>P&amp;L</v>
          </cell>
        </row>
        <row r="16500">
          <cell r="D16500" t="str">
            <v>11</v>
          </cell>
          <cell r="M16500">
            <v>-653.55999999999995</v>
          </cell>
          <cell r="AF16500" t="str">
            <v>Balance sheet</v>
          </cell>
        </row>
        <row r="16501">
          <cell r="D16501" t="str">
            <v>11</v>
          </cell>
          <cell r="M16501">
            <v>653.55999999999995</v>
          </cell>
          <cell r="AF16501" t="str">
            <v>P&amp;L</v>
          </cell>
        </row>
        <row r="16502">
          <cell r="D16502" t="str">
            <v>11</v>
          </cell>
          <cell r="M16502">
            <v>-21.47</v>
          </cell>
          <cell r="AF16502" t="str">
            <v>Balance sheet</v>
          </cell>
        </row>
        <row r="16503">
          <cell r="D16503" t="str">
            <v>11</v>
          </cell>
          <cell r="M16503">
            <v>21.47</v>
          </cell>
          <cell r="AF16503" t="str">
            <v>P&amp;L</v>
          </cell>
        </row>
        <row r="16504">
          <cell r="D16504" t="str">
            <v>11</v>
          </cell>
          <cell r="M16504">
            <v>-312.8</v>
          </cell>
          <cell r="AF16504" t="str">
            <v>Balance sheet</v>
          </cell>
        </row>
        <row r="16505">
          <cell r="D16505" t="str">
            <v>11</v>
          </cell>
          <cell r="M16505">
            <v>312.8</v>
          </cell>
          <cell r="AF16505" t="str">
            <v>P&amp;L</v>
          </cell>
        </row>
        <row r="16506">
          <cell r="D16506" t="str">
            <v>11</v>
          </cell>
          <cell r="M16506">
            <v>-283.39</v>
          </cell>
          <cell r="AF16506" t="str">
            <v>Balance sheet</v>
          </cell>
        </row>
        <row r="16507">
          <cell r="D16507" t="str">
            <v>11</v>
          </cell>
          <cell r="M16507">
            <v>240.16</v>
          </cell>
          <cell r="AF16507" t="str">
            <v>P&amp;L</v>
          </cell>
        </row>
        <row r="16508">
          <cell r="D16508" t="str">
            <v>11</v>
          </cell>
          <cell r="M16508">
            <v>43.23</v>
          </cell>
          <cell r="AF16508" t="str">
            <v>Balance sheet</v>
          </cell>
        </row>
        <row r="16509">
          <cell r="D16509" t="str">
            <v>11</v>
          </cell>
          <cell r="M16509">
            <v>-1523.22</v>
          </cell>
          <cell r="AF16509" t="str">
            <v>Balance sheet</v>
          </cell>
        </row>
        <row r="16510">
          <cell r="D16510" t="str">
            <v>11</v>
          </cell>
          <cell r="M16510">
            <v>1523.22</v>
          </cell>
          <cell r="AF16510" t="str">
            <v>P&amp;L</v>
          </cell>
        </row>
        <row r="16511">
          <cell r="D16511" t="str">
            <v>11</v>
          </cell>
          <cell r="M16511">
            <v>-194.37</v>
          </cell>
          <cell r="AF16511" t="str">
            <v>Balance sheet</v>
          </cell>
        </row>
        <row r="16512">
          <cell r="D16512" t="str">
            <v>11</v>
          </cell>
          <cell r="M16512">
            <v>179.98</v>
          </cell>
          <cell r="AF16512" t="str">
            <v>P&amp;L</v>
          </cell>
        </row>
        <row r="16513">
          <cell r="D16513" t="str">
            <v>11</v>
          </cell>
          <cell r="M16513">
            <v>32.39</v>
          </cell>
          <cell r="AF16513" t="str">
            <v>Balance sheet</v>
          </cell>
        </row>
        <row r="16514">
          <cell r="D16514" t="str">
            <v>11</v>
          </cell>
          <cell r="M16514">
            <v>-18</v>
          </cell>
          <cell r="AF16514" t="str">
            <v>Balance sheet</v>
          </cell>
        </row>
        <row r="16515">
          <cell r="D16515" t="str">
            <v>11</v>
          </cell>
          <cell r="M16515">
            <v>-94.7</v>
          </cell>
          <cell r="AF16515" t="str">
            <v>Balance sheet</v>
          </cell>
        </row>
        <row r="16516">
          <cell r="D16516" t="str">
            <v>11</v>
          </cell>
          <cell r="M16516">
            <v>94.7</v>
          </cell>
          <cell r="AF16516" t="str">
            <v>P&amp;L</v>
          </cell>
        </row>
        <row r="16517">
          <cell r="D16517" t="str">
            <v>11</v>
          </cell>
          <cell r="M16517">
            <v>-97.19</v>
          </cell>
          <cell r="AF16517" t="str">
            <v>Balance sheet</v>
          </cell>
        </row>
        <row r="16518">
          <cell r="D16518" t="str">
            <v>11</v>
          </cell>
          <cell r="M16518">
            <v>89.99</v>
          </cell>
          <cell r="AF16518" t="str">
            <v>P&amp;L</v>
          </cell>
        </row>
        <row r="16519">
          <cell r="D16519" t="str">
            <v>11</v>
          </cell>
          <cell r="M16519">
            <v>16.2</v>
          </cell>
          <cell r="AF16519" t="str">
            <v>Balance sheet</v>
          </cell>
        </row>
        <row r="16520">
          <cell r="D16520" t="str">
            <v>11</v>
          </cell>
          <cell r="M16520">
            <v>-9</v>
          </cell>
          <cell r="AF16520" t="str">
            <v>Balance sheet</v>
          </cell>
        </row>
        <row r="16521">
          <cell r="D16521" t="str">
            <v>11</v>
          </cell>
          <cell r="M16521">
            <v>-606.42999999999995</v>
          </cell>
          <cell r="AF16521" t="str">
            <v>Balance sheet</v>
          </cell>
        </row>
        <row r="16522">
          <cell r="D16522" t="str">
            <v>11</v>
          </cell>
          <cell r="M16522">
            <v>606.42999999999995</v>
          </cell>
          <cell r="AF16522" t="str">
            <v>P&amp;L</v>
          </cell>
        </row>
        <row r="16523">
          <cell r="D16523" t="str">
            <v>11</v>
          </cell>
          <cell r="M16523">
            <v>-80.34</v>
          </cell>
          <cell r="AF16523" t="str">
            <v>Balance sheet</v>
          </cell>
        </row>
        <row r="16524">
          <cell r="D16524" t="str">
            <v>11</v>
          </cell>
          <cell r="M16524">
            <v>59.99</v>
          </cell>
          <cell r="AF16524" t="str">
            <v>P&amp;L</v>
          </cell>
        </row>
        <row r="16525">
          <cell r="D16525" t="str">
            <v>11</v>
          </cell>
          <cell r="M16525">
            <v>14.4</v>
          </cell>
          <cell r="AF16525" t="str">
            <v>P&amp;L</v>
          </cell>
        </row>
        <row r="16526">
          <cell r="D16526" t="str">
            <v>11</v>
          </cell>
          <cell r="M16526">
            <v>10.8</v>
          </cell>
          <cell r="AF16526" t="str">
            <v>Balance sheet</v>
          </cell>
        </row>
        <row r="16527">
          <cell r="D16527" t="str">
            <v>11</v>
          </cell>
          <cell r="M16527">
            <v>2.59</v>
          </cell>
          <cell r="AF16527" t="str">
            <v>Balance sheet</v>
          </cell>
        </row>
        <row r="16528">
          <cell r="D16528" t="str">
            <v>11</v>
          </cell>
          <cell r="M16528">
            <v>-7.44</v>
          </cell>
          <cell r="AF16528" t="str">
            <v>Balance sheet</v>
          </cell>
        </row>
        <row r="16529">
          <cell r="D16529" t="str">
            <v>11</v>
          </cell>
          <cell r="M16529">
            <v>98.74</v>
          </cell>
          <cell r="AF16529" t="str">
            <v>P&amp;L</v>
          </cell>
        </row>
        <row r="16530">
          <cell r="D16530" t="str">
            <v>11</v>
          </cell>
          <cell r="M16530">
            <v>7.9</v>
          </cell>
          <cell r="AF16530" t="str">
            <v>Balance sheet</v>
          </cell>
        </row>
        <row r="16531">
          <cell r="D16531" t="str">
            <v>11</v>
          </cell>
          <cell r="M16531">
            <v>-106.64</v>
          </cell>
          <cell r="AF16531" t="str">
            <v>Balance sheet</v>
          </cell>
        </row>
        <row r="16532">
          <cell r="D16532" t="str">
            <v>11</v>
          </cell>
          <cell r="M16532">
            <v>-323.92</v>
          </cell>
          <cell r="AF16532" t="str">
            <v>Balance sheet</v>
          </cell>
        </row>
        <row r="16533">
          <cell r="D16533" t="str">
            <v>11</v>
          </cell>
          <cell r="M16533">
            <v>299.92</v>
          </cell>
          <cell r="AF16533" t="str">
            <v>P&amp;L</v>
          </cell>
        </row>
        <row r="16534">
          <cell r="D16534" t="str">
            <v>11</v>
          </cell>
          <cell r="M16534">
            <v>53.99</v>
          </cell>
          <cell r="AF16534" t="str">
            <v>Balance sheet</v>
          </cell>
        </row>
        <row r="16535">
          <cell r="D16535" t="str">
            <v>11</v>
          </cell>
          <cell r="M16535">
            <v>-29.99</v>
          </cell>
          <cell r="AF16535" t="str">
            <v>Balance sheet</v>
          </cell>
        </row>
        <row r="16536">
          <cell r="D16536" t="str">
            <v>11</v>
          </cell>
          <cell r="M16536">
            <v>111456.88</v>
          </cell>
          <cell r="AF16536" t="str">
            <v>P&amp;L</v>
          </cell>
        </row>
        <row r="16537">
          <cell r="D16537" t="str">
            <v>11</v>
          </cell>
          <cell r="M16537">
            <v>8916.5499999999993</v>
          </cell>
          <cell r="AF16537" t="str">
            <v>Balance sheet</v>
          </cell>
        </row>
        <row r="16538">
          <cell r="D16538" t="str">
            <v>11</v>
          </cell>
          <cell r="M16538">
            <v>-120373.43</v>
          </cell>
          <cell r="AF16538" t="str">
            <v>Balance sheet</v>
          </cell>
        </row>
        <row r="16539">
          <cell r="D16539" t="str">
            <v>11</v>
          </cell>
          <cell r="M16539">
            <v>-323.94</v>
          </cell>
          <cell r="AF16539" t="str">
            <v>Balance sheet</v>
          </cell>
        </row>
        <row r="16540">
          <cell r="D16540" t="str">
            <v>11</v>
          </cell>
          <cell r="M16540">
            <v>299.95</v>
          </cell>
          <cell r="AF16540" t="str">
            <v>P&amp;L</v>
          </cell>
        </row>
        <row r="16541">
          <cell r="D16541" t="str">
            <v>11</v>
          </cell>
          <cell r="M16541">
            <v>53.99</v>
          </cell>
          <cell r="AF16541" t="str">
            <v>Balance sheet</v>
          </cell>
        </row>
        <row r="16542">
          <cell r="D16542" t="str">
            <v>11</v>
          </cell>
          <cell r="M16542">
            <v>-30</v>
          </cell>
          <cell r="AF16542" t="str">
            <v>Balance sheet</v>
          </cell>
        </row>
        <row r="16543">
          <cell r="D16543" t="str">
            <v>11</v>
          </cell>
          <cell r="M16543">
            <v>-8170.27</v>
          </cell>
          <cell r="AF16543" t="str">
            <v>Balance sheet</v>
          </cell>
        </row>
        <row r="16544">
          <cell r="D16544" t="str">
            <v>11</v>
          </cell>
          <cell r="M16544">
            <v>7565.07</v>
          </cell>
          <cell r="AF16544" t="str">
            <v>P&amp;L</v>
          </cell>
        </row>
        <row r="16545">
          <cell r="D16545" t="str">
            <v>11</v>
          </cell>
          <cell r="M16545">
            <v>1361.71</v>
          </cell>
          <cell r="AF16545" t="str">
            <v>Balance sheet</v>
          </cell>
        </row>
        <row r="16546">
          <cell r="D16546" t="str">
            <v>11</v>
          </cell>
          <cell r="M16546">
            <v>-756.51</v>
          </cell>
          <cell r="AF16546" t="str">
            <v>Balance sheet</v>
          </cell>
        </row>
        <row r="16547">
          <cell r="D16547" t="str">
            <v>11</v>
          </cell>
          <cell r="M16547">
            <v>-219.64</v>
          </cell>
          <cell r="AF16547" t="str">
            <v>Balance sheet</v>
          </cell>
        </row>
        <row r="16548">
          <cell r="D16548" t="str">
            <v>11</v>
          </cell>
          <cell r="M16548">
            <v>15.01</v>
          </cell>
          <cell r="AF16548" t="str">
            <v>P&amp;L</v>
          </cell>
        </row>
        <row r="16549">
          <cell r="D16549" t="str">
            <v>11</v>
          </cell>
          <cell r="M16549">
            <v>72.05</v>
          </cell>
          <cell r="AF16549" t="str">
            <v>P&amp;L</v>
          </cell>
        </row>
        <row r="16550">
          <cell r="D16550" t="str">
            <v>11</v>
          </cell>
          <cell r="M16550">
            <v>60.04</v>
          </cell>
          <cell r="AF16550" t="str">
            <v>P&amp;L</v>
          </cell>
        </row>
        <row r="16551">
          <cell r="D16551" t="str">
            <v>11</v>
          </cell>
          <cell r="M16551">
            <v>39.03</v>
          </cell>
          <cell r="AF16551" t="str">
            <v>P&amp;L</v>
          </cell>
        </row>
        <row r="16552">
          <cell r="D16552" t="str">
            <v>11</v>
          </cell>
          <cell r="M16552">
            <v>2.7</v>
          </cell>
          <cell r="AF16552" t="str">
            <v>Balance sheet</v>
          </cell>
        </row>
        <row r="16553">
          <cell r="D16553" t="str">
            <v>11</v>
          </cell>
          <cell r="M16553">
            <v>12.97</v>
          </cell>
          <cell r="AF16553" t="str">
            <v>Balance sheet</v>
          </cell>
        </row>
        <row r="16554">
          <cell r="D16554" t="str">
            <v>11</v>
          </cell>
          <cell r="M16554">
            <v>10.81</v>
          </cell>
          <cell r="AF16554" t="str">
            <v>Balance sheet</v>
          </cell>
        </row>
        <row r="16555">
          <cell r="D16555" t="str">
            <v>11</v>
          </cell>
          <cell r="M16555">
            <v>7.03</v>
          </cell>
          <cell r="AF16555" t="str">
            <v>Balance sheet</v>
          </cell>
        </row>
        <row r="16556">
          <cell r="D16556" t="str">
            <v>11</v>
          </cell>
          <cell r="M16556">
            <v>-38.659999999999997</v>
          </cell>
          <cell r="AF16556" t="str">
            <v>Balance sheet</v>
          </cell>
        </row>
        <row r="16557">
          <cell r="D16557" t="str">
            <v>11</v>
          </cell>
          <cell r="M16557">
            <v>10.92</v>
          </cell>
          <cell r="AF16557" t="str">
            <v>P&amp;L</v>
          </cell>
        </row>
        <row r="16558">
          <cell r="D16558" t="str">
            <v>11</v>
          </cell>
          <cell r="M16558">
            <v>21.84</v>
          </cell>
          <cell r="AF16558" t="str">
            <v>P&amp;L</v>
          </cell>
        </row>
        <row r="16559">
          <cell r="D16559" t="str">
            <v>11</v>
          </cell>
          <cell r="M16559">
            <v>1.97</v>
          </cell>
          <cell r="AF16559" t="str">
            <v>Balance sheet</v>
          </cell>
        </row>
        <row r="16560">
          <cell r="D16560" t="str">
            <v>11</v>
          </cell>
          <cell r="M16560">
            <v>3.93</v>
          </cell>
          <cell r="AF16560" t="str">
            <v>Balance sheet</v>
          </cell>
        </row>
        <row r="16561">
          <cell r="D16561" t="str">
            <v>11</v>
          </cell>
          <cell r="M16561">
            <v>0</v>
          </cell>
          <cell r="AF16561" t="str">
            <v>Balance sheet</v>
          </cell>
        </row>
        <row r="16562">
          <cell r="D16562" t="str">
            <v>11</v>
          </cell>
          <cell r="M16562">
            <v>0</v>
          </cell>
          <cell r="AF16562" t="str">
            <v>P&amp;L</v>
          </cell>
        </row>
        <row r="16563">
          <cell r="D16563" t="str">
            <v>11</v>
          </cell>
          <cell r="M16563">
            <v>-21.41</v>
          </cell>
          <cell r="AF16563" t="str">
            <v>Balance sheet</v>
          </cell>
        </row>
        <row r="16564">
          <cell r="D16564" t="str">
            <v>11</v>
          </cell>
          <cell r="M16564">
            <v>19.82</v>
          </cell>
          <cell r="AF16564" t="str">
            <v>P&amp;L</v>
          </cell>
        </row>
        <row r="16565">
          <cell r="D16565" t="str">
            <v>11</v>
          </cell>
          <cell r="M16565">
            <v>1.79</v>
          </cell>
          <cell r="AF16565" t="str">
            <v>Balance sheet</v>
          </cell>
        </row>
        <row r="16566">
          <cell r="D16566" t="str">
            <v>11</v>
          </cell>
          <cell r="M16566">
            <v>1.78</v>
          </cell>
          <cell r="AF16566" t="str">
            <v>Balance sheet</v>
          </cell>
        </row>
        <row r="16567">
          <cell r="D16567" t="str">
            <v>11</v>
          </cell>
          <cell r="M16567">
            <v>-1.98</v>
          </cell>
          <cell r="AF16567" t="str">
            <v>Balance sheet</v>
          </cell>
        </row>
        <row r="16568">
          <cell r="D16568" t="str">
            <v>11</v>
          </cell>
          <cell r="M16568">
            <v>-10.69</v>
          </cell>
          <cell r="AF16568" t="str">
            <v>Balance sheet</v>
          </cell>
        </row>
        <row r="16569">
          <cell r="D16569" t="str">
            <v>11</v>
          </cell>
          <cell r="M16569">
            <v>9.9</v>
          </cell>
          <cell r="AF16569" t="str">
            <v>P&amp;L</v>
          </cell>
        </row>
        <row r="16570">
          <cell r="D16570" t="str">
            <v>11</v>
          </cell>
          <cell r="M16570">
            <v>0.89</v>
          </cell>
          <cell r="AF16570" t="str">
            <v>Balance sheet</v>
          </cell>
        </row>
        <row r="16571">
          <cell r="D16571" t="str">
            <v>11</v>
          </cell>
          <cell r="M16571">
            <v>0.89</v>
          </cell>
          <cell r="AF16571" t="str">
            <v>Balance sheet</v>
          </cell>
        </row>
        <row r="16572">
          <cell r="D16572" t="str">
            <v>11</v>
          </cell>
          <cell r="M16572">
            <v>-0.99</v>
          </cell>
          <cell r="AF16572" t="str">
            <v>Balance sheet</v>
          </cell>
        </row>
        <row r="16573">
          <cell r="D16573" t="str">
            <v>11</v>
          </cell>
          <cell r="M16573">
            <v>-10.69</v>
          </cell>
          <cell r="AF16573" t="str">
            <v>Balance sheet</v>
          </cell>
        </row>
        <row r="16574">
          <cell r="D16574" t="str">
            <v>11</v>
          </cell>
          <cell r="M16574">
            <v>9.9</v>
          </cell>
          <cell r="AF16574" t="str">
            <v>P&amp;L</v>
          </cell>
        </row>
        <row r="16575">
          <cell r="D16575" t="str">
            <v>11</v>
          </cell>
          <cell r="M16575">
            <v>0.89</v>
          </cell>
          <cell r="AF16575" t="str">
            <v>Balance sheet</v>
          </cell>
        </row>
        <row r="16576">
          <cell r="D16576" t="str">
            <v>11</v>
          </cell>
          <cell r="M16576">
            <v>0.89</v>
          </cell>
          <cell r="AF16576" t="str">
            <v>Balance sheet</v>
          </cell>
        </row>
        <row r="16577">
          <cell r="D16577" t="str">
            <v>11</v>
          </cell>
          <cell r="M16577">
            <v>-0.99</v>
          </cell>
          <cell r="AF16577" t="str">
            <v>Balance sheet</v>
          </cell>
        </row>
        <row r="16578">
          <cell r="D16578" t="str">
            <v>11</v>
          </cell>
          <cell r="M16578">
            <v>-497.64</v>
          </cell>
          <cell r="AF16578" t="str">
            <v>Balance sheet</v>
          </cell>
        </row>
        <row r="16579">
          <cell r="D16579" t="str">
            <v>11</v>
          </cell>
          <cell r="M16579">
            <v>421.73</v>
          </cell>
          <cell r="AF16579" t="str">
            <v>P&amp;L</v>
          </cell>
        </row>
        <row r="16580">
          <cell r="D16580" t="str">
            <v>11</v>
          </cell>
          <cell r="M16580">
            <v>75.91</v>
          </cell>
          <cell r="AF16580" t="str">
            <v>Balance sheet</v>
          </cell>
        </row>
        <row r="16581">
          <cell r="D16581" t="str">
            <v>11</v>
          </cell>
          <cell r="M16581">
            <v>-12609.98</v>
          </cell>
          <cell r="AF16581" t="str">
            <v>Balance sheet</v>
          </cell>
        </row>
        <row r="16582">
          <cell r="D16582" t="str">
            <v>11</v>
          </cell>
          <cell r="M16582">
            <v>10200.41</v>
          </cell>
          <cell r="AF16582" t="str">
            <v>P&amp;L</v>
          </cell>
        </row>
        <row r="16583">
          <cell r="D16583" t="str">
            <v>11</v>
          </cell>
          <cell r="M16583">
            <v>180.01</v>
          </cell>
          <cell r="AF16583" t="str">
            <v>P&amp;L</v>
          </cell>
        </row>
        <row r="16584">
          <cell r="D16584" t="str">
            <v>11</v>
          </cell>
          <cell r="M16584">
            <v>306.01</v>
          </cell>
          <cell r="AF16584" t="str">
            <v>P&amp;L</v>
          </cell>
        </row>
        <row r="16585">
          <cell r="D16585" t="str">
            <v>11</v>
          </cell>
          <cell r="M16585">
            <v>918.03</v>
          </cell>
          <cell r="AF16585" t="str">
            <v>Balance sheet</v>
          </cell>
        </row>
        <row r="16586">
          <cell r="D16586" t="str">
            <v>11</v>
          </cell>
          <cell r="M16586">
            <v>918.04</v>
          </cell>
          <cell r="AF16586" t="str">
            <v>Balance sheet</v>
          </cell>
        </row>
        <row r="16587">
          <cell r="D16587" t="str">
            <v>11</v>
          </cell>
          <cell r="M16587">
            <v>16.2</v>
          </cell>
          <cell r="AF16587" t="str">
            <v>Balance sheet</v>
          </cell>
        </row>
        <row r="16588">
          <cell r="D16588" t="str">
            <v>11</v>
          </cell>
          <cell r="M16588">
            <v>16.2</v>
          </cell>
          <cell r="AF16588" t="str">
            <v>Balance sheet</v>
          </cell>
        </row>
        <row r="16589">
          <cell r="D16589" t="str">
            <v>11</v>
          </cell>
          <cell r="M16589">
            <v>27.54</v>
          </cell>
          <cell r="AF16589" t="str">
            <v>Balance sheet</v>
          </cell>
        </row>
        <row r="16590">
          <cell r="D16590" t="str">
            <v>11</v>
          </cell>
          <cell r="M16590">
            <v>27.54</v>
          </cell>
          <cell r="AF16590" t="str">
            <v>Balance sheet</v>
          </cell>
        </row>
        <row r="16591">
          <cell r="D16591" t="str">
            <v>11</v>
          </cell>
          <cell r="M16591">
            <v>299.95</v>
          </cell>
          <cell r="AF16591" t="str">
            <v>P&amp;L</v>
          </cell>
        </row>
        <row r="16592">
          <cell r="D16592" t="str">
            <v>11</v>
          </cell>
          <cell r="M16592">
            <v>1919.7</v>
          </cell>
          <cell r="AF16592" t="str">
            <v>P&amp;L</v>
          </cell>
        </row>
        <row r="16593">
          <cell r="D16593" t="str">
            <v>11</v>
          </cell>
          <cell r="M16593">
            <v>83.99</v>
          </cell>
          <cell r="AF16593" t="str">
            <v>P&amp;L</v>
          </cell>
        </row>
        <row r="16594">
          <cell r="D16594" t="str">
            <v>11</v>
          </cell>
          <cell r="M16594">
            <v>18</v>
          </cell>
          <cell r="AF16594" t="str">
            <v>P&amp;L</v>
          </cell>
        </row>
        <row r="16595">
          <cell r="D16595" t="str">
            <v>11</v>
          </cell>
          <cell r="M16595">
            <v>208.95</v>
          </cell>
          <cell r="AF16595" t="str">
            <v>Balance sheet</v>
          </cell>
        </row>
        <row r="16596">
          <cell r="D16596" t="str">
            <v>11</v>
          </cell>
          <cell r="M16596">
            <v>208.95</v>
          </cell>
          <cell r="AF16596" t="str">
            <v>Balance sheet</v>
          </cell>
        </row>
        <row r="16597">
          <cell r="D16597" t="str">
            <v>11</v>
          </cell>
          <cell r="M16597">
            <v>-232.16</v>
          </cell>
          <cell r="AF16597" t="str">
            <v>Balance sheet</v>
          </cell>
        </row>
        <row r="16598">
          <cell r="D16598" t="str">
            <v>11</v>
          </cell>
          <cell r="M16598">
            <v>-2507.38</v>
          </cell>
          <cell r="AF16598" t="str">
            <v>Balance sheet</v>
          </cell>
        </row>
        <row r="16599">
          <cell r="D16599" t="str">
            <v>11</v>
          </cell>
          <cell r="M16599">
            <v>-212.37</v>
          </cell>
          <cell r="AF16599" t="str">
            <v>Balance sheet</v>
          </cell>
        </row>
        <row r="16600">
          <cell r="D16600" t="str">
            <v>11</v>
          </cell>
          <cell r="M16600">
            <v>179.98</v>
          </cell>
          <cell r="AF16600" t="str">
            <v>P&amp;L</v>
          </cell>
        </row>
        <row r="16601">
          <cell r="D16601" t="str">
            <v>11</v>
          </cell>
          <cell r="M16601">
            <v>32.39</v>
          </cell>
          <cell r="AF16601" t="str">
            <v>Balance sheet</v>
          </cell>
        </row>
        <row r="16602">
          <cell r="D16602" t="str">
            <v>11</v>
          </cell>
          <cell r="M16602">
            <v>548.64</v>
          </cell>
          <cell r="AF16602" t="str">
            <v>P&amp;L</v>
          </cell>
        </row>
        <row r="16603">
          <cell r="D16603" t="str">
            <v>11</v>
          </cell>
          <cell r="M16603">
            <v>-548.64</v>
          </cell>
          <cell r="AF16603" t="str">
            <v>Balance sheet</v>
          </cell>
        </row>
        <row r="16604">
          <cell r="D16604" t="str">
            <v>11</v>
          </cell>
          <cell r="M16604">
            <v>512.87</v>
          </cell>
          <cell r="AF16604" t="str">
            <v>P&amp;L</v>
          </cell>
        </row>
        <row r="16605">
          <cell r="D16605" t="str">
            <v>11</v>
          </cell>
          <cell r="M16605">
            <v>-512.87</v>
          </cell>
          <cell r="AF16605" t="str">
            <v>Balance sheet</v>
          </cell>
        </row>
        <row r="16606">
          <cell r="D16606" t="str">
            <v>11</v>
          </cell>
          <cell r="M16606">
            <v>151.02000000000001</v>
          </cell>
          <cell r="AF16606" t="str">
            <v>P&amp;L</v>
          </cell>
        </row>
        <row r="16607">
          <cell r="D16607" t="str">
            <v>11</v>
          </cell>
          <cell r="M16607">
            <v>-151.02000000000001</v>
          </cell>
          <cell r="AF16607" t="str">
            <v>Balance sheet</v>
          </cell>
        </row>
        <row r="16608">
          <cell r="D16608" t="str">
            <v>11</v>
          </cell>
          <cell r="M16608">
            <v>323.88</v>
          </cell>
          <cell r="AF16608" t="str">
            <v>P&amp;L</v>
          </cell>
        </row>
        <row r="16609">
          <cell r="D16609" t="str">
            <v>11</v>
          </cell>
          <cell r="M16609">
            <v>-323.88</v>
          </cell>
          <cell r="AF16609" t="str">
            <v>Balance sheet</v>
          </cell>
        </row>
        <row r="16610">
          <cell r="D16610" t="str">
            <v>11</v>
          </cell>
          <cell r="M16610">
            <v>-46.43</v>
          </cell>
          <cell r="AF16610" t="str">
            <v>P&amp;L</v>
          </cell>
        </row>
        <row r="16611">
          <cell r="D16611" t="str">
            <v>11</v>
          </cell>
          <cell r="M16611">
            <v>46.43</v>
          </cell>
          <cell r="AF16611" t="str">
            <v>Balance sheet</v>
          </cell>
        </row>
        <row r="16612">
          <cell r="D16612" t="str">
            <v>11</v>
          </cell>
          <cell r="M16612">
            <v>0.88</v>
          </cell>
          <cell r="AF16612" t="str">
            <v>P&amp;L</v>
          </cell>
        </row>
        <row r="16613">
          <cell r="D16613" t="str">
            <v>11</v>
          </cell>
          <cell r="M16613">
            <v>-0.88</v>
          </cell>
          <cell r="AF16613" t="str">
            <v>Balance sheet</v>
          </cell>
        </row>
        <row r="16614">
          <cell r="D16614" t="str">
            <v>11</v>
          </cell>
          <cell r="M16614">
            <v>468</v>
          </cell>
          <cell r="AF16614" t="str">
            <v>P&amp;L</v>
          </cell>
        </row>
        <row r="16615">
          <cell r="D16615" t="str">
            <v>11</v>
          </cell>
          <cell r="M16615">
            <v>-468</v>
          </cell>
          <cell r="AF16615" t="str">
            <v>Balance sheet</v>
          </cell>
        </row>
        <row r="16616">
          <cell r="D16616" t="str">
            <v>11</v>
          </cell>
          <cell r="M16616">
            <v>-36096.519999999997</v>
          </cell>
          <cell r="AF16616" t="str">
            <v>Balance sheet</v>
          </cell>
        </row>
        <row r="16617">
          <cell r="D16617" t="str">
            <v>11</v>
          </cell>
          <cell r="M16617">
            <v>7011.1</v>
          </cell>
          <cell r="AF16617" t="str">
            <v>P&amp;L</v>
          </cell>
        </row>
        <row r="16618">
          <cell r="D16618" t="str">
            <v>11</v>
          </cell>
          <cell r="M16618">
            <v>12790.13</v>
          </cell>
          <cell r="AF16618" t="str">
            <v>P&amp;L</v>
          </cell>
        </row>
        <row r="16619">
          <cell r="D16619" t="str">
            <v>11</v>
          </cell>
          <cell r="M16619">
            <v>10599.96</v>
          </cell>
          <cell r="AF16619" t="str">
            <v>P&amp;L</v>
          </cell>
        </row>
        <row r="16620">
          <cell r="D16620" t="str">
            <v>11</v>
          </cell>
          <cell r="M16620">
            <v>2795.59</v>
          </cell>
          <cell r="AF16620" t="str">
            <v>P&amp;L</v>
          </cell>
        </row>
        <row r="16621">
          <cell r="D16621" t="str">
            <v>11</v>
          </cell>
          <cell r="M16621">
            <v>309.8</v>
          </cell>
          <cell r="AF16621" t="str">
            <v>P&amp;L</v>
          </cell>
        </row>
        <row r="16622">
          <cell r="D16622" t="str">
            <v>11</v>
          </cell>
          <cell r="M16622">
            <v>24.78</v>
          </cell>
          <cell r="AF16622" t="str">
            <v>Balance sheet</v>
          </cell>
        </row>
        <row r="16623">
          <cell r="D16623" t="str">
            <v>11</v>
          </cell>
          <cell r="M16623">
            <v>309.8</v>
          </cell>
          <cell r="AF16623" t="str">
            <v>P&amp;L</v>
          </cell>
        </row>
        <row r="16624">
          <cell r="D16624" t="str">
            <v>11</v>
          </cell>
          <cell r="M16624">
            <v>24.78</v>
          </cell>
          <cell r="AF16624" t="str">
            <v>Balance sheet</v>
          </cell>
        </row>
        <row r="16625">
          <cell r="D16625" t="str">
            <v>11</v>
          </cell>
          <cell r="M16625">
            <v>1032.67</v>
          </cell>
          <cell r="AF16625" t="str">
            <v>P&amp;L</v>
          </cell>
        </row>
        <row r="16626">
          <cell r="D16626" t="str">
            <v>11</v>
          </cell>
          <cell r="M16626">
            <v>82.62</v>
          </cell>
          <cell r="AF16626" t="str">
            <v>Balance sheet</v>
          </cell>
        </row>
        <row r="16627">
          <cell r="D16627" t="str">
            <v>11</v>
          </cell>
          <cell r="M16627">
            <v>1032.67</v>
          </cell>
          <cell r="AF16627" t="str">
            <v>P&amp;L</v>
          </cell>
        </row>
        <row r="16628">
          <cell r="D16628" t="str">
            <v>11</v>
          </cell>
          <cell r="M16628">
            <v>82.62</v>
          </cell>
          <cell r="AF16628" t="str">
            <v>Balance sheet</v>
          </cell>
        </row>
        <row r="16629">
          <cell r="D16629" t="str">
            <v>11</v>
          </cell>
          <cell r="M16629">
            <v>-30.53</v>
          </cell>
          <cell r="AF16629" t="str">
            <v>Balance sheet</v>
          </cell>
        </row>
        <row r="16630">
          <cell r="D16630" t="str">
            <v>11</v>
          </cell>
          <cell r="M16630">
            <v>30.53</v>
          </cell>
          <cell r="AF16630" t="str">
            <v>P&amp;L</v>
          </cell>
        </row>
        <row r="16631">
          <cell r="D16631" t="str">
            <v>11</v>
          </cell>
          <cell r="M16631">
            <v>-2.44</v>
          </cell>
          <cell r="AF16631" t="str">
            <v>Balance sheet</v>
          </cell>
        </row>
        <row r="16632">
          <cell r="D16632" t="str">
            <v>11</v>
          </cell>
          <cell r="M16632">
            <v>2.44</v>
          </cell>
          <cell r="AF16632" t="str">
            <v>Balance sheet</v>
          </cell>
        </row>
        <row r="16633">
          <cell r="D16633" t="str">
            <v>11</v>
          </cell>
          <cell r="M16633">
            <v>-30</v>
          </cell>
          <cell r="AF16633" t="str">
            <v>Balance sheet</v>
          </cell>
        </row>
        <row r="16634">
          <cell r="D16634" t="str">
            <v>11</v>
          </cell>
          <cell r="M16634">
            <v>30</v>
          </cell>
          <cell r="AF16634" t="str">
            <v>P&amp;L</v>
          </cell>
        </row>
        <row r="16635">
          <cell r="D16635" t="str">
            <v>11</v>
          </cell>
          <cell r="M16635">
            <v>-2.4</v>
          </cell>
          <cell r="AF16635" t="str">
            <v>Balance sheet</v>
          </cell>
        </row>
        <row r="16636">
          <cell r="D16636" t="str">
            <v>11</v>
          </cell>
          <cell r="M16636">
            <v>2.4</v>
          </cell>
          <cell r="AF16636" t="str">
            <v>Balance sheet</v>
          </cell>
        </row>
        <row r="16637">
          <cell r="D16637" t="str">
            <v>11</v>
          </cell>
          <cell r="M16637">
            <v>-18267</v>
          </cell>
          <cell r="AF16637" t="str">
            <v>Balance sheet</v>
          </cell>
        </row>
        <row r="16638">
          <cell r="D16638" t="str">
            <v>6</v>
          </cell>
          <cell r="M16638">
            <v>-1348.2</v>
          </cell>
          <cell r="AF16638" t="str">
            <v>P&amp;L</v>
          </cell>
        </row>
        <row r="16639">
          <cell r="D16639" t="str">
            <v>11</v>
          </cell>
          <cell r="M16639">
            <v>-526.09</v>
          </cell>
          <cell r="AF16639" t="str">
            <v>Balance sheet</v>
          </cell>
        </row>
        <row r="16640">
          <cell r="D16640" t="str">
            <v>11</v>
          </cell>
          <cell r="M16640">
            <v>526.09</v>
          </cell>
          <cell r="AF16640" t="str">
            <v>Balance sheet</v>
          </cell>
        </row>
        <row r="16641">
          <cell r="D16641" t="str">
            <v>6</v>
          </cell>
          <cell r="M16641">
            <v>1777.38</v>
          </cell>
          <cell r="AF16641" t="str">
            <v>P&amp;L</v>
          </cell>
        </row>
        <row r="16642">
          <cell r="D16642" t="str">
            <v>11</v>
          </cell>
          <cell r="M16642">
            <v>-935.27</v>
          </cell>
          <cell r="AF16642" t="str">
            <v>Balance sheet</v>
          </cell>
        </row>
        <row r="16643">
          <cell r="D16643" t="str">
            <v>11</v>
          </cell>
          <cell r="M16643">
            <v>935.27</v>
          </cell>
          <cell r="AF16643" t="str">
            <v>Balance sheet</v>
          </cell>
        </row>
        <row r="16644">
          <cell r="D16644" t="str">
            <v>11</v>
          </cell>
          <cell r="M16644">
            <v>-5043.1099999999997</v>
          </cell>
          <cell r="AF16644" t="str">
            <v>Balance sheet</v>
          </cell>
        </row>
        <row r="16645">
          <cell r="D16645" t="str">
            <v>11</v>
          </cell>
          <cell r="M16645">
            <v>5043.1099999999997</v>
          </cell>
          <cell r="AF16645" t="str">
            <v>P&amp;L</v>
          </cell>
        </row>
        <row r="16646">
          <cell r="D16646" t="str">
            <v>11</v>
          </cell>
          <cell r="M16646">
            <v>-98423.44</v>
          </cell>
          <cell r="AF16646" t="str">
            <v>Balance sheet</v>
          </cell>
        </row>
        <row r="16647">
          <cell r="D16647" t="str">
            <v>11</v>
          </cell>
          <cell r="M16647">
            <v>12496.96</v>
          </cell>
          <cell r="AF16647" t="str">
            <v>P&amp;L</v>
          </cell>
        </row>
        <row r="16648">
          <cell r="D16648" t="str">
            <v>11</v>
          </cell>
          <cell r="M16648">
            <v>-999.76</v>
          </cell>
          <cell r="AF16648" t="str">
            <v>Balance sheet</v>
          </cell>
        </row>
        <row r="16649">
          <cell r="D16649" t="str">
            <v>11</v>
          </cell>
          <cell r="M16649">
            <v>999.76</v>
          </cell>
          <cell r="AF16649" t="str">
            <v>Balance sheet</v>
          </cell>
        </row>
        <row r="16650">
          <cell r="D16650" t="str">
            <v>11</v>
          </cell>
          <cell r="M16650">
            <v>8588.5400000000009</v>
          </cell>
          <cell r="AF16650" t="str">
            <v>P&amp;L</v>
          </cell>
        </row>
        <row r="16651">
          <cell r="D16651" t="str">
            <v>11</v>
          </cell>
          <cell r="M16651">
            <v>-687.08</v>
          </cell>
          <cell r="AF16651" t="str">
            <v>Balance sheet</v>
          </cell>
        </row>
        <row r="16652">
          <cell r="D16652" t="str">
            <v>11</v>
          </cell>
          <cell r="M16652">
            <v>687.08</v>
          </cell>
          <cell r="AF16652" t="str">
            <v>Balance sheet</v>
          </cell>
        </row>
        <row r="16653">
          <cell r="D16653" t="str">
            <v>11</v>
          </cell>
          <cell r="M16653">
            <v>9542.24</v>
          </cell>
          <cell r="AF16653" t="str">
            <v>P&amp;L</v>
          </cell>
        </row>
        <row r="16654">
          <cell r="D16654" t="str">
            <v>11</v>
          </cell>
          <cell r="M16654">
            <v>-763.38</v>
          </cell>
          <cell r="AF16654" t="str">
            <v>Balance sheet</v>
          </cell>
        </row>
        <row r="16655">
          <cell r="D16655" t="str">
            <v>11</v>
          </cell>
          <cell r="M16655">
            <v>763.38</v>
          </cell>
          <cell r="AF16655" t="str">
            <v>Balance sheet</v>
          </cell>
        </row>
        <row r="16656">
          <cell r="D16656" t="str">
            <v>11</v>
          </cell>
          <cell r="M16656">
            <v>21037.81</v>
          </cell>
          <cell r="AF16656" t="str">
            <v>P&amp;L</v>
          </cell>
        </row>
        <row r="16657">
          <cell r="D16657" t="str">
            <v>11</v>
          </cell>
          <cell r="M16657">
            <v>-1683.02</v>
          </cell>
          <cell r="AF16657" t="str">
            <v>Balance sheet</v>
          </cell>
        </row>
        <row r="16658">
          <cell r="D16658" t="str">
            <v>11</v>
          </cell>
          <cell r="M16658">
            <v>1683.02</v>
          </cell>
          <cell r="AF16658" t="str">
            <v>Balance sheet</v>
          </cell>
        </row>
        <row r="16659">
          <cell r="D16659" t="str">
            <v>11</v>
          </cell>
          <cell r="M16659">
            <v>8160.58</v>
          </cell>
          <cell r="AF16659" t="str">
            <v>P&amp;L</v>
          </cell>
        </row>
        <row r="16660">
          <cell r="D16660" t="str">
            <v>11</v>
          </cell>
          <cell r="M16660">
            <v>-652.85</v>
          </cell>
          <cell r="AF16660" t="str">
            <v>Balance sheet</v>
          </cell>
        </row>
        <row r="16661">
          <cell r="D16661" t="str">
            <v>11</v>
          </cell>
          <cell r="M16661">
            <v>652.85</v>
          </cell>
          <cell r="AF16661" t="str">
            <v>Balance sheet</v>
          </cell>
        </row>
        <row r="16662">
          <cell r="D16662" t="str">
            <v>11</v>
          </cell>
          <cell r="M16662">
            <v>19843</v>
          </cell>
          <cell r="AF16662" t="str">
            <v>P&amp;L</v>
          </cell>
        </row>
        <row r="16663">
          <cell r="D16663" t="str">
            <v>11</v>
          </cell>
          <cell r="M16663">
            <v>-1587.44</v>
          </cell>
          <cell r="AF16663" t="str">
            <v>Balance sheet</v>
          </cell>
        </row>
        <row r="16664">
          <cell r="D16664" t="str">
            <v>11</v>
          </cell>
          <cell r="M16664">
            <v>1587.44</v>
          </cell>
          <cell r="AF16664" t="str">
            <v>Balance sheet</v>
          </cell>
        </row>
        <row r="16665">
          <cell r="D16665" t="str">
            <v>11</v>
          </cell>
          <cell r="M16665">
            <v>10053.61</v>
          </cell>
          <cell r="AF16665" t="str">
            <v>P&amp;L</v>
          </cell>
        </row>
        <row r="16666">
          <cell r="D16666" t="str">
            <v>11</v>
          </cell>
          <cell r="M16666">
            <v>-804.29</v>
          </cell>
          <cell r="AF16666" t="str">
            <v>Balance sheet</v>
          </cell>
        </row>
        <row r="16667">
          <cell r="D16667" t="str">
            <v>11</v>
          </cell>
          <cell r="M16667">
            <v>804.29</v>
          </cell>
          <cell r="AF16667" t="str">
            <v>Balance sheet</v>
          </cell>
        </row>
        <row r="16668">
          <cell r="D16668" t="str">
            <v>11</v>
          </cell>
          <cell r="M16668">
            <v>8700.7000000000007</v>
          </cell>
          <cell r="AF16668" t="str">
            <v>P&amp;L</v>
          </cell>
        </row>
        <row r="16669">
          <cell r="D16669" t="str">
            <v>11</v>
          </cell>
          <cell r="M16669">
            <v>-696.06</v>
          </cell>
          <cell r="AF16669" t="str">
            <v>Balance sheet</v>
          </cell>
        </row>
        <row r="16670">
          <cell r="D16670" t="str">
            <v>11</v>
          </cell>
          <cell r="M16670">
            <v>696.06</v>
          </cell>
          <cell r="AF16670" t="str">
            <v>Balance sheet</v>
          </cell>
        </row>
        <row r="16671">
          <cell r="D16671" t="str">
            <v>11</v>
          </cell>
          <cell r="M16671">
            <v>-897.16</v>
          </cell>
          <cell r="AF16671" t="str">
            <v>Balance sheet</v>
          </cell>
        </row>
        <row r="16672">
          <cell r="D16672" t="str">
            <v>11</v>
          </cell>
          <cell r="M16672">
            <v>897.16</v>
          </cell>
          <cell r="AF16672" t="str">
            <v>P&amp;L</v>
          </cell>
        </row>
        <row r="16673">
          <cell r="D16673" t="str">
            <v>11</v>
          </cell>
          <cell r="M16673">
            <v>86376.9</v>
          </cell>
          <cell r="AF16673" t="str">
            <v>Balance sheet</v>
          </cell>
        </row>
        <row r="16674">
          <cell r="D16674" t="str">
            <v>11</v>
          </cell>
          <cell r="M16674">
            <v>-86376.9</v>
          </cell>
          <cell r="AF16674" t="str">
            <v>Balance sheet</v>
          </cell>
        </row>
        <row r="16675">
          <cell r="D16675" t="str">
            <v>11</v>
          </cell>
          <cell r="M16675">
            <v>-2100</v>
          </cell>
          <cell r="AF16675" t="str">
            <v>Balance sheet</v>
          </cell>
        </row>
        <row r="16676">
          <cell r="D16676" t="str">
            <v>11</v>
          </cell>
          <cell r="M16676">
            <v>2100</v>
          </cell>
          <cell r="AF16676" t="str">
            <v>P&amp;L</v>
          </cell>
        </row>
        <row r="16677">
          <cell r="D16677" t="str">
            <v>11</v>
          </cell>
          <cell r="M16677">
            <v>-168</v>
          </cell>
          <cell r="AF16677" t="str">
            <v>Balance sheet</v>
          </cell>
        </row>
        <row r="16678">
          <cell r="D16678" t="str">
            <v>11</v>
          </cell>
          <cell r="M16678">
            <v>168</v>
          </cell>
          <cell r="AF16678" t="str">
            <v>Balance sheet</v>
          </cell>
        </row>
        <row r="16679">
          <cell r="D16679" t="str">
            <v>11</v>
          </cell>
          <cell r="M16679">
            <v>-6645.5</v>
          </cell>
          <cell r="AF16679" t="str">
            <v>Balance sheet</v>
          </cell>
        </row>
        <row r="16680">
          <cell r="D16680" t="str">
            <v>7</v>
          </cell>
          <cell r="M16680">
            <v>6693.75</v>
          </cell>
          <cell r="AF16680" t="str">
            <v>P&amp;L</v>
          </cell>
        </row>
        <row r="16681">
          <cell r="D16681" t="str">
            <v>11</v>
          </cell>
          <cell r="M16681">
            <v>-32040.62</v>
          </cell>
          <cell r="AF16681" t="str">
            <v>Balance sheet</v>
          </cell>
        </row>
        <row r="16682">
          <cell r="D16682" t="str">
            <v>11</v>
          </cell>
          <cell r="M16682">
            <v>32040.62</v>
          </cell>
          <cell r="AF16682" t="str">
            <v>P&amp;L</v>
          </cell>
        </row>
        <row r="16683">
          <cell r="D16683" t="str">
            <v>11</v>
          </cell>
          <cell r="M16683">
            <v>-2563.25</v>
          </cell>
          <cell r="AF16683" t="str">
            <v>Balance sheet</v>
          </cell>
        </row>
        <row r="16684">
          <cell r="D16684" t="str">
            <v>11</v>
          </cell>
          <cell r="M16684">
            <v>2563.25</v>
          </cell>
          <cell r="AF16684" t="str">
            <v>Balance sheet</v>
          </cell>
        </row>
        <row r="16685">
          <cell r="D16685" t="str">
            <v>11</v>
          </cell>
          <cell r="M16685">
            <v>-9968.25</v>
          </cell>
          <cell r="AF16685" t="str">
            <v>Balance sheet</v>
          </cell>
        </row>
        <row r="16686">
          <cell r="D16686" t="str">
            <v>11</v>
          </cell>
          <cell r="M16686">
            <v>9968.25</v>
          </cell>
          <cell r="AF16686" t="str">
            <v>P&amp;L</v>
          </cell>
        </row>
        <row r="16687">
          <cell r="D16687" t="str">
            <v>11</v>
          </cell>
          <cell r="M16687">
            <v>-2946.17</v>
          </cell>
          <cell r="AF16687" t="str">
            <v>Balance sheet</v>
          </cell>
        </row>
        <row r="16688">
          <cell r="D16688" t="str">
            <v>11</v>
          </cell>
          <cell r="M16688">
            <v>2946.17</v>
          </cell>
          <cell r="AF16688" t="str">
            <v>P&amp;L</v>
          </cell>
        </row>
        <row r="16689">
          <cell r="D16689" t="str">
            <v>11</v>
          </cell>
          <cell r="M16689">
            <v>-871.3</v>
          </cell>
          <cell r="AF16689" t="str">
            <v>Balance sheet</v>
          </cell>
        </row>
        <row r="16690">
          <cell r="D16690" t="str">
            <v>11</v>
          </cell>
          <cell r="M16690">
            <v>635.02</v>
          </cell>
          <cell r="AF16690" t="str">
            <v>P&amp;L</v>
          </cell>
        </row>
        <row r="16691">
          <cell r="D16691" t="str">
            <v>11</v>
          </cell>
          <cell r="M16691">
            <v>236.28</v>
          </cell>
          <cell r="AF16691" t="str">
            <v>P&amp;L</v>
          </cell>
        </row>
        <row r="16692">
          <cell r="D16692" t="str">
            <v>11</v>
          </cell>
          <cell r="M16692">
            <v>-871.3</v>
          </cell>
          <cell r="AF16692" t="str">
            <v>Balance sheet</v>
          </cell>
        </row>
        <row r="16693">
          <cell r="D16693" t="str">
            <v>11</v>
          </cell>
          <cell r="M16693">
            <v>635.02</v>
          </cell>
          <cell r="AF16693" t="str">
            <v>P&amp;L</v>
          </cell>
        </row>
        <row r="16694">
          <cell r="D16694" t="str">
            <v>11</v>
          </cell>
          <cell r="M16694">
            <v>236.28</v>
          </cell>
          <cell r="AF16694" t="str">
            <v>P&amp;L</v>
          </cell>
        </row>
        <row r="16695">
          <cell r="D16695" t="str">
            <v>11</v>
          </cell>
          <cell r="M16695">
            <v>-8122.28</v>
          </cell>
          <cell r="AF16695" t="str">
            <v>Balance sheet</v>
          </cell>
        </row>
        <row r="16696">
          <cell r="D16696" t="str">
            <v>11</v>
          </cell>
          <cell r="M16696">
            <v>8122.28</v>
          </cell>
          <cell r="AF16696" t="str">
            <v>P&amp;L</v>
          </cell>
        </row>
        <row r="16697">
          <cell r="D16697" t="str">
            <v>11</v>
          </cell>
          <cell r="M16697">
            <v>-4346.0600000000004</v>
          </cell>
          <cell r="AF16697" t="str">
            <v>Balance sheet</v>
          </cell>
        </row>
        <row r="16698">
          <cell r="D16698" t="str">
            <v>11</v>
          </cell>
          <cell r="M16698">
            <v>4346.0600000000004</v>
          </cell>
          <cell r="AF16698" t="str">
            <v>P&amp;L</v>
          </cell>
        </row>
        <row r="16699">
          <cell r="D16699" t="str">
            <v>11</v>
          </cell>
          <cell r="M16699">
            <v>-347.68</v>
          </cell>
          <cell r="AF16699" t="str">
            <v>Balance sheet</v>
          </cell>
        </row>
        <row r="16700">
          <cell r="D16700" t="str">
            <v>11</v>
          </cell>
          <cell r="M16700">
            <v>347.68</v>
          </cell>
          <cell r="AF16700" t="str">
            <v>Balance sheet</v>
          </cell>
        </row>
        <row r="16701">
          <cell r="D16701" t="str">
            <v>11</v>
          </cell>
          <cell r="M16701">
            <v>-6793.2</v>
          </cell>
          <cell r="AF16701" t="str">
            <v>Balance sheet</v>
          </cell>
        </row>
        <row r="16702">
          <cell r="D16702" t="str">
            <v>11</v>
          </cell>
          <cell r="M16702">
            <v>6290</v>
          </cell>
          <cell r="AF16702" t="str">
            <v>P&amp;L</v>
          </cell>
        </row>
        <row r="16703">
          <cell r="D16703" t="str">
            <v>11</v>
          </cell>
          <cell r="M16703">
            <v>503.2</v>
          </cell>
          <cell r="AF16703" t="str">
            <v>Balance sheet</v>
          </cell>
        </row>
        <row r="16704">
          <cell r="D16704" t="str">
            <v>11</v>
          </cell>
          <cell r="M16704">
            <v>-3162.78</v>
          </cell>
          <cell r="AF16704" t="str">
            <v>Balance sheet</v>
          </cell>
        </row>
        <row r="16705">
          <cell r="D16705" t="str">
            <v>11</v>
          </cell>
          <cell r="M16705">
            <v>2928.5</v>
          </cell>
          <cell r="AF16705" t="str">
            <v>P&amp;L</v>
          </cell>
        </row>
        <row r="16706">
          <cell r="D16706" t="str">
            <v>11</v>
          </cell>
          <cell r="M16706">
            <v>234.28</v>
          </cell>
          <cell r="AF16706" t="str">
            <v>Balance sheet</v>
          </cell>
        </row>
        <row r="16707">
          <cell r="D16707" t="str">
            <v>11</v>
          </cell>
          <cell r="M16707">
            <v>6645.5</v>
          </cell>
          <cell r="AF16707" t="str">
            <v>Balance sheet</v>
          </cell>
        </row>
        <row r="16708">
          <cell r="D16708" t="str">
            <v>7</v>
          </cell>
          <cell r="M16708">
            <v>17974.599999999999</v>
          </cell>
          <cell r="AF16708" t="str">
            <v>P&amp;L</v>
          </cell>
        </row>
        <row r="16709">
          <cell r="D16709" t="str">
            <v>11</v>
          </cell>
          <cell r="M16709">
            <v>-5575.22</v>
          </cell>
          <cell r="AF16709" t="str">
            <v>Balance sheet</v>
          </cell>
        </row>
        <row r="16710">
          <cell r="D16710" t="str">
            <v>11</v>
          </cell>
          <cell r="M16710">
            <v>5162.24</v>
          </cell>
          <cell r="AF16710" t="str">
            <v>P&amp;L</v>
          </cell>
        </row>
        <row r="16711">
          <cell r="D16711" t="str">
            <v>11</v>
          </cell>
          <cell r="M16711">
            <v>412.98</v>
          </cell>
          <cell r="AF16711" t="str">
            <v>Balance sheet</v>
          </cell>
        </row>
        <row r="16712">
          <cell r="D16712" t="str">
            <v>11</v>
          </cell>
          <cell r="M16712">
            <v>-8065.16</v>
          </cell>
          <cell r="AF16712" t="str">
            <v>Balance sheet</v>
          </cell>
        </row>
        <row r="16713">
          <cell r="D16713" t="str">
            <v>11</v>
          </cell>
          <cell r="M16713">
            <v>8065.16</v>
          </cell>
          <cell r="AF16713" t="str">
            <v>P&amp;L</v>
          </cell>
        </row>
        <row r="16714">
          <cell r="D16714" t="str">
            <v>11</v>
          </cell>
          <cell r="M16714">
            <v>-645.21</v>
          </cell>
          <cell r="AF16714" t="str">
            <v>Balance sheet</v>
          </cell>
        </row>
        <row r="16715">
          <cell r="D16715" t="str">
            <v>11</v>
          </cell>
          <cell r="M16715">
            <v>645.21</v>
          </cell>
          <cell r="AF16715" t="str">
            <v>Balance sheet</v>
          </cell>
        </row>
        <row r="16716">
          <cell r="D16716" t="str">
            <v>11</v>
          </cell>
          <cell r="M16716">
            <v>-3824.48</v>
          </cell>
          <cell r="AF16716" t="str">
            <v>Balance sheet</v>
          </cell>
        </row>
        <row r="16717">
          <cell r="D16717" t="str">
            <v>11</v>
          </cell>
          <cell r="M16717">
            <v>3824.48</v>
          </cell>
          <cell r="AF16717" t="str">
            <v>P&amp;L</v>
          </cell>
        </row>
        <row r="16718">
          <cell r="D16718" t="str">
            <v>11</v>
          </cell>
          <cell r="M16718">
            <v>-305.95999999999998</v>
          </cell>
          <cell r="AF16718" t="str">
            <v>Balance sheet</v>
          </cell>
        </row>
        <row r="16719">
          <cell r="D16719" t="str">
            <v>11</v>
          </cell>
          <cell r="M16719">
            <v>305.95999999999998</v>
          </cell>
          <cell r="AF16719" t="str">
            <v>Balance sheet</v>
          </cell>
        </row>
        <row r="16720">
          <cell r="D16720" t="str">
            <v>11</v>
          </cell>
          <cell r="M16720">
            <v>-486.73</v>
          </cell>
          <cell r="AF16720" t="str">
            <v>Balance sheet</v>
          </cell>
        </row>
        <row r="16721">
          <cell r="D16721" t="str">
            <v>11</v>
          </cell>
          <cell r="M16721">
            <v>486.73</v>
          </cell>
          <cell r="AF16721" t="str">
            <v>P&amp;L</v>
          </cell>
        </row>
        <row r="16722">
          <cell r="D16722" t="str">
            <v>11</v>
          </cell>
          <cell r="M16722">
            <v>-78826.86</v>
          </cell>
          <cell r="AF16722" t="str">
            <v>Balance sheet</v>
          </cell>
        </row>
        <row r="16723">
          <cell r="D16723" t="str">
            <v>11</v>
          </cell>
          <cell r="M16723">
            <v>72987.83</v>
          </cell>
          <cell r="AF16723" t="str">
            <v>P&amp;L</v>
          </cell>
        </row>
        <row r="16724">
          <cell r="D16724" t="str">
            <v>11</v>
          </cell>
          <cell r="M16724">
            <v>5839.03</v>
          </cell>
          <cell r="AF16724" t="str">
            <v>Balance sheet</v>
          </cell>
        </row>
        <row r="16725">
          <cell r="D16725" t="str">
            <v>11</v>
          </cell>
          <cell r="M16725">
            <v>-7614</v>
          </cell>
          <cell r="AF16725" t="str">
            <v>Balance sheet</v>
          </cell>
        </row>
        <row r="16726">
          <cell r="D16726" t="str">
            <v>11</v>
          </cell>
          <cell r="M16726">
            <v>7614</v>
          </cell>
          <cell r="AF16726" t="str">
            <v>P&amp;L</v>
          </cell>
        </row>
        <row r="16727">
          <cell r="D16727" t="str">
            <v>11</v>
          </cell>
          <cell r="M16727">
            <v>-609.12</v>
          </cell>
          <cell r="AF16727" t="str">
            <v>Balance sheet</v>
          </cell>
        </row>
        <row r="16728">
          <cell r="D16728" t="str">
            <v>11</v>
          </cell>
          <cell r="M16728">
            <v>609.12</v>
          </cell>
          <cell r="AF16728" t="str">
            <v>Balance sheet</v>
          </cell>
        </row>
        <row r="16729">
          <cell r="D16729" t="str">
            <v>11</v>
          </cell>
          <cell r="M16729">
            <v>-6637.17</v>
          </cell>
          <cell r="AF16729" t="str">
            <v>Balance sheet</v>
          </cell>
        </row>
        <row r="16730">
          <cell r="D16730" t="str">
            <v>7</v>
          </cell>
          <cell r="M16730">
            <v>-333</v>
          </cell>
          <cell r="AF16730" t="str">
            <v>P&amp;L</v>
          </cell>
        </row>
        <row r="16731">
          <cell r="D16731" t="str">
            <v>11</v>
          </cell>
          <cell r="M16731">
            <v>-13959</v>
          </cell>
          <cell r="AF16731" t="str">
            <v>Balance sheet</v>
          </cell>
        </row>
        <row r="16732">
          <cell r="D16732" t="str">
            <v>11</v>
          </cell>
          <cell r="M16732">
            <v>13959</v>
          </cell>
          <cell r="AF16732" t="str">
            <v>P&amp;L</v>
          </cell>
        </row>
        <row r="16733">
          <cell r="D16733" t="str">
            <v>11</v>
          </cell>
          <cell r="M16733">
            <v>-1116.72</v>
          </cell>
          <cell r="AF16733" t="str">
            <v>Balance sheet</v>
          </cell>
        </row>
        <row r="16734">
          <cell r="D16734" t="str">
            <v>11</v>
          </cell>
          <cell r="M16734">
            <v>1116.72</v>
          </cell>
          <cell r="AF16734" t="str">
            <v>Balance sheet</v>
          </cell>
        </row>
        <row r="16735">
          <cell r="D16735" t="str">
            <v>11</v>
          </cell>
          <cell r="M16735">
            <v>-6493.57</v>
          </cell>
          <cell r="AF16735" t="str">
            <v>Balance sheet</v>
          </cell>
        </row>
        <row r="16736">
          <cell r="D16736" t="str">
            <v>7</v>
          </cell>
          <cell r="M16736">
            <v>13.68</v>
          </cell>
          <cell r="AF16736" t="str">
            <v>P&amp;L</v>
          </cell>
        </row>
        <row r="16737">
          <cell r="D16737" t="str">
            <v>11</v>
          </cell>
          <cell r="M16737">
            <v>-518.26</v>
          </cell>
          <cell r="AF16737" t="str">
            <v>Balance sheet</v>
          </cell>
        </row>
        <row r="16738">
          <cell r="D16738" t="str">
            <v>11</v>
          </cell>
          <cell r="M16738">
            <v>518.26</v>
          </cell>
          <cell r="AF16738" t="str">
            <v>Balance sheet</v>
          </cell>
        </row>
        <row r="16739">
          <cell r="D16739" t="str">
            <v>11</v>
          </cell>
          <cell r="M16739">
            <v>15.41</v>
          </cell>
          <cell r="AF16739" t="str">
            <v>P&amp;L</v>
          </cell>
        </row>
        <row r="16740">
          <cell r="D16740" t="str">
            <v>11</v>
          </cell>
          <cell r="M16740">
            <v>-1.23</v>
          </cell>
          <cell r="AF16740" t="str">
            <v>Balance sheet</v>
          </cell>
        </row>
        <row r="16741">
          <cell r="D16741" t="str">
            <v>11</v>
          </cell>
          <cell r="M16741">
            <v>1.23</v>
          </cell>
          <cell r="AF16741" t="str">
            <v>Balance sheet</v>
          </cell>
        </row>
        <row r="16742">
          <cell r="D16742" t="str">
            <v>11</v>
          </cell>
          <cell r="M16742">
            <v>-5644.84</v>
          </cell>
          <cell r="AF16742" t="str">
            <v>Balance sheet</v>
          </cell>
        </row>
        <row r="16743">
          <cell r="D16743" t="str">
            <v>11</v>
          </cell>
          <cell r="M16743">
            <v>5644.84</v>
          </cell>
          <cell r="AF16743" t="str">
            <v>P&amp;L</v>
          </cell>
        </row>
        <row r="16744">
          <cell r="D16744" t="str">
            <v>11</v>
          </cell>
          <cell r="M16744">
            <v>-98964.96</v>
          </cell>
          <cell r="AF16744" t="str">
            <v>Balance sheet</v>
          </cell>
        </row>
        <row r="16745">
          <cell r="D16745" t="str">
            <v>11</v>
          </cell>
          <cell r="M16745">
            <v>91634.22</v>
          </cell>
          <cell r="AF16745" t="str">
            <v>P&amp;L</v>
          </cell>
        </row>
        <row r="16746">
          <cell r="D16746" t="str">
            <v>11</v>
          </cell>
          <cell r="M16746">
            <v>7330.74</v>
          </cell>
          <cell r="AF16746" t="str">
            <v>Balance sheet</v>
          </cell>
        </row>
        <row r="16747">
          <cell r="D16747" t="str">
            <v>11</v>
          </cell>
          <cell r="M16747">
            <v>-1342.18</v>
          </cell>
          <cell r="AF16747" t="str">
            <v>Balance sheet</v>
          </cell>
        </row>
        <row r="16748">
          <cell r="D16748" t="str">
            <v>11</v>
          </cell>
          <cell r="M16748">
            <v>560.47</v>
          </cell>
          <cell r="AF16748" t="str">
            <v>P&amp;L</v>
          </cell>
        </row>
        <row r="16749">
          <cell r="D16749" t="str">
            <v>11</v>
          </cell>
          <cell r="M16749">
            <v>781.71</v>
          </cell>
          <cell r="AF16749" t="str">
            <v>P&amp;L</v>
          </cell>
        </row>
        <row r="16750">
          <cell r="D16750" t="str">
            <v>11</v>
          </cell>
          <cell r="M16750">
            <v>-11664</v>
          </cell>
          <cell r="AF16750" t="str">
            <v>Balance sheet</v>
          </cell>
        </row>
        <row r="16751">
          <cell r="D16751" t="str">
            <v>11</v>
          </cell>
          <cell r="M16751">
            <v>10800</v>
          </cell>
          <cell r="AF16751" t="str">
            <v>P&amp;L</v>
          </cell>
        </row>
        <row r="16752">
          <cell r="D16752" t="str">
            <v>11</v>
          </cell>
          <cell r="M16752">
            <v>864</v>
          </cell>
          <cell r="AF16752" t="str">
            <v>Balance sheet</v>
          </cell>
        </row>
        <row r="16753">
          <cell r="D16753" t="str">
            <v>11</v>
          </cell>
          <cell r="M16753">
            <v>-6976.8</v>
          </cell>
          <cell r="AF16753" t="str">
            <v>Balance sheet</v>
          </cell>
        </row>
        <row r="16754">
          <cell r="D16754" t="str">
            <v>11</v>
          </cell>
          <cell r="M16754">
            <v>6460</v>
          </cell>
          <cell r="AF16754" t="str">
            <v>P&amp;L</v>
          </cell>
        </row>
        <row r="16755">
          <cell r="D16755" t="str">
            <v>11</v>
          </cell>
          <cell r="M16755">
            <v>516.79999999999995</v>
          </cell>
          <cell r="AF16755" t="str">
            <v>Balance sheet</v>
          </cell>
        </row>
        <row r="16756">
          <cell r="D16756" t="str">
            <v>11</v>
          </cell>
          <cell r="M16756">
            <v>-5151.6000000000004</v>
          </cell>
          <cell r="AF16756" t="str">
            <v>Balance sheet</v>
          </cell>
        </row>
        <row r="16757">
          <cell r="D16757" t="str">
            <v>11</v>
          </cell>
          <cell r="M16757">
            <v>4770</v>
          </cell>
          <cell r="AF16757" t="str">
            <v>P&amp;L</v>
          </cell>
        </row>
        <row r="16758">
          <cell r="D16758" t="str">
            <v>11</v>
          </cell>
          <cell r="M16758">
            <v>381.6</v>
          </cell>
          <cell r="AF16758" t="str">
            <v>Balance sheet</v>
          </cell>
        </row>
        <row r="16759">
          <cell r="D16759" t="str">
            <v>11</v>
          </cell>
          <cell r="M16759">
            <v>-10875.6</v>
          </cell>
          <cell r="AF16759" t="str">
            <v>Balance sheet</v>
          </cell>
        </row>
        <row r="16760">
          <cell r="D16760" t="str">
            <v>11</v>
          </cell>
          <cell r="M16760">
            <v>10070</v>
          </cell>
          <cell r="AF16760" t="str">
            <v>P&amp;L</v>
          </cell>
        </row>
        <row r="16761">
          <cell r="D16761" t="str">
            <v>11</v>
          </cell>
          <cell r="M16761">
            <v>805.6</v>
          </cell>
          <cell r="AF16761" t="str">
            <v>Balance sheet</v>
          </cell>
        </row>
        <row r="16762">
          <cell r="D16762" t="str">
            <v>11</v>
          </cell>
          <cell r="M16762">
            <v>-12592.8</v>
          </cell>
          <cell r="AF16762" t="str">
            <v>Balance sheet</v>
          </cell>
        </row>
        <row r="16763">
          <cell r="D16763" t="str">
            <v>11</v>
          </cell>
          <cell r="M16763">
            <v>11660</v>
          </cell>
          <cell r="AF16763" t="str">
            <v>P&amp;L</v>
          </cell>
        </row>
        <row r="16764">
          <cell r="D16764" t="str">
            <v>11</v>
          </cell>
          <cell r="M16764">
            <v>932.8</v>
          </cell>
          <cell r="AF16764" t="str">
            <v>Balance sheet</v>
          </cell>
        </row>
        <row r="16765">
          <cell r="D16765" t="str">
            <v>11</v>
          </cell>
          <cell r="M16765">
            <v>-4422.5</v>
          </cell>
          <cell r="AF16765" t="str">
            <v>Balance sheet</v>
          </cell>
        </row>
        <row r="16766">
          <cell r="D16766" t="str">
            <v>11</v>
          </cell>
          <cell r="M16766">
            <v>4422.5</v>
          </cell>
          <cell r="AF16766" t="str">
            <v>P&amp;L</v>
          </cell>
        </row>
        <row r="16767">
          <cell r="D16767" t="str">
            <v>11</v>
          </cell>
          <cell r="M16767">
            <v>-120487.23</v>
          </cell>
          <cell r="AF16767" t="str">
            <v>Balance sheet</v>
          </cell>
        </row>
        <row r="16768">
          <cell r="D16768" t="str">
            <v>11</v>
          </cell>
          <cell r="M16768">
            <v>111562.25</v>
          </cell>
          <cell r="AF16768" t="str">
            <v>P&amp;L</v>
          </cell>
        </row>
        <row r="16769">
          <cell r="D16769" t="str">
            <v>11</v>
          </cell>
          <cell r="M16769">
            <v>8924.98</v>
          </cell>
          <cell r="AF16769" t="str">
            <v>Balance sheet</v>
          </cell>
        </row>
        <row r="16770">
          <cell r="D16770" t="str">
            <v>11</v>
          </cell>
          <cell r="M16770">
            <v>-103304.9</v>
          </cell>
          <cell r="AF16770" t="str">
            <v>Balance sheet</v>
          </cell>
        </row>
        <row r="16771">
          <cell r="D16771" t="str">
            <v>11</v>
          </cell>
          <cell r="M16771">
            <v>95652.69</v>
          </cell>
          <cell r="AF16771" t="str">
            <v>P&amp;L</v>
          </cell>
        </row>
        <row r="16772">
          <cell r="D16772" t="str">
            <v>11</v>
          </cell>
          <cell r="M16772">
            <v>7652.21</v>
          </cell>
          <cell r="AF16772" t="str">
            <v>Balance sheet</v>
          </cell>
        </row>
        <row r="16773">
          <cell r="D16773" t="str">
            <v>11</v>
          </cell>
          <cell r="M16773">
            <v>-5895.54</v>
          </cell>
          <cell r="AF16773" t="str">
            <v>Balance sheet</v>
          </cell>
        </row>
        <row r="16774">
          <cell r="D16774" t="str">
            <v>11</v>
          </cell>
          <cell r="M16774">
            <v>5895.54</v>
          </cell>
          <cell r="AF16774" t="str">
            <v>P&amp;L</v>
          </cell>
        </row>
        <row r="16775">
          <cell r="D16775" t="str">
            <v>11</v>
          </cell>
          <cell r="M16775">
            <v>-27495</v>
          </cell>
          <cell r="AF16775" t="str">
            <v>Balance sheet</v>
          </cell>
        </row>
        <row r="16776">
          <cell r="D16776" t="str">
            <v>11</v>
          </cell>
          <cell r="M16776">
            <v>27495</v>
          </cell>
          <cell r="AF16776" t="str">
            <v>P&amp;L</v>
          </cell>
        </row>
        <row r="16777">
          <cell r="D16777" t="str">
            <v>11</v>
          </cell>
          <cell r="M16777">
            <v>-2199.6</v>
          </cell>
          <cell r="AF16777" t="str">
            <v>Balance sheet</v>
          </cell>
        </row>
        <row r="16778">
          <cell r="D16778" t="str">
            <v>11</v>
          </cell>
          <cell r="M16778">
            <v>2199.6</v>
          </cell>
          <cell r="AF16778" t="str">
            <v>Balance sheet</v>
          </cell>
        </row>
        <row r="16779">
          <cell r="D16779" t="str">
            <v>11</v>
          </cell>
          <cell r="M16779">
            <v>-10479.6</v>
          </cell>
          <cell r="AF16779" t="str">
            <v>Balance sheet</v>
          </cell>
        </row>
        <row r="16780">
          <cell r="D16780" t="str">
            <v>11</v>
          </cell>
          <cell r="M16780">
            <v>10479.6</v>
          </cell>
          <cell r="AF16780" t="str">
            <v>P&amp;L</v>
          </cell>
        </row>
        <row r="16781">
          <cell r="D16781" t="str">
            <v>11</v>
          </cell>
          <cell r="M16781">
            <v>-838.37</v>
          </cell>
          <cell r="AF16781" t="str">
            <v>Balance sheet</v>
          </cell>
        </row>
        <row r="16782">
          <cell r="D16782" t="str">
            <v>11</v>
          </cell>
          <cell r="M16782">
            <v>838.37</v>
          </cell>
          <cell r="AF16782" t="str">
            <v>Balance sheet</v>
          </cell>
        </row>
        <row r="16783">
          <cell r="D16783" t="str">
            <v>11</v>
          </cell>
          <cell r="M16783">
            <v>-95.42</v>
          </cell>
          <cell r="AF16783" t="str">
            <v>Balance sheet</v>
          </cell>
        </row>
        <row r="16784">
          <cell r="D16784" t="str">
            <v>11</v>
          </cell>
          <cell r="M16784">
            <v>88.35</v>
          </cell>
          <cell r="AF16784" t="str">
            <v>P&amp;L</v>
          </cell>
        </row>
        <row r="16785">
          <cell r="D16785" t="str">
            <v>11</v>
          </cell>
          <cell r="M16785">
            <v>7.07</v>
          </cell>
          <cell r="AF16785" t="str">
            <v>Balance sheet</v>
          </cell>
        </row>
        <row r="16786">
          <cell r="D16786" t="str">
            <v>11</v>
          </cell>
          <cell r="M16786">
            <v>-4500</v>
          </cell>
          <cell r="AF16786" t="str">
            <v>Balance sheet</v>
          </cell>
        </row>
        <row r="16787">
          <cell r="D16787" t="str">
            <v>11</v>
          </cell>
          <cell r="M16787">
            <v>4500</v>
          </cell>
          <cell r="AF16787" t="str">
            <v>P&amp;L</v>
          </cell>
        </row>
        <row r="16788">
          <cell r="D16788" t="str">
            <v>11</v>
          </cell>
          <cell r="M16788">
            <v>-360</v>
          </cell>
          <cell r="AF16788" t="str">
            <v>Balance sheet</v>
          </cell>
        </row>
        <row r="16789">
          <cell r="D16789" t="str">
            <v>11</v>
          </cell>
          <cell r="M16789">
            <v>360</v>
          </cell>
          <cell r="AF16789" t="str">
            <v>Balance sheet</v>
          </cell>
        </row>
        <row r="16790">
          <cell r="D16790" t="str">
            <v>11</v>
          </cell>
          <cell r="M16790">
            <v>-41551.699999999997</v>
          </cell>
          <cell r="AF16790" t="str">
            <v>Balance sheet</v>
          </cell>
        </row>
        <row r="16791">
          <cell r="D16791" t="str">
            <v>11</v>
          </cell>
          <cell r="M16791">
            <v>41551.699999999997</v>
          </cell>
          <cell r="AF16791" t="str">
            <v>P&amp;L</v>
          </cell>
        </row>
        <row r="16792">
          <cell r="D16792" t="str">
            <v>11</v>
          </cell>
          <cell r="M16792">
            <v>-3324.14</v>
          </cell>
          <cell r="AF16792" t="str">
            <v>Balance sheet</v>
          </cell>
        </row>
        <row r="16793">
          <cell r="D16793" t="str">
            <v>11</v>
          </cell>
          <cell r="M16793">
            <v>3324.14</v>
          </cell>
          <cell r="AF16793" t="str">
            <v>Balance sheet</v>
          </cell>
        </row>
        <row r="16794">
          <cell r="D16794" t="str">
            <v>11</v>
          </cell>
          <cell r="M16794">
            <v>-31454.19</v>
          </cell>
          <cell r="AF16794" t="str">
            <v>Balance sheet</v>
          </cell>
        </row>
        <row r="16795">
          <cell r="D16795" t="str">
            <v>11</v>
          </cell>
          <cell r="M16795">
            <v>29124.25</v>
          </cell>
          <cell r="AF16795" t="str">
            <v>P&amp;L</v>
          </cell>
        </row>
        <row r="16796">
          <cell r="D16796" t="str">
            <v>11</v>
          </cell>
          <cell r="M16796">
            <v>2329.94</v>
          </cell>
          <cell r="AF16796" t="str">
            <v>Balance sheet</v>
          </cell>
        </row>
        <row r="16797">
          <cell r="D16797" t="str">
            <v>11</v>
          </cell>
          <cell r="M16797">
            <v>-10317.780000000001</v>
          </cell>
          <cell r="AF16797" t="str">
            <v>Balance sheet</v>
          </cell>
        </row>
        <row r="16798">
          <cell r="D16798" t="str">
            <v>11</v>
          </cell>
          <cell r="M16798">
            <v>10317.780000000001</v>
          </cell>
          <cell r="AF16798" t="str">
            <v>P&amp;L</v>
          </cell>
        </row>
        <row r="16799">
          <cell r="D16799" t="str">
            <v>11</v>
          </cell>
          <cell r="M16799">
            <v>-825.42</v>
          </cell>
          <cell r="AF16799" t="str">
            <v>Balance sheet</v>
          </cell>
        </row>
        <row r="16800">
          <cell r="D16800" t="str">
            <v>11</v>
          </cell>
          <cell r="M16800">
            <v>825.42</v>
          </cell>
          <cell r="AF16800" t="str">
            <v>Balance sheet</v>
          </cell>
        </row>
        <row r="16801">
          <cell r="D16801" t="str">
            <v>11</v>
          </cell>
          <cell r="M16801">
            <v>-5571.96</v>
          </cell>
          <cell r="AF16801" t="str">
            <v>Balance sheet</v>
          </cell>
        </row>
        <row r="16802">
          <cell r="D16802" t="str">
            <v>11</v>
          </cell>
          <cell r="M16802">
            <v>5571.96</v>
          </cell>
          <cell r="AF16802" t="str">
            <v>P&amp;L</v>
          </cell>
        </row>
        <row r="16803">
          <cell r="D16803" t="str">
            <v>11</v>
          </cell>
          <cell r="M16803">
            <v>-936</v>
          </cell>
          <cell r="AF16803" t="str">
            <v>Balance sheet</v>
          </cell>
        </row>
        <row r="16804">
          <cell r="D16804" t="str">
            <v>11</v>
          </cell>
          <cell r="M16804">
            <v>936</v>
          </cell>
          <cell r="AF16804" t="str">
            <v>P&amp;L</v>
          </cell>
        </row>
        <row r="16805">
          <cell r="D16805" t="str">
            <v>11</v>
          </cell>
          <cell r="M16805">
            <v>-74.88</v>
          </cell>
          <cell r="AF16805" t="str">
            <v>Balance sheet</v>
          </cell>
        </row>
        <row r="16806">
          <cell r="D16806" t="str">
            <v>11</v>
          </cell>
          <cell r="M16806">
            <v>74.88</v>
          </cell>
          <cell r="AF16806" t="str">
            <v>Balance sheet</v>
          </cell>
        </row>
        <row r="16807">
          <cell r="D16807" t="str">
            <v>11</v>
          </cell>
          <cell r="M16807">
            <v>-43720.52</v>
          </cell>
          <cell r="AF16807" t="str">
            <v>Balance sheet</v>
          </cell>
        </row>
        <row r="16808">
          <cell r="D16808" t="str">
            <v>11</v>
          </cell>
          <cell r="M16808">
            <v>40481.96</v>
          </cell>
          <cell r="AF16808" t="str">
            <v>P&amp;L</v>
          </cell>
        </row>
        <row r="16809">
          <cell r="D16809" t="str">
            <v>11</v>
          </cell>
          <cell r="M16809">
            <v>3238.56</v>
          </cell>
          <cell r="AF16809" t="str">
            <v>Balance sheet</v>
          </cell>
        </row>
        <row r="16810">
          <cell r="D16810" t="str">
            <v>11</v>
          </cell>
          <cell r="M16810">
            <v>-835572.63</v>
          </cell>
          <cell r="AF16810" t="str">
            <v>Balance sheet</v>
          </cell>
        </row>
        <row r="16811">
          <cell r="D16811" t="str">
            <v>11</v>
          </cell>
          <cell r="M16811">
            <v>835572.63</v>
          </cell>
          <cell r="AF16811" t="str">
            <v>P&amp;L</v>
          </cell>
        </row>
        <row r="16812">
          <cell r="D16812" t="str">
            <v>11</v>
          </cell>
          <cell r="M16812">
            <v>-8042.53</v>
          </cell>
          <cell r="AF16812" t="str">
            <v>Balance sheet</v>
          </cell>
        </row>
        <row r="16813">
          <cell r="D16813" t="str">
            <v>11</v>
          </cell>
          <cell r="M16813">
            <v>8042.53</v>
          </cell>
          <cell r="AF16813" t="str">
            <v>Balance sheet</v>
          </cell>
        </row>
        <row r="16814">
          <cell r="D16814" t="str">
            <v>11</v>
          </cell>
          <cell r="M16814">
            <v>-643.4</v>
          </cell>
          <cell r="AF16814" t="str">
            <v>Balance sheet</v>
          </cell>
        </row>
        <row r="16815">
          <cell r="D16815" t="str">
            <v>11</v>
          </cell>
          <cell r="M16815">
            <v>643.4</v>
          </cell>
          <cell r="AF16815" t="str">
            <v>Balance sheet</v>
          </cell>
        </row>
        <row r="16816">
          <cell r="D16816" t="str">
            <v>11</v>
          </cell>
          <cell r="M16816">
            <v>-39150.1</v>
          </cell>
          <cell r="AF16816" t="str">
            <v>Balance sheet</v>
          </cell>
        </row>
        <row r="16817">
          <cell r="D16817" t="str">
            <v>11</v>
          </cell>
          <cell r="M16817">
            <v>17027.009999999998</v>
          </cell>
          <cell r="AF16817" t="str">
            <v>P&amp;L</v>
          </cell>
        </row>
        <row r="16818">
          <cell r="D16818" t="str">
            <v>11</v>
          </cell>
          <cell r="M16818">
            <v>1362.16</v>
          </cell>
          <cell r="AF16818" t="str">
            <v>Balance sheet</v>
          </cell>
        </row>
        <row r="16819">
          <cell r="D16819" t="str">
            <v>11</v>
          </cell>
          <cell r="M16819">
            <v>19223.080000000002</v>
          </cell>
          <cell r="AF16819" t="str">
            <v>P&amp;L</v>
          </cell>
        </row>
        <row r="16820">
          <cell r="D16820" t="str">
            <v>11</v>
          </cell>
          <cell r="M16820">
            <v>1537.85</v>
          </cell>
          <cell r="AF16820" t="str">
            <v>Balance sheet</v>
          </cell>
        </row>
        <row r="16821">
          <cell r="D16821" t="str">
            <v>11</v>
          </cell>
          <cell r="M16821">
            <v>-7000</v>
          </cell>
          <cell r="AF16821" t="str">
            <v>Balance sheet</v>
          </cell>
        </row>
        <row r="16822">
          <cell r="D16822" t="str">
            <v>11</v>
          </cell>
          <cell r="M16822">
            <v>7000</v>
          </cell>
          <cell r="AF16822" t="str">
            <v>P&amp;L</v>
          </cell>
        </row>
        <row r="16823">
          <cell r="D16823" t="str">
            <v>11</v>
          </cell>
          <cell r="M16823">
            <v>-560</v>
          </cell>
          <cell r="AF16823" t="str">
            <v>Balance sheet</v>
          </cell>
        </row>
        <row r="16824">
          <cell r="D16824" t="str">
            <v>11</v>
          </cell>
          <cell r="M16824">
            <v>560</v>
          </cell>
          <cell r="AF16824" t="str">
            <v>Balance sheet</v>
          </cell>
        </row>
        <row r="16825">
          <cell r="D16825" t="str">
            <v>11</v>
          </cell>
          <cell r="M16825">
            <v>-48.28</v>
          </cell>
          <cell r="AF16825" t="str">
            <v>Balance sheet</v>
          </cell>
        </row>
        <row r="16826">
          <cell r="D16826" t="str">
            <v>11</v>
          </cell>
          <cell r="M16826">
            <v>48.28</v>
          </cell>
          <cell r="AF16826" t="str">
            <v>P&amp;L</v>
          </cell>
        </row>
        <row r="16827">
          <cell r="D16827" t="str">
            <v>11</v>
          </cell>
          <cell r="M16827">
            <v>-3.86</v>
          </cell>
          <cell r="AF16827" t="str">
            <v>Balance sheet</v>
          </cell>
        </row>
        <row r="16828">
          <cell r="D16828" t="str">
            <v>11</v>
          </cell>
          <cell r="M16828">
            <v>3.86</v>
          </cell>
          <cell r="AF16828" t="str">
            <v>Balance sheet</v>
          </cell>
        </row>
        <row r="16829">
          <cell r="D16829" t="str">
            <v>11</v>
          </cell>
          <cell r="M16829">
            <v>-2299.0700000000002</v>
          </cell>
          <cell r="AF16829" t="str">
            <v>Balance sheet</v>
          </cell>
        </row>
        <row r="16830">
          <cell r="D16830" t="str">
            <v>11</v>
          </cell>
          <cell r="M16830">
            <v>2128.77</v>
          </cell>
          <cell r="AF16830" t="str">
            <v>P&amp;L</v>
          </cell>
        </row>
        <row r="16831">
          <cell r="D16831" t="str">
            <v>11</v>
          </cell>
          <cell r="M16831">
            <v>170.3</v>
          </cell>
          <cell r="AF16831" t="str">
            <v>Balance sheet</v>
          </cell>
        </row>
        <row r="16832">
          <cell r="D16832" t="str">
            <v>11</v>
          </cell>
          <cell r="M16832">
            <v>-5760</v>
          </cell>
          <cell r="AF16832" t="str">
            <v>Balance sheet</v>
          </cell>
        </row>
        <row r="16833">
          <cell r="D16833" t="str">
            <v>11</v>
          </cell>
          <cell r="M16833">
            <v>5760</v>
          </cell>
          <cell r="AF16833" t="str">
            <v>P&amp;L</v>
          </cell>
        </row>
        <row r="16834">
          <cell r="D16834" t="str">
            <v>11</v>
          </cell>
          <cell r="M16834">
            <v>-460.8</v>
          </cell>
          <cell r="AF16834" t="str">
            <v>Balance sheet</v>
          </cell>
        </row>
        <row r="16835">
          <cell r="D16835" t="str">
            <v>11</v>
          </cell>
          <cell r="M16835">
            <v>460.8</v>
          </cell>
          <cell r="AF16835" t="str">
            <v>Balance sheet</v>
          </cell>
        </row>
        <row r="16836">
          <cell r="D16836" t="str">
            <v>11</v>
          </cell>
          <cell r="M16836">
            <v>-38908.39</v>
          </cell>
          <cell r="AF16836" t="str">
            <v>Balance sheet</v>
          </cell>
        </row>
        <row r="16837">
          <cell r="D16837" t="str">
            <v>11</v>
          </cell>
          <cell r="M16837">
            <v>19146.14</v>
          </cell>
          <cell r="AF16837" t="str">
            <v>P&amp;L</v>
          </cell>
        </row>
        <row r="16838">
          <cell r="D16838" t="str">
            <v>11</v>
          </cell>
          <cell r="M16838">
            <v>1531.69</v>
          </cell>
          <cell r="AF16838" t="str">
            <v>Balance sheet</v>
          </cell>
        </row>
        <row r="16839">
          <cell r="D16839" t="str">
            <v>11</v>
          </cell>
          <cell r="M16839">
            <v>16880.150000000001</v>
          </cell>
          <cell r="AF16839" t="str">
            <v>P&amp;L</v>
          </cell>
        </row>
        <row r="16840">
          <cell r="D16840" t="str">
            <v>11</v>
          </cell>
          <cell r="M16840">
            <v>1350.41</v>
          </cell>
          <cell r="AF16840" t="str">
            <v>Balance sheet</v>
          </cell>
        </row>
        <row r="16841">
          <cell r="D16841" t="str">
            <v>11</v>
          </cell>
          <cell r="M16841">
            <v>-34730.5</v>
          </cell>
          <cell r="AF16841" t="str">
            <v>Balance sheet</v>
          </cell>
        </row>
        <row r="16842">
          <cell r="D16842" t="str">
            <v>11</v>
          </cell>
          <cell r="M16842">
            <v>17873.87</v>
          </cell>
          <cell r="AF16842" t="str">
            <v>P&amp;L</v>
          </cell>
        </row>
        <row r="16843">
          <cell r="D16843" t="str">
            <v>11</v>
          </cell>
          <cell r="M16843">
            <v>1429.91</v>
          </cell>
          <cell r="AF16843" t="str">
            <v>Balance sheet</v>
          </cell>
        </row>
        <row r="16844">
          <cell r="D16844" t="str">
            <v>11</v>
          </cell>
          <cell r="M16844">
            <v>14284</v>
          </cell>
          <cell r="AF16844" t="str">
            <v>P&amp;L</v>
          </cell>
        </row>
        <row r="16845">
          <cell r="D16845" t="str">
            <v>11</v>
          </cell>
          <cell r="M16845">
            <v>1142.72</v>
          </cell>
          <cell r="AF16845" t="str">
            <v>Balance sheet</v>
          </cell>
        </row>
        <row r="16846">
          <cell r="D16846" t="str">
            <v>11</v>
          </cell>
          <cell r="M16846">
            <v>-1772.76</v>
          </cell>
          <cell r="AF16846" t="str">
            <v>Balance sheet</v>
          </cell>
        </row>
        <row r="16847">
          <cell r="D16847" t="str">
            <v>11</v>
          </cell>
          <cell r="M16847">
            <v>1772.76</v>
          </cell>
          <cell r="AF16847" t="str">
            <v>P&amp;L</v>
          </cell>
        </row>
        <row r="16848">
          <cell r="D16848" t="str">
            <v>11</v>
          </cell>
          <cell r="M16848">
            <v>-568.48</v>
          </cell>
          <cell r="AF16848" t="str">
            <v>Balance sheet</v>
          </cell>
        </row>
        <row r="16849">
          <cell r="D16849" t="str">
            <v>11</v>
          </cell>
          <cell r="M16849">
            <v>276.76</v>
          </cell>
          <cell r="AF16849" t="str">
            <v>P&amp;L</v>
          </cell>
        </row>
        <row r="16850">
          <cell r="D16850" t="str">
            <v>11</v>
          </cell>
          <cell r="M16850">
            <v>291.72000000000003</v>
          </cell>
          <cell r="AF16850" t="str">
            <v>P&amp;L</v>
          </cell>
        </row>
        <row r="16851">
          <cell r="D16851" t="str">
            <v>11</v>
          </cell>
          <cell r="M16851">
            <v>-670.21</v>
          </cell>
          <cell r="AF16851" t="str">
            <v>Balance sheet</v>
          </cell>
        </row>
        <row r="16852">
          <cell r="D16852" t="str">
            <v>11</v>
          </cell>
          <cell r="M16852">
            <v>670.21</v>
          </cell>
          <cell r="AF16852" t="str">
            <v>P&amp;L</v>
          </cell>
        </row>
        <row r="16853">
          <cell r="D16853" t="str">
            <v>11</v>
          </cell>
          <cell r="M16853">
            <v>-639.54</v>
          </cell>
          <cell r="AF16853" t="str">
            <v>Balance sheet</v>
          </cell>
        </row>
        <row r="16854">
          <cell r="D16854" t="str">
            <v>11</v>
          </cell>
          <cell r="M16854">
            <v>639.54</v>
          </cell>
          <cell r="AF16854" t="str">
            <v>P&amp;L</v>
          </cell>
        </row>
        <row r="16855">
          <cell r="D16855" t="str">
            <v>11</v>
          </cell>
          <cell r="M16855">
            <v>-8197.2000000000007</v>
          </cell>
          <cell r="AF16855" t="str">
            <v>Balance sheet</v>
          </cell>
        </row>
        <row r="16856">
          <cell r="D16856" t="str">
            <v>11</v>
          </cell>
          <cell r="M16856">
            <v>7590</v>
          </cell>
          <cell r="AF16856" t="str">
            <v>P&amp;L</v>
          </cell>
        </row>
        <row r="16857">
          <cell r="D16857" t="str">
            <v>11</v>
          </cell>
          <cell r="M16857">
            <v>607.20000000000005</v>
          </cell>
          <cell r="AF16857" t="str">
            <v>Balance sheet</v>
          </cell>
        </row>
        <row r="16858">
          <cell r="D16858" t="str">
            <v>11</v>
          </cell>
          <cell r="M16858">
            <v>-14500</v>
          </cell>
          <cell r="AF16858" t="str">
            <v>Balance sheet</v>
          </cell>
        </row>
        <row r="16859">
          <cell r="D16859" t="str">
            <v>11</v>
          </cell>
          <cell r="M16859">
            <v>14500</v>
          </cell>
          <cell r="AF16859" t="str">
            <v>P&amp;L</v>
          </cell>
        </row>
        <row r="16860">
          <cell r="D16860" t="str">
            <v>11</v>
          </cell>
          <cell r="M16860">
            <v>-6699</v>
          </cell>
          <cell r="AF16860" t="str">
            <v>Balance sheet</v>
          </cell>
        </row>
        <row r="16861">
          <cell r="D16861" t="str">
            <v>11</v>
          </cell>
          <cell r="M16861">
            <v>2277.66</v>
          </cell>
          <cell r="AF16861" t="str">
            <v>P&amp;L</v>
          </cell>
        </row>
        <row r="16862">
          <cell r="D16862" t="str">
            <v>11</v>
          </cell>
          <cell r="M16862">
            <v>-182.21</v>
          </cell>
          <cell r="AF16862" t="str">
            <v>Balance sheet</v>
          </cell>
        </row>
        <row r="16863">
          <cell r="D16863" t="str">
            <v>11</v>
          </cell>
          <cell r="M16863">
            <v>182.21</v>
          </cell>
          <cell r="AF16863" t="str">
            <v>Balance sheet</v>
          </cell>
        </row>
        <row r="16864">
          <cell r="D16864" t="str">
            <v>11</v>
          </cell>
          <cell r="M16864">
            <v>2210.67</v>
          </cell>
          <cell r="AF16864" t="str">
            <v>P&amp;L</v>
          </cell>
        </row>
        <row r="16865">
          <cell r="D16865" t="str">
            <v>11</v>
          </cell>
          <cell r="M16865">
            <v>-176.85</v>
          </cell>
          <cell r="AF16865" t="str">
            <v>Balance sheet</v>
          </cell>
        </row>
        <row r="16866">
          <cell r="D16866" t="str">
            <v>11</v>
          </cell>
          <cell r="M16866">
            <v>176.85</v>
          </cell>
          <cell r="AF16866" t="str">
            <v>Balance sheet</v>
          </cell>
        </row>
        <row r="16867">
          <cell r="D16867" t="str">
            <v>11</v>
          </cell>
          <cell r="M16867">
            <v>2210.67</v>
          </cell>
          <cell r="AF16867" t="str">
            <v>P&amp;L</v>
          </cell>
        </row>
        <row r="16868">
          <cell r="D16868" t="str">
            <v>11</v>
          </cell>
          <cell r="M16868">
            <v>-176.85</v>
          </cell>
          <cell r="AF16868" t="str">
            <v>Balance sheet</v>
          </cell>
        </row>
        <row r="16869">
          <cell r="D16869" t="str">
            <v>11</v>
          </cell>
          <cell r="M16869">
            <v>176.85</v>
          </cell>
          <cell r="AF16869" t="str">
            <v>Balance sheet</v>
          </cell>
        </row>
        <row r="16870">
          <cell r="D16870" t="str">
            <v>11</v>
          </cell>
          <cell r="M16870">
            <v>-30000</v>
          </cell>
          <cell r="AF16870" t="str">
            <v>Balance sheet</v>
          </cell>
        </row>
        <row r="16871">
          <cell r="D16871" t="str">
            <v>11</v>
          </cell>
          <cell r="M16871">
            <v>30000</v>
          </cell>
          <cell r="AF16871" t="str">
            <v>P&amp;L</v>
          </cell>
        </row>
        <row r="16872">
          <cell r="D16872" t="str">
            <v>11</v>
          </cell>
          <cell r="M16872">
            <v>-2400</v>
          </cell>
          <cell r="AF16872" t="str">
            <v>Balance sheet</v>
          </cell>
        </row>
        <row r="16873">
          <cell r="D16873" t="str">
            <v>11</v>
          </cell>
          <cell r="M16873">
            <v>2400</v>
          </cell>
          <cell r="AF16873" t="str">
            <v>Balance sheet</v>
          </cell>
        </row>
        <row r="16874">
          <cell r="D16874" t="str">
            <v>11</v>
          </cell>
          <cell r="M16874">
            <v>-1496.56</v>
          </cell>
          <cell r="AF16874" t="str">
            <v>Balance sheet</v>
          </cell>
        </row>
        <row r="16875">
          <cell r="D16875" t="str">
            <v>11</v>
          </cell>
          <cell r="M16875">
            <v>1496.56</v>
          </cell>
          <cell r="AF16875" t="str">
            <v>P&amp;L</v>
          </cell>
        </row>
        <row r="16876">
          <cell r="D16876" t="str">
            <v>11</v>
          </cell>
          <cell r="M16876">
            <v>-76.209999999999994</v>
          </cell>
          <cell r="AF16876" t="str">
            <v>Balance sheet</v>
          </cell>
        </row>
        <row r="16877">
          <cell r="D16877" t="str">
            <v>11</v>
          </cell>
          <cell r="M16877">
            <v>76.209999999999994</v>
          </cell>
          <cell r="AF16877" t="str">
            <v>P&amp;L</v>
          </cell>
        </row>
        <row r="16878">
          <cell r="D16878" t="str">
            <v>11</v>
          </cell>
          <cell r="M16878">
            <v>-6.09</v>
          </cell>
          <cell r="AF16878" t="str">
            <v>Balance sheet</v>
          </cell>
        </row>
        <row r="16879">
          <cell r="D16879" t="str">
            <v>11</v>
          </cell>
          <cell r="M16879">
            <v>6.09</v>
          </cell>
          <cell r="AF16879" t="str">
            <v>Balance sheet</v>
          </cell>
        </row>
        <row r="16880">
          <cell r="D16880" t="str">
            <v>11</v>
          </cell>
          <cell r="M16880">
            <v>-21560.75</v>
          </cell>
          <cell r="AF16880" t="str">
            <v>Balance sheet</v>
          </cell>
        </row>
        <row r="16881">
          <cell r="D16881" t="str">
            <v>11</v>
          </cell>
          <cell r="M16881">
            <v>7390.09</v>
          </cell>
          <cell r="AF16881" t="str">
            <v>P&amp;L</v>
          </cell>
        </row>
        <row r="16882">
          <cell r="D16882" t="str">
            <v>11</v>
          </cell>
          <cell r="M16882">
            <v>319.05</v>
          </cell>
          <cell r="AF16882" t="str">
            <v>P&amp;L</v>
          </cell>
        </row>
        <row r="16883">
          <cell r="D16883" t="str">
            <v>11</v>
          </cell>
          <cell r="M16883">
            <v>25.52</v>
          </cell>
          <cell r="AF16883" t="str">
            <v>Balance sheet</v>
          </cell>
        </row>
        <row r="16884">
          <cell r="D16884" t="str">
            <v>11</v>
          </cell>
          <cell r="M16884">
            <v>13481.52</v>
          </cell>
          <cell r="AF16884" t="str">
            <v>P&amp;L</v>
          </cell>
        </row>
        <row r="16885">
          <cell r="D16885" t="str">
            <v>11</v>
          </cell>
          <cell r="M16885">
            <v>319.05</v>
          </cell>
          <cell r="AF16885" t="str">
            <v>P&amp;L</v>
          </cell>
        </row>
        <row r="16886">
          <cell r="D16886" t="str">
            <v>11</v>
          </cell>
          <cell r="M16886">
            <v>25.52</v>
          </cell>
          <cell r="AF16886" t="str">
            <v>Balance sheet</v>
          </cell>
        </row>
        <row r="16887">
          <cell r="D16887" t="str">
            <v>11</v>
          </cell>
          <cell r="M16887">
            <v>76.209999999999994</v>
          </cell>
          <cell r="AF16887" t="str">
            <v>Balance sheet</v>
          </cell>
        </row>
        <row r="16888">
          <cell r="D16888" t="str">
            <v>11</v>
          </cell>
          <cell r="M16888">
            <v>-76.209999999999994</v>
          </cell>
          <cell r="AF16888" t="str">
            <v>P&amp;L</v>
          </cell>
        </row>
        <row r="16889">
          <cell r="D16889" t="str">
            <v>11</v>
          </cell>
          <cell r="M16889">
            <v>6.09</v>
          </cell>
          <cell r="AF16889" t="str">
            <v>Balance sheet</v>
          </cell>
        </row>
        <row r="16890">
          <cell r="D16890" t="str">
            <v>11</v>
          </cell>
          <cell r="M16890">
            <v>-6.09</v>
          </cell>
          <cell r="AF16890" t="str">
            <v>Balance sheet</v>
          </cell>
        </row>
        <row r="16891">
          <cell r="D16891" t="str">
            <v>12</v>
          </cell>
          <cell r="M16891">
            <v>-11.37</v>
          </cell>
          <cell r="AF16891" t="str">
            <v>P&amp;L</v>
          </cell>
        </row>
        <row r="16892">
          <cell r="D16892" t="str">
            <v>12</v>
          </cell>
          <cell r="M16892">
            <v>11.37</v>
          </cell>
          <cell r="AF16892" t="str">
            <v>Balance sheet</v>
          </cell>
        </row>
        <row r="16893">
          <cell r="D16893" t="str">
            <v>12</v>
          </cell>
          <cell r="M16893">
            <v>-1.1399999999999999</v>
          </cell>
          <cell r="AF16893" t="str">
            <v>P&amp;L</v>
          </cell>
        </row>
        <row r="16894">
          <cell r="D16894" t="str">
            <v>12</v>
          </cell>
          <cell r="M16894">
            <v>1.1399999999999999</v>
          </cell>
          <cell r="AF16894" t="str">
            <v>Balance sheet</v>
          </cell>
        </row>
        <row r="16895">
          <cell r="D16895" t="str">
            <v>12</v>
          </cell>
          <cell r="M16895">
            <v>-44.34</v>
          </cell>
          <cell r="AF16895" t="str">
            <v>P&amp;L</v>
          </cell>
        </row>
        <row r="16896">
          <cell r="D16896" t="str">
            <v>12</v>
          </cell>
          <cell r="M16896">
            <v>44.34</v>
          </cell>
          <cell r="AF16896" t="str">
            <v>Balance sheet</v>
          </cell>
        </row>
        <row r="16897">
          <cell r="D16897" t="str">
            <v>12</v>
          </cell>
          <cell r="M16897">
            <v>18.670000000000002</v>
          </cell>
          <cell r="AF16897" t="str">
            <v>P&amp;L</v>
          </cell>
        </row>
        <row r="16898">
          <cell r="D16898" t="str">
            <v>12</v>
          </cell>
          <cell r="M16898">
            <v>-18.670000000000002</v>
          </cell>
          <cell r="AF16898" t="str">
            <v>Balance sheet</v>
          </cell>
        </row>
        <row r="16899">
          <cell r="D16899" t="str">
            <v>12</v>
          </cell>
          <cell r="M16899">
            <v>-1434.76</v>
          </cell>
          <cell r="AF16899" t="str">
            <v>P&amp;L</v>
          </cell>
        </row>
        <row r="16900">
          <cell r="D16900" t="str">
            <v>12</v>
          </cell>
          <cell r="M16900">
            <v>1434.76</v>
          </cell>
          <cell r="AF16900" t="str">
            <v>Balance sheet</v>
          </cell>
        </row>
        <row r="16901">
          <cell r="D16901" t="str">
            <v>12</v>
          </cell>
          <cell r="M16901">
            <v>0</v>
          </cell>
          <cell r="AF16901" t="str">
            <v>P&amp;L</v>
          </cell>
        </row>
        <row r="16902">
          <cell r="D16902" t="str">
            <v>12</v>
          </cell>
          <cell r="M16902">
            <v>0</v>
          </cell>
          <cell r="AF16902" t="str">
            <v>Balance sheet</v>
          </cell>
        </row>
        <row r="16903">
          <cell r="D16903" t="str">
            <v>12</v>
          </cell>
          <cell r="M16903">
            <v>0</v>
          </cell>
          <cell r="AF16903" t="str">
            <v>P&amp;L</v>
          </cell>
        </row>
        <row r="16904">
          <cell r="D16904" t="str">
            <v>12</v>
          </cell>
          <cell r="M16904">
            <v>0</v>
          </cell>
          <cell r="AF16904" t="str">
            <v>Balance sheet</v>
          </cell>
        </row>
        <row r="16905">
          <cell r="D16905" t="str">
            <v>12</v>
          </cell>
          <cell r="M16905">
            <v>0</v>
          </cell>
          <cell r="AF16905" t="str">
            <v>P&amp;L</v>
          </cell>
        </row>
        <row r="16906">
          <cell r="D16906" t="str">
            <v>12</v>
          </cell>
          <cell r="M16906">
            <v>0</v>
          </cell>
          <cell r="AF16906" t="str">
            <v>Balance sheet</v>
          </cell>
        </row>
        <row r="16907">
          <cell r="D16907" t="str">
            <v>12</v>
          </cell>
          <cell r="M16907">
            <v>0</v>
          </cell>
          <cell r="AF16907" t="str">
            <v>P&amp;L</v>
          </cell>
        </row>
        <row r="16908">
          <cell r="D16908" t="str">
            <v>12</v>
          </cell>
          <cell r="M16908">
            <v>0</v>
          </cell>
          <cell r="AF16908" t="str">
            <v>Balance sheet</v>
          </cell>
        </row>
        <row r="16909">
          <cell r="D16909" t="str">
            <v>12</v>
          </cell>
          <cell r="M16909">
            <v>0</v>
          </cell>
          <cell r="AF16909" t="str">
            <v>P&amp;L</v>
          </cell>
        </row>
        <row r="16910">
          <cell r="D16910" t="str">
            <v>12</v>
          </cell>
          <cell r="M16910">
            <v>0</v>
          </cell>
          <cell r="AF16910" t="str">
            <v>Balance sheet</v>
          </cell>
        </row>
        <row r="16911">
          <cell r="D16911" t="str">
            <v>12</v>
          </cell>
          <cell r="M16911">
            <v>11683.7</v>
          </cell>
          <cell r="AF16911" t="str">
            <v>P&amp;L</v>
          </cell>
        </row>
        <row r="16912">
          <cell r="D16912" t="str">
            <v>12</v>
          </cell>
          <cell r="M16912">
            <v>3817.68</v>
          </cell>
          <cell r="AF16912" t="str">
            <v>P&amp;L</v>
          </cell>
        </row>
        <row r="16913">
          <cell r="D16913" t="str">
            <v>12</v>
          </cell>
          <cell r="M16913">
            <v>-11683.7</v>
          </cell>
          <cell r="AF16913" t="str">
            <v>Balance sheet</v>
          </cell>
        </row>
        <row r="16914">
          <cell r="D16914" t="str">
            <v>12</v>
          </cell>
          <cell r="M16914">
            <v>-3817.68</v>
          </cell>
          <cell r="AF16914" t="str">
            <v>Balance sheet</v>
          </cell>
        </row>
        <row r="16915">
          <cell r="D16915" t="str">
            <v>12</v>
          </cell>
          <cell r="M16915">
            <v>6036.5</v>
          </cell>
          <cell r="AF16915" t="str">
            <v>P&amp;L</v>
          </cell>
        </row>
        <row r="16916">
          <cell r="D16916" t="str">
            <v>12</v>
          </cell>
          <cell r="M16916">
            <v>-6036.5</v>
          </cell>
          <cell r="AF16916" t="str">
            <v>Balance sheet</v>
          </cell>
        </row>
        <row r="16917">
          <cell r="D16917" t="str">
            <v>7</v>
          </cell>
          <cell r="M16917">
            <v>-1200</v>
          </cell>
          <cell r="AF16917" t="str">
            <v>P&amp;L</v>
          </cell>
        </row>
        <row r="16918">
          <cell r="D16918" t="str">
            <v>12</v>
          </cell>
          <cell r="M16918">
            <v>-4937.2299999999996</v>
          </cell>
          <cell r="AF16918" t="str">
            <v>Balance sheet</v>
          </cell>
        </row>
        <row r="16919">
          <cell r="D16919" t="str">
            <v>12</v>
          </cell>
          <cell r="M16919">
            <v>1750.61</v>
          </cell>
          <cell r="AF16919" t="str">
            <v>P&amp;L</v>
          </cell>
        </row>
        <row r="16920">
          <cell r="D16920" t="str">
            <v>12</v>
          </cell>
          <cell r="M16920">
            <v>621.03</v>
          </cell>
          <cell r="AF16920" t="str">
            <v>P&amp;L</v>
          </cell>
        </row>
        <row r="16921">
          <cell r="D16921" t="str">
            <v>12</v>
          </cell>
          <cell r="M16921">
            <v>-2371.64</v>
          </cell>
          <cell r="AF16921" t="str">
            <v>Balance sheet</v>
          </cell>
        </row>
        <row r="16922">
          <cell r="D16922" t="str">
            <v>12</v>
          </cell>
          <cell r="M16922">
            <v>35.36</v>
          </cell>
          <cell r="AF16922" t="str">
            <v>P&amp;L</v>
          </cell>
        </row>
        <row r="16923">
          <cell r="D16923" t="str">
            <v>12</v>
          </cell>
          <cell r="M16923">
            <v>3.54</v>
          </cell>
          <cell r="AF16923" t="str">
            <v>Balance sheet</v>
          </cell>
        </row>
        <row r="16924">
          <cell r="D16924" t="str">
            <v>12</v>
          </cell>
          <cell r="M16924">
            <v>-38.9</v>
          </cell>
          <cell r="AF16924" t="str">
            <v>Balance sheet</v>
          </cell>
        </row>
        <row r="16925">
          <cell r="D16925" t="str">
            <v>12</v>
          </cell>
          <cell r="M16925">
            <v>9.19</v>
          </cell>
          <cell r="AF16925" t="str">
            <v>P&amp;L</v>
          </cell>
        </row>
        <row r="16926">
          <cell r="D16926" t="str">
            <v>12</v>
          </cell>
          <cell r="M16926">
            <v>0.92</v>
          </cell>
          <cell r="AF16926" t="str">
            <v>Balance sheet</v>
          </cell>
        </row>
        <row r="16927">
          <cell r="D16927" t="str">
            <v>12</v>
          </cell>
          <cell r="M16927">
            <v>-10.11</v>
          </cell>
          <cell r="AF16927" t="str">
            <v>Balance sheet</v>
          </cell>
        </row>
        <row r="16928">
          <cell r="D16928" t="str">
            <v>12</v>
          </cell>
          <cell r="M16928">
            <v>10.61</v>
          </cell>
          <cell r="AF16928" t="str">
            <v>P&amp;L</v>
          </cell>
        </row>
        <row r="16929">
          <cell r="D16929" t="str">
            <v>12</v>
          </cell>
          <cell r="M16929">
            <v>-10.61</v>
          </cell>
          <cell r="AF16929" t="str">
            <v>Balance sheet</v>
          </cell>
        </row>
        <row r="16930">
          <cell r="D16930" t="str">
            <v>12</v>
          </cell>
          <cell r="M16930">
            <v>3.38</v>
          </cell>
          <cell r="AF16930" t="str">
            <v>Balance sheet</v>
          </cell>
        </row>
        <row r="16931">
          <cell r="D16931" t="str">
            <v>12</v>
          </cell>
          <cell r="M16931">
            <v>0.41</v>
          </cell>
          <cell r="AF16931" t="str">
            <v>Balance sheet</v>
          </cell>
        </row>
        <row r="16932">
          <cell r="D16932" t="str">
            <v>12</v>
          </cell>
          <cell r="M16932">
            <v>-3.38</v>
          </cell>
          <cell r="AF16932" t="str">
            <v>P&amp;L</v>
          </cell>
        </row>
        <row r="16933">
          <cell r="D16933" t="str">
            <v>12</v>
          </cell>
          <cell r="M16933">
            <v>-0.41</v>
          </cell>
          <cell r="AF16933" t="str">
            <v>P&amp;L</v>
          </cell>
        </row>
        <row r="16934">
          <cell r="D16934" t="str">
            <v>12</v>
          </cell>
          <cell r="M16934">
            <v>13255.67</v>
          </cell>
          <cell r="AF16934" t="str">
            <v>Balance sheet</v>
          </cell>
        </row>
        <row r="16935">
          <cell r="D16935" t="str">
            <v>12</v>
          </cell>
          <cell r="M16935">
            <v>-13255.67</v>
          </cell>
          <cell r="AF16935" t="str">
            <v>P&amp;L</v>
          </cell>
        </row>
        <row r="16936">
          <cell r="D16936" t="str">
            <v>12</v>
          </cell>
          <cell r="M16936">
            <v>14.88</v>
          </cell>
          <cell r="AF16936" t="str">
            <v>P&amp;L</v>
          </cell>
        </row>
        <row r="16937">
          <cell r="D16937" t="str">
            <v>12</v>
          </cell>
          <cell r="M16937">
            <v>-14.88</v>
          </cell>
          <cell r="AF16937" t="str">
            <v>Balance sheet</v>
          </cell>
        </row>
        <row r="16938">
          <cell r="D16938" t="str">
            <v>12</v>
          </cell>
          <cell r="M16938">
            <v>1.49</v>
          </cell>
          <cell r="AF16938" t="str">
            <v>P&amp;L</v>
          </cell>
        </row>
        <row r="16939">
          <cell r="D16939" t="str">
            <v>12</v>
          </cell>
          <cell r="M16939">
            <v>-1.49</v>
          </cell>
          <cell r="AF16939" t="str">
            <v>Balance sheet</v>
          </cell>
        </row>
        <row r="16940">
          <cell r="D16940" t="str">
            <v>12</v>
          </cell>
          <cell r="M16940">
            <v>301.25</v>
          </cell>
          <cell r="AF16940" t="str">
            <v>P&amp;L</v>
          </cell>
        </row>
        <row r="16941">
          <cell r="D16941" t="str">
            <v>12</v>
          </cell>
          <cell r="M16941">
            <v>-301.25</v>
          </cell>
          <cell r="AF16941" t="str">
            <v>Balance sheet</v>
          </cell>
        </row>
        <row r="16942">
          <cell r="D16942" t="str">
            <v>12</v>
          </cell>
          <cell r="M16942">
            <v>-9.84</v>
          </cell>
          <cell r="AF16942" t="str">
            <v>P&amp;L</v>
          </cell>
        </row>
        <row r="16943">
          <cell r="D16943" t="str">
            <v>12</v>
          </cell>
          <cell r="M16943">
            <v>9.84</v>
          </cell>
          <cell r="AF16943" t="str">
            <v>Balance sheet</v>
          </cell>
        </row>
        <row r="16944">
          <cell r="D16944" t="str">
            <v>12</v>
          </cell>
          <cell r="M16944">
            <v>-137.05000000000001</v>
          </cell>
          <cell r="AF16944" t="str">
            <v>P&amp;L</v>
          </cell>
        </row>
        <row r="16945">
          <cell r="D16945" t="str">
            <v>12</v>
          </cell>
          <cell r="M16945">
            <v>137.05000000000001</v>
          </cell>
          <cell r="AF16945" t="str">
            <v>Balance sheet</v>
          </cell>
        </row>
        <row r="16946">
          <cell r="D16946" t="str">
            <v>12</v>
          </cell>
          <cell r="M16946">
            <v>-782.9</v>
          </cell>
          <cell r="AF16946" t="str">
            <v>P&amp;L</v>
          </cell>
        </row>
        <row r="16947">
          <cell r="D16947" t="str">
            <v>12</v>
          </cell>
          <cell r="M16947">
            <v>782.9</v>
          </cell>
          <cell r="AF16947" t="str">
            <v>Balance sheet</v>
          </cell>
        </row>
        <row r="16948">
          <cell r="D16948" t="str">
            <v>12</v>
          </cell>
          <cell r="M16948">
            <v>0</v>
          </cell>
          <cell r="AF16948" t="str">
            <v>P&amp;L</v>
          </cell>
        </row>
        <row r="16949">
          <cell r="D16949" t="str">
            <v>12</v>
          </cell>
          <cell r="M16949">
            <v>0</v>
          </cell>
          <cell r="AF16949" t="str">
            <v>Balance sheet</v>
          </cell>
        </row>
        <row r="16950">
          <cell r="D16950" t="str">
            <v>12</v>
          </cell>
          <cell r="M16950">
            <v>0</v>
          </cell>
          <cell r="AF16950" t="str">
            <v>P&amp;L</v>
          </cell>
        </row>
        <row r="16951">
          <cell r="D16951" t="str">
            <v>12</v>
          </cell>
          <cell r="M16951">
            <v>0</v>
          </cell>
          <cell r="AF16951" t="str">
            <v>Balance sheet</v>
          </cell>
        </row>
        <row r="16952">
          <cell r="D16952" t="str">
            <v>12</v>
          </cell>
          <cell r="M16952">
            <v>7.0000000000000007E-2</v>
          </cell>
          <cell r="AF16952" t="str">
            <v>Balance sheet</v>
          </cell>
        </row>
        <row r="16953">
          <cell r="D16953" t="str">
            <v>12</v>
          </cell>
          <cell r="M16953">
            <v>-7.0000000000000007E-2</v>
          </cell>
          <cell r="AF16953" t="str">
            <v>P&amp;L</v>
          </cell>
        </row>
        <row r="16954">
          <cell r="D16954" t="str">
            <v>12</v>
          </cell>
          <cell r="M16954">
            <v>3.38</v>
          </cell>
          <cell r="AF16954" t="str">
            <v>Balance sheet</v>
          </cell>
        </row>
        <row r="16955">
          <cell r="D16955" t="str">
            <v>12</v>
          </cell>
          <cell r="M16955">
            <v>-3.38</v>
          </cell>
          <cell r="AF16955" t="str">
            <v>P&amp;L</v>
          </cell>
        </row>
        <row r="16956">
          <cell r="D16956" t="str">
            <v>12</v>
          </cell>
          <cell r="M16956">
            <v>0.01</v>
          </cell>
          <cell r="AF16956" t="str">
            <v>Balance sheet</v>
          </cell>
        </row>
        <row r="16957">
          <cell r="D16957" t="str">
            <v>12</v>
          </cell>
          <cell r="M16957">
            <v>-0.01</v>
          </cell>
          <cell r="AF16957" t="str">
            <v>P&amp;L</v>
          </cell>
        </row>
        <row r="16958">
          <cell r="D16958" t="str">
            <v>12</v>
          </cell>
          <cell r="M16958">
            <v>4937.2299999999996</v>
          </cell>
          <cell r="AF16958" t="str">
            <v>Balance sheet</v>
          </cell>
        </row>
        <row r="16959">
          <cell r="D16959" t="str">
            <v>12</v>
          </cell>
          <cell r="M16959">
            <v>-4937.2299999999996</v>
          </cell>
          <cell r="AF16959" t="str">
            <v>Balance sheet</v>
          </cell>
        </row>
        <row r="16960">
          <cell r="D16960" t="str">
            <v>12</v>
          </cell>
          <cell r="M16960">
            <v>0.01</v>
          </cell>
          <cell r="AF16960" t="str">
            <v>P&amp;L</v>
          </cell>
        </row>
        <row r="16961">
          <cell r="D16961" t="str">
            <v>12</v>
          </cell>
          <cell r="M16961">
            <v>-0.01</v>
          </cell>
          <cell r="AF16961" t="str">
            <v>Balance sheet</v>
          </cell>
        </row>
        <row r="16962">
          <cell r="D16962" t="str">
            <v>12</v>
          </cell>
          <cell r="M16962">
            <v>14.34</v>
          </cell>
          <cell r="AF16962" t="str">
            <v>P&amp;L</v>
          </cell>
        </row>
        <row r="16963">
          <cell r="D16963" t="str">
            <v>12</v>
          </cell>
          <cell r="M16963">
            <v>-14.34</v>
          </cell>
          <cell r="AF16963" t="str">
            <v>Balance sheet</v>
          </cell>
        </row>
        <row r="16964">
          <cell r="D16964" t="str">
            <v>12</v>
          </cell>
          <cell r="M16964">
            <v>-13.62</v>
          </cell>
          <cell r="AF16964" t="str">
            <v>P&amp;L</v>
          </cell>
        </row>
        <row r="16965">
          <cell r="D16965" t="str">
            <v>12</v>
          </cell>
          <cell r="M16965">
            <v>13.62</v>
          </cell>
          <cell r="AF16965" t="str">
            <v>Balance sheet</v>
          </cell>
        </row>
        <row r="16966">
          <cell r="D16966" t="str">
            <v>12</v>
          </cell>
          <cell r="M16966">
            <v>2.0099999999999998</v>
          </cell>
          <cell r="AF16966" t="str">
            <v>P&amp;L</v>
          </cell>
        </row>
        <row r="16967">
          <cell r="D16967" t="str">
            <v>12</v>
          </cell>
          <cell r="M16967">
            <v>-2.0099999999999998</v>
          </cell>
          <cell r="AF16967" t="str">
            <v>Balance sheet</v>
          </cell>
        </row>
        <row r="16968">
          <cell r="D16968" t="str">
            <v>12</v>
          </cell>
          <cell r="M16968">
            <v>42.52</v>
          </cell>
          <cell r="AF16968" t="str">
            <v>P&amp;L</v>
          </cell>
        </row>
        <row r="16969">
          <cell r="D16969" t="str">
            <v>12</v>
          </cell>
          <cell r="M16969">
            <v>-42.52</v>
          </cell>
          <cell r="AF16969" t="str">
            <v>Balance sheet</v>
          </cell>
        </row>
        <row r="16970">
          <cell r="D16970" t="str">
            <v>12</v>
          </cell>
          <cell r="M16970">
            <v>2.79</v>
          </cell>
          <cell r="AF16970" t="str">
            <v>P&amp;L</v>
          </cell>
        </row>
        <row r="16971">
          <cell r="D16971" t="str">
            <v>12</v>
          </cell>
          <cell r="M16971">
            <v>-2.79</v>
          </cell>
          <cell r="AF16971" t="str">
            <v>Balance sheet</v>
          </cell>
        </row>
        <row r="16972">
          <cell r="D16972" t="str">
            <v>12</v>
          </cell>
          <cell r="M16972">
            <v>39.39</v>
          </cell>
          <cell r="AF16972" t="str">
            <v>P&amp;L</v>
          </cell>
        </row>
        <row r="16973">
          <cell r="D16973" t="str">
            <v>12</v>
          </cell>
          <cell r="M16973">
            <v>-39.39</v>
          </cell>
          <cell r="AF16973" t="str">
            <v>Balance sheet</v>
          </cell>
        </row>
        <row r="16974">
          <cell r="D16974" t="str">
            <v>12</v>
          </cell>
          <cell r="M16974">
            <v>161.4</v>
          </cell>
          <cell r="AF16974" t="str">
            <v>P&amp;L</v>
          </cell>
        </row>
        <row r="16975">
          <cell r="D16975" t="str">
            <v>12</v>
          </cell>
          <cell r="M16975">
            <v>-161.4</v>
          </cell>
          <cell r="AF16975" t="str">
            <v>Balance sheet</v>
          </cell>
        </row>
        <row r="16976">
          <cell r="D16976" t="str">
            <v>12</v>
          </cell>
          <cell r="M16976">
            <v>1315.53</v>
          </cell>
          <cell r="AF16976" t="str">
            <v>P&amp;L</v>
          </cell>
        </row>
        <row r="16977">
          <cell r="D16977" t="str">
            <v>12</v>
          </cell>
          <cell r="M16977">
            <v>-1315.53</v>
          </cell>
          <cell r="AF16977" t="str">
            <v>Balance sheet</v>
          </cell>
        </row>
        <row r="16978">
          <cell r="D16978" t="str">
            <v>12</v>
          </cell>
          <cell r="M16978">
            <v>-6.74</v>
          </cell>
          <cell r="AF16978" t="str">
            <v>P&amp;L</v>
          </cell>
        </row>
        <row r="16979">
          <cell r="D16979" t="str">
            <v>12</v>
          </cell>
          <cell r="M16979">
            <v>6.74</v>
          </cell>
          <cell r="AF16979" t="str">
            <v>Balance sheet</v>
          </cell>
        </row>
        <row r="16980">
          <cell r="D16980" t="str">
            <v>12</v>
          </cell>
          <cell r="M16980">
            <v>10</v>
          </cell>
          <cell r="AF16980" t="str">
            <v>P&amp;L</v>
          </cell>
        </row>
        <row r="16981">
          <cell r="D16981" t="str">
            <v>12</v>
          </cell>
          <cell r="M16981">
            <v>-10</v>
          </cell>
          <cell r="AF16981" t="str">
            <v>Balance sheet</v>
          </cell>
        </row>
        <row r="16982">
          <cell r="D16982" t="str">
            <v>12</v>
          </cell>
          <cell r="M16982">
            <v>2.15</v>
          </cell>
          <cell r="AF16982" t="str">
            <v>P&amp;L</v>
          </cell>
        </row>
        <row r="16983">
          <cell r="D16983" t="str">
            <v>12</v>
          </cell>
          <cell r="M16983">
            <v>-2.15</v>
          </cell>
          <cell r="AF16983" t="str">
            <v>Balance sheet</v>
          </cell>
        </row>
        <row r="16984">
          <cell r="D16984" t="str">
            <v>12</v>
          </cell>
          <cell r="M16984">
            <v>2.5099999999999998</v>
          </cell>
          <cell r="AF16984" t="str">
            <v>P&amp;L</v>
          </cell>
        </row>
        <row r="16985">
          <cell r="D16985" t="str">
            <v>12</v>
          </cell>
          <cell r="M16985">
            <v>-2.5099999999999998</v>
          </cell>
          <cell r="AF16985" t="str">
            <v>Balance sheet</v>
          </cell>
        </row>
        <row r="16986">
          <cell r="D16986" t="str">
            <v>12</v>
          </cell>
          <cell r="M16986">
            <v>0.77</v>
          </cell>
          <cell r="AF16986" t="str">
            <v>P&amp;L</v>
          </cell>
        </row>
        <row r="16987">
          <cell r="D16987" t="str">
            <v>12</v>
          </cell>
          <cell r="M16987">
            <v>-0.77</v>
          </cell>
          <cell r="AF16987" t="str">
            <v>Balance sheet</v>
          </cell>
        </row>
        <row r="16988">
          <cell r="D16988" t="str">
            <v>12</v>
          </cell>
          <cell r="M16988">
            <v>13.06</v>
          </cell>
          <cell r="AF16988" t="str">
            <v>P&amp;L</v>
          </cell>
        </row>
        <row r="16989">
          <cell r="D16989" t="str">
            <v>12</v>
          </cell>
          <cell r="M16989">
            <v>-13.06</v>
          </cell>
          <cell r="AF16989" t="str">
            <v>Balance sheet</v>
          </cell>
        </row>
        <row r="16990">
          <cell r="D16990" t="str">
            <v>12</v>
          </cell>
          <cell r="M16990">
            <v>-9.25</v>
          </cell>
          <cell r="AF16990" t="str">
            <v>P&amp;L</v>
          </cell>
        </row>
        <row r="16991">
          <cell r="D16991" t="str">
            <v>12</v>
          </cell>
          <cell r="M16991">
            <v>9.25</v>
          </cell>
          <cell r="AF16991" t="str">
            <v>Balance sheet</v>
          </cell>
        </row>
        <row r="16992">
          <cell r="D16992" t="str">
            <v>12</v>
          </cell>
          <cell r="M16992">
            <v>-29.2</v>
          </cell>
          <cell r="AF16992" t="str">
            <v>P&amp;L</v>
          </cell>
        </row>
        <row r="16993">
          <cell r="D16993" t="str">
            <v>12</v>
          </cell>
          <cell r="M16993">
            <v>29.2</v>
          </cell>
          <cell r="AF16993" t="str">
            <v>Balance sheet</v>
          </cell>
        </row>
        <row r="16994">
          <cell r="D16994" t="str">
            <v>12</v>
          </cell>
          <cell r="M16994">
            <v>-19.850000000000001</v>
          </cell>
          <cell r="AF16994" t="str">
            <v>P&amp;L</v>
          </cell>
        </row>
        <row r="16995">
          <cell r="D16995" t="str">
            <v>12</v>
          </cell>
          <cell r="M16995">
            <v>19.850000000000001</v>
          </cell>
          <cell r="AF16995" t="str">
            <v>Balance sheet</v>
          </cell>
        </row>
        <row r="16996">
          <cell r="D16996" t="str">
            <v>12</v>
          </cell>
          <cell r="M16996">
            <v>-19.79</v>
          </cell>
          <cell r="AF16996" t="str">
            <v>P&amp;L</v>
          </cell>
        </row>
        <row r="16997">
          <cell r="D16997" t="str">
            <v>12</v>
          </cell>
          <cell r="M16997">
            <v>19.79</v>
          </cell>
          <cell r="AF16997" t="str">
            <v>Balance sheet</v>
          </cell>
        </row>
        <row r="16998">
          <cell r="D16998" t="str">
            <v>12</v>
          </cell>
          <cell r="M16998">
            <v>-22.05</v>
          </cell>
          <cell r="AF16998" t="str">
            <v>P&amp;L</v>
          </cell>
        </row>
        <row r="16999">
          <cell r="D16999" t="str">
            <v>12</v>
          </cell>
          <cell r="M16999">
            <v>22.05</v>
          </cell>
          <cell r="AF16999" t="str">
            <v>Balance sheet</v>
          </cell>
        </row>
        <row r="17000">
          <cell r="D17000" t="str">
            <v>12</v>
          </cell>
          <cell r="M17000">
            <v>0</v>
          </cell>
          <cell r="AF17000" t="str">
            <v>P&amp;L</v>
          </cell>
        </row>
        <row r="17001">
          <cell r="D17001" t="str">
            <v>12</v>
          </cell>
          <cell r="M17001">
            <v>0</v>
          </cell>
          <cell r="AF17001" t="str">
            <v>Balance sheet</v>
          </cell>
        </row>
        <row r="17002">
          <cell r="D17002" t="str">
            <v>12</v>
          </cell>
          <cell r="M17002">
            <v>420.32</v>
          </cell>
          <cell r="AF17002" t="str">
            <v>P&amp;L</v>
          </cell>
        </row>
        <row r="17003">
          <cell r="D17003" t="str">
            <v>12</v>
          </cell>
          <cell r="M17003">
            <v>12888.84</v>
          </cell>
          <cell r="AF17003" t="str">
            <v>P&amp;L</v>
          </cell>
        </row>
        <row r="17004">
          <cell r="D17004" t="str">
            <v>12</v>
          </cell>
          <cell r="M17004">
            <v>4446.2</v>
          </cell>
          <cell r="AF17004" t="str">
            <v>P&amp;L</v>
          </cell>
        </row>
        <row r="17005">
          <cell r="D17005" t="str">
            <v>12</v>
          </cell>
          <cell r="M17005">
            <v>17829.46</v>
          </cell>
          <cell r="AF17005" t="str">
            <v>P&amp;L</v>
          </cell>
        </row>
        <row r="17006">
          <cell r="D17006" t="str">
            <v>12</v>
          </cell>
          <cell r="M17006">
            <v>210.14</v>
          </cell>
          <cell r="AF17006" t="str">
            <v>P&amp;L</v>
          </cell>
        </row>
        <row r="17007">
          <cell r="D17007" t="str">
            <v>12</v>
          </cell>
          <cell r="M17007">
            <v>6444.41</v>
          </cell>
          <cell r="AF17007" t="str">
            <v>P&amp;L</v>
          </cell>
        </row>
        <row r="17008">
          <cell r="D17008" t="str">
            <v>12</v>
          </cell>
          <cell r="M17008">
            <v>2223.11</v>
          </cell>
          <cell r="AF17008" t="str">
            <v>P&amp;L</v>
          </cell>
        </row>
        <row r="17009">
          <cell r="D17009" t="str">
            <v>12</v>
          </cell>
          <cell r="M17009">
            <v>8914.74</v>
          </cell>
          <cell r="AF17009" t="str">
            <v>P&amp;L</v>
          </cell>
        </row>
        <row r="17010">
          <cell r="D17010" t="str">
            <v>12</v>
          </cell>
          <cell r="M17010">
            <v>60.04</v>
          </cell>
          <cell r="AF17010" t="str">
            <v>P&amp;L</v>
          </cell>
        </row>
        <row r="17011">
          <cell r="D17011" t="str">
            <v>12</v>
          </cell>
          <cell r="M17011">
            <v>360.25</v>
          </cell>
          <cell r="AF17011" t="str">
            <v>P&amp;L</v>
          </cell>
        </row>
        <row r="17012">
          <cell r="D17012" t="str">
            <v>12</v>
          </cell>
          <cell r="M17012">
            <v>180.12</v>
          </cell>
          <cell r="AF17012" t="str">
            <v>P&amp;L</v>
          </cell>
        </row>
        <row r="17013">
          <cell r="D17013" t="str">
            <v>12</v>
          </cell>
          <cell r="M17013">
            <v>900.62</v>
          </cell>
          <cell r="AF17013" t="str">
            <v>P&amp;L</v>
          </cell>
        </row>
        <row r="17014">
          <cell r="D17014" t="str">
            <v>12</v>
          </cell>
          <cell r="M17014">
            <v>8.41</v>
          </cell>
          <cell r="AF17014" t="str">
            <v>P&amp;L</v>
          </cell>
        </row>
        <row r="17015">
          <cell r="D17015" t="str">
            <v>12</v>
          </cell>
          <cell r="M17015">
            <v>50.43</v>
          </cell>
          <cell r="AF17015" t="str">
            <v>P&amp;L</v>
          </cell>
        </row>
        <row r="17016">
          <cell r="D17016" t="str">
            <v>12</v>
          </cell>
          <cell r="M17016">
            <v>25.22</v>
          </cell>
          <cell r="AF17016" t="str">
            <v>P&amp;L</v>
          </cell>
        </row>
        <row r="17017">
          <cell r="D17017" t="str">
            <v>12</v>
          </cell>
          <cell r="M17017">
            <v>126.09</v>
          </cell>
          <cell r="AF17017" t="str">
            <v>P&amp;L</v>
          </cell>
        </row>
        <row r="17018">
          <cell r="D17018" t="str">
            <v>12</v>
          </cell>
          <cell r="M17018">
            <v>-127.86</v>
          </cell>
          <cell r="AF17018" t="str">
            <v>P&amp;L</v>
          </cell>
        </row>
        <row r="17019">
          <cell r="D17019" t="str">
            <v>12</v>
          </cell>
          <cell r="M17019">
            <v>11709.12</v>
          </cell>
          <cell r="AF17019" t="str">
            <v>P&amp;L</v>
          </cell>
        </row>
        <row r="17020">
          <cell r="D17020" t="str">
            <v>12</v>
          </cell>
          <cell r="M17020">
            <v>2547.77</v>
          </cell>
          <cell r="AF17020" t="str">
            <v>P&amp;L</v>
          </cell>
        </row>
        <row r="17021">
          <cell r="D17021" t="str">
            <v>12</v>
          </cell>
          <cell r="M17021">
            <v>9299.16</v>
          </cell>
          <cell r="AF17021" t="str">
            <v>P&amp;L</v>
          </cell>
        </row>
        <row r="17022">
          <cell r="D17022" t="str">
            <v>12</v>
          </cell>
          <cell r="M17022">
            <v>100.08</v>
          </cell>
          <cell r="AF17022" t="str">
            <v>P&amp;L</v>
          </cell>
        </row>
        <row r="17023">
          <cell r="D17023" t="str">
            <v>12</v>
          </cell>
          <cell r="M17023">
            <v>600.46</v>
          </cell>
          <cell r="AF17023" t="str">
            <v>P&amp;L</v>
          </cell>
        </row>
        <row r="17024">
          <cell r="D17024" t="str">
            <v>12</v>
          </cell>
          <cell r="M17024">
            <v>300.23</v>
          </cell>
          <cell r="AF17024" t="str">
            <v>P&amp;L</v>
          </cell>
        </row>
        <row r="17025">
          <cell r="D17025" t="str">
            <v>12</v>
          </cell>
          <cell r="M17025">
            <v>1501.15</v>
          </cell>
          <cell r="AF17025" t="str">
            <v>P&amp;L</v>
          </cell>
        </row>
        <row r="17026">
          <cell r="D17026" t="str">
            <v>12</v>
          </cell>
          <cell r="M17026">
            <v>126.98</v>
          </cell>
          <cell r="AF17026" t="str">
            <v>P&amp;L</v>
          </cell>
        </row>
        <row r="17027">
          <cell r="D17027" t="str">
            <v>12</v>
          </cell>
          <cell r="M17027">
            <v>852.79</v>
          </cell>
          <cell r="AF17027" t="str">
            <v>P&amp;L</v>
          </cell>
        </row>
        <row r="17028">
          <cell r="D17028" t="str">
            <v>12</v>
          </cell>
          <cell r="M17028">
            <v>643.73</v>
          </cell>
          <cell r="AF17028" t="str">
            <v>P&amp;L</v>
          </cell>
        </row>
        <row r="17029">
          <cell r="D17029" t="str">
            <v>12</v>
          </cell>
          <cell r="M17029">
            <v>2617.83</v>
          </cell>
          <cell r="AF17029" t="str">
            <v>P&amp;L</v>
          </cell>
        </row>
        <row r="17030">
          <cell r="D17030" t="str">
            <v>12</v>
          </cell>
          <cell r="M17030">
            <v>240.5</v>
          </cell>
          <cell r="AF17030" t="str">
            <v>P&amp;L</v>
          </cell>
        </row>
        <row r="17031">
          <cell r="D17031" t="str">
            <v>12</v>
          </cell>
          <cell r="M17031">
            <v>1615.26</v>
          </cell>
          <cell r="AF17031" t="str">
            <v>P&amp;L</v>
          </cell>
        </row>
        <row r="17032">
          <cell r="D17032" t="str">
            <v>12</v>
          </cell>
          <cell r="M17032">
            <v>1219.27</v>
          </cell>
          <cell r="AF17032" t="str">
            <v>P&amp;L</v>
          </cell>
        </row>
        <row r="17033">
          <cell r="D17033" t="str">
            <v>12</v>
          </cell>
          <cell r="M17033">
            <v>4958.3900000000003</v>
          </cell>
          <cell r="AF17033" t="str">
            <v>P&amp;L</v>
          </cell>
        </row>
        <row r="17034">
          <cell r="D17034" t="str">
            <v>12</v>
          </cell>
          <cell r="M17034">
            <v>120.23</v>
          </cell>
          <cell r="AF17034" t="str">
            <v>P&amp;L</v>
          </cell>
        </row>
        <row r="17035">
          <cell r="D17035" t="str">
            <v>12</v>
          </cell>
          <cell r="M17035">
            <v>807.46</v>
          </cell>
          <cell r="AF17035" t="str">
            <v>P&amp;L</v>
          </cell>
        </row>
        <row r="17036">
          <cell r="D17036" t="str">
            <v>12</v>
          </cell>
          <cell r="M17036">
            <v>609.49</v>
          </cell>
          <cell r="AF17036" t="str">
            <v>P&amp;L</v>
          </cell>
        </row>
        <row r="17037">
          <cell r="D17037" t="str">
            <v>12</v>
          </cell>
          <cell r="M17037">
            <v>2478.63</v>
          </cell>
          <cell r="AF17037" t="str">
            <v>P&amp;L</v>
          </cell>
        </row>
        <row r="17038">
          <cell r="D17038" t="str">
            <v>12</v>
          </cell>
          <cell r="M17038">
            <v>50.43</v>
          </cell>
          <cell r="AF17038" t="str">
            <v>P&amp;L</v>
          </cell>
        </row>
        <row r="17039">
          <cell r="D17039" t="str">
            <v>12</v>
          </cell>
          <cell r="M17039">
            <v>1486.62</v>
          </cell>
          <cell r="AF17039" t="str">
            <v>P&amp;L</v>
          </cell>
        </row>
        <row r="17040">
          <cell r="D17040" t="str">
            <v>12</v>
          </cell>
          <cell r="M17040">
            <v>428.5</v>
          </cell>
          <cell r="AF17040" t="str">
            <v>P&amp;L</v>
          </cell>
        </row>
        <row r="17041">
          <cell r="D17041" t="str">
            <v>12</v>
          </cell>
          <cell r="M17041">
            <v>1899.4</v>
          </cell>
          <cell r="AF17041" t="str">
            <v>P&amp;L</v>
          </cell>
        </row>
        <row r="17042">
          <cell r="D17042" t="str">
            <v>12</v>
          </cell>
          <cell r="M17042">
            <v>60.04</v>
          </cell>
          <cell r="AF17042" t="str">
            <v>P&amp;L</v>
          </cell>
        </row>
        <row r="17043">
          <cell r="D17043" t="str">
            <v>12</v>
          </cell>
          <cell r="M17043">
            <v>105.05</v>
          </cell>
          <cell r="AF17043" t="str">
            <v>P&amp;L</v>
          </cell>
        </row>
        <row r="17044">
          <cell r="D17044" t="str">
            <v>12</v>
          </cell>
          <cell r="M17044">
            <v>240.13</v>
          </cell>
          <cell r="AF17044" t="str">
            <v>P&amp;L</v>
          </cell>
        </row>
        <row r="17045">
          <cell r="D17045" t="str">
            <v>12</v>
          </cell>
          <cell r="M17045">
            <v>2.1</v>
          </cell>
          <cell r="AF17045" t="str">
            <v>P&amp;L</v>
          </cell>
        </row>
        <row r="17046">
          <cell r="D17046" t="str">
            <v>12</v>
          </cell>
          <cell r="M17046">
            <v>64.44</v>
          </cell>
          <cell r="AF17046" t="str">
            <v>P&amp;L</v>
          </cell>
        </row>
        <row r="17047">
          <cell r="D17047" t="str">
            <v>12</v>
          </cell>
          <cell r="M17047">
            <v>22.23</v>
          </cell>
          <cell r="AF17047" t="str">
            <v>P&amp;L</v>
          </cell>
        </row>
        <row r="17048">
          <cell r="D17048" t="str">
            <v>12</v>
          </cell>
          <cell r="M17048">
            <v>89.15</v>
          </cell>
          <cell r="AF17048" t="str">
            <v>P&amp;L</v>
          </cell>
        </row>
        <row r="17049">
          <cell r="D17049" t="str">
            <v>12</v>
          </cell>
          <cell r="M17049">
            <v>0.9</v>
          </cell>
          <cell r="AF17049" t="str">
            <v>P&amp;L</v>
          </cell>
        </row>
        <row r="17050">
          <cell r="D17050" t="str">
            <v>12</v>
          </cell>
          <cell r="M17050">
            <v>5.4</v>
          </cell>
          <cell r="AF17050" t="str">
            <v>P&amp;L</v>
          </cell>
        </row>
        <row r="17051">
          <cell r="D17051" t="str">
            <v>12</v>
          </cell>
          <cell r="M17051">
            <v>2.7</v>
          </cell>
          <cell r="AF17051" t="str">
            <v>P&amp;L</v>
          </cell>
        </row>
        <row r="17052">
          <cell r="D17052" t="str">
            <v>12</v>
          </cell>
          <cell r="M17052">
            <v>13.51</v>
          </cell>
          <cell r="AF17052" t="str">
            <v>P&amp;L</v>
          </cell>
        </row>
        <row r="17053">
          <cell r="D17053" t="str">
            <v>12</v>
          </cell>
          <cell r="M17053">
            <v>-4270.18</v>
          </cell>
          <cell r="AF17053" t="str">
            <v>Balance sheet</v>
          </cell>
        </row>
        <row r="17054">
          <cell r="D17054" t="str">
            <v>12</v>
          </cell>
          <cell r="M17054">
            <v>-18905.16</v>
          </cell>
          <cell r="AF17054" t="str">
            <v>Balance sheet</v>
          </cell>
        </row>
        <row r="17055">
          <cell r="D17055" t="str">
            <v>12</v>
          </cell>
          <cell r="M17055">
            <v>-3864.96</v>
          </cell>
          <cell r="AF17055" t="str">
            <v>Balance sheet</v>
          </cell>
        </row>
        <row r="17056">
          <cell r="D17056" t="str">
            <v>12</v>
          </cell>
          <cell r="M17056">
            <v>-405.22</v>
          </cell>
          <cell r="AF17056" t="str">
            <v>Balance sheet</v>
          </cell>
        </row>
        <row r="17057">
          <cell r="D17057" t="str">
            <v>12</v>
          </cell>
          <cell r="M17057">
            <v>-177.92</v>
          </cell>
          <cell r="AF17057" t="str">
            <v>Balance sheet</v>
          </cell>
        </row>
        <row r="17058">
          <cell r="D17058" t="str">
            <v>12</v>
          </cell>
          <cell r="M17058">
            <v>-22.52</v>
          </cell>
          <cell r="AF17058" t="str">
            <v>Balance sheet</v>
          </cell>
        </row>
        <row r="17059">
          <cell r="D17059" t="str">
            <v>12</v>
          </cell>
          <cell r="M17059">
            <v>-16.79</v>
          </cell>
          <cell r="AF17059" t="str">
            <v>Balance sheet</v>
          </cell>
        </row>
        <row r="17060">
          <cell r="D17060" t="str">
            <v>12</v>
          </cell>
          <cell r="M17060">
            <v>-5.49</v>
          </cell>
          <cell r="AF17060" t="str">
            <v>Balance sheet</v>
          </cell>
        </row>
        <row r="17061">
          <cell r="D17061" t="str">
            <v>12</v>
          </cell>
          <cell r="M17061">
            <v>-6</v>
          </cell>
          <cell r="AF17061" t="str">
            <v>Balance sheet</v>
          </cell>
        </row>
        <row r="17062">
          <cell r="D17062" t="str">
            <v>12</v>
          </cell>
          <cell r="M17062">
            <v>226.34</v>
          </cell>
          <cell r="AF17062" t="str">
            <v>Balance sheet</v>
          </cell>
        </row>
        <row r="17063">
          <cell r="D17063" t="str">
            <v>12</v>
          </cell>
          <cell r="M17063">
            <v>-74331.77</v>
          </cell>
          <cell r="AF17063" t="str">
            <v>Balance sheet</v>
          </cell>
        </row>
        <row r="17064">
          <cell r="D17064" t="str">
            <v>12</v>
          </cell>
          <cell r="M17064">
            <v>74331.77</v>
          </cell>
          <cell r="AF17064" t="str">
            <v>Balance sheet</v>
          </cell>
        </row>
        <row r="17065">
          <cell r="D17065" t="str">
            <v>12</v>
          </cell>
          <cell r="M17065">
            <v>-74331.77</v>
          </cell>
          <cell r="AF17065" t="str">
            <v>Balance sheet</v>
          </cell>
        </row>
        <row r="17066">
          <cell r="D17066" t="str">
            <v>12</v>
          </cell>
          <cell r="M17066">
            <v>-1882.25</v>
          </cell>
          <cell r="AF17066" t="str">
            <v>P&amp;L</v>
          </cell>
        </row>
        <row r="17067">
          <cell r="D17067" t="str">
            <v>12</v>
          </cell>
          <cell r="M17067">
            <v>2.94</v>
          </cell>
          <cell r="AF17067" t="str">
            <v>P&amp;L</v>
          </cell>
        </row>
        <row r="17068">
          <cell r="D17068" t="str">
            <v>12</v>
          </cell>
          <cell r="M17068">
            <v>1882.25</v>
          </cell>
          <cell r="AF17068" t="str">
            <v>Balance sheet</v>
          </cell>
        </row>
        <row r="17069">
          <cell r="D17069" t="str">
            <v>12</v>
          </cell>
          <cell r="M17069">
            <v>-2.94</v>
          </cell>
          <cell r="AF17069" t="str">
            <v>Balance sheet</v>
          </cell>
        </row>
        <row r="17070">
          <cell r="D17070" t="str">
            <v>12</v>
          </cell>
          <cell r="M17070">
            <v>116.06</v>
          </cell>
          <cell r="AF17070" t="str">
            <v>P&amp;L</v>
          </cell>
        </row>
        <row r="17071">
          <cell r="D17071" t="str">
            <v>12</v>
          </cell>
          <cell r="M17071">
            <v>5691.99</v>
          </cell>
          <cell r="AF17071" t="str">
            <v>P&amp;L</v>
          </cell>
        </row>
        <row r="17072">
          <cell r="D17072" t="str">
            <v>12</v>
          </cell>
          <cell r="M17072">
            <v>1832.05</v>
          </cell>
          <cell r="AF17072" t="str">
            <v>P&amp;L</v>
          </cell>
        </row>
        <row r="17073">
          <cell r="D17073" t="str">
            <v>12</v>
          </cell>
          <cell r="M17073">
            <v>6150.13</v>
          </cell>
          <cell r="AF17073" t="str">
            <v>P&amp;L</v>
          </cell>
        </row>
        <row r="17074">
          <cell r="D17074" t="str">
            <v>12</v>
          </cell>
          <cell r="M17074">
            <v>-13790.23</v>
          </cell>
          <cell r="AF17074" t="str">
            <v>Balance sheet</v>
          </cell>
        </row>
        <row r="17075">
          <cell r="D17075" t="str">
            <v>12</v>
          </cell>
          <cell r="M17075">
            <v>18.96</v>
          </cell>
          <cell r="AF17075" t="str">
            <v>Balance sheet</v>
          </cell>
        </row>
        <row r="17076">
          <cell r="D17076" t="str">
            <v>12</v>
          </cell>
          <cell r="M17076">
            <v>18.96</v>
          </cell>
          <cell r="AF17076" t="str">
            <v>Balance sheet</v>
          </cell>
        </row>
        <row r="17077">
          <cell r="D17077" t="str">
            <v>12</v>
          </cell>
          <cell r="M17077">
            <v>-18.96</v>
          </cell>
          <cell r="AF17077" t="str">
            <v>Balance sheet</v>
          </cell>
        </row>
        <row r="17078">
          <cell r="D17078" t="str">
            <v>12</v>
          </cell>
          <cell r="M17078">
            <v>-18.96</v>
          </cell>
          <cell r="AF17078" t="str">
            <v>Balance sheet</v>
          </cell>
        </row>
        <row r="17079">
          <cell r="D17079" t="str">
            <v>12</v>
          </cell>
          <cell r="M17079">
            <v>240.53</v>
          </cell>
          <cell r="AF17079" t="str">
            <v>P&amp;L</v>
          </cell>
        </row>
        <row r="17080">
          <cell r="D17080" t="str">
            <v>12</v>
          </cell>
          <cell r="M17080">
            <v>-240.53</v>
          </cell>
          <cell r="AF17080" t="str">
            <v>Balance sheet</v>
          </cell>
        </row>
        <row r="17081">
          <cell r="D17081" t="str">
            <v>7</v>
          </cell>
          <cell r="M17081">
            <v>1348.2</v>
          </cell>
          <cell r="AF17081" t="str">
            <v>P&amp;L</v>
          </cell>
        </row>
        <row r="17082">
          <cell r="D17082" t="str">
            <v>12</v>
          </cell>
          <cell r="M17082">
            <v>-420.71</v>
          </cell>
          <cell r="AF17082" t="str">
            <v>Balance sheet</v>
          </cell>
        </row>
        <row r="17083">
          <cell r="D17083" t="str">
            <v>12</v>
          </cell>
          <cell r="M17083">
            <v>10217.27</v>
          </cell>
          <cell r="AF17083" t="str">
            <v>P&amp;L</v>
          </cell>
        </row>
        <row r="17084">
          <cell r="D17084" t="str">
            <v>12</v>
          </cell>
          <cell r="M17084">
            <v>-10217.27</v>
          </cell>
          <cell r="AF17084" t="str">
            <v>Balance sheet</v>
          </cell>
        </row>
        <row r="17085">
          <cell r="D17085" t="str">
            <v>12</v>
          </cell>
          <cell r="M17085">
            <v>1114.08</v>
          </cell>
          <cell r="AF17085" t="str">
            <v>Balance sheet</v>
          </cell>
        </row>
        <row r="17086">
          <cell r="D17086" t="str">
            <v>12</v>
          </cell>
          <cell r="M17086">
            <v>-1114.08</v>
          </cell>
          <cell r="AF17086" t="str">
            <v>Balance sheet</v>
          </cell>
        </row>
        <row r="17087">
          <cell r="D17087" t="str">
            <v>12</v>
          </cell>
          <cell r="M17087">
            <v>-17.55</v>
          </cell>
          <cell r="AF17087" t="str">
            <v>P&amp;L</v>
          </cell>
        </row>
        <row r="17088">
          <cell r="D17088" t="str">
            <v>12</v>
          </cell>
          <cell r="M17088">
            <v>-8.7799999999999994</v>
          </cell>
          <cell r="AF17088" t="str">
            <v>P&amp;L</v>
          </cell>
        </row>
        <row r="17089">
          <cell r="D17089" t="str">
            <v>12</v>
          </cell>
          <cell r="M17089">
            <v>-2.0099999999999998</v>
          </cell>
          <cell r="AF17089" t="str">
            <v>P&amp;L</v>
          </cell>
        </row>
        <row r="17090">
          <cell r="D17090" t="str">
            <v>12</v>
          </cell>
          <cell r="M17090">
            <v>-16.37</v>
          </cell>
          <cell r="AF17090" t="str">
            <v>P&amp;L</v>
          </cell>
        </row>
        <row r="17091">
          <cell r="D17091" t="str">
            <v>12</v>
          </cell>
          <cell r="M17091">
            <v>-8.43</v>
          </cell>
          <cell r="AF17091" t="str">
            <v>P&amp;L</v>
          </cell>
        </row>
        <row r="17092">
          <cell r="D17092" t="str">
            <v>12</v>
          </cell>
          <cell r="M17092">
            <v>22.99</v>
          </cell>
          <cell r="AF17092" t="str">
            <v>P&amp;L</v>
          </cell>
        </row>
        <row r="17093">
          <cell r="D17093" t="str">
            <v>12</v>
          </cell>
          <cell r="M17093">
            <v>-2.11</v>
          </cell>
          <cell r="AF17093" t="str">
            <v>P&amp;L</v>
          </cell>
        </row>
        <row r="17094">
          <cell r="D17094" t="str">
            <v>12</v>
          </cell>
          <cell r="M17094">
            <v>-0.09</v>
          </cell>
          <cell r="AF17094" t="str">
            <v>P&amp;L</v>
          </cell>
        </row>
        <row r="17095">
          <cell r="D17095" t="str">
            <v>12</v>
          </cell>
          <cell r="M17095">
            <v>-15.05</v>
          </cell>
          <cell r="AF17095" t="str">
            <v>Balance sheet</v>
          </cell>
        </row>
        <row r="17096">
          <cell r="D17096" t="str">
            <v>12</v>
          </cell>
          <cell r="M17096">
            <v>2.11</v>
          </cell>
          <cell r="AF17096" t="str">
            <v>Balance sheet</v>
          </cell>
        </row>
        <row r="17097">
          <cell r="D17097" t="str">
            <v>12</v>
          </cell>
          <cell r="M17097">
            <v>2.11</v>
          </cell>
          <cell r="AF17097" t="str">
            <v>Balance sheet</v>
          </cell>
        </row>
        <row r="17098">
          <cell r="D17098" t="str">
            <v>12</v>
          </cell>
          <cell r="M17098">
            <v>0.09</v>
          </cell>
          <cell r="AF17098" t="str">
            <v>Balance sheet</v>
          </cell>
        </row>
        <row r="17099">
          <cell r="D17099" t="str">
            <v>12</v>
          </cell>
          <cell r="M17099">
            <v>43.09</v>
          </cell>
          <cell r="AF17099" t="str">
            <v>Balance sheet</v>
          </cell>
        </row>
        <row r="17100">
          <cell r="D17100" t="str">
            <v>12</v>
          </cell>
          <cell r="M17100">
            <v>16786.07</v>
          </cell>
          <cell r="AF17100" t="str">
            <v>Balance sheet</v>
          </cell>
        </row>
        <row r="17101">
          <cell r="D17101" t="str">
            <v>12</v>
          </cell>
          <cell r="M17101">
            <v>-16786.07</v>
          </cell>
          <cell r="AF17101" t="str">
            <v>Balance sheet</v>
          </cell>
        </row>
        <row r="17102">
          <cell r="D17102" t="str">
            <v>12</v>
          </cell>
          <cell r="M17102">
            <v>4059.28</v>
          </cell>
          <cell r="AF17102" t="str">
            <v>Balance sheet</v>
          </cell>
        </row>
        <row r="17103">
          <cell r="D17103" t="str">
            <v>12</v>
          </cell>
          <cell r="M17103">
            <v>254.79</v>
          </cell>
          <cell r="AF17103" t="str">
            <v>Balance sheet</v>
          </cell>
        </row>
        <row r="17104">
          <cell r="D17104" t="str">
            <v>12</v>
          </cell>
          <cell r="M17104">
            <v>203.14</v>
          </cell>
          <cell r="AF17104" t="str">
            <v>Balance sheet</v>
          </cell>
        </row>
        <row r="17105">
          <cell r="D17105" t="str">
            <v>12</v>
          </cell>
          <cell r="M17105">
            <v>4314.07</v>
          </cell>
          <cell r="AF17105" t="str">
            <v>Balance sheet</v>
          </cell>
        </row>
        <row r="17106">
          <cell r="D17106" t="str">
            <v>12</v>
          </cell>
          <cell r="M17106">
            <v>-8831.2800000000007</v>
          </cell>
          <cell r="AF17106" t="str">
            <v>Balance sheet</v>
          </cell>
        </row>
        <row r="17107">
          <cell r="D17107" t="str">
            <v>12</v>
          </cell>
          <cell r="M17107">
            <v>3597.5</v>
          </cell>
          <cell r="AF17107" t="str">
            <v>Balance sheet</v>
          </cell>
        </row>
        <row r="17108">
          <cell r="D17108" t="str">
            <v>12</v>
          </cell>
          <cell r="M17108">
            <v>-3597.5</v>
          </cell>
          <cell r="AF17108" t="str">
            <v>Balance sheet</v>
          </cell>
        </row>
        <row r="17109">
          <cell r="D17109" t="str">
            <v>12</v>
          </cell>
          <cell r="M17109">
            <v>2107.71</v>
          </cell>
          <cell r="AF17109" t="str">
            <v>Balance sheet</v>
          </cell>
        </row>
        <row r="17110">
          <cell r="D17110" t="str">
            <v>12</v>
          </cell>
          <cell r="M17110">
            <v>20710.490000000002</v>
          </cell>
          <cell r="AF17110" t="str">
            <v>Balance sheet</v>
          </cell>
        </row>
        <row r="17111">
          <cell r="D17111" t="str">
            <v>12</v>
          </cell>
          <cell r="M17111">
            <v>-2107.71</v>
          </cell>
          <cell r="AF17111" t="str">
            <v>Balance sheet</v>
          </cell>
        </row>
        <row r="17112">
          <cell r="D17112" t="str">
            <v>12</v>
          </cell>
          <cell r="M17112">
            <v>-20710.490000000002</v>
          </cell>
          <cell r="AF17112" t="str">
            <v>Balance sheet</v>
          </cell>
        </row>
        <row r="17113">
          <cell r="D17113" t="str">
            <v>12</v>
          </cell>
          <cell r="M17113">
            <v>59.02</v>
          </cell>
          <cell r="AF17113" t="str">
            <v>Balance sheet</v>
          </cell>
        </row>
        <row r="17114">
          <cell r="D17114" t="str">
            <v>12</v>
          </cell>
          <cell r="M17114">
            <v>-59.02</v>
          </cell>
          <cell r="AF17114" t="str">
            <v>Balance sheet</v>
          </cell>
        </row>
        <row r="17115">
          <cell r="D17115" t="str">
            <v>12</v>
          </cell>
          <cell r="M17115">
            <v>20.2</v>
          </cell>
          <cell r="AF17115" t="str">
            <v>P&amp;L</v>
          </cell>
        </row>
        <row r="17116">
          <cell r="D17116" t="str">
            <v>12</v>
          </cell>
          <cell r="M17116">
            <v>619.07000000000005</v>
          </cell>
          <cell r="AF17116" t="str">
            <v>P&amp;L</v>
          </cell>
        </row>
        <row r="17117">
          <cell r="D17117" t="str">
            <v>12</v>
          </cell>
          <cell r="M17117">
            <v>213.57</v>
          </cell>
          <cell r="AF17117" t="str">
            <v>P&amp;L</v>
          </cell>
        </row>
        <row r="17118">
          <cell r="D17118" t="str">
            <v>12</v>
          </cell>
          <cell r="M17118">
            <v>856.38</v>
          </cell>
          <cell r="AF17118" t="str">
            <v>P&amp;L</v>
          </cell>
        </row>
        <row r="17119">
          <cell r="D17119" t="str">
            <v>12</v>
          </cell>
          <cell r="M17119">
            <v>-1709.22</v>
          </cell>
          <cell r="AF17119" t="str">
            <v>Balance sheet</v>
          </cell>
        </row>
        <row r="17120">
          <cell r="D17120" t="str">
            <v>12</v>
          </cell>
          <cell r="M17120">
            <v>1366.91</v>
          </cell>
          <cell r="AF17120" t="str">
            <v>P&amp;L</v>
          </cell>
        </row>
        <row r="17121">
          <cell r="D17121" t="str">
            <v>12</v>
          </cell>
          <cell r="M17121">
            <v>995.22</v>
          </cell>
          <cell r="AF17121" t="str">
            <v>P&amp;L</v>
          </cell>
        </row>
        <row r="17122">
          <cell r="D17122" t="str">
            <v>12</v>
          </cell>
          <cell r="M17122">
            <v>61.66</v>
          </cell>
          <cell r="AF17122" t="str">
            <v>P&amp;L</v>
          </cell>
        </row>
        <row r="17123">
          <cell r="D17123" t="str">
            <v>12</v>
          </cell>
          <cell r="M17123">
            <v>67.430000000000007</v>
          </cell>
          <cell r="AF17123" t="str">
            <v>P&amp;L</v>
          </cell>
        </row>
        <row r="17124">
          <cell r="D17124" t="str">
            <v>12</v>
          </cell>
          <cell r="M17124">
            <v>-2491.2199999999998</v>
          </cell>
          <cell r="AF17124" t="str">
            <v>Balance sheet</v>
          </cell>
        </row>
        <row r="17125">
          <cell r="D17125" t="str">
            <v>12</v>
          </cell>
          <cell r="M17125">
            <v>20.25</v>
          </cell>
          <cell r="AF17125" t="str">
            <v>P&amp;L</v>
          </cell>
        </row>
        <row r="17126">
          <cell r="D17126" t="str">
            <v>12</v>
          </cell>
          <cell r="M17126">
            <v>620.57000000000005</v>
          </cell>
          <cell r="AF17126" t="str">
            <v>P&amp;L</v>
          </cell>
        </row>
        <row r="17127">
          <cell r="D17127" t="str">
            <v>12</v>
          </cell>
          <cell r="M17127">
            <v>214.08</v>
          </cell>
          <cell r="AF17127" t="str">
            <v>P&amp;L</v>
          </cell>
        </row>
        <row r="17128">
          <cell r="D17128" t="str">
            <v>12</v>
          </cell>
          <cell r="M17128">
            <v>858.45</v>
          </cell>
          <cell r="AF17128" t="str">
            <v>P&amp;L</v>
          </cell>
        </row>
        <row r="17129">
          <cell r="D17129" t="str">
            <v>12</v>
          </cell>
          <cell r="M17129">
            <v>-1713.35</v>
          </cell>
          <cell r="AF17129" t="str">
            <v>Balance sheet</v>
          </cell>
        </row>
        <row r="17130">
          <cell r="D17130" t="str">
            <v>12</v>
          </cell>
          <cell r="M17130">
            <v>20.25</v>
          </cell>
          <cell r="AF17130" t="str">
            <v>P&amp;L</v>
          </cell>
        </row>
        <row r="17131">
          <cell r="D17131" t="str">
            <v>12</v>
          </cell>
          <cell r="M17131">
            <v>620.57000000000005</v>
          </cell>
          <cell r="AF17131" t="str">
            <v>P&amp;L</v>
          </cell>
        </row>
        <row r="17132">
          <cell r="D17132" t="str">
            <v>12</v>
          </cell>
          <cell r="M17132">
            <v>214.08</v>
          </cell>
          <cell r="AF17132" t="str">
            <v>P&amp;L</v>
          </cell>
        </row>
        <row r="17133">
          <cell r="D17133" t="str">
            <v>12</v>
          </cell>
          <cell r="M17133">
            <v>858.45</v>
          </cell>
          <cell r="AF17133" t="str">
            <v>P&amp;L</v>
          </cell>
        </row>
        <row r="17134">
          <cell r="D17134" t="str">
            <v>12</v>
          </cell>
          <cell r="M17134">
            <v>-1713.35</v>
          </cell>
          <cell r="AF17134" t="str">
            <v>Balance sheet</v>
          </cell>
        </row>
        <row r="17135">
          <cell r="D17135" t="str">
            <v>12</v>
          </cell>
          <cell r="M17135">
            <v>46.82</v>
          </cell>
          <cell r="AF17135" t="str">
            <v>P&amp;L</v>
          </cell>
        </row>
        <row r="17136">
          <cell r="D17136" t="str">
            <v>12</v>
          </cell>
          <cell r="M17136">
            <v>-46.82</v>
          </cell>
          <cell r="AF17136" t="str">
            <v>Balance sheet</v>
          </cell>
        </row>
        <row r="17137">
          <cell r="D17137" t="str">
            <v>12</v>
          </cell>
          <cell r="M17137">
            <v>50.16</v>
          </cell>
          <cell r="AF17137" t="str">
            <v>P&amp;L</v>
          </cell>
        </row>
        <row r="17138">
          <cell r="D17138" t="str">
            <v>12</v>
          </cell>
          <cell r="M17138">
            <v>-50.16</v>
          </cell>
          <cell r="AF17138" t="str">
            <v>Balance sheet</v>
          </cell>
        </row>
        <row r="17139">
          <cell r="D17139" t="str">
            <v>12</v>
          </cell>
          <cell r="M17139">
            <v>50.16</v>
          </cell>
          <cell r="AF17139" t="str">
            <v>P&amp;L</v>
          </cell>
        </row>
        <row r="17140">
          <cell r="D17140" t="str">
            <v>12</v>
          </cell>
          <cell r="M17140">
            <v>-50.16</v>
          </cell>
          <cell r="AF17140" t="str">
            <v>Balance sheet</v>
          </cell>
        </row>
        <row r="17141">
          <cell r="D17141" t="str">
            <v>12</v>
          </cell>
          <cell r="M17141">
            <v>50.16</v>
          </cell>
          <cell r="AF17141" t="str">
            <v>P&amp;L</v>
          </cell>
        </row>
        <row r="17142">
          <cell r="D17142" t="str">
            <v>12</v>
          </cell>
          <cell r="M17142">
            <v>-50.16</v>
          </cell>
          <cell r="AF17142" t="str">
            <v>Balance sheet</v>
          </cell>
        </row>
        <row r="17143">
          <cell r="D17143" t="str">
            <v>12</v>
          </cell>
          <cell r="M17143">
            <v>50.16</v>
          </cell>
          <cell r="AF17143" t="str">
            <v>P&amp;L</v>
          </cell>
        </row>
        <row r="17144">
          <cell r="D17144" t="str">
            <v>12</v>
          </cell>
          <cell r="M17144">
            <v>-50.16</v>
          </cell>
          <cell r="AF17144" t="str">
            <v>Balance sheet</v>
          </cell>
        </row>
        <row r="17145">
          <cell r="D17145" t="str">
            <v>12</v>
          </cell>
          <cell r="M17145">
            <v>198.67</v>
          </cell>
          <cell r="AF17145" t="str">
            <v>P&amp;L</v>
          </cell>
        </row>
        <row r="17146">
          <cell r="D17146" t="str">
            <v>12</v>
          </cell>
          <cell r="M17146">
            <v>23.08</v>
          </cell>
          <cell r="AF17146" t="str">
            <v>P&amp;L</v>
          </cell>
        </row>
        <row r="17147">
          <cell r="D17147" t="str">
            <v>12</v>
          </cell>
          <cell r="M17147">
            <v>13.58</v>
          </cell>
          <cell r="AF17147" t="str">
            <v>P&amp;L</v>
          </cell>
        </row>
        <row r="17148">
          <cell r="D17148" t="str">
            <v>12</v>
          </cell>
          <cell r="M17148">
            <v>-235.33</v>
          </cell>
          <cell r="AF17148" t="str">
            <v>Balance sheet</v>
          </cell>
        </row>
        <row r="17149">
          <cell r="D17149" t="str">
            <v>12</v>
          </cell>
          <cell r="M17149">
            <v>46.12</v>
          </cell>
          <cell r="AF17149" t="str">
            <v>P&amp;L</v>
          </cell>
        </row>
        <row r="17150">
          <cell r="D17150" t="str">
            <v>12</v>
          </cell>
          <cell r="M17150">
            <v>-46.12</v>
          </cell>
          <cell r="AF17150" t="str">
            <v>Balance sheet</v>
          </cell>
        </row>
        <row r="17151">
          <cell r="D17151" t="str">
            <v>12</v>
          </cell>
          <cell r="M17151">
            <v>24.97</v>
          </cell>
          <cell r="AF17151" t="str">
            <v>P&amp;L</v>
          </cell>
        </row>
        <row r="17152">
          <cell r="D17152" t="str">
            <v>12</v>
          </cell>
          <cell r="M17152">
            <v>-24.97</v>
          </cell>
          <cell r="AF17152" t="str">
            <v>Balance sheet</v>
          </cell>
        </row>
        <row r="17153">
          <cell r="D17153" t="str">
            <v>12</v>
          </cell>
          <cell r="M17153">
            <v>6.59</v>
          </cell>
          <cell r="AF17153" t="str">
            <v>P&amp;L</v>
          </cell>
        </row>
        <row r="17154">
          <cell r="D17154" t="str">
            <v>12</v>
          </cell>
          <cell r="M17154">
            <v>15.78</v>
          </cell>
          <cell r="AF17154" t="str">
            <v>P&amp;L</v>
          </cell>
        </row>
        <row r="17155">
          <cell r="D17155" t="str">
            <v>12</v>
          </cell>
          <cell r="M17155">
            <v>-22.37</v>
          </cell>
          <cell r="AF17155" t="str">
            <v>Balance sheet</v>
          </cell>
        </row>
        <row r="17156">
          <cell r="D17156" t="str">
            <v>12</v>
          </cell>
          <cell r="M17156">
            <v>539.87</v>
          </cell>
          <cell r="AF17156" t="str">
            <v>P&amp;L</v>
          </cell>
        </row>
        <row r="17157">
          <cell r="D17157" t="str">
            <v>12</v>
          </cell>
          <cell r="M17157">
            <v>-539.87</v>
          </cell>
          <cell r="AF17157" t="str">
            <v>Balance sheet</v>
          </cell>
        </row>
        <row r="17158">
          <cell r="D17158" t="str">
            <v>12</v>
          </cell>
          <cell r="M17158">
            <v>23.44</v>
          </cell>
          <cell r="AF17158" t="str">
            <v>P&amp;L</v>
          </cell>
        </row>
        <row r="17159">
          <cell r="D17159" t="str">
            <v>12</v>
          </cell>
          <cell r="M17159">
            <v>-23.44</v>
          </cell>
          <cell r="AF17159" t="str">
            <v>Balance sheet</v>
          </cell>
        </row>
        <row r="17160">
          <cell r="D17160" t="str">
            <v>12</v>
          </cell>
          <cell r="M17160">
            <v>654.65</v>
          </cell>
          <cell r="AF17160" t="str">
            <v>P&amp;L</v>
          </cell>
        </row>
        <row r="17161">
          <cell r="D17161" t="str">
            <v>12</v>
          </cell>
          <cell r="M17161">
            <v>327.69</v>
          </cell>
          <cell r="AF17161" t="str">
            <v>P&amp;L</v>
          </cell>
        </row>
        <row r="17162">
          <cell r="D17162" t="str">
            <v>12</v>
          </cell>
          <cell r="M17162">
            <v>0.36</v>
          </cell>
          <cell r="AF17162" t="str">
            <v>P&amp;L</v>
          </cell>
        </row>
        <row r="17163">
          <cell r="D17163" t="str">
            <v>12</v>
          </cell>
          <cell r="M17163">
            <v>-654.65</v>
          </cell>
          <cell r="AF17163" t="str">
            <v>Balance sheet</v>
          </cell>
        </row>
        <row r="17164">
          <cell r="D17164" t="str">
            <v>12</v>
          </cell>
          <cell r="M17164">
            <v>-327.69</v>
          </cell>
          <cell r="AF17164" t="str">
            <v>Balance sheet</v>
          </cell>
        </row>
        <row r="17165">
          <cell r="D17165" t="str">
            <v>12</v>
          </cell>
          <cell r="M17165">
            <v>-0.36</v>
          </cell>
          <cell r="AF17165" t="str">
            <v>Balance sheet</v>
          </cell>
        </row>
        <row r="17166">
          <cell r="D17166" t="str">
            <v>12</v>
          </cell>
          <cell r="M17166">
            <v>22.28</v>
          </cell>
          <cell r="AF17166" t="str">
            <v>Balance sheet</v>
          </cell>
        </row>
        <row r="17167">
          <cell r="D17167" t="str">
            <v>12</v>
          </cell>
          <cell r="M17167">
            <v>-22.28</v>
          </cell>
          <cell r="AF17167" t="str">
            <v>P&amp;L</v>
          </cell>
        </row>
        <row r="17168">
          <cell r="D17168" t="str">
            <v>12</v>
          </cell>
          <cell r="M17168">
            <v>750.08</v>
          </cell>
          <cell r="AF17168" t="str">
            <v>P&amp;L</v>
          </cell>
        </row>
        <row r="17169">
          <cell r="D17169" t="str">
            <v>12</v>
          </cell>
          <cell r="M17169">
            <v>-750.08</v>
          </cell>
          <cell r="AF17169" t="str">
            <v>Balance sheet</v>
          </cell>
        </row>
        <row r="17170">
          <cell r="D17170" t="str">
            <v>12</v>
          </cell>
          <cell r="M17170">
            <v>3.13</v>
          </cell>
          <cell r="AF17170" t="str">
            <v>Balance sheet</v>
          </cell>
        </row>
        <row r="17171">
          <cell r="D17171" t="str">
            <v>12</v>
          </cell>
          <cell r="M17171">
            <v>-3.13</v>
          </cell>
          <cell r="AF17171" t="str">
            <v>Balance sheet</v>
          </cell>
        </row>
        <row r="17172">
          <cell r="D17172" t="str">
            <v>12</v>
          </cell>
          <cell r="M17172">
            <v>185.44</v>
          </cell>
          <cell r="AF17172" t="str">
            <v>Balance sheet</v>
          </cell>
        </row>
        <row r="17173">
          <cell r="D17173" t="str">
            <v>12</v>
          </cell>
          <cell r="M17173">
            <v>-185.44</v>
          </cell>
          <cell r="AF17173" t="str">
            <v>Balance sheet</v>
          </cell>
        </row>
        <row r="17174">
          <cell r="D17174" t="str">
            <v>12</v>
          </cell>
          <cell r="M17174">
            <v>3597.5</v>
          </cell>
          <cell r="AF17174" t="str">
            <v>Balance sheet</v>
          </cell>
        </row>
        <row r="17175">
          <cell r="D17175" t="str">
            <v>12</v>
          </cell>
          <cell r="M17175">
            <v>-3597.5</v>
          </cell>
          <cell r="AF17175" t="str">
            <v>Balance sheet</v>
          </cell>
        </row>
        <row r="17176">
          <cell r="D17176" t="str">
            <v>12</v>
          </cell>
          <cell r="M17176">
            <v>3597.5</v>
          </cell>
          <cell r="AF17176" t="str">
            <v>Balance sheet</v>
          </cell>
        </row>
        <row r="17177">
          <cell r="D17177" t="str">
            <v>12</v>
          </cell>
          <cell r="M17177">
            <v>-3597.5</v>
          </cell>
          <cell r="AF17177" t="str">
            <v>Balance sheet</v>
          </cell>
        </row>
        <row r="17178">
          <cell r="D17178" t="str">
            <v>12</v>
          </cell>
          <cell r="M17178">
            <v>0.01</v>
          </cell>
          <cell r="AF17178" t="str">
            <v>P&amp;L</v>
          </cell>
        </row>
        <row r="17179">
          <cell r="D17179" t="str">
            <v>12</v>
          </cell>
          <cell r="M17179">
            <v>-0.01</v>
          </cell>
          <cell r="AF17179" t="str">
            <v>Balance sheet</v>
          </cell>
        </row>
        <row r="17180">
          <cell r="D17180" t="str">
            <v>12</v>
          </cell>
          <cell r="M17180">
            <v>-1.73</v>
          </cell>
          <cell r="AF17180" t="str">
            <v>P&amp;L</v>
          </cell>
        </row>
        <row r="17181">
          <cell r="D17181" t="str">
            <v>12</v>
          </cell>
          <cell r="M17181">
            <v>1.73</v>
          </cell>
          <cell r="AF17181" t="str">
            <v>Balance sheet</v>
          </cell>
        </row>
        <row r="17182">
          <cell r="D17182" t="str">
            <v>12</v>
          </cell>
          <cell r="M17182">
            <v>8.6999999999999993</v>
          </cell>
          <cell r="AF17182" t="str">
            <v>P&amp;L</v>
          </cell>
        </row>
        <row r="17183">
          <cell r="D17183" t="str">
            <v>12</v>
          </cell>
          <cell r="M17183">
            <v>-8.6999999999999993</v>
          </cell>
          <cell r="AF17183" t="str">
            <v>Balance sheet</v>
          </cell>
        </row>
        <row r="17184">
          <cell r="D17184" t="str">
            <v>12</v>
          </cell>
          <cell r="M17184">
            <v>-4.82</v>
          </cell>
          <cell r="AF17184" t="str">
            <v>P&amp;L</v>
          </cell>
        </row>
        <row r="17185">
          <cell r="D17185" t="str">
            <v>12</v>
          </cell>
          <cell r="M17185">
            <v>4.82</v>
          </cell>
          <cell r="AF17185" t="str">
            <v>Balance sheet</v>
          </cell>
        </row>
        <row r="17186">
          <cell r="D17186" t="str">
            <v>12</v>
          </cell>
          <cell r="M17186">
            <v>-2.0499999999999998</v>
          </cell>
          <cell r="AF17186" t="str">
            <v>P&amp;L</v>
          </cell>
        </row>
        <row r="17187">
          <cell r="D17187" t="str">
            <v>12</v>
          </cell>
          <cell r="M17187">
            <v>2.0499999999999998</v>
          </cell>
          <cell r="AF17187" t="str">
            <v>Balance sheet</v>
          </cell>
        </row>
        <row r="17188">
          <cell r="D17188" t="str">
            <v>12</v>
          </cell>
          <cell r="M17188">
            <v>-38.630000000000003</v>
          </cell>
          <cell r="AF17188" t="str">
            <v>P&amp;L</v>
          </cell>
        </row>
        <row r="17189">
          <cell r="D17189" t="str">
            <v>12</v>
          </cell>
          <cell r="M17189">
            <v>38.630000000000003</v>
          </cell>
          <cell r="AF17189" t="str">
            <v>Balance sheet</v>
          </cell>
        </row>
        <row r="17190">
          <cell r="D17190" t="str">
            <v>12</v>
          </cell>
          <cell r="M17190">
            <v>-2.41</v>
          </cell>
          <cell r="AF17190" t="str">
            <v>P&amp;L</v>
          </cell>
        </row>
        <row r="17191">
          <cell r="D17191" t="str">
            <v>12</v>
          </cell>
          <cell r="M17191">
            <v>2.41</v>
          </cell>
          <cell r="AF17191" t="str">
            <v>Balance sheet</v>
          </cell>
        </row>
        <row r="17192">
          <cell r="D17192" t="str">
            <v>12</v>
          </cell>
          <cell r="M17192">
            <v>-35.92</v>
          </cell>
          <cell r="AF17192" t="str">
            <v>P&amp;L</v>
          </cell>
        </row>
        <row r="17193">
          <cell r="D17193" t="str">
            <v>12</v>
          </cell>
          <cell r="M17193">
            <v>35.92</v>
          </cell>
          <cell r="AF17193" t="str">
            <v>Balance sheet</v>
          </cell>
        </row>
        <row r="17194">
          <cell r="D17194" t="str">
            <v>12</v>
          </cell>
          <cell r="M17194">
            <v>-102.89</v>
          </cell>
          <cell r="AF17194" t="str">
            <v>P&amp;L</v>
          </cell>
        </row>
        <row r="17195">
          <cell r="D17195" t="str">
            <v>12</v>
          </cell>
          <cell r="M17195">
            <v>102.89</v>
          </cell>
          <cell r="AF17195" t="str">
            <v>Balance sheet</v>
          </cell>
        </row>
        <row r="17196">
          <cell r="D17196" t="str">
            <v>12</v>
          </cell>
          <cell r="M17196">
            <v>-1056.47</v>
          </cell>
          <cell r="AF17196" t="str">
            <v>P&amp;L</v>
          </cell>
        </row>
        <row r="17197">
          <cell r="D17197" t="str">
            <v>12</v>
          </cell>
          <cell r="M17197">
            <v>1056.47</v>
          </cell>
          <cell r="AF17197" t="str">
            <v>Balance sheet</v>
          </cell>
        </row>
        <row r="17198">
          <cell r="D17198" t="str">
            <v>12</v>
          </cell>
          <cell r="M17198">
            <v>4.34</v>
          </cell>
          <cell r="AF17198" t="str">
            <v>P&amp;L</v>
          </cell>
        </row>
        <row r="17199">
          <cell r="D17199" t="str">
            <v>12</v>
          </cell>
          <cell r="M17199">
            <v>-4.34</v>
          </cell>
          <cell r="AF17199" t="str">
            <v>Balance sheet</v>
          </cell>
        </row>
        <row r="17200">
          <cell r="D17200" t="str">
            <v>12</v>
          </cell>
          <cell r="M17200">
            <v>-8.77</v>
          </cell>
          <cell r="AF17200" t="str">
            <v>P&amp;L</v>
          </cell>
        </row>
        <row r="17201">
          <cell r="D17201" t="str">
            <v>12</v>
          </cell>
          <cell r="M17201">
            <v>8.77</v>
          </cell>
          <cell r="AF17201" t="str">
            <v>Balance sheet</v>
          </cell>
        </row>
        <row r="17202">
          <cell r="D17202" t="str">
            <v>12</v>
          </cell>
          <cell r="M17202">
            <v>-1.69</v>
          </cell>
          <cell r="AF17202" t="str">
            <v>P&amp;L</v>
          </cell>
        </row>
        <row r="17203">
          <cell r="D17203" t="str">
            <v>12</v>
          </cell>
          <cell r="M17203">
            <v>1.69</v>
          </cell>
          <cell r="AF17203" t="str">
            <v>Balance sheet</v>
          </cell>
        </row>
        <row r="17204">
          <cell r="D17204" t="str">
            <v>12</v>
          </cell>
          <cell r="M17204">
            <v>-0.22</v>
          </cell>
          <cell r="AF17204" t="str">
            <v>P&amp;L</v>
          </cell>
        </row>
        <row r="17205">
          <cell r="D17205" t="str">
            <v>12</v>
          </cell>
          <cell r="M17205">
            <v>0.22</v>
          </cell>
          <cell r="AF17205" t="str">
            <v>Balance sheet</v>
          </cell>
        </row>
        <row r="17206">
          <cell r="D17206" t="str">
            <v>12</v>
          </cell>
          <cell r="M17206">
            <v>-0.79</v>
          </cell>
          <cell r="AF17206" t="str">
            <v>P&amp;L</v>
          </cell>
        </row>
        <row r="17207">
          <cell r="D17207" t="str">
            <v>12</v>
          </cell>
          <cell r="M17207">
            <v>0.79</v>
          </cell>
          <cell r="AF17207" t="str">
            <v>Balance sheet</v>
          </cell>
        </row>
        <row r="17208">
          <cell r="D17208" t="str">
            <v>12</v>
          </cell>
          <cell r="M17208">
            <v>19.02</v>
          </cell>
          <cell r="AF17208" t="str">
            <v>P&amp;L</v>
          </cell>
        </row>
        <row r="17209">
          <cell r="D17209" t="str">
            <v>12</v>
          </cell>
          <cell r="M17209">
            <v>-19.02</v>
          </cell>
          <cell r="AF17209" t="str">
            <v>Balance sheet</v>
          </cell>
        </row>
        <row r="17210">
          <cell r="D17210" t="str">
            <v>12</v>
          </cell>
          <cell r="M17210">
            <v>-4.68</v>
          </cell>
          <cell r="AF17210" t="str">
            <v>P&amp;L</v>
          </cell>
        </row>
        <row r="17211">
          <cell r="D17211" t="str">
            <v>12</v>
          </cell>
          <cell r="M17211">
            <v>4.68</v>
          </cell>
          <cell r="AF17211" t="str">
            <v>Balance sheet</v>
          </cell>
        </row>
        <row r="17212">
          <cell r="D17212" t="str">
            <v>12</v>
          </cell>
          <cell r="M17212">
            <v>9.5</v>
          </cell>
          <cell r="AF17212" t="str">
            <v>P&amp;L</v>
          </cell>
        </row>
        <row r="17213">
          <cell r="D17213" t="str">
            <v>12</v>
          </cell>
          <cell r="M17213">
            <v>-9.5</v>
          </cell>
          <cell r="AF17213" t="str">
            <v>Balance sheet</v>
          </cell>
        </row>
        <row r="17214">
          <cell r="D17214" t="str">
            <v>12</v>
          </cell>
          <cell r="M17214">
            <v>11.41</v>
          </cell>
          <cell r="AF17214" t="str">
            <v>P&amp;L</v>
          </cell>
        </row>
        <row r="17215">
          <cell r="D17215" t="str">
            <v>12</v>
          </cell>
          <cell r="M17215">
            <v>-11.41</v>
          </cell>
          <cell r="AF17215" t="str">
            <v>Balance sheet</v>
          </cell>
        </row>
        <row r="17216">
          <cell r="D17216" t="str">
            <v>12</v>
          </cell>
          <cell r="M17216">
            <v>11.35</v>
          </cell>
          <cell r="AF17216" t="str">
            <v>P&amp;L</v>
          </cell>
        </row>
        <row r="17217">
          <cell r="D17217" t="str">
            <v>12</v>
          </cell>
          <cell r="M17217">
            <v>-11.35</v>
          </cell>
          <cell r="AF17217" t="str">
            <v>Balance sheet</v>
          </cell>
        </row>
        <row r="17218">
          <cell r="D17218" t="str">
            <v>12</v>
          </cell>
          <cell r="M17218">
            <v>13.4</v>
          </cell>
          <cell r="AF17218" t="str">
            <v>P&amp;L</v>
          </cell>
        </row>
        <row r="17219">
          <cell r="D17219" t="str">
            <v>12</v>
          </cell>
          <cell r="M17219">
            <v>-13.4</v>
          </cell>
          <cell r="AF17219" t="str">
            <v>Balance sheet</v>
          </cell>
        </row>
        <row r="17220">
          <cell r="D17220" t="str">
            <v>12</v>
          </cell>
          <cell r="M17220">
            <v>208.95</v>
          </cell>
          <cell r="AF17220" t="str">
            <v>P&amp;L</v>
          </cell>
        </row>
        <row r="17221">
          <cell r="D17221" t="str">
            <v>12</v>
          </cell>
          <cell r="M17221">
            <v>208.95</v>
          </cell>
          <cell r="AF17221" t="str">
            <v>P&amp;L</v>
          </cell>
        </row>
        <row r="17222">
          <cell r="D17222" t="str">
            <v>12</v>
          </cell>
          <cell r="M17222">
            <v>-208.95</v>
          </cell>
          <cell r="AF17222" t="str">
            <v>Balance sheet</v>
          </cell>
        </row>
        <row r="17223">
          <cell r="D17223" t="str">
            <v>12</v>
          </cell>
          <cell r="M17223">
            <v>-208.95</v>
          </cell>
          <cell r="AF17223" t="str">
            <v>Balance sheet</v>
          </cell>
        </row>
        <row r="17224">
          <cell r="D17224" t="str">
            <v>12</v>
          </cell>
          <cell r="M17224">
            <v>195.36</v>
          </cell>
          <cell r="AF17224" t="str">
            <v>P&amp;L</v>
          </cell>
        </row>
        <row r="17225">
          <cell r="D17225" t="str">
            <v>12</v>
          </cell>
          <cell r="M17225">
            <v>195.36</v>
          </cell>
          <cell r="AF17225" t="str">
            <v>P&amp;L</v>
          </cell>
        </row>
        <row r="17226">
          <cell r="D17226" t="str">
            <v>12</v>
          </cell>
          <cell r="M17226">
            <v>-195.36</v>
          </cell>
          <cell r="AF17226" t="str">
            <v>Balance sheet</v>
          </cell>
        </row>
        <row r="17227">
          <cell r="D17227" t="str">
            <v>12</v>
          </cell>
          <cell r="M17227">
            <v>-195.36</v>
          </cell>
          <cell r="AF17227" t="str">
            <v>Balance sheet</v>
          </cell>
        </row>
        <row r="17228">
          <cell r="D17228" t="str">
            <v>12</v>
          </cell>
          <cell r="M17228">
            <v>601.16</v>
          </cell>
          <cell r="AF17228" t="str">
            <v>P&amp;L</v>
          </cell>
        </row>
        <row r="17229">
          <cell r="D17229" t="str">
            <v>12</v>
          </cell>
          <cell r="M17229">
            <v>480.93</v>
          </cell>
          <cell r="AF17229" t="str">
            <v>P&amp;L</v>
          </cell>
        </row>
        <row r="17230">
          <cell r="D17230" t="str">
            <v>12</v>
          </cell>
          <cell r="M17230">
            <v>-1082.0899999999999</v>
          </cell>
          <cell r="AF17230" t="str">
            <v>Balance sheet</v>
          </cell>
        </row>
        <row r="17231">
          <cell r="D17231" t="str">
            <v>12</v>
          </cell>
          <cell r="M17231">
            <v>59.02</v>
          </cell>
          <cell r="AF17231" t="str">
            <v>Balance sheet</v>
          </cell>
        </row>
        <row r="17232">
          <cell r="D17232" t="str">
            <v>12</v>
          </cell>
          <cell r="M17232">
            <v>-59.02</v>
          </cell>
          <cell r="AF17232" t="str">
            <v>Balance sheet</v>
          </cell>
        </row>
        <row r="17233">
          <cell r="D17233" t="str">
            <v>12</v>
          </cell>
          <cell r="M17233">
            <v>-59.02</v>
          </cell>
          <cell r="AF17233" t="str">
            <v>Balance sheet</v>
          </cell>
        </row>
        <row r="17234">
          <cell r="D17234" t="str">
            <v>12</v>
          </cell>
          <cell r="M17234">
            <v>59.02</v>
          </cell>
          <cell r="AF17234" t="str">
            <v>Balance sheet</v>
          </cell>
        </row>
        <row r="17235">
          <cell r="D17235" t="str">
            <v>12</v>
          </cell>
          <cell r="M17235">
            <v>-59.02</v>
          </cell>
          <cell r="AF17235" t="str">
            <v>Balance sheet</v>
          </cell>
        </row>
        <row r="17236">
          <cell r="D17236" t="str">
            <v>12</v>
          </cell>
          <cell r="M17236">
            <v>59.02</v>
          </cell>
          <cell r="AF17236" t="str">
            <v>Balance sheet</v>
          </cell>
        </row>
        <row r="17237">
          <cell r="D17237" t="str">
            <v>12</v>
          </cell>
          <cell r="M17237">
            <v>-59.02</v>
          </cell>
          <cell r="AF17237" t="str">
            <v>Balance sheet</v>
          </cell>
        </row>
        <row r="17238">
          <cell r="D17238" t="str">
            <v>12</v>
          </cell>
          <cell r="M17238">
            <v>59.02</v>
          </cell>
          <cell r="AF17238" t="str">
            <v>Balance sheet</v>
          </cell>
        </row>
        <row r="17239">
          <cell r="D17239" t="str">
            <v>12</v>
          </cell>
          <cell r="M17239">
            <v>59.02</v>
          </cell>
          <cell r="AF17239" t="str">
            <v>Balance sheet</v>
          </cell>
        </row>
        <row r="17240">
          <cell r="D17240" t="str">
            <v>12</v>
          </cell>
          <cell r="M17240">
            <v>-59.02</v>
          </cell>
          <cell r="AF17240" t="str">
            <v>Balance sheet</v>
          </cell>
        </row>
        <row r="17241">
          <cell r="D17241" t="str">
            <v>12</v>
          </cell>
          <cell r="M17241">
            <v>59.02</v>
          </cell>
          <cell r="AF17241" t="str">
            <v>Balance sheet</v>
          </cell>
        </row>
        <row r="17242">
          <cell r="D17242" t="str">
            <v>12</v>
          </cell>
          <cell r="M17242">
            <v>-59.02</v>
          </cell>
          <cell r="AF17242" t="str">
            <v>P&amp;L</v>
          </cell>
        </row>
        <row r="17243">
          <cell r="D17243" t="str">
            <v>12</v>
          </cell>
          <cell r="M17243">
            <v>4578.9799999999996</v>
          </cell>
          <cell r="AF17243" t="str">
            <v>Balance sheet</v>
          </cell>
        </row>
        <row r="17244">
          <cell r="D17244" t="str">
            <v>12</v>
          </cell>
          <cell r="M17244">
            <v>-4578.9799999999996</v>
          </cell>
          <cell r="AF17244" t="str">
            <v>Balance sheet</v>
          </cell>
        </row>
        <row r="17245">
          <cell r="D17245" t="str">
            <v>12</v>
          </cell>
          <cell r="M17245">
            <v>36.29</v>
          </cell>
          <cell r="AF17245" t="str">
            <v>Balance sheet</v>
          </cell>
        </row>
        <row r="17246">
          <cell r="D17246" t="str">
            <v>12</v>
          </cell>
          <cell r="M17246">
            <v>-36.29</v>
          </cell>
          <cell r="AF17246" t="str">
            <v>Balance sheet</v>
          </cell>
        </row>
        <row r="17247">
          <cell r="D17247" t="str">
            <v>12</v>
          </cell>
          <cell r="M17247">
            <v>49.31</v>
          </cell>
          <cell r="AF17247" t="str">
            <v>P&amp;L</v>
          </cell>
        </row>
        <row r="17248">
          <cell r="D17248" t="str">
            <v>12</v>
          </cell>
          <cell r="M17248">
            <v>-49.31</v>
          </cell>
          <cell r="AF17248" t="str">
            <v>Balance sheet</v>
          </cell>
        </row>
        <row r="17249">
          <cell r="D17249" t="str">
            <v>12</v>
          </cell>
          <cell r="M17249">
            <v>31.62</v>
          </cell>
          <cell r="AF17249" t="str">
            <v>P&amp;L</v>
          </cell>
        </row>
        <row r="17250">
          <cell r="D17250" t="str">
            <v>12</v>
          </cell>
          <cell r="M17250">
            <v>-31.62</v>
          </cell>
          <cell r="AF17250" t="str">
            <v>Balance sheet</v>
          </cell>
        </row>
        <row r="17251">
          <cell r="D17251" t="str">
            <v>12</v>
          </cell>
          <cell r="M17251">
            <v>13083.48</v>
          </cell>
          <cell r="AF17251" t="str">
            <v>Balance sheet</v>
          </cell>
        </row>
        <row r="17252">
          <cell r="D17252" t="str">
            <v>12</v>
          </cell>
          <cell r="M17252">
            <v>-13083.48</v>
          </cell>
          <cell r="AF17252" t="str">
            <v>Balance sheet</v>
          </cell>
        </row>
        <row r="17253">
          <cell r="D17253" t="str">
            <v>12</v>
          </cell>
          <cell r="M17253">
            <v>4578.9799999999996</v>
          </cell>
          <cell r="AF17253" t="str">
            <v>Balance sheet</v>
          </cell>
        </row>
        <row r="17254">
          <cell r="D17254" t="str">
            <v>12</v>
          </cell>
          <cell r="M17254">
            <v>36.29</v>
          </cell>
          <cell r="AF17254" t="str">
            <v>Balance sheet</v>
          </cell>
        </row>
        <row r="17255">
          <cell r="D17255" t="str">
            <v>12</v>
          </cell>
          <cell r="M17255">
            <v>13083.48</v>
          </cell>
          <cell r="AF17255" t="str">
            <v>Balance sheet</v>
          </cell>
        </row>
        <row r="17256">
          <cell r="D17256" t="str">
            <v>12</v>
          </cell>
          <cell r="M17256">
            <v>-4578.9799999999996</v>
          </cell>
          <cell r="AF17256" t="str">
            <v>Balance sheet</v>
          </cell>
        </row>
        <row r="17257">
          <cell r="D17257" t="str">
            <v>12</v>
          </cell>
          <cell r="M17257">
            <v>-36.29</v>
          </cell>
          <cell r="AF17257" t="str">
            <v>Balance sheet</v>
          </cell>
        </row>
        <row r="17258">
          <cell r="D17258" t="str">
            <v>12</v>
          </cell>
          <cell r="M17258">
            <v>-13083.48</v>
          </cell>
          <cell r="AF17258" t="str">
            <v>Balance sheet</v>
          </cell>
        </row>
        <row r="17259">
          <cell r="D17259" t="str">
            <v>12</v>
          </cell>
          <cell r="M17259">
            <v>48.48</v>
          </cell>
          <cell r="AF17259" t="str">
            <v>P&amp;L</v>
          </cell>
        </row>
        <row r="17260">
          <cell r="D17260" t="str">
            <v>12</v>
          </cell>
          <cell r="M17260">
            <v>-48.48</v>
          </cell>
          <cell r="AF17260" t="str">
            <v>Balance sheet</v>
          </cell>
        </row>
        <row r="17261">
          <cell r="D17261" t="str">
            <v>12</v>
          </cell>
          <cell r="M17261">
            <v>0</v>
          </cell>
          <cell r="AF17261" t="str">
            <v>P&amp;L</v>
          </cell>
        </row>
        <row r="17262">
          <cell r="D17262" t="str">
            <v>12</v>
          </cell>
          <cell r="M17262">
            <v>0</v>
          </cell>
          <cell r="AF17262" t="str">
            <v>Balance sheet</v>
          </cell>
        </row>
        <row r="17263">
          <cell r="D17263" t="str">
            <v>12</v>
          </cell>
          <cell r="M17263">
            <v>0</v>
          </cell>
          <cell r="AF17263" t="str">
            <v>P&amp;L</v>
          </cell>
        </row>
        <row r="17264">
          <cell r="D17264" t="str">
            <v>12</v>
          </cell>
          <cell r="M17264">
            <v>0</v>
          </cell>
          <cell r="AF17264" t="str">
            <v>Balance sheet</v>
          </cell>
        </row>
        <row r="17265">
          <cell r="D17265" t="str">
            <v>12</v>
          </cell>
          <cell r="M17265">
            <v>4884.09</v>
          </cell>
          <cell r="AF17265" t="str">
            <v>P&amp;L</v>
          </cell>
        </row>
        <row r="17266">
          <cell r="D17266" t="str">
            <v>12</v>
          </cell>
          <cell r="M17266">
            <v>-4884.09</v>
          </cell>
          <cell r="AF17266" t="str">
            <v>Balance sheet</v>
          </cell>
        </row>
        <row r="17267">
          <cell r="D17267" t="str">
            <v>12</v>
          </cell>
          <cell r="M17267">
            <v>-0.14000000000000001</v>
          </cell>
          <cell r="AF17267" t="str">
            <v>P&amp;L</v>
          </cell>
        </row>
        <row r="17268">
          <cell r="D17268" t="str">
            <v>12</v>
          </cell>
          <cell r="M17268">
            <v>0.14000000000000001</v>
          </cell>
          <cell r="AF17268" t="str">
            <v>Balance sheet</v>
          </cell>
        </row>
        <row r="17269">
          <cell r="D17269" t="str">
            <v>12</v>
          </cell>
          <cell r="M17269">
            <v>-12.15</v>
          </cell>
          <cell r="AF17269" t="str">
            <v>P&amp;L</v>
          </cell>
        </row>
        <row r="17270">
          <cell r="D17270" t="str">
            <v>12</v>
          </cell>
          <cell r="M17270">
            <v>12.15</v>
          </cell>
          <cell r="AF17270" t="str">
            <v>Balance sheet</v>
          </cell>
        </row>
        <row r="17271">
          <cell r="D17271" t="str">
            <v>12</v>
          </cell>
          <cell r="M17271">
            <v>132.16999999999999</v>
          </cell>
          <cell r="AF17271" t="str">
            <v>P&amp;L</v>
          </cell>
        </row>
        <row r="17272">
          <cell r="D17272" t="str">
            <v>12</v>
          </cell>
          <cell r="M17272">
            <v>-132.16999999999999</v>
          </cell>
          <cell r="AF17272" t="str">
            <v>Balance sheet</v>
          </cell>
        </row>
        <row r="17273">
          <cell r="D17273" t="str">
            <v>12</v>
          </cell>
          <cell r="M17273">
            <v>-6.8</v>
          </cell>
          <cell r="AF17273" t="str">
            <v>P&amp;L</v>
          </cell>
        </row>
        <row r="17274">
          <cell r="D17274" t="str">
            <v>12</v>
          </cell>
          <cell r="M17274">
            <v>6.8</v>
          </cell>
          <cell r="AF17274" t="str">
            <v>Balance sheet</v>
          </cell>
        </row>
        <row r="17275">
          <cell r="D17275" t="str">
            <v>12</v>
          </cell>
          <cell r="M17275">
            <v>0.73</v>
          </cell>
          <cell r="AF17275" t="str">
            <v>P&amp;L</v>
          </cell>
        </row>
        <row r="17276">
          <cell r="D17276" t="str">
            <v>12</v>
          </cell>
          <cell r="M17276">
            <v>-0.73</v>
          </cell>
          <cell r="AF17276" t="str">
            <v>Balance sheet</v>
          </cell>
        </row>
        <row r="17277">
          <cell r="D17277" t="str">
            <v>12</v>
          </cell>
          <cell r="M17277">
            <v>0.17</v>
          </cell>
          <cell r="AF17277" t="str">
            <v>P&amp;L</v>
          </cell>
        </row>
        <row r="17278">
          <cell r="D17278" t="str">
            <v>12</v>
          </cell>
          <cell r="M17278">
            <v>-0.17</v>
          </cell>
          <cell r="AF17278" t="str">
            <v>Balance sheet</v>
          </cell>
        </row>
        <row r="17279">
          <cell r="D17279" t="str">
            <v>12</v>
          </cell>
          <cell r="M17279">
            <v>0.19</v>
          </cell>
          <cell r="AF17279" t="str">
            <v>P&amp;L</v>
          </cell>
        </row>
        <row r="17280">
          <cell r="D17280" t="str">
            <v>12</v>
          </cell>
          <cell r="M17280">
            <v>-0.19</v>
          </cell>
          <cell r="AF17280" t="str">
            <v>Balance sheet</v>
          </cell>
        </row>
        <row r="17281">
          <cell r="D17281" t="str">
            <v>12</v>
          </cell>
          <cell r="M17281">
            <v>9.31</v>
          </cell>
          <cell r="AF17281" t="str">
            <v>P&amp;L</v>
          </cell>
        </row>
        <row r="17282">
          <cell r="D17282" t="str">
            <v>12</v>
          </cell>
          <cell r="M17282">
            <v>-9.31</v>
          </cell>
          <cell r="AF17282" t="str">
            <v>Balance sheet</v>
          </cell>
        </row>
        <row r="17283">
          <cell r="D17283" t="str">
            <v>12</v>
          </cell>
          <cell r="M17283">
            <v>5.21</v>
          </cell>
          <cell r="AF17283" t="str">
            <v>P&amp;L</v>
          </cell>
        </row>
        <row r="17284">
          <cell r="D17284" t="str">
            <v>12</v>
          </cell>
          <cell r="M17284">
            <v>-5.21</v>
          </cell>
          <cell r="AF17284" t="str">
            <v>Balance sheet</v>
          </cell>
        </row>
        <row r="17285">
          <cell r="D17285" t="str">
            <v>12</v>
          </cell>
          <cell r="M17285">
            <v>-60.61</v>
          </cell>
          <cell r="AF17285" t="str">
            <v>P&amp;L</v>
          </cell>
        </row>
        <row r="17286">
          <cell r="D17286" t="str">
            <v>12</v>
          </cell>
          <cell r="M17286">
            <v>60.61</v>
          </cell>
          <cell r="AF17286" t="str">
            <v>Balance sheet</v>
          </cell>
        </row>
        <row r="17287">
          <cell r="D17287" t="str">
            <v>12</v>
          </cell>
          <cell r="M17287">
            <v>-64.150000000000006</v>
          </cell>
          <cell r="AF17287" t="str">
            <v>P&amp;L</v>
          </cell>
        </row>
        <row r="17288">
          <cell r="D17288" t="str">
            <v>12</v>
          </cell>
          <cell r="M17288">
            <v>64.150000000000006</v>
          </cell>
          <cell r="AF17288" t="str">
            <v>Balance sheet</v>
          </cell>
        </row>
        <row r="17289">
          <cell r="D17289" t="str">
            <v>12</v>
          </cell>
          <cell r="M17289">
            <v>-92.81</v>
          </cell>
          <cell r="AF17289" t="str">
            <v>P&amp;L</v>
          </cell>
        </row>
        <row r="17290">
          <cell r="D17290" t="str">
            <v>12</v>
          </cell>
          <cell r="M17290">
            <v>92.81</v>
          </cell>
          <cell r="AF17290" t="str">
            <v>Balance sheet</v>
          </cell>
        </row>
        <row r="17291">
          <cell r="D17291" t="str">
            <v>12</v>
          </cell>
          <cell r="M17291">
            <v>1.01</v>
          </cell>
          <cell r="AF17291" t="str">
            <v>P&amp;L</v>
          </cell>
        </row>
        <row r="17292">
          <cell r="D17292" t="str">
            <v>12</v>
          </cell>
          <cell r="M17292">
            <v>-1.01</v>
          </cell>
          <cell r="AF17292" t="str">
            <v>Balance sheet</v>
          </cell>
        </row>
        <row r="17293">
          <cell r="D17293" t="str">
            <v>12</v>
          </cell>
          <cell r="M17293">
            <v>0.49</v>
          </cell>
          <cell r="AF17293" t="str">
            <v>P&amp;L</v>
          </cell>
        </row>
        <row r="17294">
          <cell r="D17294" t="str">
            <v>12</v>
          </cell>
          <cell r="M17294">
            <v>-0.49</v>
          </cell>
          <cell r="AF17294" t="str">
            <v>Balance sheet</v>
          </cell>
        </row>
        <row r="17295">
          <cell r="D17295" t="str">
            <v>12</v>
          </cell>
          <cell r="M17295">
            <v>0.41</v>
          </cell>
          <cell r="AF17295" t="str">
            <v>P&amp;L</v>
          </cell>
        </row>
        <row r="17296">
          <cell r="D17296" t="str">
            <v>12</v>
          </cell>
          <cell r="M17296">
            <v>-0.41</v>
          </cell>
          <cell r="AF17296" t="str">
            <v>Balance sheet</v>
          </cell>
        </row>
        <row r="17297">
          <cell r="D17297" t="str">
            <v>12</v>
          </cell>
          <cell r="M17297">
            <v>392.87</v>
          </cell>
          <cell r="AF17297" t="str">
            <v>P&amp;L</v>
          </cell>
        </row>
        <row r="17298">
          <cell r="D17298" t="str">
            <v>12</v>
          </cell>
          <cell r="M17298">
            <v>-392.87</v>
          </cell>
          <cell r="AF17298" t="str">
            <v>Balance sheet</v>
          </cell>
        </row>
        <row r="17299">
          <cell r="D17299" t="str">
            <v>12</v>
          </cell>
          <cell r="M17299">
            <v>0.88</v>
          </cell>
          <cell r="AF17299" t="str">
            <v>P&amp;L</v>
          </cell>
        </row>
        <row r="17300">
          <cell r="D17300" t="str">
            <v>12</v>
          </cell>
          <cell r="M17300">
            <v>-0.88</v>
          </cell>
          <cell r="AF17300" t="str">
            <v>Balance sheet</v>
          </cell>
        </row>
        <row r="17301">
          <cell r="D17301" t="str">
            <v>12</v>
          </cell>
          <cell r="M17301">
            <v>44.34</v>
          </cell>
          <cell r="AF17301" t="str">
            <v>P&amp;L</v>
          </cell>
        </row>
        <row r="17302">
          <cell r="D17302" t="str">
            <v>12</v>
          </cell>
          <cell r="M17302">
            <v>-44.34</v>
          </cell>
          <cell r="AF17302" t="str">
            <v>Balance sheet</v>
          </cell>
        </row>
        <row r="17303">
          <cell r="D17303" t="str">
            <v>12</v>
          </cell>
          <cell r="M17303">
            <v>4535.53</v>
          </cell>
          <cell r="AF17303" t="str">
            <v>P&amp;L</v>
          </cell>
        </row>
        <row r="17304">
          <cell r="D17304" t="str">
            <v>12</v>
          </cell>
          <cell r="M17304">
            <v>-4535.53</v>
          </cell>
          <cell r="AF17304" t="str">
            <v>Balance sheet</v>
          </cell>
        </row>
        <row r="17305">
          <cell r="D17305" t="str">
            <v>12</v>
          </cell>
          <cell r="M17305">
            <v>-756.03</v>
          </cell>
          <cell r="AF17305" t="str">
            <v>P&amp;L</v>
          </cell>
        </row>
        <row r="17306">
          <cell r="D17306" t="str">
            <v>12</v>
          </cell>
          <cell r="M17306">
            <v>756.03</v>
          </cell>
          <cell r="AF17306" t="str">
            <v>Balance sheet</v>
          </cell>
        </row>
        <row r="17307">
          <cell r="D17307" t="str">
            <v>12</v>
          </cell>
          <cell r="M17307">
            <v>6330.97</v>
          </cell>
          <cell r="AF17307" t="str">
            <v>P&amp;L</v>
          </cell>
        </row>
        <row r="17308">
          <cell r="D17308" t="str">
            <v>12</v>
          </cell>
          <cell r="M17308">
            <v>-6330.97</v>
          </cell>
          <cell r="AF17308" t="str">
            <v>Balance sheet</v>
          </cell>
        </row>
        <row r="17309">
          <cell r="D17309" t="str">
            <v>12</v>
          </cell>
          <cell r="M17309">
            <v>-117.3</v>
          </cell>
          <cell r="AF17309" t="str">
            <v>P&amp;L</v>
          </cell>
        </row>
        <row r="17310">
          <cell r="D17310" t="str">
            <v>12</v>
          </cell>
          <cell r="M17310">
            <v>117.3</v>
          </cell>
          <cell r="AF17310" t="str">
            <v>Balance sheet</v>
          </cell>
        </row>
        <row r="17311">
          <cell r="D17311" t="str">
            <v>12</v>
          </cell>
          <cell r="M17311">
            <v>417.69</v>
          </cell>
          <cell r="AF17311" t="str">
            <v>P&amp;L</v>
          </cell>
        </row>
        <row r="17312">
          <cell r="D17312" t="str">
            <v>12</v>
          </cell>
          <cell r="M17312">
            <v>-417.69</v>
          </cell>
          <cell r="AF17312" t="str">
            <v>Balance sheet</v>
          </cell>
        </row>
        <row r="17313">
          <cell r="D17313" t="str">
            <v>12</v>
          </cell>
          <cell r="M17313">
            <v>39.4</v>
          </cell>
          <cell r="AF17313" t="str">
            <v>P&amp;L</v>
          </cell>
        </row>
        <row r="17314">
          <cell r="D17314" t="str">
            <v>12</v>
          </cell>
          <cell r="M17314">
            <v>-39.4</v>
          </cell>
          <cell r="AF17314" t="str">
            <v>Balance sheet</v>
          </cell>
        </row>
        <row r="17315">
          <cell r="D17315" t="str">
            <v>12</v>
          </cell>
          <cell r="M17315">
            <v>-4594.62</v>
          </cell>
          <cell r="AF17315" t="str">
            <v>P&amp;L</v>
          </cell>
        </row>
        <row r="17316">
          <cell r="D17316" t="str">
            <v>12</v>
          </cell>
          <cell r="M17316">
            <v>4594.62</v>
          </cell>
          <cell r="AF17316" t="str">
            <v>Balance sheet</v>
          </cell>
        </row>
        <row r="17317">
          <cell r="D17317" t="str">
            <v>12</v>
          </cell>
          <cell r="M17317">
            <v>-43.37</v>
          </cell>
          <cell r="AF17317" t="str">
            <v>P&amp;L</v>
          </cell>
        </row>
        <row r="17318">
          <cell r="D17318" t="str">
            <v>12</v>
          </cell>
          <cell r="M17318">
            <v>43.37</v>
          </cell>
          <cell r="AF17318" t="str">
            <v>Balance sheet</v>
          </cell>
        </row>
        <row r="17319">
          <cell r="D17319" t="str">
            <v>12</v>
          </cell>
          <cell r="M17319">
            <v>-74.69</v>
          </cell>
          <cell r="AF17319" t="str">
            <v>P&amp;L</v>
          </cell>
        </row>
        <row r="17320">
          <cell r="D17320" t="str">
            <v>12</v>
          </cell>
          <cell r="M17320">
            <v>74.69</v>
          </cell>
          <cell r="AF17320" t="str">
            <v>Balance sheet</v>
          </cell>
        </row>
        <row r="17321">
          <cell r="D17321" t="str">
            <v>12</v>
          </cell>
          <cell r="M17321">
            <v>-44.74</v>
          </cell>
          <cell r="AF17321" t="str">
            <v>P&amp;L</v>
          </cell>
        </row>
        <row r="17322">
          <cell r="D17322" t="str">
            <v>12</v>
          </cell>
          <cell r="M17322">
            <v>44.74</v>
          </cell>
          <cell r="AF17322" t="str">
            <v>Balance sheet</v>
          </cell>
        </row>
        <row r="17323">
          <cell r="D17323" t="str">
            <v>12</v>
          </cell>
          <cell r="M17323">
            <v>-0.06</v>
          </cell>
          <cell r="AF17323" t="str">
            <v>P&amp;L</v>
          </cell>
        </row>
        <row r="17324">
          <cell r="D17324" t="str">
            <v>12</v>
          </cell>
          <cell r="M17324">
            <v>0.06</v>
          </cell>
          <cell r="AF17324" t="str">
            <v>Balance sheet</v>
          </cell>
        </row>
        <row r="17325">
          <cell r="D17325" t="str">
            <v>12</v>
          </cell>
          <cell r="M17325">
            <v>434.22</v>
          </cell>
          <cell r="AF17325" t="str">
            <v>P&amp;L</v>
          </cell>
        </row>
        <row r="17326">
          <cell r="D17326" t="str">
            <v>12</v>
          </cell>
          <cell r="M17326">
            <v>-434.22</v>
          </cell>
          <cell r="AF17326" t="str">
            <v>Balance sheet</v>
          </cell>
        </row>
        <row r="17327">
          <cell r="D17327" t="str">
            <v>12</v>
          </cell>
          <cell r="M17327">
            <v>-200.41</v>
          </cell>
          <cell r="AF17327" t="str">
            <v>P&amp;L</v>
          </cell>
        </row>
        <row r="17328">
          <cell r="D17328" t="str">
            <v>12</v>
          </cell>
          <cell r="M17328">
            <v>200.41</v>
          </cell>
          <cell r="AF17328" t="str">
            <v>Balance sheet</v>
          </cell>
        </row>
        <row r="17329">
          <cell r="D17329" t="str">
            <v>12</v>
          </cell>
          <cell r="M17329">
            <v>33.020000000000003</v>
          </cell>
          <cell r="AF17329" t="str">
            <v>P&amp;L</v>
          </cell>
        </row>
        <row r="17330">
          <cell r="D17330" t="str">
            <v>12</v>
          </cell>
          <cell r="M17330">
            <v>-33.020000000000003</v>
          </cell>
          <cell r="AF17330" t="str">
            <v>Balance sheet</v>
          </cell>
        </row>
        <row r="17331">
          <cell r="D17331" t="str">
            <v>12</v>
          </cell>
          <cell r="M17331">
            <v>76.12</v>
          </cell>
          <cell r="AF17331" t="str">
            <v>P&amp;L</v>
          </cell>
        </row>
        <row r="17332">
          <cell r="D17332" t="str">
            <v>12</v>
          </cell>
          <cell r="M17332">
            <v>-76.12</v>
          </cell>
          <cell r="AF17332" t="str">
            <v>Balance sheet</v>
          </cell>
        </row>
        <row r="17333">
          <cell r="D17333" t="str">
            <v>12</v>
          </cell>
          <cell r="M17333">
            <v>-44.67</v>
          </cell>
          <cell r="AF17333" t="str">
            <v>P&amp;L</v>
          </cell>
        </row>
        <row r="17334">
          <cell r="D17334" t="str">
            <v>12</v>
          </cell>
          <cell r="M17334">
            <v>44.67</v>
          </cell>
          <cell r="AF17334" t="str">
            <v>Balance sheet</v>
          </cell>
        </row>
        <row r="17335">
          <cell r="D17335" t="str">
            <v>12</v>
          </cell>
          <cell r="M17335">
            <v>0.09</v>
          </cell>
          <cell r="AF17335" t="str">
            <v>P&amp;L</v>
          </cell>
        </row>
        <row r="17336">
          <cell r="D17336" t="str">
            <v>12</v>
          </cell>
          <cell r="M17336">
            <v>-0.09</v>
          </cell>
          <cell r="AF17336" t="str">
            <v>Balance sheet</v>
          </cell>
        </row>
        <row r="17337">
          <cell r="D17337" t="str">
            <v>12</v>
          </cell>
          <cell r="M17337">
            <v>-799.65</v>
          </cell>
          <cell r="AF17337" t="str">
            <v>P&amp;L</v>
          </cell>
        </row>
        <row r="17338">
          <cell r="D17338" t="str">
            <v>12</v>
          </cell>
          <cell r="M17338">
            <v>799.65</v>
          </cell>
          <cell r="AF17338" t="str">
            <v>Balance sheet</v>
          </cell>
        </row>
        <row r="17339">
          <cell r="D17339" t="str">
            <v>12</v>
          </cell>
          <cell r="M17339">
            <v>-1688.02</v>
          </cell>
          <cell r="AF17339" t="str">
            <v>P&amp;L</v>
          </cell>
        </row>
        <row r="17340">
          <cell r="D17340" t="str">
            <v>12</v>
          </cell>
          <cell r="M17340">
            <v>1688.02</v>
          </cell>
          <cell r="AF17340" t="str">
            <v>Balance sheet</v>
          </cell>
        </row>
        <row r="17341">
          <cell r="D17341" t="str">
            <v>12</v>
          </cell>
          <cell r="M17341">
            <v>-0.79</v>
          </cell>
          <cell r="AF17341" t="str">
            <v>P&amp;L</v>
          </cell>
        </row>
        <row r="17342">
          <cell r="D17342" t="str">
            <v>12</v>
          </cell>
          <cell r="M17342">
            <v>0.79</v>
          </cell>
          <cell r="AF17342" t="str">
            <v>Balance sheet</v>
          </cell>
        </row>
        <row r="17343">
          <cell r="D17343" t="str">
            <v>12</v>
          </cell>
          <cell r="M17343">
            <v>100000</v>
          </cell>
          <cell r="AF17343" t="str">
            <v>Balance sheet</v>
          </cell>
        </row>
        <row r="17344">
          <cell r="D17344" t="str">
            <v>12</v>
          </cell>
          <cell r="M17344">
            <v>-100000</v>
          </cell>
          <cell r="AF17344" t="str">
            <v>Balance sheet</v>
          </cell>
        </row>
        <row r="17345">
          <cell r="D17345" t="str">
            <v>12</v>
          </cell>
          <cell r="M17345">
            <v>35</v>
          </cell>
          <cell r="AF17345" t="str">
            <v>P&amp;L</v>
          </cell>
        </row>
        <row r="17346">
          <cell r="D17346" t="str">
            <v>12</v>
          </cell>
          <cell r="M17346">
            <v>22.3</v>
          </cell>
          <cell r="AF17346" t="str">
            <v>P&amp;L</v>
          </cell>
        </row>
        <row r="17347">
          <cell r="D17347" t="str">
            <v>12</v>
          </cell>
          <cell r="M17347">
            <v>-35</v>
          </cell>
          <cell r="AF17347" t="str">
            <v>Balance sheet</v>
          </cell>
        </row>
        <row r="17348">
          <cell r="D17348" t="str">
            <v>12</v>
          </cell>
          <cell r="M17348">
            <v>-22.3</v>
          </cell>
          <cell r="AF17348" t="str">
            <v>Balance sheet</v>
          </cell>
        </row>
        <row r="17349">
          <cell r="D17349" t="str">
            <v>12</v>
          </cell>
          <cell r="M17349">
            <v>32</v>
          </cell>
          <cell r="AF17349" t="str">
            <v>P&amp;L</v>
          </cell>
        </row>
        <row r="17350">
          <cell r="D17350" t="str">
            <v>12</v>
          </cell>
          <cell r="M17350">
            <v>30</v>
          </cell>
          <cell r="AF17350" t="str">
            <v>P&amp;L</v>
          </cell>
        </row>
        <row r="17351">
          <cell r="D17351" t="str">
            <v>12</v>
          </cell>
          <cell r="M17351">
            <v>-32</v>
          </cell>
          <cell r="AF17351" t="str">
            <v>Balance sheet</v>
          </cell>
        </row>
        <row r="17352">
          <cell r="D17352" t="str">
            <v>12</v>
          </cell>
          <cell r="M17352">
            <v>-30</v>
          </cell>
          <cell r="AF17352" t="str">
            <v>Balance sheet</v>
          </cell>
        </row>
        <row r="17353">
          <cell r="D17353" t="str">
            <v>12</v>
          </cell>
          <cell r="M17353">
            <v>22.23</v>
          </cell>
          <cell r="AF17353" t="str">
            <v>P&amp;L</v>
          </cell>
        </row>
        <row r="17354">
          <cell r="D17354" t="str">
            <v>12</v>
          </cell>
          <cell r="M17354">
            <v>32</v>
          </cell>
          <cell r="AF17354" t="str">
            <v>P&amp;L</v>
          </cell>
        </row>
        <row r="17355">
          <cell r="D17355" t="str">
            <v>12</v>
          </cell>
          <cell r="M17355">
            <v>-22.23</v>
          </cell>
          <cell r="AF17355" t="str">
            <v>Balance sheet</v>
          </cell>
        </row>
        <row r="17356">
          <cell r="D17356" t="str">
            <v>12</v>
          </cell>
          <cell r="M17356">
            <v>-32</v>
          </cell>
          <cell r="AF17356" t="str">
            <v>Balance sheet</v>
          </cell>
        </row>
        <row r="17357">
          <cell r="D17357" t="str">
            <v>12</v>
          </cell>
          <cell r="M17357">
            <v>1000000</v>
          </cell>
          <cell r="AF17357" t="str">
            <v>Balance sheet</v>
          </cell>
        </row>
        <row r="17358">
          <cell r="D17358" t="str">
            <v>12</v>
          </cell>
          <cell r="M17358">
            <v>-1000000</v>
          </cell>
          <cell r="AF17358" t="str">
            <v>Balance sheet</v>
          </cell>
        </row>
        <row r="17359">
          <cell r="D17359" t="str">
            <v>12</v>
          </cell>
          <cell r="M17359">
            <v>0.15</v>
          </cell>
          <cell r="AF17359" t="str">
            <v>P&amp;L</v>
          </cell>
        </row>
        <row r="17360">
          <cell r="D17360" t="str">
            <v>12</v>
          </cell>
          <cell r="M17360">
            <v>-0.15</v>
          </cell>
          <cell r="AF17360" t="str">
            <v>Balance sheet</v>
          </cell>
        </row>
        <row r="17361">
          <cell r="D17361" t="str">
            <v>12</v>
          </cell>
          <cell r="M17361">
            <v>0.3</v>
          </cell>
          <cell r="AF17361" t="str">
            <v>P&amp;L</v>
          </cell>
        </row>
        <row r="17362">
          <cell r="D17362" t="str">
            <v>12</v>
          </cell>
          <cell r="M17362">
            <v>-0.3</v>
          </cell>
          <cell r="AF17362" t="str">
            <v>Balance sheet</v>
          </cell>
        </row>
        <row r="17363">
          <cell r="D17363" t="str">
            <v>12</v>
          </cell>
          <cell r="M17363">
            <v>0.45</v>
          </cell>
          <cell r="AF17363" t="str">
            <v>P&amp;L</v>
          </cell>
        </row>
        <row r="17364">
          <cell r="D17364" t="str">
            <v>12</v>
          </cell>
          <cell r="M17364">
            <v>-0.45</v>
          </cell>
          <cell r="AF17364" t="str">
            <v>Balance sheet</v>
          </cell>
        </row>
        <row r="17365">
          <cell r="D17365" t="str">
            <v>12</v>
          </cell>
          <cell r="M17365">
            <v>13.42</v>
          </cell>
          <cell r="AF17365" t="str">
            <v>P&amp;L</v>
          </cell>
        </row>
        <row r="17366">
          <cell r="D17366" t="str">
            <v>12</v>
          </cell>
          <cell r="M17366">
            <v>-13.42</v>
          </cell>
          <cell r="AF17366" t="str">
            <v>Balance sheet</v>
          </cell>
        </row>
        <row r="17367">
          <cell r="D17367" t="str">
            <v>12</v>
          </cell>
          <cell r="M17367">
            <v>25297.52</v>
          </cell>
          <cell r="AF17367" t="str">
            <v>P&amp;L</v>
          </cell>
        </row>
        <row r="17368">
          <cell r="D17368" t="str">
            <v>12</v>
          </cell>
          <cell r="M17368">
            <v>44042.41</v>
          </cell>
          <cell r="AF17368" t="str">
            <v>P&amp;L</v>
          </cell>
        </row>
        <row r="17369">
          <cell r="D17369" t="str">
            <v>12</v>
          </cell>
          <cell r="M17369">
            <v>15181.21</v>
          </cell>
          <cell r="AF17369" t="str">
            <v>P&amp;L</v>
          </cell>
        </row>
        <row r="17370">
          <cell r="D17370" t="str">
            <v>12</v>
          </cell>
          <cell r="M17370">
            <v>13302.01</v>
          </cell>
          <cell r="AF17370" t="str">
            <v>P&amp;L</v>
          </cell>
        </row>
        <row r="17371">
          <cell r="D17371" t="str">
            <v>12</v>
          </cell>
          <cell r="M17371">
            <v>32097.29</v>
          </cell>
          <cell r="AF17371" t="str">
            <v>P&amp;L</v>
          </cell>
        </row>
        <row r="17372">
          <cell r="D17372" t="str">
            <v>12</v>
          </cell>
          <cell r="M17372">
            <v>20810.59</v>
          </cell>
          <cell r="AF17372" t="str">
            <v>P&amp;L</v>
          </cell>
        </row>
        <row r="17373">
          <cell r="D17373" t="str">
            <v>12</v>
          </cell>
          <cell r="M17373">
            <v>75678.039999999994</v>
          </cell>
          <cell r="AF17373" t="str">
            <v>P&amp;L</v>
          </cell>
        </row>
        <row r="17374">
          <cell r="D17374" t="str">
            <v>12</v>
          </cell>
          <cell r="M17374">
            <v>41192.870000000003</v>
          </cell>
          <cell r="AF17374" t="str">
            <v>P&amp;L</v>
          </cell>
        </row>
        <row r="17375">
          <cell r="D17375" t="str">
            <v>12</v>
          </cell>
          <cell r="M17375">
            <v>11736.02</v>
          </cell>
          <cell r="AF17375" t="str">
            <v>P&amp;L</v>
          </cell>
        </row>
        <row r="17376">
          <cell r="D17376" t="str">
            <v>12</v>
          </cell>
          <cell r="M17376">
            <v>26114.09</v>
          </cell>
          <cell r="AF17376" t="str">
            <v>P&amp;L</v>
          </cell>
        </row>
        <row r="17377">
          <cell r="D17377" t="str">
            <v>12</v>
          </cell>
          <cell r="M17377">
            <v>37377.85</v>
          </cell>
          <cell r="AF17377" t="str">
            <v>P&amp;L</v>
          </cell>
        </row>
        <row r="17378">
          <cell r="D17378" t="str">
            <v>12</v>
          </cell>
          <cell r="M17378">
            <v>23896.35</v>
          </cell>
          <cell r="AF17378" t="str">
            <v>P&amp;L</v>
          </cell>
        </row>
        <row r="17379">
          <cell r="D17379" t="str">
            <v>12</v>
          </cell>
          <cell r="M17379">
            <v>17700.97</v>
          </cell>
          <cell r="AF17379" t="str">
            <v>P&amp;L</v>
          </cell>
        </row>
        <row r="17380">
          <cell r="D17380" t="str">
            <v>12</v>
          </cell>
          <cell r="M17380">
            <v>77885.97</v>
          </cell>
          <cell r="AF17380" t="str">
            <v>P&amp;L</v>
          </cell>
        </row>
        <row r="17381">
          <cell r="D17381" t="str">
            <v>12</v>
          </cell>
          <cell r="M17381">
            <v>74044.009999999995</v>
          </cell>
          <cell r="AF17381" t="str">
            <v>P&amp;L</v>
          </cell>
        </row>
        <row r="17382">
          <cell r="D17382" t="str">
            <v>12</v>
          </cell>
          <cell r="M17382">
            <v>27387.77</v>
          </cell>
          <cell r="AF17382" t="str">
            <v>P&amp;L</v>
          </cell>
        </row>
        <row r="17383">
          <cell r="D17383" t="str">
            <v>12</v>
          </cell>
          <cell r="M17383">
            <v>94759.14</v>
          </cell>
          <cell r="AF17383" t="str">
            <v>P&amp;L</v>
          </cell>
        </row>
        <row r="17384">
          <cell r="D17384" t="str">
            <v>12</v>
          </cell>
          <cell r="M17384">
            <v>69544.33</v>
          </cell>
          <cell r="AF17384" t="str">
            <v>P&amp;L</v>
          </cell>
        </row>
        <row r="17385">
          <cell r="D17385" t="str">
            <v>12</v>
          </cell>
          <cell r="M17385">
            <v>5762.86</v>
          </cell>
          <cell r="AF17385" t="str">
            <v>P&amp;L</v>
          </cell>
        </row>
        <row r="17386">
          <cell r="D17386" t="str">
            <v>12</v>
          </cell>
          <cell r="M17386">
            <v>24145.66</v>
          </cell>
          <cell r="AF17386" t="str">
            <v>P&amp;L</v>
          </cell>
        </row>
        <row r="17387">
          <cell r="D17387" t="str">
            <v>12</v>
          </cell>
          <cell r="M17387">
            <v>1883.67</v>
          </cell>
          <cell r="AF17387" t="str">
            <v>P&amp;L</v>
          </cell>
        </row>
        <row r="17388">
          <cell r="D17388" t="str">
            <v>12</v>
          </cell>
          <cell r="M17388">
            <v>3676.73</v>
          </cell>
          <cell r="AF17388" t="str">
            <v>P&amp;L</v>
          </cell>
        </row>
        <row r="17389">
          <cell r="D17389" t="str">
            <v>12</v>
          </cell>
          <cell r="M17389">
            <v>727.07</v>
          </cell>
          <cell r="AF17389" t="str">
            <v>P&amp;L</v>
          </cell>
        </row>
        <row r="17390">
          <cell r="D17390" t="str">
            <v>12</v>
          </cell>
          <cell r="M17390">
            <v>1835.94</v>
          </cell>
          <cell r="AF17390" t="str">
            <v>P&amp;L</v>
          </cell>
        </row>
        <row r="17391">
          <cell r="D17391" t="str">
            <v>12</v>
          </cell>
          <cell r="M17391">
            <v>727.07</v>
          </cell>
          <cell r="AF17391" t="str">
            <v>P&amp;L</v>
          </cell>
        </row>
        <row r="17392">
          <cell r="D17392" t="str">
            <v>12</v>
          </cell>
          <cell r="M17392">
            <v>939.6</v>
          </cell>
          <cell r="AF17392" t="str">
            <v>P&amp;L</v>
          </cell>
        </row>
        <row r="17393">
          <cell r="D17393" t="str">
            <v>12</v>
          </cell>
          <cell r="M17393">
            <v>3832.21</v>
          </cell>
          <cell r="AF17393" t="str">
            <v>P&amp;L</v>
          </cell>
        </row>
        <row r="17394">
          <cell r="D17394" t="str">
            <v>12</v>
          </cell>
          <cell r="M17394">
            <v>1883.67</v>
          </cell>
          <cell r="AF17394" t="str">
            <v>P&amp;L</v>
          </cell>
        </row>
        <row r="17395">
          <cell r="D17395" t="str">
            <v>12</v>
          </cell>
          <cell r="M17395">
            <v>941.09</v>
          </cell>
          <cell r="AF17395" t="str">
            <v>P&amp;L</v>
          </cell>
        </row>
        <row r="17396">
          <cell r="D17396" t="str">
            <v>12</v>
          </cell>
          <cell r="M17396">
            <v>979.87</v>
          </cell>
          <cell r="AF17396" t="str">
            <v>P&amp;L</v>
          </cell>
        </row>
        <row r="17397">
          <cell r="D17397" t="str">
            <v>12</v>
          </cell>
          <cell r="M17397">
            <v>961.97</v>
          </cell>
          <cell r="AF17397" t="str">
            <v>P&amp;L</v>
          </cell>
        </row>
        <row r="17398">
          <cell r="D17398" t="str">
            <v>12</v>
          </cell>
          <cell r="M17398">
            <v>2825.5</v>
          </cell>
          <cell r="AF17398" t="str">
            <v>P&amp;L</v>
          </cell>
        </row>
        <row r="17399">
          <cell r="D17399" t="str">
            <v>12</v>
          </cell>
          <cell r="M17399">
            <v>941.83</v>
          </cell>
          <cell r="AF17399" t="str">
            <v>P&amp;L</v>
          </cell>
        </row>
        <row r="17400">
          <cell r="D17400" t="str">
            <v>12</v>
          </cell>
          <cell r="M17400">
            <v>6606.26</v>
          </cell>
          <cell r="AF17400" t="str">
            <v>P&amp;L</v>
          </cell>
        </row>
        <row r="17401">
          <cell r="D17401" t="str">
            <v>12</v>
          </cell>
          <cell r="M17401">
            <v>1906.04</v>
          </cell>
          <cell r="AF17401" t="str">
            <v>P&amp;L</v>
          </cell>
        </row>
        <row r="17402">
          <cell r="D17402" t="str">
            <v>12</v>
          </cell>
          <cell r="M17402">
            <v>1881.43</v>
          </cell>
          <cell r="AF17402" t="str">
            <v>P&amp;L</v>
          </cell>
        </row>
        <row r="17403">
          <cell r="D17403" t="str">
            <v>12</v>
          </cell>
          <cell r="M17403">
            <v>4302.01</v>
          </cell>
          <cell r="AF17403" t="str">
            <v>P&amp;L</v>
          </cell>
        </row>
        <row r="17404">
          <cell r="D17404" t="str">
            <v>12</v>
          </cell>
          <cell r="M17404">
            <v>7321.4</v>
          </cell>
          <cell r="AF17404" t="str">
            <v>P&amp;L</v>
          </cell>
        </row>
        <row r="17405">
          <cell r="D17405" t="str">
            <v>12</v>
          </cell>
          <cell r="M17405">
            <v>948.55</v>
          </cell>
          <cell r="AF17405" t="str">
            <v>P&amp;L</v>
          </cell>
        </row>
        <row r="17406">
          <cell r="D17406" t="str">
            <v>12</v>
          </cell>
          <cell r="M17406">
            <v>1934.38</v>
          </cell>
          <cell r="AF17406" t="str">
            <v>P&amp;L</v>
          </cell>
        </row>
        <row r="17407">
          <cell r="D17407" t="str">
            <v>12</v>
          </cell>
          <cell r="M17407">
            <v>1597.32</v>
          </cell>
          <cell r="AF17407" t="str">
            <v>P&amp;L</v>
          </cell>
        </row>
        <row r="17408">
          <cell r="D17408" t="str">
            <v>12</v>
          </cell>
          <cell r="M17408">
            <v>3106.82</v>
          </cell>
          <cell r="AF17408" t="str">
            <v>P&amp;L</v>
          </cell>
        </row>
        <row r="17409">
          <cell r="D17409" t="str">
            <v>12</v>
          </cell>
          <cell r="M17409">
            <v>422.82</v>
          </cell>
          <cell r="AF17409" t="str">
            <v>P&amp;L</v>
          </cell>
        </row>
        <row r="17410">
          <cell r="D17410" t="str">
            <v>12</v>
          </cell>
          <cell r="M17410">
            <v>1559.28</v>
          </cell>
          <cell r="AF17410" t="str">
            <v>P&amp;L</v>
          </cell>
        </row>
        <row r="17411">
          <cell r="D17411" t="str">
            <v>12</v>
          </cell>
          <cell r="M17411">
            <v>422.82</v>
          </cell>
          <cell r="AF17411" t="str">
            <v>P&amp;L</v>
          </cell>
        </row>
        <row r="17412">
          <cell r="D17412" t="str">
            <v>12</v>
          </cell>
          <cell r="M17412">
            <v>798.66</v>
          </cell>
          <cell r="AF17412" t="str">
            <v>P&amp;L</v>
          </cell>
        </row>
        <row r="17413">
          <cell r="D17413" t="str">
            <v>12</v>
          </cell>
          <cell r="M17413">
            <v>3194.63</v>
          </cell>
          <cell r="AF17413" t="str">
            <v>P&amp;L</v>
          </cell>
        </row>
        <row r="17414">
          <cell r="D17414" t="str">
            <v>12</v>
          </cell>
          <cell r="M17414">
            <v>1597.32</v>
          </cell>
          <cell r="AF17414" t="str">
            <v>P&amp;L</v>
          </cell>
        </row>
        <row r="17415">
          <cell r="D17415" t="str">
            <v>12</v>
          </cell>
          <cell r="M17415">
            <v>798.66</v>
          </cell>
          <cell r="AF17415" t="str">
            <v>P&amp;L</v>
          </cell>
        </row>
        <row r="17416">
          <cell r="D17416" t="str">
            <v>12</v>
          </cell>
          <cell r="M17416">
            <v>798.66</v>
          </cell>
          <cell r="AF17416" t="str">
            <v>P&amp;L</v>
          </cell>
        </row>
        <row r="17417">
          <cell r="D17417" t="str">
            <v>12</v>
          </cell>
          <cell r="M17417">
            <v>798.66</v>
          </cell>
          <cell r="AF17417" t="str">
            <v>P&amp;L</v>
          </cell>
        </row>
        <row r="17418">
          <cell r="D17418" t="str">
            <v>12</v>
          </cell>
          <cell r="M17418">
            <v>2395.9699999999998</v>
          </cell>
          <cell r="AF17418" t="str">
            <v>P&amp;L</v>
          </cell>
        </row>
        <row r="17419">
          <cell r="D17419" t="str">
            <v>12</v>
          </cell>
          <cell r="M17419">
            <v>798.66</v>
          </cell>
          <cell r="AF17419" t="str">
            <v>P&amp;L</v>
          </cell>
        </row>
        <row r="17420">
          <cell r="D17420" t="str">
            <v>12</v>
          </cell>
          <cell r="M17420">
            <v>5590.6</v>
          </cell>
          <cell r="AF17420" t="str">
            <v>P&amp;L</v>
          </cell>
        </row>
        <row r="17421">
          <cell r="D17421" t="str">
            <v>12</v>
          </cell>
          <cell r="M17421">
            <v>1597.32</v>
          </cell>
          <cell r="AF17421" t="str">
            <v>P&amp;L</v>
          </cell>
        </row>
        <row r="17422">
          <cell r="D17422" t="str">
            <v>12</v>
          </cell>
          <cell r="M17422">
            <v>1597.32</v>
          </cell>
          <cell r="AF17422" t="str">
            <v>P&amp;L</v>
          </cell>
        </row>
        <row r="17423">
          <cell r="D17423" t="str">
            <v>12</v>
          </cell>
          <cell r="M17423">
            <v>3241.61</v>
          </cell>
          <cell r="AF17423" t="str">
            <v>P&amp;L</v>
          </cell>
        </row>
        <row r="17424">
          <cell r="D17424" t="str">
            <v>12</v>
          </cell>
          <cell r="M17424">
            <v>5997.02</v>
          </cell>
          <cell r="AF17424" t="str">
            <v>P&amp;L</v>
          </cell>
        </row>
        <row r="17425">
          <cell r="D17425" t="str">
            <v>12</v>
          </cell>
          <cell r="M17425">
            <v>798.66</v>
          </cell>
          <cell r="AF17425" t="str">
            <v>P&amp;L</v>
          </cell>
        </row>
        <row r="17426">
          <cell r="D17426" t="str">
            <v>12</v>
          </cell>
          <cell r="M17426">
            <v>1597.32</v>
          </cell>
          <cell r="AF17426" t="str">
            <v>P&amp;L</v>
          </cell>
        </row>
        <row r="17427">
          <cell r="D17427" t="str">
            <v>12</v>
          </cell>
          <cell r="M17427">
            <v>25.17</v>
          </cell>
          <cell r="AF17427" t="str">
            <v>P&amp;L</v>
          </cell>
        </row>
        <row r="17428">
          <cell r="D17428" t="str">
            <v>12</v>
          </cell>
          <cell r="M17428">
            <v>33.56</v>
          </cell>
          <cell r="AF17428" t="str">
            <v>P&amp;L</v>
          </cell>
        </row>
        <row r="17429">
          <cell r="D17429" t="str">
            <v>12</v>
          </cell>
          <cell r="M17429">
            <v>8.39</v>
          </cell>
          <cell r="AF17429" t="str">
            <v>P&amp;L</v>
          </cell>
        </row>
        <row r="17430">
          <cell r="D17430" t="str">
            <v>12</v>
          </cell>
          <cell r="M17430">
            <v>16.78</v>
          </cell>
          <cell r="AF17430" t="str">
            <v>P&amp;L</v>
          </cell>
        </row>
        <row r="17431">
          <cell r="D17431" t="str">
            <v>12</v>
          </cell>
          <cell r="M17431">
            <v>33.56</v>
          </cell>
          <cell r="AF17431" t="str">
            <v>P&amp;L</v>
          </cell>
        </row>
        <row r="17432">
          <cell r="D17432" t="str">
            <v>12</v>
          </cell>
          <cell r="M17432">
            <v>16.78</v>
          </cell>
          <cell r="AF17432" t="str">
            <v>P&amp;L</v>
          </cell>
        </row>
        <row r="17433">
          <cell r="D17433" t="str">
            <v>12</v>
          </cell>
          <cell r="M17433">
            <v>50.34</v>
          </cell>
          <cell r="AF17433" t="str">
            <v>P&amp;L</v>
          </cell>
        </row>
        <row r="17434">
          <cell r="D17434" t="str">
            <v>12</v>
          </cell>
          <cell r="M17434">
            <v>41.95</v>
          </cell>
          <cell r="AF17434" t="str">
            <v>P&amp;L</v>
          </cell>
        </row>
        <row r="17435">
          <cell r="D17435" t="str">
            <v>12</v>
          </cell>
          <cell r="M17435">
            <v>16.78</v>
          </cell>
          <cell r="AF17435" t="str">
            <v>P&amp;L</v>
          </cell>
        </row>
        <row r="17436">
          <cell r="D17436" t="str">
            <v>12</v>
          </cell>
          <cell r="M17436">
            <v>25.17</v>
          </cell>
          <cell r="AF17436" t="str">
            <v>P&amp;L</v>
          </cell>
        </row>
        <row r="17437">
          <cell r="D17437" t="str">
            <v>12</v>
          </cell>
          <cell r="M17437">
            <v>8.39</v>
          </cell>
          <cell r="AF17437" t="str">
            <v>P&amp;L</v>
          </cell>
        </row>
        <row r="17438">
          <cell r="D17438" t="str">
            <v>12</v>
          </cell>
          <cell r="M17438">
            <v>25.17</v>
          </cell>
          <cell r="AF17438" t="str">
            <v>P&amp;L</v>
          </cell>
        </row>
        <row r="17439">
          <cell r="D17439" t="str">
            <v>12</v>
          </cell>
          <cell r="M17439">
            <v>16.78</v>
          </cell>
          <cell r="AF17439" t="str">
            <v>P&amp;L</v>
          </cell>
        </row>
        <row r="17440">
          <cell r="D17440" t="str">
            <v>12</v>
          </cell>
          <cell r="M17440">
            <v>75.5</v>
          </cell>
          <cell r="AF17440" t="str">
            <v>P&amp;L</v>
          </cell>
        </row>
        <row r="17441">
          <cell r="D17441" t="str">
            <v>12</v>
          </cell>
          <cell r="M17441">
            <v>41.95</v>
          </cell>
          <cell r="AF17441" t="str">
            <v>P&amp;L</v>
          </cell>
        </row>
        <row r="17442">
          <cell r="D17442" t="str">
            <v>12</v>
          </cell>
          <cell r="M17442">
            <v>25.17</v>
          </cell>
          <cell r="AF17442" t="str">
            <v>P&amp;L</v>
          </cell>
        </row>
        <row r="17443">
          <cell r="D17443" t="str">
            <v>12</v>
          </cell>
          <cell r="M17443">
            <v>67.11</v>
          </cell>
          <cell r="AF17443" t="str">
            <v>P&amp;L</v>
          </cell>
        </row>
        <row r="17444">
          <cell r="D17444" t="str">
            <v>12</v>
          </cell>
          <cell r="M17444">
            <v>75.5</v>
          </cell>
          <cell r="AF17444" t="str">
            <v>P&amp;L</v>
          </cell>
        </row>
        <row r="17445">
          <cell r="D17445" t="str">
            <v>12</v>
          </cell>
          <cell r="M17445">
            <v>8.39</v>
          </cell>
          <cell r="AF17445" t="str">
            <v>P&amp;L</v>
          </cell>
        </row>
        <row r="17446">
          <cell r="D17446" t="str">
            <v>12</v>
          </cell>
          <cell r="M17446">
            <v>16.78</v>
          </cell>
          <cell r="AF17446" t="str">
            <v>P&amp;L</v>
          </cell>
        </row>
        <row r="17447">
          <cell r="D17447" t="str">
            <v>12</v>
          </cell>
          <cell r="M17447">
            <v>41.76</v>
          </cell>
          <cell r="AF17447" t="str">
            <v>P&amp;L</v>
          </cell>
        </row>
        <row r="17448">
          <cell r="D17448" t="str">
            <v>12</v>
          </cell>
          <cell r="M17448">
            <v>1136.32</v>
          </cell>
          <cell r="AF17448" t="str">
            <v>P&amp;L</v>
          </cell>
        </row>
        <row r="17449">
          <cell r="D17449" t="str">
            <v>12</v>
          </cell>
          <cell r="M17449">
            <v>781.22</v>
          </cell>
          <cell r="AF17449" t="str">
            <v>P&amp;L</v>
          </cell>
        </row>
        <row r="17450">
          <cell r="D17450" t="str">
            <v>12</v>
          </cell>
          <cell r="M17450">
            <v>5.82</v>
          </cell>
          <cell r="AF17450" t="str">
            <v>P&amp;L</v>
          </cell>
        </row>
        <row r="17451">
          <cell r="D17451" t="str">
            <v>12</v>
          </cell>
          <cell r="M17451">
            <v>1985.23</v>
          </cell>
          <cell r="AF17451" t="str">
            <v>P&amp;L</v>
          </cell>
        </row>
        <row r="17452">
          <cell r="D17452" t="str">
            <v>12</v>
          </cell>
          <cell r="M17452">
            <v>-848302.95</v>
          </cell>
          <cell r="AF17452" t="str">
            <v>P&amp;L</v>
          </cell>
        </row>
        <row r="17453">
          <cell r="D17453" t="str">
            <v>12</v>
          </cell>
          <cell r="M17453">
            <v>303.74</v>
          </cell>
          <cell r="AF17453" t="str">
            <v>P&amp;L</v>
          </cell>
        </row>
        <row r="17454">
          <cell r="D17454" t="str">
            <v>12</v>
          </cell>
          <cell r="M17454">
            <v>7.0000000000000007E-2</v>
          </cell>
          <cell r="AF17454" t="str">
            <v>P&amp;L</v>
          </cell>
        </row>
        <row r="17455">
          <cell r="D17455" t="str">
            <v>12</v>
          </cell>
          <cell r="M17455">
            <v>-303.81</v>
          </cell>
          <cell r="AF17455" t="str">
            <v>P&amp;L</v>
          </cell>
        </row>
        <row r="17456">
          <cell r="D17456" t="str">
            <v>12</v>
          </cell>
          <cell r="M17456">
            <v>4232.54</v>
          </cell>
          <cell r="AF17456" t="str">
            <v>P&amp;L</v>
          </cell>
        </row>
        <row r="17457">
          <cell r="D17457" t="str">
            <v>12</v>
          </cell>
          <cell r="M17457">
            <v>-4232.54</v>
          </cell>
          <cell r="AF17457" t="str">
            <v>Balance sheet</v>
          </cell>
        </row>
        <row r="17458">
          <cell r="D17458" t="str">
            <v>12</v>
          </cell>
          <cell r="M17458">
            <v>10025.92</v>
          </cell>
          <cell r="AF17458" t="str">
            <v>P&amp;L</v>
          </cell>
        </row>
        <row r="17459">
          <cell r="D17459" t="str">
            <v>12</v>
          </cell>
          <cell r="M17459">
            <v>-10025.92</v>
          </cell>
          <cell r="AF17459" t="str">
            <v>Balance sheet</v>
          </cell>
        </row>
        <row r="17460">
          <cell r="D17460" t="str">
            <v>12</v>
          </cell>
          <cell r="M17460">
            <v>12498.92</v>
          </cell>
          <cell r="AF17460" t="str">
            <v>P&amp;L</v>
          </cell>
        </row>
        <row r="17461">
          <cell r="D17461" t="str">
            <v>12</v>
          </cell>
          <cell r="M17461">
            <v>70827.19</v>
          </cell>
          <cell r="AF17461" t="str">
            <v>P&amp;L</v>
          </cell>
        </row>
        <row r="17462">
          <cell r="D17462" t="str">
            <v>12</v>
          </cell>
          <cell r="M17462">
            <v>-83326.11</v>
          </cell>
          <cell r="AF17462" t="str">
            <v>Balance sheet</v>
          </cell>
        </row>
        <row r="17463">
          <cell r="D17463" t="str">
            <v>12</v>
          </cell>
          <cell r="M17463">
            <v>17822.419999999998</v>
          </cell>
          <cell r="AF17463" t="str">
            <v>P&amp;L</v>
          </cell>
        </row>
        <row r="17464">
          <cell r="D17464" t="str">
            <v>12</v>
          </cell>
          <cell r="M17464">
            <v>15713.1</v>
          </cell>
          <cell r="AF17464" t="str">
            <v>P&amp;L</v>
          </cell>
        </row>
        <row r="17465">
          <cell r="D17465" t="str">
            <v>12</v>
          </cell>
          <cell r="M17465">
            <v>-33535.519999999997</v>
          </cell>
          <cell r="AF17465" t="str">
            <v>Balance sheet</v>
          </cell>
        </row>
        <row r="17466">
          <cell r="D17466" t="str">
            <v>12</v>
          </cell>
          <cell r="M17466">
            <v>5050</v>
          </cell>
          <cell r="AF17466" t="str">
            <v>P&amp;L</v>
          </cell>
        </row>
        <row r="17467">
          <cell r="D17467" t="str">
            <v>12</v>
          </cell>
          <cell r="M17467">
            <v>-5050</v>
          </cell>
          <cell r="AF17467" t="str">
            <v>Balance sheet</v>
          </cell>
        </row>
        <row r="17468">
          <cell r="D17468" t="str">
            <v>12</v>
          </cell>
          <cell r="M17468">
            <v>9994.8700000000008</v>
          </cell>
          <cell r="AF17468" t="str">
            <v>P&amp;L</v>
          </cell>
        </row>
        <row r="17469">
          <cell r="D17469" t="str">
            <v>12</v>
          </cell>
          <cell r="M17469">
            <v>-9994.8700000000008</v>
          </cell>
          <cell r="AF17469" t="str">
            <v>Balance sheet</v>
          </cell>
        </row>
        <row r="17470">
          <cell r="D17470" t="str">
            <v>7</v>
          </cell>
          <cell r="M17470">
            <v>6250</v>
          </cell>
          <cell r="AF17470" t="str">
            <v>P&amp;L</v>
          </cell>
        </row>
        <row r="17471">
          <cell r="D17471" t="str">
            <v>12</v>
          </cell>
          <cell r="M17471">
            <v>-2128.77</v>
          </cell>
          <cell r="AF17471" t="str">
            <v>Balance sheet</v>
          </cell>
        </row>
        <row r="17472">
          <cell r="D17472" t="str">
            <v>8</v>
          </cell>
          <cell r="M17472">
            <v>1327.82</v>
          </cell>
          <cell r="AF17472" t="str">
            <v>P&amp;L</v>
          </cell>
        </row>
        <row r="17473">
          <cell r="D17473" t="str">
            <v>12</v>
          </cell>
          <cell r="M17473">
            <v>-6306</v>
          </cell>
          <cell r="AF17473" t="str">
            <v>Balance sheet</v>
          </cell>
        </row>
        <row r="17474">
          <cell r="D17474" t="str">
            <v>12</v>
          </cell>
          <cell r="M17474">
            <v>22.39</v>
          </cell>
          <cell r="AF17474" t="str">
            <v>P&amp;L</v>
          </cell>
        </row>
        <row r="17475">
          <cell r="D17475" t="str">
            <v>12</v>
          </cell>
          <cell r="M17475">
            <v>22.39</v>
          </cell>
          <cell r="AF17475" t="str">
            <v>P&amp;L</v>
          </cell>
        </row>
        <row r="17476">
          <cell r="D17476" t="str">
            <v>12</v>
          </cell>
          <cell r="M17476">
            <v>0.6</v>
          </cell>
          <cell r="AF17476" t="str">
            <v>P&amp;L</v>
          </cell>
        </row>
        <row r="17477">
          <cell r="D17477" t="str">
            <v>12</v>
          </cell>
          <cell r="M17477">
            <v>-22.39</v>
          </cell>
          <cell r="AF17477" t="str">
            <v>Balance sheet</v>
          </cell>
        </row>
        <row r="17478">
          <cell r="D17478" t="str">
            <v>12</v>
          </cell>
          <cell r="M17478">
            <v>-22.39</v>
          </cell>
          <cell r="AF17478" t="str">
            <v>Balance sheet</v>
          </cell>
        </row>
        <row r="17479">
          <cell r="D17479" t="str">
            <v>12</v>
          </cell>
          <cell r="M17479">
            <v>-0.6</v>
          </cell>
          <cell r="AF17479" t="str">
            <v>Balance sheet</v>
          </cell>
        </row>
        <row r="17480">
          <cell r="D17480" t="str">
            <v>12</v>
          </cell>
          <cell r="M17480">
            <v>700000</v>
          </cell>
          <cell r="AF17480" t="str">
            <v>Balance sheet</v>
          </cell>
        </row>
        <row r="17481">
          <cell r="D17481" t="str">
            <v>12</v>
          </cell>
          <cell r="M17481">
            <v>-700000</v>
          </cell>
          <cell r="AF17481" t="str">
            <v>P&amp;L</v>
          </cell>
        </row>
        <row r="17482">
          <cell r="D17482" t="str">
            <v>12</v>
          </cell>
          <cell r="M17482">
            <v>0.45</v>
          </cell>
          <cell r="AF17482" t="str">
            <v>P&amp;L</v>
          </cell>
        </row>
        <row r="17483">
          <cell r="D17483" t="str">
            <v>12</v>
          </cell>
          <cell r="M17483">
            <v>-0.45</v>
          </cell>
          <cell r="AF17483" t="str">
            <v>Balance sheet</v>
          </cell>
        </row>
        <row r="17484">
          <cell r="D17484" t="str">
            <v>12</v>
          </cell>
          <cell r="M17484">
            <v>13.41</v>
          </cell>
          <cell r="AF17484" t="str">
            <v>P&amp;L</v>
          </cell>
        </row>
        <row r="17485">
          <cell r="D17485" t="str">
            <v>12</v>
          </cell>
          <cell r="M17485">
            <v>-13.41</v>
          </cell>
          <cell r="AF17485" t="str">
            <v>Balance sheet</v>
          </cell>
        </row>
        <row r="17486">
          <cell r="D17486" t="str">
            <v>12</v>
          </cell>
          <cell r="M17486">
            <v>22.34</v>
          </cell>
          <cell r="AF17486" t="str">
            <v>P&amp;L</v>
          </cell>
        </row>
        <row r="17487">
          <cell r="D17487" t="str">
            <v>12</v>
          </cell>
          <cell r="M17487">
            <v>-22.34</v>
          </cell>
          <cell r="AF17487" t="str">
            <v>Balance sheet</v>
          </cell>
        </row>
        <row r="17488">
          <cell r="D17488" t="str">
            <v>12</v>
          </cell>
          <cell r="M17488">
            <v>700000</v>
          </cell>
          <cell r="AF17488" t="str">
            <v>P&amp;L</v>
          </cell>
        </row>
        <row r="17489">
          <cell r="D17489" t="str">
            <v>12</v>
          </cell>
          <cell r="M17489">
            <v>-700000</v>
          </cell>
          <cell r="AF17489" t="str">
            <v>Balance sheet</v>
          </cell>
        </row>
        <row r="17490">
          <cell r="D17490" t="str">
            <v>12</v>
          </cell>
          <cell r="M17490">
            <v>22.2</v>
          </cell>
          <cell r="AF17490" t="str">
            <v>P&amp;L</v>
          </cell>
        </row>
        <row r="17491">
          <cell r="D17491" t="str">
            <v>12</v>
          </cell>
          <cell r="M17491">
            <v>15</v>
          </cell>
          <cell r="AF17491" t="str">
            <v>P&amp;L</v>
          </cell>
        </row>
        <row r="17492">
          <cell r="D17492" t="str">
            <v>12</v>
          </cell>
          <cell r="M17492">
            <v>22.2</v>
          </cell>
          <cell r="AF17492" t="str">
            <v>P&amp;L</v>
          </cell>
        </row>
        <row r="17493">
          <cell r="D17493" t="str">
            <v>12</v>
          </cell>
          <cell r="M17493">
            <v>15</v>
          </cell>
          <cell r="AF17493" t="str">
            <v>P&amp;L</v>
          </cell>
        </row>
        <row r="17494">
          <cell r="D17494" t="str">
            <v>12</v>
          </cell>
          <cell r="M17494">
            <v>22.2</v>
          </cell>
          <cell r="AF17494" t="str">
            <v>P&amp;L</v>
          </cell>
        </row>
        <row r="17495">
          <cell r="D17495" t="str">
            <v>12</v>
          </cell>
          <cell r="M17495">
            <v>-22.2</v>
          </cell>
          <cell r="AF17495" t="str">
            <v>Balance sheet</v>
          </cell>
        </row>
        <row r="17496">
          <cell r="D17496" t="str">
            <v>12</v>
          </cell>
          <cell r="M17496">
            <v>-15</v>
          </cell>
          <cell r="AF17496" t="str">
            <v>Balance sheet</v>
          </cell>
        </row>
        <row r="17497">
          <cell r="D17497" t="str">
            <v>12</v>
          </cell>
          <cell r="M17497">
            <v>-22.2</v>
          </cell>
          <cell r="AF17497" t="str">
            <v>Balance sheet</v>
          </cell>
        </row>
        <row r="17498">
          <cell r="D17498" t="str">
            <v>12</v>
          </cell>
          <cell r="M17498">
            <v>-15</v>
          </cell>
          <cell r="AF17498" t="str">
            <v>Balance sheet</v>
          </cell>
        </row>
        <row r="17499">
          <cell r="D17499" t="str">
            <v>12</v>
          </cell>
          <cell r="M17499">
            <v>-22.2</v>
          </cell>
          <cell r="AF17499" t="str">
            <v>Balance sheet</v>
          </cell>
        </row>
        <row r="17500">
          <cell r="D17500" t="str">
            <v>12</v>
          </cell>
          <cell r="M17500">
            <v>22.18</v>
          </cell>
          <cell r="AF17500" t="str">
            <v>P&amp;L</v>
          </cell>
        </row>
        <row r="17501">
          <cell r="D17501" t="str">
            <v>12</v>
          </cell>
          <cell r="M17501">
            <v>15</v>
          </cell>
          <cell r="AF17501" t="str">
            <v>P&amp;L</v>
          </cell>
        </row>
        <row r="17502">
          <cell r="D17502" t="str">
            <v>12</v>
          </cell>
          <cell r="M17502">
            <v>-22.18</v>
          </cell>
          <cell r="AF17502" t="str">
            <v>Balance sheet</v>
          </cell>
        </row>
        <row r="17503">
          <cell r="D17503" t="str">
            <v>12</v>
          </cell>
          <cell r="M17503">
            <v>-15</v>
          </cell>
          <cell r="AF17503" t="str">
            <v>Balance sheet</v>
          </cell>
        </row>
        <row r="17504">
          <cell r="D17504" t="str">
            <v>12</v>
          </cell>
          <cell r="M17504">
            <v>1100000</v>
          </cell>
          <cell r="AF17504" t="str">
            <v>Balance sheet</v>
          </cell>
        </row>
        <row r="17505">
          <cell r="D17505" t="str">
            <v>12</v>
          </cell>
          <cell r="M17505">
            <v>-1100000</v>
          </cell>
          <cell r="AF17505" t="str">
            <v>Balance sheet</v>
          </cell>
        </row>
        <row r="17506">
          <cell r="D17506" t="str">
            <v>12</v>
          </cell>
          <cell r="M17506">
            <v>30</v>
          </cell>
          <cell r="AF17506" t="str">
            <v>P&amp;L</v>
          </cell>
        </row>
        <row r="17507">
          <cell r="D17507" t="str">
            <v>12</v>
          </cell>
          <cell r="M17507">
            <v>-30</v>
          </cell>
          <cell r="AF17507" t="str">
            <v>Balance sheet</v>
          </cell>
        </row>
        <row r="17508">
          <cell r="D17508" t="str">
            <v>12</v>
          </cell>
          <cell r="M17508">
            <v>22.35</v>
          </cell>
          <cell r="AF17508" t="str">
            <v>P&amp;L</v>
          </cell>
        </row>
        <row r="17509">
          <cell r="D17509" t="str">
            <v>12</v>
          </cell>
          <cell r="M17509">
            <v>15</v>
          </cell>
          <cell r="AF17509" t="str">
            <v>P&amp;L</v>
          </cell>
        </row>
        <row r="17510">
          <cell r="D17510" t="str">
            <v>12</v>
          </cell>
          <cell r="M17510">
            <v>-22.35</v>
          </cell>
          <cell r="AF17510" t="str">
            <v>Balance sheet</v>
          </cell>
        </row>
        <row r="17511">
          <cell r="D17511" t="str">
            <v>12</v>
          </cell>
          <cell r="M17511">
            <v>-15</v>
          </cell>
          <cell r="AF17511" t="str">
            <v>Balance sheet</v>
          </cell>
        </row>
        <row r="17512">
          <cell r="D17512" t="str">
            <v>12</v>
          </cell>
          <cell r="M17512">
            <v>300000</v>
          </cell>
          <cell r="AF17512" t="str">
            <v>P&amp;L</v>
          </cell>
        </row>
        <row r="17513">
          <cell r="D17513" t="str">
            <v>12</v>
          </cell>
          <cell r="M17513">
            <v>-300000</v>
          </cell>
          <cell r="AF17513" t="str">
            <v>Balance sheet</v>
          </cell>
        </row>
        <row r="17514">
          <cell r="D17514" t="str">
            <v>12</v>
          </cell>
          <cell r="M17514">
            <v>22.35</v>
          </cell>
          <cell r="AF17514" t="str">
            <v>P&amp;L</v>
          </cell>
        </row>
        <row r="17515">
          <cell r="D17515" t="str">
            <v>12</v>
          </cell>
          <cell r="M17515">
            <v>15</v>
          </cell>
          <cell r="AF17515" t="str">
            <v>P&amp;L</v>
          </cell>
        </row>
        <row r="17516">
          <cell r="D17516" t="str">
            <v>12</v>
          </cell>
          <cell r="M17516">
            <v>22.35</v>
          </cell>
          <cell r="AF17516" t="str">
            <v>P&amp;L</v>
          </cell>
        </row>
        <row r="17517">
          <cell r="D17517" t="str">
            <v>12</v>
          </cell>
          <cell r="M17517">
            <v>15</v>
          </cell>
          <cell r="AF17517" t="str">
            <v>P&amp;L</v>
          </cell>
        </row>
        <row r="17518">
          <cell r="D17518" t="str">
            <v>12</v>
          </cell>
          <cell r="M17518">
            <v>-22.35</v>
          </cell>
          <cell r="AF17518" t="str">
            <v>Balance sheet</v>
          </cell>
        </row>
        <row r="17519">
          <cell r="D17519" t="str">
            <v>12</v>
          </cell>
          <cell r="M17519">
            <v>-15</v>
          </cell>
          <cell r="AF17519" t="str">
            <v>Balance sheet</v>
          </cell>
        </row>
        <row r="17520">
          <cell r="D17520" t="str">
            <v>12</v>
          </cell>
          <cell r="M17520">
            <v>-22.35</v>
          </cell>
          <cell r="AF17520" t="str">
            <v>Balance sheet</v>
          </cell>
        </row>
        <row r="17521">
          <cell r="D17521" t="str">
            <v>12</v>
          </cell>
          <cell r="M17521">
            <v>-15</v>
          </cell>
          <cell r="AF17521" t="str">
            <v>Balance sheet</v>
          </cell>
        </row>
        <row r="17522">
          <cell r="D17522" t="str">
            <v>12</v>
          </cell>
          <cell r="M17522">
            <v>22.41</v>
          </cell>
          <cell r="AF17522" t="str">
            <v>P&amp;L</v>
          </cell>
        </row>
        <row r="17523">
          <cell r="D17523" t="str">
            <v>12</v>
          </cell>
          <cell r="M17523">
            <v>15</v>
          </cell>
          <cell r="AF17523" t="str">
            <v>P&amp;L</v>
          </cell>
        </row>
        <row r="17524">
          <cell r="D17524" t="str">
            <v>12</v>
          </cell>
          <cell r="M17524">
            <v>22.41</v>
          </cell>
          <cell r="AF17524" t="str">
            <v>P&amp;L</v>
          </cell>
        </row>
        <row r="17525">
          <cell r="D17525" t="str">
            <v>12</v>
          </cell>
          <cell r="M17525">
            <v>-22.41</v>
          </cell>
          <cell r="AF17525" t="str">
            <v>Balance sheet</v>
          </cell>
        </row>
        <row r="17526">
          <cell r="D17526" t="str">
            <v>12</v>
          </cell>
          <cell r="M17526">
            <v>-15</v>
          </cell>
          <cell r="AF17526" t="str">
            <v>Balance sheet</v>
          </cell>
        </row>
        <row r="17527">
          <cell r="D17527" t="str">
            <v>12</v>
          </cell>
          <cell r="M17527">
            <v>-22.41</v>
          </cell>
          <cell r="AF17527" t="str">
            <v>Balance sheet</v>
          </cell>
        </row>
        <row r="17528">
          <cell r="D17528" t="str">
            <v>12</v>
          </cell>
          <cell r="M17528">
            <v>2094.5</v>
          </cell>
          <cell r="AF17528" t="str">
            <v>Balance sheet</v>
          </cell>
        </row>
        <row r="17529">
          <cell r="D17529" t="str">
            <v>12</v>
          </cell>
          <cell r="M17529">
            <v>2094.48</v>
          </cell>
          <cell r="AF17529" t="str">
            <v>Balance sheet</v>
          </cell>
        </row>
        <row r="17530">
          <cell r="D17530" t="str">
            <v>12</v>
          </cell>
          <cell r="M17530">
            <v>2094.48</v>
          </cell>
          <cell r="AF17530" t="str">
            <v>Balance sheet</v>
          </cell>
        </row>
        <row r="17531">
          <cell r="D17531" t="str">
            <v>12</v>
          </cell>
          <cell r="M17531">
            <v>2094.48</v>
          </cell>
          <cell r="AF17531" t="str">
            <v>Balance sheet</v>
          </cell>
        </row>
        <row r="17532">
          <cell r="D17532" t="str">
            <v>12</v>
          </cell>
          <cell r="M17532">
            <v>2316.67</v>
          </cell>
          <cell r="AF17532" t="str">
            <v>Balance sheet</v>
          </cell>
        </row>
        <row r="17533">
          <cell r="D17533" t="str">
            <v>12</v>
          </cell>
          <cell r="M17533">
            <v>2316.66</v>
          </cell>
          <cell r="AF17533" t="str">
            <v>Balance sheet</v>
          </cell>
        </row>
        <row r="17534">
          <cell r="D17534" t="str">
            <v>12</v>
          </cell>
          <cell r="M17534">
            <v>2316.66</v>
          </cell>
          <cell r="AF17534" t="str">
            <v>Balance sheet</v>
          </cell>
        </row>
        <row r="17535">
          <cell r="D17535" t="str">
            <v>12</v>
          </cell>
          <cell r="M17535">
            <v>-15327.93</v>
          </cell>
          <cell r="AF17535" t="str">
            <v>Balance sheet</v>
          </cell>
        </row>
        <row r="17536">
          <cell r="D17536" t="str">
            <v>12</v>
          </cell>
          <cell r="M17536">
            <v>218.46</v>
          </cell>
          <cell r="AF17536" t="str">
            <v>P&amp;L</v>
          </cell>
        </row>
        <row r="17537">
          <cell r="D17537" t="str">
            <v>12</v>
          </cell>
          <cell r="M17537">
            <v>218.46</v>
          </cell>
          <cell r="AF17537" t="str">
            <v>P&amp;L</v>
          </cell>
        </row>
        <row r="17538">
          <cell r="D17538" t="str">
            <v>12</v>
          </cell>
          <cell r="M17538">
            <v>328.75</v>
          </cell>
          <cell r="AF17538" t="str">
            <v>P&amp;L</v>
          </cell>
        </row>
        <row r="17539">
          <cell r="D17539" t="str">
            <v>12</v>
          </cell>
          <cell r="M17539">
            <v>309.76</v>
          </cell>
          <cell r="AF17539" t="str">
            <v>P&amp;L</v>
          </cell>
        </row>
        <row r="17540">
          <cell r="D17540" t="str">
            <v>12</v>
          </cell>
          <cell r="M17540">
            <v>311.69</v>
          </cell>
          <cell r="AF17540" t="str">
            <v>P&amp;L</v>
          </cell>
        </row>
        <row r="17541">
          <cell r="D17541" t="str">
            <v>12</v>
          </cell>
          <cell r="M17541">
            <v>311.69</v>
          </cell>
          <cell r="AF17541" t="str">
            <v>P&amp;L</v>
          </cell>
        </row>
        <row r="17542">
          <cell r="D17542" t="str">
            <v>12</v>
          </cell>
          <cell r="M17542">
            <v>312.45</v>
          </cell>
          <cell r="AF17542" t="str">
            <v>P&amp;L</v>
          </cell>
        </row>
        <row r="17543">
          <cell r="D17543" t="str">
            <v>12</v>
          </cell>
          <cell r="M17543">
            <v>312.11</v>
          </cell>
          <cell r="AF17543" t="str">
            <v>P&amp;L</v>
          </cell>
        </row>
        <row r="17544">
          <cell r="D17544" t="str">
            <v>12</v>
          </cell>
          <cell r="M17544">
            <v>312.11</v>
          </cell>
          <cell r="AF17544" t="str">
            <v>P&amp;L</v>
          </cell>
        </row>
        <row r="17545">
          <cell r="D17545" t="str">
            <v>12</v>
          </cell>
          <cell r="M17545">
            <v>316.52</v>
          </cell>
          <cell r="AF17545" t="str">
            <v>P&amp;L</v>
          </cell>
        </row>
        <row r="17546">
          <cell r="D17546" t="str">
            <v>12</v>
          </cell>
          <cell r="M17546">
            <v>316.52</v>
          </cell>
          <cell r="AF17546" t="str">
            <v>P&amp;L</v>
          </cell>
        </row>
        <row r="17547">
          <cell r="D17547" t="str">
            <v>12</v>
          </cell>
          <cell r="M17547">
            <v>230.56</v>
          </cell>
          <cell r="AF17547" t="str">
            <v>P&amp;L</v>
          </cell>
        </row>
        <row r="17548">
          <cell r="D17548" t="str">
            <v>12</v>
          </cell>
          <cell r="M17548">
            <v>282.27999999999997</v>
          </cell>
          <cell r="AF17548" t="str">
            <v>P&amp;L</v>
          </cell>
        </row>
        <row r="17549">
          <cell r="D17549" t="str">
            <v>12</v>
          </cell>
          <cell r="M17549">
            <v>282.27999999999997</v>
          </cell>
          <cell r="AF17549" t="str">
            <v>P&amp;L</v>
          </cell>
        </row>
        <row r="17550">
          <cell r="D17550" t="str">
            <v>12</v>
          </cell>
          <cell r="M17550">
            <v>282.27999999999997</v>
          </cell>
          <cell r="AF17550" t="str">
            <v>P&amp;L</v>
          </cell>
        </row>
        <row r="17551">
          <cell r="D17551" t="str">
            <v>12</v>
          </cell>
          <cell r="M17551">
            <v>321.02999999999997</v>
          </cell>
          <cell r="AF17551" t="str">
            <v>P&amp;L</v>
          </cell>
        </row>
        <row r="17552">
          <cell r="D17552" t="str">
            <v>12</v>
          </cell>
          <cell r="M17552">
            <v>331.37</v>
          </cell>
          <cell r="AF17552" t="str">
            <v>P&amp;L</v>
          </cell>
        </row>
        <row r="17553">
          <cell r="D17553" t="str">
            <v>12</v>
          </cell>
          <cell r="M17553">
            <v>268.45</v>
          </cell>
          <cell r="AF17553" t="str">
            <v>P&amp;L</v>
          </cell>
        </row>
        <row r="17554">
          <cell r="D17554" t="str">
            <v>12</v>
          </cell>
          <cell r="M17554">
            <v>268.45</v>
          </cell>
          <cell r="AF17554" t="str">
            <v>P&amp;L</v>
          </cell>
        </row>
        <row r="17555">
          <cell r="D17555" t="str">
            <v>12</v>
          </cell>
          <cell r="M17555">
            <v>268.45</v>
          </cell>
          <cell r="AF17555" t="str">
            <v>P&amp;L</v>
          </cell>
        </row>
        <row r="17556">
          <cell r="D17556" t="str">
            <v>12</v>
          </cell>
          <cell r="M17556">
            <v>278.67</v>
          </cell>
          <cell r="AF17556" t="str">
            <v>P&amp;L</v>
          </cell>
        </row>
        <row r="17557">
          <cell r="D17557" t="str">
            <v>12</v>
          </cell>
          <cell r="M17557">
            <v>278.67</v>
          </cell>
          <cell r="AF17557" t="str">
            <v>P&amp;L</v>
          </cell>
        </row>
        <row r="17558">
          <cell r="D17558" t="str">
            <v>12</v>
          </cell>
          <cell r="M17558">
            <v>278.67</v>
          </cell>
          <cell r="AF17558" t="str">
            <v>P&amp;L</v>
          </cell>
        </row>
        <row r="17559">
          <cell r="D17559" t="str">
            <v>12</v>
          </cell>
          <cell r="M17559">
            <v>278.67</v>
          </cell>
          <cell r="AF17559" t="str">
            <v>P&amp;L</v>
          </cell>
        </row>
        <row r="17560">
          <cell r="D17560" t="str">
            <v>12</v>
          </cell>
          <cell r="M17560">
            <v>275.89999999999998</v>
          </cell>
          <cell r="AF17560" t="str">
            <v>P&amp;L</v>
          </cell>
        </row>
        <row r="17561">
          <cell r="D17561" t="str">
            <v>12</v>
          </cell>
          <cell r="M17561">
            <v>275.89999999999998</v>
          </cell>
          <cell r="AF17561" t="str">
            <v>P&amp;L</v>
          </cell>
        </row>
        <row r="17562">
          <cell r="D17562" t="str">
            <v>12</v>
          </cell>
          <cell r="M17562">
            <v>275.89999999999998</v>
          </cell>
          <cell r="AF17562" t="str">
            <v>P&amp;L</v>
          </cell>
        </row>
        <row r="17563">
          <cell r="D17563" t="str">
            <v>12</v>
          </cell>
          <cell r="M17563">
            <v>346.59</v>
          </cell>
          <cell r="AF17563" t="str">
            <v>P&amp;L</v>
          </cell>
        </row>
        <row r="17564">
          <cell r="D17564" t="str">
            <v>12</v>
          </cell>
          <cell r="M17564">
            <v>346.59</v>
          </cell>
          <cell r="AF17564" t="str">
            <v>P&amp;L</v>
          </cell>
        </row>
        <row r="17565">
          <cell r="D17565" t="str">
            <v>12</v>
          </cell>
          <cell r="M17565">
            <v>346.59</v>
          </cell>
          <cell r="AF17565" t="str">
            <v>P&amp;L</v>
          </cell>
        </row>
        <row r="17566">
          <cell r="D17566" t="str">
            <v>12</v>
          </cell>
          <cell r="M17566">
            <v>365.46</v>
          </cell>
          <cell r="AF17566" t="str">
            <v>P&amp;L</v>
          </cell>
        </row>
        <row r="17567">
          <cell r="D17567" t="str">
            <v>12</v>
          </cell>
          <cell r="M17567">
            <v>215.6</v>
          </cell>
          <cell r="AF17567" t="str">
            <v>P&amp;L</v>
          </cell>
        </row>
        <row r="17568">
          <cell r="D17568" t="str">
            <v>12</v>
          </cell>
          <cell r="M17568">
            <v>-218.46</v>
          </cell>
          <cell r="AF17568" t="str">
            <v>Balance sheet</v>
          </cell>
        </row>
        <row r="17569">
          <cell r="D17569" t="str">
            <v>12</v>
          </cell>
          <cell r="M17569">
            <v>-218.46</v>
          </cell>
          <cell r="AF17569" t="str">
            <v>Balance sheet</v>
          </cell>
        </row>
        <row r="17570">
          <cell r="D17570" t="str">
            <v>12</v>
          </cell>
          <cell r="M17570">
            <v>-328.75</v>
          </cell>
          <cell r="AF17570" t="str">
            <v>Balance sheet</v>
          </cell>
        </row>
        <row r="17571">
          <cell r="D17571" t="str">
            <v>12</v>
          </cell>
          <cell r="M17571">
            <v>-309.76</v>
          </cell>
          <cell r="AF17571" t="str">
            <v>Balance sheet</v>
          </cell>
        </row>
        <row r="17572">
          <cell r="D17572" t="str">
            <v>12</v>
          </cell>
          <cell r="M17572">
            <v>-311.69</v>
          </cell>
          <cell r="AF17572" t="str">
            <v>Balance sheet</v>
          </cell>
        </row>
        <row r="17573">
          <cell r="D17573" t="str">
            <v>12</v>
          </cell>
          <cell r="M17573">
            <v>-311.69</v>
          </cell>
          <cell r="AF17573" t="str">
            <v>Balance sheet</v>
          </cell>
        </row>
        <row r="17574">
          <cell r="D17574" t="str">
            <v>12</v>
          </cell>
          <cell r="M17574">
            <v>-312.45</v>
          </cell>
          <cell r="AF17574" t="str">
            <v>Balance sheet</v>
          </cell>
        </row>
        <row r="17575">
          <cell r="D17575" t="str">
            <v>12</v>
          </cell>
          <cell r="M17575">
            <v>-312.11</v>
          </cell>
          <cell r="AF17575" t="str">
            <v>Balance sheet</v>
          </cell>
        </row>
        <row r="17576">
          <cell r="D17576" t="str">
            <v>12</v>
          </cell>
          <cell r="M17576">
            <v>-312.11</v>
          </cell>
          <cell r="AF17576" t="str">
            <v>Balance sheet</v>
          </cell>
        </row>
        <row r="17577">
          <cell r="D17577" t="str">
            <v>12</v>
          </cell>
          <cell r="M17577">
            <v>-316.52</v>
          </cell>
          <cell r="AF17577" t="str">
            <v>Balance sheet</v>
          </cell>
        </row>
        <row r="17578">
          <cell r="D17578" t="str">
            <v>12</v>
          </cell>
          <cell r="M17578">
            <v>-316.52</v>
          </cell>
          <cell r="AF17578" t="str">
            <v>Balance sheet</v>
          </cell>
        </row>
        <row r="17579">
          <cell r="D17579" t="str">
            <v>12</v>
          </cell>
          <cell r="M17579">
            <v>-230.56</v>
          </cell>
          <cell r="AF17579" t="str">
            <v>Balance sheet</v>
          </cell>
        </row>
        <row r="17580">
          <cell r="D17580" t="str">
            <v>12</v>
          </cell>
          <cell r="M17580">
            <v>-282.27999999999997</v>
          </cell>
          <cell r="AF17580" t="str">
            <v>Balance sheet</v>
          </cell>
        </row>
        <row r="17581">
          <cell r="D17581" t="str">
            <v>12</v>
          </cell>
          <cell r="M17581">
            <v>-282.27999999999997</v>
          </cell>
          <cell r="AF17581" t="str">
            <v>Balance sheet</v>
          </cell>
        </row>
        <row r="17582">
          <cell r="D17582" t="str">
            <v>12</v>
          </cell>
          <cell r="M17582">
            <v>-282.27999999999997</v>
          </cell>
          <cell r="AF17582" t="str">
            <v>Balance sheet</v>
          </cell>
        </row>
        <row r="17583">
          <cell r="D17583" t="str">
            <v>12</v>
          </cell>
          <cell r="M17583">
            <v>-321.02999999999997</v>
          </cell>
          <cell r="AF17583" t="str">
            <v>Balance sheet</v>
          </cell>
        </row>
        <row r="17584">
          <cell r="D17584" t="str">
            <v>12</v>
          </cell>
          <cell r="M17584">
            <v>-331.37</v>
          </cell>
          <cell r="AF17584" t="str">
            <v>Balance sheet</v>
          </cell>
        </row>
        <row r="17585">
          <cell r="D17585" t="str">
            <v>12</v>
          </cell>
          <cell r="M17585">
            <v>-268.45</v>
          </cell>
          <cell r="AF17585" t="str">
            <v>Balance sheet</v>
          </cell>
        </row>
        <row r="17586">
          <cell r="D17586" t="str">
            <v>12</v>
          </cell>
          <cell r="M17586">
            <v>-268.45</v>
          </cell>
          <cell r="AF17586" t="str">
            <v>Balance sheet</v>
          </cell>
        </row>
        <row r="17587">
          <cell r="D17587" t="str">
            <v>12</v>
          </cell>
          <cell r="M17587">
            <v>-268.45</v>
          </cell>
          <cell r="AF17587" t="str">
            <v>Balance sheet</v>
          </cell>
        </row>
        <row r="17588">
          <cell r="D17588" t="str">
            <v>12</v>
          </cell>
          <cell r="M17588">
            <v>-278.67</v>
          </cell>
          <cell r="AF17588" t="str">
            <v>Balance sheet</v>
          </cell>
        </row>
        <row r="17589">
          <cell r="D17589" t="str">
            <v>12</v>
          </cell>
          <cell r="M17589">
            <v>-278.67</v>
          </cell>
          <cell r="AF17589" t="str">
            <v>Balance sheet</v>
          </cell>
        </row>
        <row r="17590">
          <cell r="D17590" t="str">
            <v>12</v>
          </cell>
          <cell r="M17590">
            <v>-278.67</v>
          </cell>
          <cell r="AF17590" t="str">
            <v>Balance sheet</v>
          </cell>
        </row>
        <row r="17591">
          <cell r="D17591" t="str">
            <v>12</v>
          </cell>
          <cell r="M17591">
            <v>-278.67</v>
          </cell>
          <cell r="AF17591" t="str">
            <v>Balance sheet</v>
          </cell>
        </row>
        <row r="17592">
          <cell r="D17592" t="str">
            <v>12</v>
          </cell>
          <cell r="M17592">
            <v>-275.89999999999998</v>
          </cell>
          <cell r="AF17592" t="str">
            <v>Balance sheet</v>
          </cell>
        </row>
        <row r="17593">
          <cell r="D17593" t="str">
            <v>12</v>
          </cell>
          <cell r="M17593">
            <v>-275.89999999999998</v>
          </cell>
          <cell r="AF17593" t="str">
            <v>Balance sheet</v>
          </cell>
        </row>
        <row r="17594">
          <cell r="D17594" t="str">
            <v>12</v>
          </cell>
          <cell r="M17594">
            <v>-275.89999999999998</v>
          </cell>
          <cell r="AF17594" t="str">
            <v>Balance sheet</v>
          </cell>
        </row>
        <row r="17595">
          <cell r="D17595" t="str">
            <v>12</v>
          </cell>
          <cell r="M17595">
            <v>-346.59</v>
          </cell>
          <cell r="AF17595" t="str">
            <v>Balance sheet</v>
          </cell>
        </row>
        <row r="17596">
          <cell r="D17596" t="str">
            <v>12</v>
          </cell>
          <cell r="M17596">
            <v>-346.59</v>
          </cell>
          <cell r="AF17596" t="str">
            <v>Balance sheet</v>
          </cell>
        </row>
        <row r="17597">
          <cell r="D17597" t="str">
            <v>12</v>
          </cell>
          <cell r="M17597">
            <v>-346.59</v>
          </cell>
          <cell r="AF17597" t="str">
            <v>Balance sheet</v>
          </cell>
        </row>
        <row r="17598">
          <cell r="D17598" t="str">
            <v>12</v>
          </cell>
          <cell r="M17598">
            <v>-365.46</v>
          </cell>
          <cell r="AF17598" t="str">
            <v>Balance sheet</v>
          </cell>
        </row>
        <row r="17599">
          <cell r="D17599" t="str">
            <v>12</v>
          </cell>
          <cell r="M17599">
            <v>-215.6</v>
          </cell>
          <cell r="AF17599" t="str">
            <v>Balance sheet</v>
          </cell>
        </row>
        <row r="17600">
          <cell r="D17600" t="str">
            <v>12</v>
          </cell>
          <cell r="M17600">
            <v>-38196.370000000003</v>
          </cell>
          <cell r="AF17600" t="str">
            <v>P&amp;L</v>
          </cell>
        </row>
        <row r="17601">
          <cell r="D17601" t="str">
            <v>12</v>
          </cell>
          <cell r="M17601">
            <v>-13518.48</v>
          </cell>
          <cell r="AF17601" t="str">
            <v>P&amp;L</v>
          </cell>
        </row>
        <row r="17602">
          <cell r="D17602" t="str">
            <v>12</v>
          </cell>
          <cell r="M17602">
            <v>-57379.37</v>
          </cell>
          <cell r="AF17602" t="str">
            <v>P&amp;L</v>
          </cell>
        </row>
        <row r="17603">
          <cell r="D17603" t="str">
            <v>12</v>
          </cell>
          <cell r="M17603">
            <v>-46237.97</v>
          </cell>
          <cell r="AF17603" t="str">
            <v>P&amp;L</v>
          </cell>
        </row>
        <row r="17604">
          <cell r="D17604" t="str">
            <v>12</v>
          </cell>
          <cell r="M17604">
            <v>-15955.26</v>
          </cell>
          <cell r="AF17604" t="str">
            <v>P&amp;L</v>
          </cell>
        </row>
        <row r="17605">
          <cell r="D17605" t="str">
            <v>12</v>
          </cell>
          <cell r="M17605">
            <v>-62619.9</v>
          </cell>
          <cell r="AF17605" t="str">
            <v>P&amp;L</v>
          </cell>
        </row>
        <row r="17606">
          <cell r="D17606" t="str">
            <v>12</v>
          </cell>
          <cell r="M17606">
            <v>-9619.86</v>
          </cell>
          <cell r="AF17606" t="str">
            <v>P&amp;L</v>
          </cell>
        </row>
        <row r="17607">
          <cell r="D17607" t="str">
            <v>12</v>
          </cell>
          <cell r="M17607">
            <v>38196.370000000003</v>
          </cell>
          <cell r="AF17607" t="str">
            <v>Balance sheet</v>
          </cell>
        </row>
        <row r="17608">
          <cell r="D17608" t="str">
            <v>12</v>
          </cell>
          <cell r="M17608">
            <v>13518.48</v>
          </cell>
          <cell r="AF17608" t="str">
            <v>Balance sheet</v>
          </cell>
        </row>
        <row r="17609">
          <cell r="D17609" t="str">
            <v>12</v>
          </cell>
          <cell r="M17609">
            <v>57379.37</v>
          </cell>
          <cell r="AF17609" t="str">
            <v>Balance sheet</v>
          </cell>
        </row>
        <row r="17610">
          <cell r="D17610" t="str">
            <v>12</v>
          </cell>
          <cell r="M17610">
            <v>46237.97</v>
          </cell>
          <cell r="AF17610" t="str">
            <v>Balance sheet</v>
          </cell>
        </row>
        <row r="17611">
          <cell r="D17611" t="str">
            <v>12</v>
          </cell>
          <cell r="M17611">
            <v>15955.26</v>
          </cell>
          <cell r="AF17611" t="str">
            <v>Balance sheet</v>
          </cell>
        </row>
        <row r="17612">
          <cell r="D17612" t="str">
            <v>12</v>
          </cell>
          <cell r="M17612">
            <v>62619.9</v>
          </cell>
          <cell r="AF17612" t="str">
            <v>Balance sheet</v>
          </cell>
        </row>
        <row r="17613">
          <cell r="D17613" t="str">
            <v>12</v>
          </cell>
          <cell r="M17613">
            <v>9619.86</v>
          </cell>
          <cell r="AF17613" t="str">
            <v>Balance sheet</v>
          </cell>
        </row>
        <row r="17614">
          <cell r="D17614" t="str">
            <v>12</v>
          </cell>
          <cell r="M17614">
            <v>24713.68</v>
          </cell>
          <cell r="AF17614" t="str">
            <v>Balance sheet</v>
          </cell>
        </row>
        <row r="17615">
          <cell r="D17615" t="str">
            <v>12</v>
          </cell>
          <cell r="M17615">
            <v>32655.759999999998</v>
          </cell>
          <cell r="AF17615" t="str">
            <v>Balance sheet</v>
          </cell>
        </row>
        <row r="17616">
          <cell r="D17616" t="str">
            <v>12</v>
          </cell>
          <cell r="M17616">
            <v>8606.41</v>
          </cell>
          <cell r="AF17616" t="str">
            <v>Balance sheet</v>
          </cell>
        </row>
        <row r="17617">
          <cell r="D17617" t="str">
            <v>12</v>
          </cell>
          <cell r="M17617">
            <v>-24713.68</v>
          </cell>
          <cell r="AF17617" t="str">
            <v>P&amp;L</v>
          </cell>
        </row>
        <row r="17618">
          <cell r="D17618" t="str">
            <v>12</v>
          </cell>
          <cell r="M17618">
            <v>-32655.759999999998</v>
          </cell>
          <cell r="AF17618" t="str">
            <v>P&amp;L</v>
          </cell>
        </row>
        <row r="17619">
          <cell r="D17619" t="str">
            <v>12</v>
          </cell>
          <cell r="M17619">
            <v>-8606.41</v>
          </cell>
          <cell r="AF17619" t="str">
            <v>P&amp;L</v>
          </cell>
        </row>
        <row r="17620">
          <cell r="D17620" t="str">
            <v>12</v>
          </cell>
          <cell r="M17620">
            <v>5824.91</v>
          </cell>
          <cell r="AF17620" t="str">
            <v>Balance sheet</v>
          </cell>
        </row>
        <row r="17621">
          <cell r="D17621" t="str">
            <v>12</v>
          </cell>
          <cell r="M17621">
            <v>-5824.91</v>
          </cell>
          <cell r="AF17621" t="str">
            <v>P&amp;L</v>
          </cell>
        </row>
        <row r="17622">
          <cell r="D17622" t="str">
            <v>12</v>
          </cell>
          <cell r="M17622">
            <v>8140.99</v>
          </cell>
          <cell r="AF17622" t="str">
            <v>Balance sheet</v>
          </cell>
        </row>
        <row r="17623">
          <cell r="D17623" t="str">
            <v>12</v>
          </cell>
          <cell r="M17623">
            <v>-8140.99</v>
          </cell>
          <cell r="AF17623" t="str">
            <v>P&amp;L</v>
          </cell>
        </row>
        <row r="17624">
          <cell r="D17624" t="str">
            <v>12</v>
          </cell>
          <cell r="M17624">
            <v>3600</v>
          </cell>
          <cell r="AF17624" t="str">
            <v>Balance sheet</v>
          </cell>
        </row>
        <row r="17625">
          <cell r="D17625" t="str">
            <v>12</v>
          </cell>
          <cell r="M17625">
            <v>-3600</v>
          </cell>
          <cell r="AF17625" t="str">
            <v>P&amp;L</v>
          </cell>
        </row>
        <row r="17626">
          <cell r="D17626" t="str">
            <v>12</v>
          </cell>
          <cell r="M17626">
            <v>44876.639999999999</v>
          </cell>
          <cell r="AF17626" t="str">
            <v>Balance sheet</v>
          </cell>
        </row>
        <row r="17627">
          <cell r="D17627" t="str">
            <v>12</v>
          </cell>
          <cell r="M17627">
            <v>-44876.639999999999</v>
          </cell>
          <cell r="AF17627" t="str">
            <v>P&amp;L</v>
          </cell>
        </row>
        <row r="17628">
          <cell r="D17628" t="str">
            <v>12</v>
          </cell>
          <cell r="M17628">
            <v>14361.6</v>
          </cell>
          <cell r="AF17628" t="str">
            <v>Balance sheet</v>
          </cell>
        </row>
        <row r="17629">
          <cell r="D17629" t="str">
            <v>12</v>
          </cell>
          <cell r="M17629">
            <v>9504</v>
          </cell>
          <cell r="AF17629" t="str">
            <v>Balance sheet</v>
          </cell>
        </row>
        <row r="17630">
          <cell r="D17630" t="str">
            <v>12</v>
          </cell>
          <cell r="M17630">
            <v>15264</v>
          </cell>
          <cell r="AF17630" t="str">
            <v>Balance sheet</v>
          </cell>
        </row>
        <row r="17631">
          <cell r="D17631" t="str">
            <v>12</v>
          </cell>
          <cell r="M17631">
            <v>-14361.6</v>
          </cell>
          <cell r="AF17631" t="str">
            <v>P&amp;L</v>
          </cell>
        </row>
        <row r="17632">
          <cell r="D17632" t="str">
            <v>12</v>
          </cell>
          <cell r="M17632">
            <v>-9504</v>
          </cell>
          <cell r="AF17632" t="str">
            <v>P&amp;L</v>
          </cell>
        </row>
        <row r="17633">
          <cell r="D17633" t="str">
            <v>12</v>
          </cell>
          <cell r="M17633">
            <v>-15264</v>
          </cell>
          <cell r="AF17633" t="str">
            <v>P&amp;L</v>
          </cell>
        </row>
        <row r="17634">
          <cell r="D17634" t="str">
            <v>12</v>
          </cell>
          <cell r="M17634">
            <v>8904</v>
          </cell>
          <cell r="AF17634" t="str">
            <v>Balance sheet</v>
          </cell>
        </row>
        <row r="17635">
          <cell r="D17635" t="str">
            <v>12</v>
          </cell>
          <cell r="M17635">
            <v>5712</v>
          </cell>
          <cell r="AF17635" t="str">
            <v>Balance sheet</v>
          </cell>
        </row>
        <row r="17636">
          <cell r="D17636" t="str">
            <v>12</v>
          </cell>
          <cell r="M17636">
            <v>-8904</v>
          </cell>
          <cell r="AF17636" t="str">
            <v>P&amp;L</v>
          </cell>
        </row>
        <row r="17637">
          <cell r="D17637" t="str">
            <v>12</v>
          </cell>
          <cell r="M17637">
            <v>-5712</v>
          </cell>
          <cell r="AF17637" t="str">
            <v>P&amp;L</v>
          </cell>
        </row>
        <row r="17638">
          <cell r="D17638" t="str">
            <v>12</v>
          </cell>
          <cell r="M17638">
            <v>3000</v>
          </cell>
          <cell r="AF17638" t="str">
            <v>Balance sheet</v>
          </cell>
        </row>
        <row r="17639">
          <cell r="D17639" t="str">
            <v>8</v>
          </cell>
          <cell r="M17639">
            <v>16.32</v>
          </cell>
          <cell r="AF17639" t="str">
            <v>P&amp;L</v>
          </cell>
        </row>
        <row r="17640">
          <cell r="D17640" t="str">
            <v>12</v>
          </cell>
          <cell r="M17640">
            <v>2400</v>
          </cell>
          <cell r="AF17640" t="str">
            <v>P&amp;L</v>
          </cell>
        </row>
        <row r="17641">
          <cell r="D17641" t="str">
            <v>12</v>
          </cell>
          <cell r="M17641">
            <v>-2400</v>
          </cell>
          <cell r="AF17641" t="str">
            <v>Balance sheet</v>
          </cell>
        </row>
        <row r="17642">
          <cell r="D17642" t="str">
            <v>8</v>
          </cell>
          <cell r="M17642">
            <v>11000</v>
          </cell>
          <cell r="AF17642" t="str">
            <v>P&amp;L</v>
          </cell>
        </row>
        <row r="17643">
          <cell r="D17643" t="str">
            <v>12</v>
          </cell>
          <cell r="M17643">
            <v>-5760</v>
          </cell>
          <cell r="AF17643" t="str">
            <v>P&amp;L</v>
          </cell>
        </row>
        <row r="17644">
          <cell r="D17644" t="str">
            <v>12</v>
          </cell>
          <cell r="M17644">
            <v>4608</v>
          </cell>
          <cell r="AF17644" t="str">
            <v>Balance sheet</v>
          </cell>
        </row>
        <row r="17645">
          <cell r="D17645" t="str">
            <v>12</v>
          </cell>
          <cell r="M17645">
            <v>-4608</v>
          </cell>
          <cell r="AF17645" t="str">
            <v>P&amp;L</v>
          </cell>
        </row>
        <row r="17646">
          <cell r="D17646" t="str">
            <v>12</v>
          </cell>
          <cell r="M17646">
            <v>4864</v>
          </cell>
          <cell r="AF17646" t="str">
            <v>Balance sheet</v>
          </cell>
        </row>
        <row r="17647">
          <cell r="D17647" t="str">
            <v>12</v>
          </cell>
          <cell r="M17647">
            <v>2592</v>
          </cell>
          <cell r="AF17647" t="str">
            <v>Balance sheet</v>
          </cell>
        </row>
        <row r="17648">
          <cell r="D17648" t="str">
            <v>12</v>
          </cell>
          <cell r="M17648">
            <v>-4864</v>
          </cell>
          <cell r="AF17648" t="str">
            <v>P&amp;L</v>
          </cell>
        </row>
        <row r="17649">
          <cell r="D17649" t="str">
            <v>12</v>
          </cell>
          <cell r="M17649">
            <v>-2592</v>
          </cell>
          <cell r="AF17649" t="str">
            <v>P&amp;L</v>
          </cell>
        </row>
        <row r="17650">
          <cell r="D17650" t="str">
            <v>12</v>
          </cell>
          <cell r="M17650">
            <v>6480</v>
          </cell>
          <cell r="AF17650" t="str">
            <v>P&amp;L</v>
          </cell>
        </row>
        <row r="17651">
          <cell r="D17651" t="str">
            <v>12</v>
          </cell>
          <cell r="M17651">
            <v>-6480</v>
          </cell>
          <cell r="AF17651" t="str">
            <v>Balance sheet</v>
          </cell>
        </row>
        <row r="17652">
          <cell r="D17652" t="str">
            <v>12</v>
          </cell>
          <cell r="M17652">
            <v>5184</v>
          </cell>
          <cell r="AF17652" t="str">
            <v>Balance sheet</v>
          </cell>
        </row>
        <row r="17653">
          <cell r="D17653" t="str">
            <v>12</v>
          </cell>
          <cell r="M17653">
            <v>-5184</v>
          </cell>
          <cell r="AF17653" t="str">
            <v>P&amp;L</v>
          </cell>
        </row>
        <row r="17654">
          <cell r="D17654" t="str">
            <v>12</v>
          </cell>
          <cell r="M17654">
            <v>3386.03</v>
          </cell>
          <cell r="AF17654" t="str">
            <v>Balance sheet</v>
          </cell>
        </row>
        <row r="17655">
          <cell r="D17655" t="str">
            <v>12</v>
          </cell>
          <cell r="M17655">
            <v>-3386.03</v>
          </cell>
          <cell r="AF17655" t="str">
            <v>P&amp;L</v>
          </cell>
        </row>
        <row r="17656">
          <cell r="D17656" t="str">
            <v>12</v>
          </cell>
          <cell r="M17656">
            <v>4182.53</v>
          </cell>
          <cell r="AF17656" t="str">
            <v>Balance sheet</v>
          </cell>
        </row>
        <row r="17657">
          <cell r="D17657" t="str">
            <v>12</v>
          </cell>
          <cell r="M17657">
            <v>8574.19</v>
          </cell>
          <cell r="AF17657" t="str">
            <v>Balance sheet</v>
          </cell>
        </row>
        <row r="17658">
          <cell r="D17658" t="str">
            <v>12</v>
          </cell>
          <cell r="M17658">
            <v>7737.69</v>
          </cell>
          <cell r="AF17658" t="str">
            <v>Balance sheet</v>
          </cell>
        </row>
        <row r="17659">
          <cell r="D17659" t="str">
            <v>12</v>
          </cell>
          <cell r="M17659">
            <v>10264.61</v>
          </cell>
          <cell r="AF17659" t="str">
            <v>Balance sheet</v>
          </cell>
        </row>
        <row r="17660">
          <cell r="D17660" t="str">
            <v>12</v>
          </cell>
          <cell r="M17660">
            <v>9960.2099999999991</v>
          </cell>
          <cell r="AF17660" t="str">
            <v>Balance sheet</v>
          </cell>
        </row>
        <row r="17661">
          <cell r="D17661" t="str">
            <v>12</v>
          </cell>
          <cell r="M17661">
            <v>-4182.53</v>
          </cell>
          <cell r="AF17661" t="str">
            <v>P&amp;L</v>
          </cell>
        </row>
        <row r="17662">
          <cell r="D17662" t="str">
            <v>12</v>
          </cell>
          <cell r="M17662">
            <v>-8574.19</v>
          </cell>
          <cell r="AF17662" t="str">
            <v>P&amp;L</v>
          </cell>
        </row>
        <row r="17663">
          <cell r="D17663" t="str">
            <v>12</v>
          </cell>
          <cell r="M17663">
            <v>-7737.69</v>
          </cell>
          <cell r="AF17663" t="str">
            <v>P&amp;L</v>
          </cell>
        </row>
        <row r="17664">
          <cell r="D17664" t="str">
            <v>12</v>
          </cell>
          <cell r="M17664">
            <v>-10264.61</v>
          </cell>
          <cell r="AF17664" t="str">
            <v>P&amp;L</v>
          </cell>
        </row>
        <row r="17665">
          <cell r="D17665" t="str">
            <v>12</v>
          </cell>
          <cell r="M17665">
            <v>-9960.2099999999991</v>
          </cell>
          <cell r="AF17665" t="str">
            <v>P&amp;L</v>
          </cell>
        </row>
        <row r="17666">
          <cell r="D17666" t="str">
            <v>12</v>
          </cell>
          <cell r="M17666">
            <v>3386.91</v>
          </cell>
          <cell r="AF17666" t="str">
            <v>P&amp;L</v>
          </cell>
        </row>
        <row r="17667">
          <cell r="D17667" t="str">
            <v>12</v>
          </cell>
          <cell r="M17667">
            <v>10661.14</v>
          </cell>
          <cell r="AF17667" t="str">
            <v>P&amp;L</v>
          </cell>
        </row>
        <row r="17668">
          <cell r="D17668" t="str">
            <v>12</v>
          </cell>
          <cell r="M17668">
            <v>4027.83</v>
          </cell>
          <cell r="AF17668" t="str">
            <v>P&amp;L</v>
          </cell>
        </row>
        <row r="17669">
          <cell r="D17669" t="str">
            <v>12</v>
          </cell>
          <cell r="M17669">
            <v>2248.5700000000002</v>
          </cell>
          <cell r="AF17669" t="str">
            <v>P&amp;L</v>
          </cell>
        </row>
        <row r="17670">
          <cell r="D17670" t="str">
            <v>12</v>
          </cell>
          <cell r="M17670">
            <v>6814.83</v>
          </cell>
          <cell r="AF17670" t="str">
            <v>P&amp;L</v>
          </cell>
        </row>
        <row r="17671">
          <cell r="D17671" t="str">
            <v>12</v>
          </cell>
          <cell r="M17671">
            <v>7028.32</v>
          </cell>
          <cell r="AF17671" t="str">
            <v>P&amp;L</v>
          </cell>
        </row>
        <row r="17672">
          <cell r="D17672" t="str">
            <v>12</v>
          </cell>
          <cell r="M17672">
            <v>25787.47</v>
          </cell>
          <cell r="AF17672" t="str">
            <v>P&amp;L</v>
          </cell>
        </row>
        <row r="17673">
          <cell r="D17673" t="str">
            <v>12</v>
          </cell>
          <cell r="M17673">
            <v>6415.51</v>
          </cell>
          <cell r="AF17673" t="str">
            <v>P&amp;L</v>
          </cell>
        </row>
        <row r="17674">
          <cell r="D17674" t="str">
            <v>12</v>
          </cell>
          <cell r="M17674">
            <v>1642.63</v>
          </cell>
          <cell r="AF17674" t="str">
            <v>P&amp;L</v>
          </cell>
        </row>
        <row r="17675">
          <cell r="D17675" t="str">
            <v>12</v>
          </cell>
          <cell r="M17675">
            <v>3282.74</v>
          </cell>
          <cell r="AF17675" t="str">
            <v>P&amp;L</v>
          </cell>
        </row>
        <row r="17676">
          <cell r="D17676" t="str">
            <v>12</v>
          </cell>
          <cell r="M17676">
            <v>15531.69</v>
          </cell>
          <cell r="AF17676" t="str">
            <v>P&amp;L</v>
          </cell>
        </row>
        <row r="17677">
          <cell r="D17677" t="str">
            <v>12</v>
          </cell>
          <cell r="M17677">
            <v>4756.7299999999996</v>
          </cell>
          <cell r="AF17677" t="str">
            <v>P&amp;L</v>
          </cell>
        </row>
        <row r="17678">
          <cell r="D17678" t="str">
            <v>12</v>
          </cell>
          <cell r="M17678">
            <v>3096.44</v>
          </cell>
          <cell r="AF17678" t="str">
            <v>P&amp;L</v>
          </cell>
        </row>
        <row r="17679">
          <cell r="D17679" t="str">
            <v>12</v>
          </cell>
          <cell r="M17679">
            <v>12220.75</v>
          </cell>
          <cell r="AF17679" t="str">
            <v>P&amp;L</v>
          </cell>
        </row>
        <row r="17680">
          <cell r="D17680" t="str">
            <v>12</v>
          </cell>
          <cell r="M17680">
            <v>16675.55</v>
          </cell>
          <cell r="AF17680" t="str">
            <v>P&amp;L</v>
          </cell>
        </row>
        <row r="17681">
          <cell r="D17681" t="str">
            <v>12</v>
          </cell>
          <cell r="M17681">
            <v>4343.8</v>
          </cell>
          <cell r="AF17681" t="str">
            <v>P&amp;L</v>
          </cell>
        </row>
        <row r="17682">
          <cell r="D17682" t="str">
            <v>12</v>
          </cell>
          <cell r="M17682">
            <v>20241.86</v>
          </cell>
          <cell r="AF17682" t="str">
            <v>P&amp;L</v>
          </cell>
        </row>
        <row r="17683">
          <cell r="D17683" t="str">
            <v>12</v>
          </cell>
          <cell r="M17683">
            <v>11924.55</v>
          </cell>
          <cell r="AF17683" t="str">
            <v>P&amp;L</v>
          </cell>
        </row>
        <row r="17684">
          <cell r="D17684" t="str">
            <v>12</v>
          </cell>
          <cell r="M17684">
            <v>1019.56</v>
          </cell>
          <cell r="AF17684" t="str">
            <v>P&amp;L</v>
          </cell>
        </row>
        <row r="17685">
          <cell r="D17685" t="str">
            <v>12</v>
          </cell>
          <cell r="M17685">
            <v>4793.2</v>
          </cell>
          <cell r="AF17685" t="str">
            <v>P&amp;L</v>
          </cell>
        </row>
        <row r="17686">
          <cell r="D17686" t="str">
            <v>12</v>
          </cell>
          <cell r="M17686">
            <v>-165900.07999999999</v>
          </cell>
          <cell r="AF17686" t="str">
            <v>Balance sheet</v>
          </cell>
        </row>
        <row r="17687">
          <cell r="D17687" t="str">
            <v>12</v>
          </cell>
          <cell r="M17687">
            <v>3386.03</v>
          </cell>
          <cell r="AF17687" t="str">
            <v>Balance sheet</v>
          </cell>
        </row>
        <row r="17688">
          <cell r="D17688" t="str">
            <v>12</v>
          </cell>
          <cell r="M17688">
            <v>-3386.03</v>
          </cell>
          <cell r="AF17688" t="str">
            <v>P&amp;L</v>
          </cell>
        </row>
        <row r="17689">
          <cell r="D17689" t="str">
            <v>12</v>
          </cell>
          <cell r="M17689">
            <v>9889.26</v>
          </cell>
          <cell r="AF17689" t="str">
            <v>P&amp;L</v>
          </cell>
        </row>
        <row r="17690">
          <cell r="D17690" t="str">
            <v>12</v>
          </cell>
          <cell r="M17690">
            <v>13384.75</v>
          </cell>
          <cell r="AF17690" t="str">
            <v>P&amp;L</v>
          </cell>
        </row>
        <row r="17691">
          <cell r="D17691" t="str">
            <v>12</v>
          </cell>
          <cell r="M17691">
            <v>10176.24</v>
          </cell>
          <cell r="AF17691" t="str">
            <v>P&amp;L</v>
          </cell>
        </row>
        <row r="17692">
          <cell r="D17692" t="str">
            <v>12</v>
          </cell>
          <cell r="M17692">
            <v>9708.18</v>
          </cell>
          <cell r="AF17692" t="str">
            <v>P&amp;L</v>
          </cell>
        </row>
        <row r="17693">
          <cell r="D17693" t="str">
            <v>12</v>
          </cell>
          <cell r="M17693">
            <v>-43158.43</v>
          </cell>
          <cell r="AF17693" t="str">
            <v>Balance sheet</v>
          </cell>
        </row>
        <row r="17694">
          <cell r="D17694" t="str">
            <v>12</v>
          </cell>
          <cell r="M17694">
            <v>8140.99</v>
          </cell>
          <cell r="AF17694" t="str">
            <v>Balance sheet</v>
          </cell>
        </row>
        <row r="17695">
          <cell r="D17695" t="str">
            <v>12</v>
          </cell>
          <cell r="M17695">
            <v>5824.91</v>
          </cell>
          <cell r="AF17695" t="str">
            <v>Balance sheet</v>
          </cell>
        </row>
        <row r="17696">
          <cell r="D17696" t="str">
            <v>12</v>
          </cell>
          <cell r="M17696">
            <v>-8140.99</v>
          </cell>
          <cell r="AF17696" t="str">
            <v>P&amp;L</v>
          </cell>
        </row>
        <row r="17697">
          <cell r="D17697" t="str">
            <v>12</v>
          </cell>
          <cell r="M17697">
            <v>-5824.91</v>
          </cell>
          <cell r="AF17697" t="str">
            <v>P&amp;L</v>
          </cell>
        </row>
        <row r="17698">
          <cell r="D17698" t="str">
            <v>12</v>
          </cell>
          <cell r="M17698">
            <v>6720</v>
          </cell>
          <cell r="AF17698" t="str">
            <v>P&amp;L</v>
          </cell>
        </row>
        <row r="17699">
          <cell r="D17699" t="str">
            <v>12</v>
          </cell>
          <cell r="M17699">
            <v>11130</v>
          </cell>
          <cell r="AF17699" t="str">
            <v>P&amp;L</v>
          </cell>
        </row>
        <row r="17700">
          <cell r="D17700" t="str">
            <v>12</v>
          </cell>
          <cell r="M17700">
            <v>11130</v>
          </cell>
          <cell r="AF17700" t="str">
            <v>P&amp;L</v>
          </cell>
        </row>
        <row r="17701">
          <cell r="D17701" t="str">
            <v>12</v>
          </cell>
          <cell r="M17701">
            <v>7140</v>
          </cell>
          <cell r="AF17701" t="str">
            <v>P&amp;L</v>
          </cell>
        </row>
        <row r="17702">
          <cell r="D17702" t="str">
            <v>12</v>
          </cell>
          <cell r="M17702">
            <v>-36120</v>
          </cell>
          <cell r="AF17702" t="str">
            <v>Balance sheet</v>
          </cell>
        </row>
        <row r="17703">
          <cell r="D17703" t="str">
            <v>12</v>
          </cell>
          <cell r="M17703">
            <v>5712</v>
          </cell>
          <cell r="AF17703" t="str">
            <v>Balance sheet</v>
          </cell>
        </row>
        <row r="17704">
          <cell r="D17704" t="str">
            <v>12</v>
          </cell>
          <cell r="M17704">
            <v>8904</v>
          </cell>
          <cell r="AF17704" t="str">
            <v>Balance sheet</v>
          </cell>
        </row>
        <row r="17705">
          <cell r="D17705" t="str">
            <v>12</v>
          </cell>
          <cell r="M17705">
            <v>-5712</v>
          </cell>
          <cell r="AF17705" t="str">
            <v>P&amp;L</v>
          </cell>
        </row>
        <row r="17706">
          <cell r="D17706" t="str">
            <v>12</v>
          </cell>
          <cell r="M17706">
            <v>-8904</v>
          </cell>
          <cell r="AF17706" t="str">
            <v>P&amp;L</v>
          </cell>
        </row>
        <row r="17707">
          <cell r="D17707" t="str">
            <v>12</v>
          </cell>
          <cell r="M17707">
            <v>17952</v>
          </cell>
          <cell r="AF17707" t="str">
            <v>P&amp;L</v>
          </cell>
        </row>
        <row r="17708">
          <cell r="D17708" t="str">
            <v>12</v>
          </cell>
          <cell r="M17708">
            <v>11880</v>
          </cell>
          <cell r="AF17708" t="str">
            <v>P&amp;L</v>
          </cell>
        </row>
        <row r="17709">
          <cell r="D17709" t="str">
            <v>12</v>
          </cell>
          <cell r="M17709">
            <v>-29832</v>
          </cell>
          <cell r="AF17709" t="str">
            <v>Balance sheet</v>
          </cell>
        </row>
        <row r="17710">
          <cell r="D17710" t="str">
            <v>12</v>
          </cell>
          <cell r="M17710">
            <v>14361.6</v>
          </cell>
          <cell r="AF17710" t="str">
            <v>Balance sheet</v>
          </cell>
        </row>
        <row r="17711">
          <cell r="D17711" t="str">
            <v>12</v>
          </cell>
          <cell r="M17711">
            <v>9504</v>
          </cell>
          <cell r="AF17711" t="str">
            <v>Balance sheet</v>
          </cell>
        </row>
        <row r="17712">
          <cell r="D17712" t="str">
            <v>12</v>
          </cell>
          <cell r="M17712">
            <v>-14361.6</v>
          </cell>
          <cell r="AF17712" t="str">
            <v>P&amp;L</v>
          </cell>
        </row>
        <row r="17713">
          <cell r="D17713" t="str">
            <v>12</v>
          </cell>
          <cell r="M17713">
            <v>-9504</v>
          </cell>
          <cell r="AF17713" t="str">
            <v>P&amp;L</v>
          </cell>
        </row>
        <row r="17714">
          <cell r="D17714" t="str">
            <v>9</v>
          </cell>
          <cell r="M17714">
            <v>-11.88</v>
          </cell>
          <cell r="AF17714" t="str">
            <v>P&amp;L</v>
          </cell>
        </row>
        <row r="17715">
          <cell r="D17715" t="str">
            <v>12</v>
          </cell>
          <cell r="M17715">
            <v>-6080</v>
          </cell>
          <cell r="AF17715" t="str">
            <v>Balance sheet</v>
          </cell>
        </row>
        <row r="17716">
          <cell r="D17716" t="str">
            <v>12</v>
          </cell>
          <cell r="M17716">
            <v>4864</v>
          </cell>
          <cell r="AF17716" t="str">
            <v>Balance sheet</v>
          </cell>
        </row>
        <row r="17717">
          <cell r="D17717" t="str">
            <v>12</v>
          </cell>
          <cell r="M17717">
            <v>-4864</v>
          </cell>
          <cell r="AF17717" t="str">
            <v>P&amp;L</v>
          </cell>
        </row>
        <row r="17718">
          <cell r="D17718" t="str">
            <v>9</v>
          </cell>
          <cell r="M17718">
            <v>-11000</v>
          </cell>
          <cell r="AF17718" t="str">
            <v>P&amp;L</v>
          </cell>
        </row>
        <row r="17719">
          <cell r="D17719" t="str">
            <v>12</v>
          </cell>
          <cell r="M17719">
            <v>-4500</v>
          </cell>
          <cell r="AF17719" t="str">
            <v>Balance sheet</v>
          </cell>
        </row>
        <row r="17720">
          <cell r="D17720" t="str">
            <v>12</v>
          </cell>
          <cell r="M17720">
            <v>3600</v>
          </cell>
          <cell r="AF17720" t="str">
            <v>Balance sheet</v>
          </cell>
        </row>
        <row r="17721">
          <cell r="D17721" t="str">
            <v>12</v>
          </cell>
          <cell r="M17721">
            <v>-3600</v>
          </cell>
          <cell r="AF17721" t="str">
            <v>P&amp;L</v>
          </cell>
        </row>
        <row r="17722">
          <cell r="D17722" t="str">
            <v>12</v>
          </cell>
          <cell r="M17722">
            <v>-38768.25</v>
          </cell>
          <cell r="AF17722" t="str">
            <v>P&amp;L</v>
          </cell>
        </row>
        <row r="17723">
          <cell r="D17723" t="str">
            <v>12</v>
          </cell>
          <cell r="M17723">
            <v>-13720.88</v>
          </cell>
          <cell r="AF17723" t="str">
            <v>P&amp;L</v>
          </cell>
        </row>
        <row r="17724">
          <cell r="D17724" t="str">
            <v>12</v>
          </cell>
          <cell r="M17724">
            <v>-58238.46</v>
          </cell>
          <cell r="AF17724" t="str">
            <v>P&amp;L</v>
          </cell>
        </row>
        <row r="17725">
          <cell r="D17725" t="str">
            <v>12</v>
          </cell>
          <cell r="M17725">
            <v>-46930.26</v>
          </cell>
          <cell r="AF17725" t="str">
            <v>P&amp;L</v>
          </cell>
        </row>
        <row r="17726">
          <cell r="D17726" t="str">
            <v>12</v>
          </cell>
          <cell r="M17726">
            <v>-16194.14</v>
          </cell>
          <cell r="AF17726" t="str">
            <v>P&amp;L</v>
          </cell>
        </row>
        <row r="17727">
          <cell r="D17727" t="str">
            <v>12</v>
          </cell>
          <cell r="M17727">
            <v>-63557.46</v>
          </cell>
          <cell r="AF17727" t="str">
            <v>P&amp;L</v>
          </cell>
        </row>
        <row r="17728">
          <cell r="D17728" t="str">
            <v>12</v>
          </cell>
          <cell r="M17728">
            <v>-10232.620000000001</v>
          </cell>
          <cell r="AF17728" t="str">
            <v>P&amp;L</v>
          </cell>
        </row>
        <row r="17729">
          <cell r="D17729" t="str">
            <v>12</v>
          </cell>
          <cell r="M17729">
            <v>38768.25</v>
          </cell>
          <cell r="AF17729" t="str">
            <v>Balance sheet</v>
          </cell>
        </row>
        <row r="17730">
          <cell r="D17730" t="str">
            <v>12</v>
          </cell>
          <cell r="M17730">
            <v>13720.88</v>
          </cell>
          <cell r="AF17730" t="str">
            <v>Balance sheet</v>
          </cell>
        </row>
        <row r="17731">
          <cell r="D17731" t="str">
            <v>12</v>
          </cell>
          <cell r="M17731">
            <v>58238.46</v>
          </cell>
          <cell r="AF17731" t="str">
            <v>Balance sheet</v>
          </cell>
        </row>
        <row r="17732">
          <cell r="D17732" t="str">
            <v>12</v>
          </cell>
          <cell r="M17732">
            <v>46930.26</v>
          </cell>
          <cell r="AF17732" t="str">
            <v>Balance sheet</v>
          </cell>
        </row>
        <row r="17733">
          <cell r="D17733" t="str">
            <v>12</v>
          </cell>
          <cell r="M17733">
            <v>16194.14</v>
          </cell>
          <cell r="AF17733" t="str">
            <v>Balance sheet</v>
          </cell>
        </row>
        <row r="17734">
          <cell r="D17734" t="str">
            <v>12</v>
          </cell>
          <cell r="M17734">
            <v>63557.46</v>
          </cell>
          <cell r="AF17734" t="str">
            <v>Balance sheet</v>
          </cell>
        </row>
        <row r="17735">
          <cell r="D17735" t="str">
            <v>12</v>
          </cell>
          <cell r="M17735">
            <v>10232.620000000001</v>
          </cell>
          <cell r="AF17735" t="str">
            <v>Balance sheet</v>
          </cell>
        </row>
        <row r="17736">
          <cell r="D17736" t="str">
            <v>12</v>
          </cell>
          <cell r="M17736">
            <v>21857.72</v>
          </cell>
          <cell r="AF17736" t="str">
            <v>Balance sheet</v>
          </cell>
        </row>
        <row r="17737">
          <cell r="D17737" t="str">
            <v>12</v>
          </cell>
          <cell r="M17737">
            <v>31532.02</v>
          </cell>
          <cell r="AF17737" t="str">
            <v>Balance sheet</v>
          </cell>
        </row>
        <row r="17738">
          <cell r="D17738" t="str">
            <v>12</v>
          </cell>
          <cell r="M17738">
            <v>8008.46</v>
          </cell>
          <cell r="AF17738" t="str">
            <v>Balance sheet</v>
          </cell>
        </row>
        <row r="17739">
          <cell r="D17739" t="str">
            <v>12</v>
          </cell>
          <cell r="M17739">
            <v>-21857.72</v>
          </cell>
          <cell r="AF17739" t="str">
            <v>P&amp;L</v>
          </cell>
        </row>
        <row r="17740">
          <cell r="D17740" t="str">
            <v>12</v>
          </cell>
          <cell r="M17740">
            <v>-31532.02</v>
          </cell>
          <cell r="AF17740" t="str">
            <v>P&amp;L</v>
          </cell>
        </row>
        <row r="17741">
          <cell r="D17741" t="str">
            <v>12</v>
          </cell>
          <cell r="M17741">
            <v>-8008.46</v>
          </cell>
          <cell r="AF17741" t="str">
            <v>P&amp;L</v>
          </cell>
        </row>
        <row r="17742">
          <cell r="D17742" t="str">
            <v>12</v>
          </cell>
          <cell r="M17742">
            <v>39367.279999999999</v>
          </cell>
          <cell r="AF17742" t="str">
            <v>Balance sheet</v>
          </cell>
        </row>
        <row r="17743">
          <cell r="D17743" t="str">
            <v>12</v>
          </cell>
          <cell r="M17743">
            <v>3028.25</v>
          </cell>
          <cell r="AF17743" t="str">
            <v>Balance sheet</v>
          </cell>
        </row>
        <row r="17744">
          <cell r="D17744" t="str">
            <v>12</v>
          </cell>
          <cell r="M17744">
            <v>18169.52</v>
          </cell>
          <cell r="AF17744" t="str">
            <v>Balance sheet</v>
          </cell>
        </row>
        <row r="17745">
          <cell r="D17745" t="str">
            <v>12</v>
          </cell>
          <cell r="M17745">
            <v>19151.95</v>
          </cell>
          <cell r="AF17745" t="str">
            <v>Balance sheet</v>
          </cell>
        </row>
        <row r="17746">
          <cell r="D17746" t="str">
            <v>12</v>
          </cell>
          <cell r="M17746">
            <v>-39367.279999999999</v>
          </cell>
          <cell r="AF17746" t="str">
            <v>Balance sheet</v>
          </cell>
        </row>
        <row r="17747">
          <cell r="D17747" t="str">
            <v>12</v>
          </cell>
          <cell r="M17747">
            <v>-3028.25</v>
          </cell>
          <cell r="AF17747" t="str">
            <v>Balance sheet</v>
          </cell>
        </row>
        <row r="17748">
          <cell r="D17748" t="str">
            <v>12</v>
          </cell>
          <cell r="M17748">
            <v>-18169.52</v>
          </cell>
          <cell r="AF17748" t="str">
            <v>Balance sheet</v>
          </cell>
        </row>
        <row r="17749">
          <cell r="D17749" t="str">
            <v>12</v>
          </cell>
          <cell r="M17749">
            <v>-19151.95</v>
          </cell>
          <cell r="AF17749" t="str">
            <v>Balance sheet</v>
          </cell>
        </row>
        <row r="17750">
          <cell r="D17750" t="str">
            <v>12</v>
          </cell>
          <cell r="M17750">
            <v>39367.279999999999</v>
          </cell>
          <cell r="AF17750" t="str">
            <v>Balance sheet</v>
          </cell>
        </row>
        <row r="17751">
          <cell r="D17751" t="str">
            <v>12</v>
          </cell>
          <cell r="M17751">
            <v>3028.25</v>
          </cell>
          <cell r="AF17751" t="str">
            <v>Balance sheet</v>
          </cell>
        </row>
        <row r="17752">
          <cell r="D17752" t="str">
            <v>12</v>
          </cell>
          <cell r="M17752">
            <v>18169.52</v>
          </cell>
          <cell r="AF17752" t="str">
            <v>Balance sheet</v>
          </cell>
        </row>
        <row r="17753">
          <cell r="D17753" t="str">
            <v>12</v>
          </cell>
          <cell r="M17753">
            <v>19151.95</v>
          </cell>
          <cell r="AF17753" t="str">
            <v>Balance sheet</v>
          </cell>
        </row>
        <row r="17754">
          <cell r="D17754" t="str">
            <v>12</v>
          </cell>
          <cell r="M17754">
            <v>-39367.279999999999</v>
          </cell>
          <cell r="AF17754" t="str">
            <v>Balance sheet</v>
          </cell>
        </row>
        <row r="17755">
          <cell r="D17755" t="str">
            <v>12</v>
          </cell>
          <cell r="M17755">
            <v>-3028.25</v>
          </cell>
          <cell r="AF17755" t="str">
            <v>Balance sheet</v>
          </cell>
        </row>
        <row r="17756">
          <cell r="D17756" t="str">
            <v>12</v>
          </cell>
          <cell r="M17756">
            <v>-18169.52</v>
          </cell>
          <cell r="AF17756" t="str">
            <v>Balance sheet</v>
          </cell>
        </row>
        <row r="17757">
          <cell r="D17757" t="str">
            <v>12</v>
          </cell>
          <cell r="M17757">
            <v>-19151.95</v>
          </cell>
          <cell r="AF17757" t="str">
            <v>Balance sheet</v>
          </cell>
        </row>
        <row r="17758">
          <cell r="D17758" t="str">
            <v>12</v>
          </cell>
          <cell r="M17758">
            <v>60848.03</v>
          </cell>
          <cell r="AF17758" t="str">
            <v>Balance sheet</v>
          </cell>
        </row>
        <row r="17759">
          <cell r="D17759" t="str">
            <v>12</v>
          </cell>
          <cell r="M17759">
            <v>1640.64</v>
          </cell>
          <cell r="AF17759" t="str">
            <v>Balance sheet</v>
          </cell>
        </row>
        <row r="17760">
          <cell r="D17760" t="str">
            <v>12</v>
          </cell>
          <cell r="M17760">
            <v>-60848.03</v>
          </cell>
          <cell r="AF17760" t="str">
            <v>Balance sheet</v>
          </cell>
        </row>
        <row r="17761">
          <cell r="D17761" t="str">
            <v>12</v>
          </cell>
          <cell r="M17761">
            <v>-1640.64</v>
          </cell>
          <cell r="AF17761" t="str">
            <v>Balance sheet</v>
          </cell>
        </row>
        <row r="17762">
          <cell r="D17762" t="str">
            <v>12</v>
          </cell>
          <cell r="M17762">
            <v>60820.85</v>
          </cell>
          <cell r="AF17762" t="str">
            <v>Balance sheet</v>
          </cell>
        </row>
        <row r="17763">
          <cell r="D17763" t="str">
            <v>12</v>
          </cell>
          <cell r="M17763">
            <v>1639.8</v>
          </cell>
          <cell r="AF17763" t="str">
            <v>Balance sheet</v>
          </cell>
        </row>
        <row r="17764">
          <cell r="D17764" t="str">
            <v>12</v>
          </cell>
          <cell r="M17764">
            <v>-60820.85</v>
          </cell>
          <cell r="AF17764" t="str">
            <v>Balance sheet</v>
          </cell>
        </row>
        <row r="17765">
          <cell r="D17765" t="str">
            <v>12</v>
          </cell>
          <cell r="M17765">
            <v>-1639.8</v>
          </cell>
          <cell r="AF17765" t="str">
            <v>Balance sheet</v>
          </cell>
        </row>
        <row r="17766">
          <cell r="D17766" t="str">
            <v>12</v>
          </cell>
          <cell r="M17766">
            <v>458337.36</v>
          </cell>
          <cell r="AF17766" t="str">
            <v>Balance sheet</v>
          </cell>
        </row>
        <row r="17767">
          <cell r="D17767" t="str">
            <v>12</v>
          </cell>
          <cell r="M17767">
            <v>-458337.36</v>
          </cell>
          <cell r="AF17767" t="str">
            <v>P&amp;L</v>
          </cell>
        </row>
        <row r="17768">
          <cell r="D17768" t="str">
            <v>12</v>
          </cell>
          <cell r="M17768">
            <v>17500</v>
          </cell>
          <cell r="AF17768" t="str">
            <v>P&amp;L</v>
          </cell>
        </row>
        <row r="17769">
          <cell r="D17769" t="str">
            <v>12</v>
          </cell>
          <cell r="M17769">
            <v>5625</v>
          </cell>
          <cell r="AF17769" t="str">
            <v>P&amp;L</v>
          </cell>
        </row>
        <row r="17770">
          <cell r="D17770" t="str">
            <v>12</v>
          </cell>
          <cell r="M17770">
            <v>-23125</v>
          </cell>
          <cell r="AF17770" t="str">
            <v>Balance sheet</v>
          </cell>
        </row>
        <row r="17771">
          <cell r="D17771" t="str">
            <v>12</v>
          </cell>
          <cell r="M17771">
            <v>-26797.77</v>
          </cell>
          <cell r="AF17771" t="str">
            <v>P&amp;L</v>
          </cell>
        </row>
        <row r="17772">
          <cell r="D17772" t="str">
            <v>12</v>
          </cell>
          <cell r="M17772">
            <v>26797.77</v>
          </cell>
          <cell r="AF17772" t="str">
            <v>Balance sheet</v>
          </cell>
        </row>
        <row r="17773">
          <cell r="D17773" t="str">
            <v>12</v>
          </cell>
          <cell r="M17773">
            <v>-1267.03</v>
          </cell>
          <cell r="AF17773" t="str">
            <v>P&amp;L</v>
          </cell>
        </row>
        <row r="17774">
          <cell r="D17774" t="str">
            <v>12</v>
          </cell>
          <cell r="M17774">
            <v>-3285.33</v>
          </cell>
          <cell r="AF17774" t="str">
            <v>P&amp;L</v>
          </cell>
        </row>
        <row r="17775">
          <cell r="D17775" t="str">
            <v>12</v>
          </cell>
          <cell r="M17775">
            <v>-2117.4899999999998</v>
          </cell>
          <cell r="AF17775" t="str">
            <v>P&amp;L</v>
          </cell>
        </row>
        <row r="17776">
          <cell r="D17776" t="str">
            <v>12</v>
          </cell>
          <cell r="M17776">
            <v>-11923.08</v>
          </cell>
          <cell r="AF17776" t="str">
            <v>P&amp;L</v>
          </cell>
        </row>
        <row r="17777">
          <cell r="D17777" t="str">
            <v>12</v>
          </cell>
          <cell r="M17777">
            <v>-5896.74</v>
          </cell>
          <cell r="AF17777" t="str">
            <v>P&amp;L</v>
          </cell>
        </row>
        <row r="17778">
          <cell r="D17778" t="str">
            <v>12</v>
          </cell>
          <cell r="M17778">
            <v>-8423.91</v>
          </cell>
          <cell r="AF17778" t="str">
            <v>P&amp;L</v>
          </cell>
        </row>
        <row r="17779">
          <cell r="D17779" t="str">
            <v>12</v>
          </cell>
          <cell r="M17779">
            <v>-3832.88</v>
          </cell>
          <cell r="AF17779" t="str">
            <v>P&amp;L</v>
          </cell>
        </row>
        <row r="17780">
          <cell r="D17780" t="str">
            <v>12</v>
          </cell>
          <cell r="M17780">
            <v>-3218.58</v>
          </cell>
          <cell r="AF17780" t="str">
            <v>P&amp;L</v>
          </cell>
        </row>
        <row r="17781">
          <cell r="D17781" t="str">
            <v>12</v>
          </cell>
          <cell r="M17781">
            <v>-3502.32</v>
          </cell>
          <cell r="AF17781" t="str">
            <v>P&amp;L</v>
          </cell>
        </row>
        <row r="17782">
          <cell r="D17782" t="str">
            <v>12</v>
          </cell>
          <cell r="M17782">
            <v>-2527.17</v>
          </cell>
          <cell r="AF17782" t="str">
            <v>P&amp;L</v>
          </cell>
        </row>
        <row r="17783">
          <cell r="D17783" t="str">
            <v>12</v>
          </cell>
          <cell r="M17783">
            <v>-2958.48</v>
          </cell>
          <cell r="AF17783" t="str">
            <v>P&amp;L</v>
          </cell>
        </row>
        <row r="17784">
          <cell r="D17784" t="str">
            <v>12</v>
          </cell>
          <cell r="M17784">
            <v>-319.14999999999998</v>
          </cell>
          <cell r="AF17784" t="str">
            <v>P&amp;L</v>
          </cell>
        </row>
        <row r="17785">
          <cell r="D17785" t="str">
            <v>12</v>
          </cell>
          <cell r="M17785">
            <v>-12635.87</v>
          </cell>
          <cell r="AF17785" t="str">
            <v>P&amp;L</v>
          </cell>
        </row>
        <row r="17786">
          <cell r="D17786" t="str">
            <v>12</v>
          </cell>
          <cell r="M17786">
            <v>-6120.22</v>
          </cell>
          <cell r="AF17786" t="str">
            <v>P&amp;L</v>
          </cell>
        </row>
        <row r="17787">
          <cell r="D17787" t="str">
            <v>12</v>
          </cell>
          <cell r="M17787">
            <v>-1778.69</v>
          </cell>
          <cell r="AF17787" t="str">
            <v>P&amp;L</v>
          </cell>
        </row>
        <row r="17788">
          <cell r="D17788" t="str">
            <v>12</v>
          </cell>
          <cell r="M17788">
            <v>-2972.6</v>
          </cell>
          <cell r="AF17788" t="str">
            <v>P&amp;L</v>
          </cell>
        </row>
        <row r="17789">
          <cell r="D17789" t="str">
            <v>12</v>
          </cell>
          <cell r="M17789">
            <v>-5928.96</v>
          </cell>
          <cell r="AF17789" t="str">
            <v>P&amp;L</v>
          </cell>
        </row>
        <row r="17790">
          <cell r="D17790" t="str">
            <v>12</v>
          </cell>
          <cell r="M17790">
            <v>-8266.1</v>
          </cell>
          <cell r="AF17790" t="str">
            <v>P&amp;L</v>
          </cell>
        </row>
        <row r="17791">
          <cell r="D17791" t="str">
            <v>12</v>
          </cell>
          <cell r="M17791">
            <v>-84.7</v>
          </cell>
          <cell r="AF17791" t="str">
            <v>P&amp;L</v>
          </cell>
        </row>
        <row r="17792">
          <cell r="D17792" t="str">
            <v>12</v>
          </cell>
          <cell r="M17792">
            <v>-2117.4899999999998</v>
          </cell>
          <cell r="AF17792" t="str">
            <v>P&amp;L</v>
          </cell>
        </row>
        <row r="17793">
          <cell r="D17793" t="str">
            <v>12</v>
          </cell>
          <cell r="M17793">
            <v>-9890.11</v>
          </cell>
          <cell r="AF17793" t="str">
            <v>P&amp;L</v>
          </cell>
        </row>
        <row r="17794">
          <cell r="D17794" t="str">
            <v>12</v>
          </cell>
          <cell r="M17794">
            <v>1267.03</v>
          </cell>
          <cell r="AF17794" t="str">
            <v>Balance sheet</v>
          </cell>
        </row>
        <row r="17795">
          <cell r="D17795" t="str">
            <v>12</v>
          </cell>
          <cell r="M17795">
            <v>3285.33</v>
          </cell>
          <cell r="AF17795" t="str">
            <v>Balance sheet</v>
          </cell>
        </row>
        <row r="17796">
          <cell r="D17796" t="str">
            <v>12</v>
          </cell>
          <cell r="M17796">
            <v>2117.4899999999998</v>
          </cell>
          <cell r="AF17796" t="str">
            <v>Balance sheet</v>
          </cell>
        </row>
        <row r="17797">
          <cell r="D17797" t="str">
            <v>12</v>
          </cell>
          <cell r="M17797">
            <v>11923.08</v>
          </cell>
          <cell r="AF17797" t="str">
            <v>Balance sheet</v>
          </cell>
        </row>
        <row r="17798">
          <cell r="D17798" t="str">
            <v>12</v>
          </cell>
          <cell r="M17798">
            <v>5896.74</v>
          </cell>
          <cell r="AF17798" t="str">
            <v>Balance sheet</v>
          </cell>
        </row>
        <row r="17799">
          <cell r="D17799" t="str">
            <v>12</v>
          </cell>
          <cell r="M17799">
            <v>8423.91</v>
          </cell>
          <cell r="AF17799" t="str">
            <v>Balance sheet</v>
          </cell>
        </row>
        <row r="17800">
          <cell r="D17800" t="str">
            <v>12</v>
          </cell>
          <cell r="M17800">
            <v>3832.88</v>
          </cell>
          <cell r="AF17800" t="str">
            <v>Balance sheet</v>
          </cell>
        </row>
        <row r="17801">
          <cell r="D17801" t="str">
            <v>12</v>
          </cell>
          <cell r="M17801">
            <v>3218.58</v>
          </cell>
          <cell r="AF17801" t="str">
            <v>Balance sheet</v>
          </cell>
        </row>
        <row r="17802">
          <cell r="D17802" t="str">
            <v>12</v>
          </cell>
          <cell r="M17802">
            <v>3502.32</v>
          </cell>
          <cell r="AF17802" t="str">
            <v>Balance sheet</v>
          </cell>
        </row>
        <row r="17803">
          <cell r="D17803" t="str">
            <v>12</v>
          </cell>
          <cell r="M17803">
            <v>2527.17</v>
          </cell>
          <cell r="AF17803" t="str">
            <v>Balance sheet</v>
          </cell>
        </row>
        <row r="17804">
          <cell r="D17804" t="str">
            <v>12</v>
          </cell>
          <cell r="M17804">
            <v>2958.48</v>
          </cell>
          <cell r="AF17804" t="str">
            <v>Balance sheet</v>
          </cell>
        </row>
        <row r="17805">
          <cell r="D17805" t="str">
            <v>12</v>
          </cell>
          <cell r="M17805">
            <v>319.14999999999998</v>
          </cell>
          <cell r="AF17805" t="str">
            <v>Balance sheet</v>
          </cell>
        </row>
        <row r="17806">
          <cell r="D17806" t="str">
            <v>12</v>
          </cell>
          <cell r="M17806">
            <v>12635.87</v>
          </cell>
          <cell r="AF17806" t="str">
            <v>Balance sheet</v>
          </cell>
        </row>
        <row r="17807">
          <cell r="D17807" t="str">
            <v>12</v>
          </cell>
          <cell r="M17807">
            <v>6120.22</v>
          </cell>
          <cell r="AF17807" t="str">
            <v>Balance sheet</v>
          </cell>
        </row>
        <row r="17808">
          <cell r="D17808" t="str">
            <v>12</v>
          </cell>
          <cell r="M17808">
            <v>1778.69</v>
          </cell>
          <cell r="AF17808" t="str">
            <v>Balance sheet</v>
          </cell>
        </row>
        <row r="17809">
          <cell r="D17809" t="str">
            <v>12</v>
          </cell>
          <cell r="M17809">
            <v>2972.6</v>
          </cell>
          <cell r="AF17809" t="str">
            <v>Balance sheet</v>
          </cell>
        </row>
        <row r="17810">
          <cell r="D17810" t="str">
            <v>12</v>
          </cell>
          <cell r="M17810">
            <v>5928.96</v>
          </cell>
          <cell r="AF17810" t="str">
            <v>Balance sheet</v>
          </cell>
        </row>
        <row r="17811">
          <cell r="D17811" t="str">
            <v>12</v>
          </cell>
          <cell r="M17811">
            <v>8266.1</v>
          </cell>
          <cell r="AF17811" t="str">
            <v>Balance sheet</v>
          </cell>
        </row>
        <row r="17812">
          <cell r="D17812" t="str">
            <v>12</v>
          </cell>
          <cell r="M17812">
            <v>84.7</v>
          </cell>
          <cell r="AF17812" t="str">
            <v>Balance sheet</v>
          </cell>
        </row>
        <row r="17813">
          <cell r="D17813" t="str">
            <v>12</v>
          </cell>
          <cell r="M17813">
            <v>2117.4899999999998</v>
          </cell>
          <cell r="AF17813" t="str">
            <v>Balance sheet</v>
          </cell>
        </row>
        <row r="17814">
          <cell r="D17814" t="str">
            <v>12</v>
          </cell>
          <cell r="M17814">
            <v>9890.11</v>
          </cell>
          <cell r="AF17814" t="str">
            <v>Balance sheet</v>
          </cell>
        </row>
        <row r="17815">
          <cell r="D17815" t="str">
            <v>12</v>
          </cell>
          <cell r="M17815">
            <v>6890.98</v>
          </cell>
          <cell r="AF17815" t="str">
            <v>Balance sheet</v>
          </cell>
        </row>
        <row r="17816">
          <cell r="D17816" t="str">
            <v>12</v>
          </cell>
          <cell r="M17816">
            <v>-6890.98</v>
          </cell>
          <cell r="AF17816" t="str">
            <v>P&amp;L</v>
          </cell>
        </row>
        <row r="17817">
          <cell r="D17817" t="str">
            <v>12</v>
          </cell>
          <cell r="M17817">
            <v>22774.53</v>
          </cell>
          <cell r="AF17817" t="str">
            <v>Balance sheet</v>
          </cell>
        </row>
        <row r="17818">
          <cell r="D17818" t="str">
            <v>12</v>
          </cell>
          <cell r="M17818">
            <v>-22774.53</v>
          </cell>
          <cell r="AF17818" t="str">
            <v>P&amp;L</v>
          </cell>
        </row>
        <row r="17819">
          <cell r="D17819" t="str">
            <v>12</v>
          </cell>
          <cell r="M17819">
            <v>26393.439999999999</v>
          </cell>
          <cell r="AF17819" t="str">
            <v>Balance sheet</v>
          </cell>
        </row>
        <row r="17820">
          <cell r="D17820" t="str">
            <v>12</v>
          </cell>
          <cell r="M17820">
            <v>-26393.439999999999</v>
          </cell>
          <cell r="AF17820" t="str">
            <v>P&amp;L</v>
          </cell>
        </row>
        <row r="17821">
          <cell r="D17821" t="str">
            <v>12</v>
          </cell>
          <cell r="M17821">
            <v>2654.96</v>
          </cell>
          <cell r="AF17821" t="str">
            <v>P&amp;L</v>
          </cell>
        </row>
        <row r="17822">
          <cell r="D17822" t="str">
            <v>12</v>
          </cell>
          <cell r="M17822">
            <v>1019.18</v>
          </cell>
          <cell r="AF17822" t="str">
            <v>P&amp;L</v>
          </cell>
        </row>
        <row r="17823">
          <cell r="D17823" t="str">
            <v>12</v>
          </cell>
          <cell r="M17823">
            <v>848.95</v>
          </cell>
          <cell r="AF17823" t="str">
            <v>P&amp;L</v>
          </cell>
        </row>
        <row r="17824">
          <cell r="D17824" t="str">
            <v>12</v>
          </cell>
          <cell r="M17824">
            <v>1166.6600000000001</v>
          </cell>
          <cell r="AF17824" t="str">
            <v>P&amp;L</v>
          </cell>
        </row>
        <row r="17825">
          <cell r="D17825" t="str">
            <v>12</v>
          </cell>
          <cell r="M17825">
            <v>411.06</v>
          </cell>
          <cell r="AF17825" t="str">
            <v>P&amp;L</v>
          </cell>
        </row>
        <row r="17826">
          <cell r="D17826" t="str">
            <v>12</v>
          </cell>
          <cell r="M17826">
            <v>4065.57</v>
          </cell>
          <cell r="AF17826" t="str">
            <v>P&amp;L</v>
          </cell>
        </row>
        <row r="17827">
          <cell r="D17827" t="str">
            <v>12</v>
          </cell>
          <cell r="M17827">
            <v>4658.47</v>
          </cell>
          <cell r="AF17827" t="str">
            <v>P&amp;L</v>
          </cell>
        </row>
        <row r="17828">
          <cell r="D17828" t="str">
            <v>12</v>
          </cell>
          <cell r="M17828">
            <v>1863.39</v>
          </cell>
          <cell r="AF17828" t="str">
            <v>P&amp;L</v>
          </cell>
        </row>
        <row r="17829">
          <cell r="D17829" t="str">
            <v>12</v>
          </cell>
          <cell r="M17829">
            <v>142.35</v>
          </cell>
          <cell r="AF17829" t="str">
            <v>P&amp;L</v>
          </cell>
        </row>
        <row r="17830">
          <cell r="D17830" t="str">
            <v>12</v>
          </cell>
          <cell r="M17830">
            <v>890.28</v>
          </cell>
          <cell r="AF17830" t="str">
            <v>P&amp;L</v>
          </cell>
        </row>
        <row r="17831">
          <cell r="D17831" t="str">
            <v>12</v>
          </cell>
          <cell r="M17831">
            <v>633.59</v>
          </cell>
          <cell r="AF17831" t="str">
            <v>P&amp;L</v>
          </cell>
        </row>
        <row r="17832">
          <cell r="D17832" t="str">
            <v>12</v>
          </cell>
          <cell r="M17832">
            <v>1979.25</v>
          </cell>
          <cell r="AF17832" t="str">
            <v>P&amp;L</v>
          </cell>
        </row>
        <row r="17833">
          <cell r="D17833" t="str">
            <v>12</v>
          </cell>
          <cell r="M17833">
            <v>1023.51</v>
          </cell>
          <cell r="AF17833" t="str">
            <v>P&amp;L</v>
          </cell>
        </row>
        <row r="17834">
          <cell r="D17834" t="str">
            <v>12</v>
          </cell>
          <cell r="M17834">
            <v>828.81</v>
          </cell>
          <cell r="AF17834" t="str">
            <v>P&amp;L</v>
          </cell>
        </row>
        <row r="17835">
          <cell r="D17835" t="str">
            <v>12</v>
          </cell>
          <cell r="M17835">
            <v>2713.82</v>
          </cell>
          <cell r="AF17835" t="str">
            <v>P&amp;L</v>
          </cell>
        </row>
        <row r="17836">
          <cell r="D17836" t="str">
            <v>12</v>
          </cell>
          <cell r="M17836">
            <v>367.11</v>
          </cell>
          <cell r="AF17836" t="str">
            <v>P&amp;L</v>
          </cell>
        </row>
        <row r="17837">
          <cell r="D17837" t="str">
            <v>12</v>
          </cell>
          <cell r="M17837">
            <v>2466.81</v>
          </cell>
          <cell r="AF17837" t="str">
            <v>P&amp;L</v>
          </cell>
        </row>
        <row r="17838">
          <cell r="D17838" t="str">
            <v>12</v>
          </cell>
          <cell r="M17838">
            <v>-2654.96</v>
          </cell>
          <cell r="AF17838" t="str">
            <v>Balance sheet</v>
          </cell>
        </row>
        <row r="17839">
          <cell r="D17839" t="str">
            <v>12</v>
          </cell>
          <cell r="M17839">
            <v>-1019.18</v>
          </cell>
          <cell r="AF17839" t="str">
            <v>Balance sheet</v>
          </cell>
        </row>
        <row r="17840">
          <cell r="D17840" t="str">
            <v>12</v>
          </cell>
          <cell r="M17840">
            <v>-848.95</v>
          </cell>
          <cell r="AF17840" t="str">
            <v>Balance sheet</v>
          </cell>
        </row>
        <row r="17841">
          <cell r="D17841" t="str">
            <v>12</v>
          </cell>
          <cell r="M17841">
            <v>-1166.6600000000001</v>
          </cell>
          <cell r="AF17841" t="str">
            <v>Balance sheet</v>
          </cell>
        </row>
        <row r="17842">
          <cell r="D17842" t="str">
            <v>12</v>
          </cell>
          <cell r="M17842">
            <v>-411.06</v>
          </cell>
          <cell r="AF17842" t="str">
            <v>Balance sheet</v>
          </cell>
        </row>
        <row r="17843">
          <cell r="D17843" t="str">
            <v>12</v>
          </cell>
          <cell r="M17843">
            <v>-4065.57</v>
          </cell>
          <cell r="AF17843" t="str">
            <v>Balance sheet</v>
          </cell>
        </row>
        <row r="17844">
          <cell r="D17844" t="str">
            <v>12</v>
          </cell>
          <cell r="M17844">
            <v>-4658.47</v>
          </cell>
          <cell r="AF17844" t="str">
            <v>Balance sheet</v>
          </cell>
        </row>
        <row r="17845">
          <cell r="D17845" t="str">
            <v>12</v>
          </cell>
          <cell r="M17845">
            <v>-1863.39</v>
          </cell>
          <cell r="AF17845" t="str">
            <v>Balance sheet</v>
          </cell>
        </row>
        <row r="17846">
          <cell r="D17846" t="str">
            <v>12</v>
          </cell>
          <cell r="M17846">
            <v>-142.35</v>
          </cell>
          <cell r="AF17846" t="str">
            <v>Balance sheet</v>
          </cell>
        </row>
        <row r="17847">
          <cell r="D17847" t="str">
            <v>12</v>
          </cell>
          <cell r="M17847">
            <v>-890.28</v>
          </cell>
          <cell r="AF17847" t="str">
            <v>Balance sheet</v>
          </cell>
        </row>
        <row r="17848">
          <cell r="D17848" t="str">
            <v>12</v>
          </cell>
          <cell r="M17848">
            <v>-633.59</v>
          </cell>
          <cell r="AF17848" t="str">
            <v>Balance sheet</v>
          </cell>
        </row>
        <row r="17849">
          <cell r="D17849" t="str">
            <v>12</v>
          </cell>
          <cell r="M17849">
            <v>-1979.25</v>
          </cell>
          <cell r="AF17849" t="str">
            <v>Balance sheet</v>
          </cell>
        </row>
        <row r="17850">
          <cell r="D17850" t="str">
            <v>12</v>
          </cell>
          <cell r="M17850">
            <v>-1023.51</v>
          </cell>
          <cell r="AF17850" t="str">
            <v>Balance sheet</v>
          </cell>
        </row>
        <row r="17851">
          <cell r="D17851" t="str">
            <v>12</v>
          </cell>
          <cell r="M17851">
            <v>-828.81</v>
          </cell>
          <cell r="AF17851" t="str">
            <v>Balance sheet</v>
          </cell>
        </row>
        <row r="17852">
          <cell r="D17852" t="str">
            <v>12</v>
          </cell>
          <cell r="M17852">
            <v>-2713.82</v>
          </cell>
          <cell r="AF17852" t="str">
            <v>Balance sheet</v>
          </cell>
        </row>
        <row r="17853">
          <cell r="D17853" t="str">
            <v>12</v>
          </cell>
          <cell r="M17853">
            <v>-367.11</v>
          </cell>
          <cell r="AF17853" t="str">
            <v>Balance sheet</v>
          </cell>
        </row>
        <row r="17854">
          <cell r="D17854" t="str">
            <v>12</v>
          </cell>
          <cell r="M17854">
            <v>-2466.81</v>
          </cell>
          <cell r="AF17854" t="str">
            <v>Balance sheet</v>
          </cell>
        </row>
        <row r="17855">
          <cell r="D17855" t="str">
            <v>12</v>
          </cell>
          <cell r="M17855">
            <v>9843.42</v>
          </cell>
          <cell r="AF17855" t="str">
            <v>P&amp;L</v>
          </cell>
        </row>
        <row r="17856">
          <cell r="D17856" t="str">
            <v>12</v>
          </cell>
          <cell r="M17856">
            <v>166.67</v>
          </cell>
          <cell r="AF17856" t="str">
            <v>P&amp;L</v>
          </cell>
        </row>
        <row r="17857">
          <cell r="D17857" t="str">
            <v>12</v>
          </cell>
          <cell r="M17857">
            <v>-9843.42</v>
          </cell>
          <cell r="AF17857" t="str">
            <v>Balance sheet</v>
          </cell>
        </row>
        <row r="17858">
          <cell r="D17858" t="str">
            <v>12</v>
          </cell>
          <cell r="M17858">
            <v>-166.67</v>
          </cell>
          <cell r="AF17858" t="str">
            <v>Balance sheet</v>
          </cell>
        </row>
        <row r="17859">
          <cell r="D17859" t="str">
            <v>12</v>
          </cell>
          <cell r="M17859">
            <v>26666.67</v>
          </cell>
          <cell r="AF17859" t="str">
            <v>P&amp;L</v>
          </cell>
        </row>
        <row r="17860">
          <cell r="D17860" t="str">
            <v>12</v>
          </cell>
          <cell r="M17860">
            <v>-26666.67</v>
          </cell>
          <cell r="AF17860" t="str">
            <v>Balance sheet</v>
          </cell>
        </row>
        <row r="17861">
          <cell r="D17861" t="str">
            <v>12</v>
          </cell>
          <cell r="M17861">
            <v>40481.96</v>
          </cell>
          <cell r="AF17861" t="str">
            <v>P&amp;L</v>
          </cell>
        </row>
        <row r="17862">
          <cell r="D17862" t="str">
            <v>12</v>
          </cell>
          <cell r="M17862">
            <v>-40481.96</v>
          </cell>
          <cell r="AF17862" t="str">
            <v>Balance sheet</v>
          </cell>
        </row>
        <row r="17863">
          <cell r="D17863" t="str">
            <v>12</v>
          </cell>
          <cell r="M17863">
            <v>40481.96</v>
          </cell>
          <cell r="AF17863" t="str">
            <v>Balance sheet</v>
          </cell>
        </row>
        <row r="17864">
          <cell r="D17864" t="str">
            <v>12</v>
          </cell>
          <cell r="M17864">
            <v>-40481.96</v>
          </cell>
          <cell r="AF17864" t="str">
            <v>P&amp;L</v>
          </cell>
        </row>
        <row r="17865">
          <cell r="D17865" t="str">
            <v>12</v>
          </cell>
          <cell r="M17865">
            <v>625</v>
          </cell>
          <cell r="AF17865" t="str">
            <v>P&amp;L</v>
          </cell>
        </row>
        <row r="17866">
          <cell r="D17866" t="str">
            <v>12</v>
          </cell>
          <cell r="M17866">
            <v>-625</v>
          </cell>
          <cell r="AF17866" t="str">
            <v>Balance sheet</v>
          </cell>
        </row>
        <row r="17867">
          <cell r="D17867" t="str">
            <v>12</v>
          </cell>
          <cell r="M17867">
            <v>-881.63</v>
          </cell>
          <cell r="AF17867" t="str">
            <v>P&amp;L</v>
          </cell>
        </row>
        <row r="17868">
          <cell r="D17868" t="str">
            <v>12</v>
          </cell>
          <cell r="M17868">
            <v>881.63</v>
          </cell>
          <cell r="AF17868" t="str">
            <v>Balance sheet</v>
          </cell>
        </row>
        <row r="17869">
          <cell r="D17869" t="str">
            <v>12</v>
          </cell>
          <cell r="M17869">
            <v>60997.91</v>
          </cell>
          <cell r="AF17869" t="str">
            <v>Balance sheet</v>
          </cell>
        </row>
        <row r="17870">
          <cell r="D17870" t="str">
            <v>12</v>
          </cell>
          <cell r="M17870">
            <v>1643.27</v>
          </cell>
          <cell r="AF17870" t="str">
            <v>Balance sheet</v>
          </cell>
        </row>
        <row r="17871">
          <cell r="D17871" t="str">
            <v>12</v>
          </cell>
          <cell r="M17871">
            <v>-60997.91</v>
          </cell>
          <cell r="AF17871" t="str">
            <v>Balance sheet</v>
          </cell>
        </row>
        <row r="17872">
          <cell r="D17872" t="str">
            <v>12</v>
          </cell>
          <cell r="M17872">
            <v>-1643.27</v>
          </cell>
          <cell r="AF17872" t="str">
            <v>Balance sheet</v>
          </cell>
        </row>
        <row r="17873">
          <cell r="D17873" t="str">
            <v>12</v>
          </cell>
          <cell r="M17873">
            <v>24776.07</v>
          </cell>
          <cell r="AF17873" t="str">
            <v>Balance sheet</v>
          </cell>
        </row>
        <row r="17874">
          <cell r="D17874" t="str">
            <v>12</v>
          </cell>
          <cell r="M17874">
            <v>36900.32</v>
          </cell>
          <cell r="AF17874" t="str">
            <v>Balance sheet</v>
          </cell>
        </row>
        <row r="17875">
          <cell r="D17875" t="str">
            <v>12</v>
          </cell>
          <cell r="M17875">
            <v>9251.4599999999991</v>
          </cell>
          <cell r="AF17875" t="str">
            <v>Balance sheet</v>
          </cell>
        </row>
        <row r="17876">
          <cell r="D17876" t="str">
            <v>12</v>
          </cell>
          <cell r="M17876">
            <v>-24776.07</v>
          </cell>
          <cell r="AF17876" t="str">
            <v>P&amp;L</v>
          </cell>
        </row>
        <row r="17877">
          <cell r="D17877" t="str">
            <v>12</v>
          </cell>
          <cell r="M17877">
            <v>-36900.32</v>
          </cell>
          <cell r="AF17877" t="str">
            <v>P&amp;L</v>
          </cell>
        </row>
        <row r="17878">
          <cell r="D17878" t="str">
            <v>12</v>
          </cell>
          <cell r="M17878">
            <v>-9251.4599999999991</v>
          </cell>
          <cell r="AF17878" t="str">
            <v>P&amp;L</v>
          </cell>
        </row>
        <row r="17879">
          <cell r="D17879" t="str">
            <v>12</v>
          </cell>
          <cell r="M17879">
            <v>40096.69</v>
          </cell>
          <cell r="AF17879" t="str">
            <v>Balance sheet</v>
          </cell>
        </row>
        <row r="17880">
          <cell r="D17880" t="str">
            <v>12</v>
          </cell>
          <cell r="M17880">
            <v>3084.36</v>
          </cell>
          <cell r="AF17880" t="str">
            <v>Balance sheet</v>
          </cell>
        </row>
        <row r="17881">
          <cell r="D17881" t="str">
            <v>12</v>
          </cell>
          <cell r="M17881">
            <v>18506.16</v>
          </cell>
          <cell r="AF17881" t="str">
            <v>Balance sheet</v>
          </cell>
        </row>
        <row r="17882">
          <cell r="D17882" t="str">
            <v>12</v>
          </cell>
          <cell r="M17882">
            <v>19881.400000000001</v>
          </cell>
          <cell r="AF17882" t="str">
            <v>Balance sheet</v>
          </cell>
        </row>
        <row r="17883">
          <cell r="D17883" t="str">
            <v>12</v>
          </cell>
          <cell r="M17883">
            <v>-40096.69</v>
          </cell>
          <cell r="AF17883" t="str">
            <v>Balance sheet</v>
          </cell>
        </row>
        <row r="17884">
          <cell r="D17884" t="str">
            <v>12</v>
          </cell>
          <cell r="M17884">
            <v>-3084.36</v>
          </cell>
          <cell r="AF17884" t="str">
            <v>Balance sheet</v>
          </cell>
        </row>
        <row r="17885">
          <cell r="D17885" t="str">
            <v>12</v>
          </cell>
          <cell r="M17885">
            <v>-18506.16</v>
          </cell>
          <cell r="AF17885" t="str">
            <v>Balance sheet</v>
          </cell>
        </row>
        <row r="17886">
          <cell r="D17886" t="str">
            <v>12</v>
          </cell>
          <cell r="M17886">
            <v>-19881.400000000001</v>
          </cell>
          <cell r="AF17886" t="str">
            <v>Balance sheet</v>
          </cell>
        </row>
        <row r="17887">
          <cell r="D17887" t="str">
            <v>12</v>
          </cell>
          <cell r="M17887">
            <v>60918.35</v>
          </cell>
          <cell r="AF17887" t="str">
            <v>Balance sheet</v>
          </cell>
        </row>
        <row r="17888">
          <cell r="D17888" t="str">
            <v>12</v>
          </cell>
          <cell r="M17888">
            <v>1642.01</v>
          </cell>
          <cell r="AF17888" t="str">
            <v>Balance sheet</v>
          </cell>
        </row>
        <row r="17889">
          <cell r="D17889" t="str">
            <v>12</v>
          </cell>
          <cell r="M17889">
            <v>-60918.35</v>
          </cell>
          <cell r="AF17889" t="str">
            <v>Balance sheet</v>
          </cell>
        </row>
        <row r="17890">
          <cell r="D17890" t="str">
            <v>12</v>
          </cell>
          <cell r="M17890">
            <v>-1642.01</v>
          </cell>
          <cell r="AF17890" t="str">
            <v>Balance sheet</v>
          </cell>
        </row>
        <row r="17891">
          <cell r="D17891" t="str">
            <v>12</v>
          </cell>
          <cell r="M17891">
            <v>-881.63</v>
          </cell>
          <cell r="AF17891" t="str">
            <v>P&amp;L</v>
          </cell>
        </row>
        <row r="17892">
          <cell r="D17892" t="str">
            <v>12</v>
          </cell>
          <cell r="M17892">
            <v>881.63</v>
          </cell>
          <cell r="AF17892" t="str">
            <v>Balance sheet</v>
          </cell>
        </row>
        <row r="17893">
          <cell r="D17893" t="str">
            <v>12</v>
          </cell>
          <cell r="M17893">
            <v>15775.01</v>
          </cell>
          <cell r="AF17893" t="str">
            <v>P&amp;L</v>
          </cell>
        </row>
        <row r="17894">
          <cell r="D17894" t="str">
            <v>12</v>
          </cell>
          <cell r="M17894">
            <v>4158.22</v>
          </cell>
          <cell r="AF17894" t="str">
            <v>P&amp;L</v>
          </cell>
        </row>
        <row r="17895">
          <cell r="D17895" t="str">
            <v>12</v>
          </cell>
          <cell r="M17895">
            <v>5728.55</v>
          </cell>
          <cell r="AF17895" t="str">
            <v>P&amp;L</v>
          </cell>
        </row>
        <row r="17896">
          <cell r="D17896" t="str">
            <v>12</v>
          </cell>
          <cell r="M17896">
            <v>14327.52</v>
          </cell>
          <cell r="AF17896" t="str">
            <v>P&amp;L</v>
          </cell>
        </row>
        <row r="17897">
          <cell r="D17897" t="str">
            <v>12</v>
          </cell>
          <cell r="M17897">
            <v>7176.04</v>
          </cell>
          <cell r="AF17897" t="str">
            <v>P&amp;L</v>
          </cell>
        </row>
        <row r="17898">
          <cell r="D17898" t="str">
            <v>12</v>
          </cell>
          <cell r="M17898">
            <v>5654.85</v>
          </cell>
          <cell r="AF17898" t="str">
            <v>P&amp;L</v>
          </cell>
        </row>
        <row r="17899">
          <cell r="D17899" t="str">
            <v>12</v>
          </cell>
          <cell r="M17899">
            <v>11432.54</v>
          </cell>
          <cell r="AF17899" t="str">
            <v>P&amp;L</v>
          </cell>
        </row>
        <row r="17900">
          <cell r="D17900" t="str">
            <v>12</v>
          </cell>
          <cell r="M17900">
            <v>4305.62</v>
          </cell>
          <cell r="AF17900" t="str">
            <v>P&amp;L</v>
          </cell>
        </row>
        <row r="17901">
          <cell r="D17901" t="str">
            <v>12</v>
          </cell>
          <cell r="M17901">
            <v>4231.92</v>
          </cell>
          <cell r="AF17901" t="str">
            <v>P&amp;L</v>
          </cell>
        </row>
        <row r="17902">
          <cell r="D17902" t="str">
            <v>12</v>
          </cell>
          <cell r="M17902">
            <v>2833.57</v>
          </cell>
          <cell r="AF17902" t="str">
            <v>P&amp;L</v>
          </cell>
        </row>
        <row r="17903">
          <cell r="D17903" t="str">
            <v>12</v>
          </cell>
          <cell r="M17903">
            <v>7176.04</v>
          </cell>
          <cell r="AF17903" t="str">
            <v>P&amp;L</v>
          </cell>
        </row>
        <row r="17904">
          <cell r="D17904" t="str">
            <v>12</v>
          </cell>
          <cell r="M17904">
            <v>11407.97</v>
          </cell>
          <cell r="AF17904" t="str">
            <v>P&amp;L</v>
          </cell>
        </row>
        <row r="17905">
          <cell r="D17905" t="str">
            <v>12</v>
          </cell>
          <cell r="M17905">
            <v>5630.28</v>
          </cell>
          <cell r="AF17905" t="str">
            <v>P&amp;L</v>
          </cell>
        </row>
        <row r="17906">
          <cell r="D17906" t="str">
            <v>12</v>
          </cell>
          <cell r="M17906">
            <v>7176.04</v>
          </cell>
          <cell r="AF17906" t="str">
            <v>P&amp;L</v>
          </cell>
        </row>
        <row r="17907">
          <cell r="D17907" t="str">
            <v>12</v>
          </cell>
          <cell r="M17907">
            <v>11321.98</v>
          </cell>
          <cell r="AF17907" t="str">
            <v>P&amp;L</v>
          </cell>
        </row>
        <row r="17908">
          <cell r="D17908" t="str">
            <v>12</v>
          </cell>
          <cell r="M17908">
            <v>15676.74</v>
          </cell>
          <cell r="AF17908" t="str">
            <v>P&amp;L</v>
          </cell>
        </row>
        <row r="17909">
          <cell r="D17909" t="str">
            <v>12</v>
          </cell>
          <cell r="M17909">
            <v>2870.42</v>
          </cell>
          <cell r="AF17909" t="str">
            <v>P&amp;L</v>
          </cell>
        </row>
        <row r="17910">
          <cell r="D17910" t="str">
            <v>12</v>
          </cell>
          <cell r="M17910">
            <v>4256.49</v>
          </cell>
          <cell r="AF17910" t="str">
            <v>P&amp;L</v>
          </cell>
        </row>
        <row r="17911">
          <cell r="D17911" t="str">
            <v>12</v>
          </cell>
          <cell r="M17911">
            <v>-141139.79999999999</v>
          </cell>
          <cell r="AF17911" t="str">
            <v>Balance sheet</v>
          </cell>
        </row>
        <row r="17912">
          <cell r="D17912" t="str">
            <v>12</v>
          </cell>
          <cell r="M17912">
            <v>1450.87</v>
          </cell>
          <cell r="AF17912" t="str">
            <v>P&amp;L</v>
          </cell>
        </row>
        <row r="17913">
          <cell r="D17913" t="str">
            <v>12</v>
          </cell>
          <cell r="M17913">
            <v>2901.74</v>
          </cell>
          <cell r="AF17913" t="str">
            <v>P&amp;L</v>
          </cell>
        </row>
        <row r="17914">
          <cell r="D17914" t="str">
            <v>12</v>
          </cell>
          <cell r="M17914">
            <v>1450.87</v>
          </cell>
          <cell r="AF17914" t="str">
            <v>P&amp;L</v>
          </cell>
        </row>
        <row r="17915">
          <cell r="D17915" t="str">
            <v>12</v>
          </cell>
          <cell r="M17915">
            <v>-5803.48</v>
          </cell>
          <cell r="AF17915" t="str">
            <v>Balance sheet</v>
          </cell>
        </row>
        <row r="17916">
          <cell r="D17916" t="str">
            <v>12</v>
          </cell>
          <cell r="M17916">
            <v>15775.01</v>
          </cell>
          <cell r="AF17916" t="str">
            <v>P&amp;L</v>
          </cell>
        </row>
        <row r="17917">
          <cell r="D17917" t="str">
            <v>12</v>
          </cell>
          <cell r="M17917">
            <v>4158.22</v>
          </cell>
          <cell r="AF17917" t="str">
            <v>P&amp;L</v>
          </cell>
        </row>
        <row r="17918">
          <cell r="D17918" t="str">
            <v>12</v>
          </cell>
          <cell r="M17918">
            <v>5728.55</v>
          </cell>
          <cell r="AF17918" t="str">
            <v>P&amp;L</v>
          </cell>
        </row>
        <row r="17919">
          <cell r="D17919" t="str">
            <v>12</v>
          </cell>
          <cell r="M17919">
            <v>14327.52</v>
          </cell>
          <cell r="AF17919" t="str">
            <v>P&amp;L</v>
          </cell>
        </row>
        <row r="17920">
          <cell r="D17920" t="str">
            <v>12</v>
          </cell>
          <cell r="M17920">
            <v>7176.04</v>
          </cell>
          <cell r="AF17920" t="str">
            <v>P&amp;L</v>
          </cell>
        </row>
        <row r="17921">
          <cell r="D17921" t="str">
            <v>12</v>
          </cell>
          <cell r="M17921">
            <v>4203.9799999999996</v>
          </cell>
          <cell r="AF17921" t="str">
            <v>P&amp;L</v>
          </cell>
        </row>
        <row r="17922">
          <cell r="D17922" t="str">
            <v>12</v>
          </cell>
          <cell r="M17922">
            <v>9981.66</v>
          </cell>
          <cell r="AF17922" t="str">
            <v>P&amp;L</v>
          </cell>
        </row>
        <row r="17923">
          <cell r="D17923" t="str">
            <v>12</v>
          </cell>
          <cell r="M17923">
            <v>4305.62</v>
          </cell>
          <cell r="AF17923" t="str">
            <v>P&amp;L</v>
          </cell>
        </row>
        <row r="17924">
          <cell r="D17924" t="str">
            <v>12</v>
          </cell>
          <cell r="M17924">
            <v>4231.92</v>
          </cell>
          <cell r="AF17924" t="str">
            <v>P&amp;L</v>
          </cell>
        </row>
        <row r="17925">
          <cell r="D17925" t="str">
            <v>12</v>
          </cell>
          <cell r="M17925">
            <v>2833.57</v>
          </cell>
          <cell r="AF17925" t="str">
            <v>P&amp;L</v>
          </cell>
        </row>
        <row r="17926">
          <cell r="D17926" t="str">
            <v>12</v>
          </cell>
          <cell r="M17926">
            <v>7176.04</v>
          </cell>
          <cell r="AF17926" t="str">
            <v>P&amp;L</v>
          </cell>
        </row>
        <row r="17927">
          <cell r="D17927" t="str">
            <v>12</v>
          </cell>
          <cell r="M17927">
            <v>8506.2199999999993</v>
          </cell>
          <cell r="AF17927" t="str">
            <v>P&amp;L</v>
          </cell>
        </row>
        <row r="17928">
          <cell r="D17928" t="str">
            <v>12</v>
          </cell>
          <cell r="M17928">
            <v>5630.28</v>
          </cell>
          <cell r="AF17928" t="str">
            <v>P&amp;L</v>
          </cell>
        </row>
        <row r="17929">
          <cell r="D17929" t="str">
            <v>12</v>
          </cell>
          <cell r="M17929">
            <v>7176.04</v>
          </cell>
          <cell r="AF17929" t="str">
            <v>P&amp;L</v>
          </cell>
        </row>
        <row r="17930">
          <cell r="D17930" t="str">
            <v>12</v>
          </cell>
          <cell r="M17930">
            <v>11321.98</v>
          </cell>
          <cell r="AF17930" t="str">
            <v>P&amp;L</v>
          </cell>
        </row>
        <row r="17931">
          <cell r="D17931" t="str">
            <v>12</v>
          </cell>
          <cell r="M17931">
            <v>15676.74</v>
          </cell>
          <cell r="AF17931" t="str">
            <v>P&amp;L</v>
          </cell>
        </row>
        <row r="17932">
          <cell r="D17932" t="str">
            <v>12</v>
          </cell>
          <cell r="M17932">
            <v>2870.42</v>
          </cell>
          <cell r="AF17932" t="str">
            <v>P&amp;L</v>
          </cell>
        </row>
        <row r="17933">
          <cell r="D17933" t="str">
            <v>12</v>
          </cell>
          <cell r="M17933">
            <v>4256.49</v>
          </cell>
          <cell r="AF17933" t="str">
            <v>P&amp;L</v>
          </cell>
        </row>
        <row r="17934">
          <cell r="D17934" t="str">
            <v>12</v>
          </cell>
          <cell r="M17934">
            <v>-135336.29999999999</v>
          </cell>
          <cell r="AF17934" t="str">
            <v>Balance sheet</v>
          </cell>
        </row>
        <row r="17935">
          <cell r="D17935" t="str">
            <v>12</v>
          </cell>
          <cell r="M17935">
            <v>2016.69</v>
          </cell>
          <cell r="AF17935" t="str">
            <v>P&amp;L</v>
          </cell>
        </row>
        <row r="17936">
          <cell r="D17936" t="str">
            <v>12</v>
          </cell>
          <cell r="M17936">
            <v>7624.54</v>
          </cell>
          <cell r="AF17936" t="str">
            <v>P&amp;L</v>
          </cell>
        </row>
        <row r="17937">
          <cell r="D17937" t="str">
            <v>12</v>
          </cell>
          <cell r="M17937">
            <v>690.08</v>
          </cell>
          <cell r="AF17937" t="str">
            <v>P&amp;L</v>
          </cell>
        </row>
        <row r="17938">
          <cell r="D17938" t="str">
            <v>12</v>
          </cell>
          <cell r="M17938">
            <v>2706.76</v>
          </cell>
          <cell r="AF17938" t="str">
            <v>P&amp;L</v>
          </cell>
        </row>
        <row r="17939">
          <cell r="D17939" t="str">
            <v>12</v>
          </cell>
          <cell r="M17939">
            <v>4086.91</v>
          </cell>
          <cell r="AF17939" t="str">
            <v>P&amp;L</v>
          </cell>
        </row>
        <row r="17940">
          <cell r="D17940" t="str">
            <v>12</v>
          </cell>
          <cell r="M17940">
            <v>2264.56</v>
          </cell>
          <cell r="AF17940" t="str">
            <v>P&amp;L</v>
          </cell>
        </row>
        <row r="17941">
          <cell r="D17941" t="str">
            <v>12</v>
          </cell>
          <cell r="M17941">
            <v>1132.28</v>
          </cell>
          <cell r="AF17941" t="str">
            <v>P&amp;L</v>
          </cell>
        </row>
        <row r="17942">
          <cell r="D17942" t="str">
            <v>12</v>
          </cell>
          <cell r="M17942">
            <v>2016.69</v>
          </cell>
          <cell r="AF17942" t="str">
            <v>P&amp;L</v>
          </cell>
        </row>
        <row r="17943">
          <cell r="D17943" t="str">
            <v>12</v>
          </cell>
          <cell r="M17943">
            <v>2512.4299999999998</v>
          </cell>
          <cell r="AF17943" t="str">
            <v>P&amp;L</v>
          </cell>
        </row>
        <row r="17944">
          <cell r="D17944" t="str">
            <v>12</v>
          </cell>
          <cell r="M17944">
            <v>3892.58</v>
          </cell>
          <cell r="AF17944" t="str">
            <v>P&amp;L</v>
          </cell>
        </row>
        <row r="17945">
          <cell r="D17945" t="str">
            <v>12</v>
          </cell>
          <cell r="M17945">
            <v>4971.32</v>
          </cell>
          <cell r="AF17945" t="str">
            <v>P&amp;L</v>
          </cell>
        </row>
        <row r="17946">
          <cell r="D17946" t="str">
            <v>12</v>
          </cell>
          <cell r="M17946">
            <v>7676.07</v>
          </cell>
          <cell r="AF17946" t="str">
            <v>P&amp;L</v>
          </cell>
        </row>
        <row r="17947">
          <cell r="D17947" t="str">
            <v>12</v>
          </cell>
          <cell r="M17947">
            <v>6545.8</v>
          </cell>
          <cell r="AF17947" t="str">
            <v>P&amp;L</v>
          </cell>
        </row>
        <row r="17948">
          <cell r="D17948" t="str">
            <v>12</v>
          </cell>
          <cell r="M17948">
            <v>2706.76</v>
          </cell>
          <cell r="AF17948" t="str">
            <v>P&amp;L</v>
          </cell>
        </row>
        <row r="17949">
          <cell r="D17949" t="str">
            <v>12</v>
          </cell>
          <cell r="M17949">
            <v>-50843.47</v>
          </cell>
          <cell r="AF17949" t="str">
            <v>Balance sheet</v>
          </cell>
        </row>
        <row r="17950">
          <cell r="D17950" t="str">
            <v>12</v>
          </cell>
          <cell r="M17950">
            <v>1447.49</v>
          </cell>
          <cell r="AF17950" t="str">
            <v>P&amp;L</v>
          </cell>
        </row>
        <row r="17951">
          <cell r="D17951" t="str">
            <v>12</v>
          </cell>
          <cell r="M17951">
            <v>17369.91</v>
          </cell>
          <cell r="AF17951" t="str">
            <v>P&amp;L</v>
          </cell>
        </row>
        <row r="17952">
          <cell r="D17952" t="str">
            <v>12</v>
          </cell>
          <cell r="M17952">
            <v>1447.49</v>
          </cell>
          <cell r="AF17952" t="str">
            <v>P&amp;L</v>
          </cell>
        </row>
        <row r="17953">
          <cell r="D17953" t="str">
            <v>12</v>
          </cell>
          <cell r="M17953">
            <v>2894.99</v>
          </cell>
          <cell r="AF17953" t="str">
            <v>P&amp;L</v>
          </cell>
        </row>
        <row r="17954">
          <cell r="D17954" t="str">
            <v>12</v>
          </cell>
          <cell r="M17954">
            <v>10132.450000000001</v>
          </cell>
          <cell r="AF17954" t="str">
            <v>P&amp;L</v>
          </cell>
        </row>
        <row r="17955">
          <cell r="D17955" t="str">
            <v>12</v>
          </cell>
          <cell r="M17955">
            <v>5789.96</v>
          </cell>
          <cell r="AF17955" t="str">
            <v>P&amp;L</v>
          </cell>
        </row>
        <row r="17956">
          <cell r="D17956" t="str">
            <v>12</v>
          </cell>
          <cell r="M17956">
            <v>2894.98</v>
          </cell>
          <cell r="AF17956" t="str">
            <v>P&amp;L</v>
          </cell>
        </row>
        <row r="17957">
          <cell r="D17957" t="str">
            <v>12</v>
          </cell>
          <cell r="M17957">
            <v>5789.96</v>
          </cell>
          <cell r="AF17957" t="str">
            <v>P&amp;L</v>
          </cell>
        </row>
        <row r="17958">
          <cell r="D17958" t="str">
            <v>12</v>
          </cell>
          <cell r="M17958">
            <v>4342.4799999999996</v>
          </cell>
          <cell r="AF17958" t="str">
            <v>P&amp;L</v>
          </cell>
        </row>
        <row r="17959">
          <cell r="D17959" t="str">
            <v>12</v>
          </cell>
          <cell r="M17959">
            <v>8684.9500000000007</v>
          </cell>
          <cell r="AF17959" t="str">
            <v>P&amp;L</v>
          </cell>
        </row>
        <row r="17960">
          <cell r="D17960" t="str">
            <v>12</v>
          </cell>
          <cell r="M17960">
            <v>13027.43</v>
          </cell>
          <cell r="AF17960" t="str">
            <v>P&amp;L</v>
          </cell>
        </row>
        <row r="17961">
          <cell r="D17961" t="str">
            <v>12</v>
          </cell>
          <cell r="M17961">
            <v>18817.400000000001</v>
          </cell>
          <cell r="AF17961" t="str">
            <v>P&amp;L</v>
          </cell>
        </row>
        <row r="17962">
          <cell r="D17962" t="str">
            <v>12</v>
          </cell>
          <cell r="M17962">
            <v>13027.43</v>
          </cell>
          <cell r="AF17962" t="str">
            <v>P&amp;L</v>
          </cell>
        </row>
        <row r="17963">
          <cell r="D17963" t="str">
            <v>12</v>
          </cell>
          <cell r="M17963">
            <v>5789.96</v>
          </cell>
          <cell r="AF17963" t="str">
            <v>P&amp;L</v>
          </cell>
        </row>
        <row r="17964">
          <cell r="D17964" t="str">
            <v>12</v>
          </cell>
          <cell r="M17964">
            <v>-111456.88</v>
          </cell>
          <cell r="AF17964" t="str">
            <v>P&amp;L</v>
          </cell>
        </row>
        <row r="17965">
          <cell r="D17965" t="str">
            <v>12</v>
          </cell>
          <cell r="M17965">
            <v>2202.2399999999998</v>
          </cell>
          <cell r="AF17965" t="str">
            <v>P&amp;L</v>
          </cell>
        </row>
        <row r="17966">
          <cell r="D17966" t="str">
            <v>12</v>
          </cell>
          <cell r="M17966">
            <v>8326.06</v>
          </cell>
          <cell r="AF17966" t="str">
            <v>P&amp;L</v>
          </cell>
        </row>
        <row r="17967">
          <cell r="D17967" t="str">
            <v>12</v>
          </cell>
          <cell r="M17967">
            <v>753.57</v>
          </cell>
          <cell r="AF17967" t="str">
            <v>P&amp;L</v>
          </cell>
        </row>
        <row r="17968">
          <cell r="D17968" t="str">
            <v>12</v>
          </cell>
          <cell r="M17968">
            <v>2955.81</v>
          </cell>
          <cell r="AF17968" t="str">
            <v>P&amp;L</v>
          </cell>
        </row>
        <row r="17969">
          <cell r="D17969" t="str">
            <v>12</v>
          </cell>
          <cell r="M17969">
            <v>4462.95</v>
          </cell>
          <cell r="AF17969" t="str">
            <v>P&amp;L</v>
          </cell>
        </row>
        <row r="17970">
          <cell r="D17970" t="str">
            <v>12</v>
          </cell>
          <cell r="M17970">
            <v>2472.92</v>
          </cell>
          <cell r="AF17970" t="str">
            <v>P&amp;L</v>
          </cell>
        </row>
        <row r="17971">
          <cell r="D17971" t="str">
            <v>12</v>
          </cell>
          <cell r="M17971">
            <v>1236.46</v>
          </cell>
          <cell r="AF17971" t="str">
            <v>P&amp;L</v>
          </cell>
        </row>
        <row r="17972">
          <cell r="D17972" t="str">
            <v>12</v>
          </cell>
          <cell r="M17972">
            <v>2202.2399999999998</v>
          </cell>
          <cell r="AF17972" t="str">
            <v>P&amp;L</v>
          </cell>
        </row>
        <row r="17973">
          <cell r="D17973" t="str">
            <v>12</v>
          </cell>
          <cell r="M17973">
            <v>2743.6</v>
          </cell>
          <cell r="AF17973" t="str">
            <v>P&amp;L</v>
          </cell>
        </row>
        <row r="17974">
          <cell r="D17974" t="str">
            <v>12</v>
          </cell>
          <cell r="M17974">
            <v>4250.74</v>
          </cell>
          <cell r="AF17974" t="str">
            <v>P&amp;L</v>
          </cell>
        </row>
        <row r="17975">
          <cell r="D17975" t="str">
            <v>12</v>
          </cell>
          <cell r="M17975">
            <v>5428.73</v>
          </cell>
          <cell r="AF17975" t="str">
            <v>P&amp;L</v>
          </cell>
        </row>
        <row r="17976">
          <cell r="D17976" t="str">
            <v>12</v>
          </cell>
          <cell r="M17976">
            <v>8382.33</v>
          </cell>
          <cell r="AF17976" t="str">
            <v>P&amp;L</v>
          </cell>
        </row>
        <row r="17977">
          <cell r="D17977" t="str">
            <v>12</v>
          </cell>
          <cell r="M17977">
            <v>7148.08</v>
          </cell>
          <cell r="AF17977" t="str">
            <v>P&amp;L</v>
          </cell>
        </row>
        <row r="17978">
          <cell r="D17978" t="str">
            <v>12</v>
          </cell>
          <cell r="M17978">
            <v>2955.8</v>
          </cell>
          <cell r="AF17978" t="str">
            <v>P&amp;L</v>
          </cell>
        </row>
        <row r="17979">
          <cell r="D17979" t="str">
            <v>12</v>
          </cell>
          <cell r="M17979">
            <v>-55521.53</v>
          </cell>
          <cell r="AF17979" t="str">
            <v>P&amp;L</v>
          </cell>
        </row>
        <row r="17980">
          <cell r="D17980" t="str">
            <v>12</v>
          </cell>
          <cell r="M17980">
            <v>41025</v>
          </cell>
          <cell r="AF17980" t="str">
            <v>P&amp;L</v>
          </cell>
        </row>
        <row r="17981">
          <cell r="D17981" t="str">
            <v>12</v>
          </cell>
          <cell r="M17981">
            <v>-41025</v>
          </cell>
          <cell r="AF17981" t="str">
            <v>Balance sheet</v>
          </cell>
        </row>
        <row r="17982">
          <cell r="D17982" t="str">
            <v>12</v>
          </cell>
          <cell r="M17982">
            <v>-450.33</v>
          </cell>
          <cell r="AF17982" t="str">
            <v>Balance sheet</v>
          </cell>
        </row>
        <row r="17983">
          <cell r="D17983" t="str">
            <v>12</v>
          </cell>
          <cell r="M17983">
            <v>167.28</v>
          </cell>
          <cell r="AF17983" t="str">
            <v>P&amp;L</v>
          </cell>
        </row>
        <row r="17984">
          <cell r="D17984" t="str">
            <v>12</v>
          </cell>
          <cell r="M17984">
            <v>224.31</v>
          </cell>
          <cell r="AF17984" t="str">
            <v>P&amp;L</v>
          </cell>
        </row>
        <row r="17985">
          <cell r="D17985" t="str">
            <v>12</v>
          </cell>
          <cell r="M17985">
            <v>58.74</v>
          </cell>
          <cell r="AF17985" t="str">
            <v>P&amp;L</v>
          </cell>
        </row>
        <row r="17986">
          <cell r="D17986" t="str">
            <v>12</v>
          </cell>
          <cell r="M17986">
            <v>212.3</v>
          </cell>
          <cell r="AF17986" t="str">
            <v>P&amp;L</v>
          </cell>
        </row>
        <row r="17987">
          <cell r="D17987" t="str">
            <v>12</v>
          </cell>
          <cell r="M17987">
            <v>1626.18</v>
          </cell>
          <cell r="AF17987" t="str">
            <v>P&amp;L</v>
          </cell>
        </row>
        <row r="17988">
          <cell r="D17988" t="str">
            <v>12</v>
          </cell>
          <cell r="M17988">
            <v>974.73</v>
          </cell>
          <cell r="AF17988" t="str">
            <v>P&amp;L</v>
          </cell>
        </row>
        <row r="17989">
          <cell r="D17989" t="str">
            <v>12</v>
          </cell>
          <cell r="M17989">
            <v>1509.47</v>
          </cell>
          <cell r="AF17989" t="str">
            <v>P&amp;L</v>
          </cell>
        </row>
        <row r="17990">
          <cell r="D17990" t="str">
            <v>12</v>
          </cell>
          <cell r="M17990">
            <v>134.01</v>
          </cell>
          <cell r="AF17990" t="str">
            <v>P&amp;L</v>
          </cell>
        </row>
        <row r="17991">
          <cell r="D17991" t="str">
            <v>12</v>
          </cell>
          <cell r="M17991">
            <v>9.48</v>
          </cell>
          <cell r="AF17991" t="str">
            <v>P&amp;L</v>
          </cell>
        </row>
        <row r="17992">
          <cell r="D17992" t="str">
            <v>12</v>
          </cell>
          <cell r="M17992">
            <v>683.73</v>
          </cell>
          <cell r="AF17992" t="str">
            <v>P&amp;L</v>
          </cell>
        </row>
        <row r="17993">
          <cell r="D17993" t="str">
            <v>12</v>
          </cell>
          <cell r="M17993">
            <v>40.1</v>
          </cell>
          <cell r="AF17993" t="str">
            <v>P&amp;L</v>
          </cell>
        </row>
        <row r="17994">
          <cell r="D17994" t="str">
            <v>12</v>
          </cell>
          <cell r="M17994">
            <v>20.170000000000002</v>
          </cell>
          <cell r="AF17994" t="str">
            <v>P&amp;L</v>
          </cell>
        </row>
        <row r="17995">
          <cell r="D17995" t="str">
            <v>12</v>
          </cell>
          <cell r="M17995">
            <v>3702.26</v>
          </cell>
          <cell r="AF17995" t="str">
            <v>P&amp;L</v>
          </cell>
        </row>
        <row r="17996">
          <cell r="D17996" t="str">
            <v>12</v>
          </cell>
          <cell r="M17996">
            <v>1397.65</v>
          </cell>
          <cell r="AF17996" t="str">
            <v>P&amp;L</v>
          </cell>
        </row>
        <row r="17997">
          <cell r="D17997" t="str">
            <v>12</v>
          </cell>
          <cell r="M17997">
            <v>36.96</v>
          </cell>
          <cell r="AF17997" t="str">
            <v>P&amp;L</v>
          </cell>
        </row>
        <row r="17998">
          <cell r="D17998" t="str">
            <v>12</v>
          </cell>
          <cell r="M17998">
            <v>49.5</v>
          </cell>
          <cell r="AF17998" t="str">
            <v>P&amp;L</v>
          </cell>
        </row>
        <row r="17999">
          <cell r="D17999" t="str">
            <v>12</v>
          </cell>
          <cell r="M17999">
            <v>531.76</v>
          </cell>
          <cell r="AF17999" t="str">
            <v>P&amp;L</v>
          </cell>
        </row>
        <row r="18000">
          <cell r="D18000" t="str">
            <v>12</v>
          </cell>
          <cell r="M18000">
            <v>14683.26</v>
          </cell>
          <cell r="AF18000" t="str">
            <v>P&amp;L</v>
          </cell>
        </row>
        <row r="18001">
          <cell r="D18001" t="str">
            <v>12</v>
          </cell>
          <cell r="M18001">
            <v>1198.28</v>
          </cell>
          <cell r="AF18001" t="str">
            <v>P&amp;L</v>
          </cell>
        </row>
        <row r="18002">
          <cell r="D18002" t="str">
            <v>12</v>
          </cell>
          <cell r="M18002">
            <v>90.9</v>
          </cell>
          <cell r="AF18002" t="str">
            <v>P&amp;L</v>
          </cell>
        </row>
        <row r="18003">
          <cell r="D18003" t="str">
            <v>12</v>
          </cell>
          <cell r="M18003">
            <v>369.22</v>
          </cell>
          <cell r="AF18003" t="str">
            <v>P&amp;L</v>
          </cell>
        </row>
        <row r="18004">
          <cell r="D18004" t="str">
            <v>12</v>
          </cell>
          <cell r="M18004">
            <v>-27269.96</v>
          </cell>
          <cell r="AF18004" t="str">
            <v>Balance sheet</v>
          </cell>
        </row>
        <row r="18005">
          <cell r="D18005" t="str">
            <v>12</v>
          </cell>
          <cell r="M18005">
            <v>13722.51</v>
          </cell>
          <cell r="AF18005" t="str">
            <v>P&amp;L</v>
          </cell>
        </row>
        <row r="18006">
          <cell r="D18006" t="str">
            <v>12</v>
          </cell>
          <cell r="M18006">
            <v>77760.899999999994</v>
          </cell>
          <cell r="AF18006" t="str">
            <v>P&amp;L</v>
          </cell>
        </row>
        <row r="18007">
          <cell r="D18007" t="str">
            <v>12</v>
          </cell>
          <cell r="M18007">
            <v>-91483.41</v>
          </cell>
          <cell r="AF18007" t="str">
            <v>Balance sheet</v>
          </cell>
        </row>
        <row r="18008">
          <cell r="D18008" t="str">
            <v>12</v>
          </cell>
          <cell r="M18008">
            <v>9601.02</v>
          </cell>
          <cell r="AF18008" t="str">
            <v>Balance sheet</v>
          </cell>
        </row>
        <row r="18009">
          <cell r="D18009" t="str">
            <v>12</v>
          </cell>
          <cell r="M18009">
            <v>-9601.02</v>
          </cell>
          <cell r="AF18009" t="str">
            <v>Balance sheet</v>
          </cell>
        </row>
        <row r="18010">
          <cell r="D18010" t="str">
            <v>12</v>
          </cell>
          <cell r="M18010">
            <v>8948.11</v>
          </cell>
          <cell r="AF18010" t="str">
            <v>Balance sheet</v>
          </cell>
        </row>
        <row r="18011">
          <cell r="D18011" t="str">
            <v>12</v>
          </cell>
          <cell r="M18011">
            <v>-8948.11</v>
          </cell>
          <cell r="AF18011" t="str">
            <v>Balance sheet</v>
          </cell>
        </row>
        <row r="18012">
          <cell r="D18012" t="str">
            <v>12</v>
          </cell>
          <cell r="M18012">
            <v>23518.25</v>
          </cell>
          <cell r="AF18012" t="str">
            <v>Balance sheet</v>
          </cell>
        </row>
        <row r="18013">
          <cell r="D18013" t="str">
            <v>12</v>
          </cell>
          <cell r="M18013">
            <v>-23518.25</v>
          </cell>
          <cell r="AF18013" t="str">
            <v>Balance sheet</v>
          </cell>
        </row>
        <row r="18014">
          <cell r="D18014" t="str">
            <v>12</v>
          </cell>
          <cell r="M18014">
            <v>24918.04</v>
          </cell>
          <cell r="AF18014" t="str">
            <v>Balance sheet</v>
          </cell>
        </row>
        <row r="18015">
          <cell r="D18015" t="str">
            <v>12</v>
          </cell>
          <cell r="M18015">
            <v>-24918.04</v>
          </cell>
          <cell r="AF18015" t="str">
            <v>Balance sheet</v>
          </cell>
        </row>
        <row r="18016">
          <cell r="D18016" t="str">
            <v>12</v>
          </cell>
          <cell r="M18016">
            <v>1650</v>
          </cell>
          <cell r="AF18016" t="str">
            <v>Balance sheet</v>
          </cell>
        </row>
        <row r="18017">
          <cell r="D18017" t="str">
            <v>12</v>
          </cell>
          <cell r="M18017">
            <v>-1650</v>
          </cell>
          <cell r="AF18017" t="str">
            <v>Balance sheet</v>
          </cell>
        </row>
        <row r="18018">
          <cell r="D18018" t="str">
            <v>12</v>
          </cell>
          <cell r="M18018">
            <v>65975</v>
          </cell>
          <cell r="AF18018" t="str">
            <v>P&amp;L</v>
          </cell>
        </row>
        <row r="18019">
          <cell r="D18019" t="str">
            <v>12</v>
          </cell>
          <cell r="M18019">
            <v>76859</v>
          </cell>
          <cell r="AF18019" t="str">
            <v>P&amp;L</v>
          </cell>
        </row>
        <row r="18020">
          <cell r="D18020" t="str">
            <v>12</v>
          </cell>
          <cell r="M18020">
            <v>1327</v>
          </cell>
          <cell r="AF18020" t="str">
            <v>P&amp;L</v>
          </cell>
        </row>
        <row r="18021">
          <cell r="D18021" t="str">
            <v>12</v>
          </cell>
          <cell r="M18021">
            <v>125</v>
          </cell>
          <cell r="AF18021" t="str">
            <v>P&amp;L</v>
          </cell>
        </row>
        <row r="18022">
          <cell r="D18022" t="str">
            <v>12</v>
          </cell>
          <cell r="M18022">
            <v>10375</v>
          </cell>
          <cell r="AF18022" t="str">
            <v>P&amp;L</v>
          </cell>
        </row>
        <row r="18023">
          <cell r="D18023" t="str">
            <v>12</v>
          </cell>
          <cell r="M18023">
            <v>2323</v>
          </cell>
          <cell r="AF18023" t="str">
            <v>P&amp;L</v>
          </cell>
        </row>
        <row r="18024">
          <cell r="D18024" t="str">
            <v>12</v>
          </cell>
          <cell r="M18024">
            <v>-245</v>
          </cell>
          <cell r="AF18024" t="str">
            <v>P&amp;L</v>
          </cell>
        </row>
        <row r="18025">
          <cell r="D18025" t="str">
            <v>12</v>
          </cell>
          <cell r="M18025">
            <v>-156739</v>
          </cell>
          <cell r="AF18025" t="str">
            <v>Balance sheet</v>
          </cell>
        </row>
        <row r="18026">
          <cell r="D18026" t="str">
            <v>12</v>
          </cell>
          <cell r="M18026">
            <v>22.38</v>
          </cell>
          <cell r="AF18026" t="str">
            <v>P&amp;L</v>
          </cell>
        </row>
        <row r="18027">
          <cell r="D18027" t="str">
            <v>12</v>
          </cell>
          <cell r="M18027">
            <v>15</v>
          </cell>
          <cell r="AF18027" t="str">
            <v>P&amp;L</v>
          </cell>
        </row>
        <row r="18028">
          <cell r="D18028" t="str">
            <v>12</v>
          </cell>
          <cell r="M18028">
            <v>22.38</v>
          </cell>
          <cell r="AF18028" t="str">
            <v>P&amp;L</v>
          </cell>
        </row>
        <row r="18029">
          <cell r="D18029" t="str">
            <v>12</v>
          </cell>
          <cell r="M18029">
            <v>15</v>
          </cell>
          <cell r="AF18029" t="str">
            <v>P&amp;L</v>
          </cell>
        </row>
        <row r="18030">
          <cell r="D18030" t="str">
            <v>12</v>
          </cell>
          <cell r="M18030">
            <v>22.38</v>
          </cell>
          <cell r="AF18030" t="str">
            <v>P&amp;L</v>
          </cell>
        </row>
        <row r="18031">
          <cell r="D18031" t="str">
            <v>12</v>
          </cell>
          <cell r="M18031">
            <v>35</v>
          </cell>
          <cell r="AF18031" t="str">
            <v>P&amp;L</v>
          </cell>
        </row>
        <row r="18032">
          <cell r="D18032" t="str">
            <v>12</v>
          </cell>
          <cell r="M18032">
            <v>-22.38</v>
          </cell>
          <cell r="AF18032" t="str">
            <v>Balance sheet</v>
          </cell>
        </row>
        <row r="18033">
          <cell r="D18033" t="str">
            <v>12</v>
          </cell>
          <cell r="M18033">
            <v>-15</v>
          </cell>
          <cell r="AF18033" t="str">
            <v>Balance sheet</v>
          </cell>
        </row>
        <row r="18034">
          <cell r="D18034" t="str">
            <v>12</v>
          </cell>
          <cell r="M18034">
            <v>-22.38</v>
          </cell>
          <cell r="AF18034" t="str">
            <v>Balance sheet</v>
          </cell>
        </row>
        <row r="18035">
          <cell r="D18035" t="str">
            <v>12</v>
          </cell>
          <cell r="M18035">
            <v>-15</v>
          </cell>
          <cell r="AF18035" t="str">
            <v>Balance sheet</v>
          </cell>
        </row>
        <row r="18036">
          <cell r="D18036" t="str">
            <v>12</v>
          </cell>
          <cell r="M18036">
            <v>-22.38</v>
          </cell>
          <cell r="AF18036" t="str">
            <v>Balance sheet</v>
          </cell>
        </row>
        <row r="18037">
          <cell r="D18037" t="str">
            <v>12</v>
          </cell>
          <cell r="M18037">
            <v>-35</v>
          </cell>
          <cell r="AF18037" t="str">
            <v>Balance sheet</v>
          </cell>
        </row>
        <row r="18038">
          <cell r="D18038" t="str">
            <v>12</v>
          </cell>
          <cell r="M18038">
            <v>156739</v>
          </cell>
          <cell r="AF18038" t="str">
            <v>Balance sheet</v>
          </cell>
        </row>
        <row r="18039">
          <cell r="D18039" t="str">
            <v>12</v>
          </cell>
          <cell r="M18039">
            <v>-156739</v>
          </cell>
          <cell r="AF18039" t="str">
            <v>Balance sheet</v>
          </cell>
        </row>
        <row r="18040">
          <cell r="D18040" t="str">
            <v>12</v>
          </cell>
          <cell r="M18040">
            <v>35</v>
          </cell>
          <cell r="AF18040" t="str">
            <v>P&amp;L</v>
          </cell>
        </row>
        <row r="18041">
          <cell r="D18041" t="str">
            <v>12</v>
          </cell>
          <cell r="M18041">
            <v>22.39</v>
          </cell>
          <cell r="AF18041" t="str">
            <v>P&amp;L</v>
          </cell>
        </row>
        <row r="18042">
          <cell r="D18042" t="str">
            <v>12</v>
          </cell>
          <cell r="M18042">
            <v>18.96</v>
          </cell>
          <cell r="AF18042" t="str">
            <v>P&amp;L</v>
          </cell>
        </row>
        <row r="18043">
          <cell r="D18043" t="str">
            <v>12</v>
          </cell>
          <cell r="M18043">
            <v>1.1499999999999999</v>
          </cell>
          <cell r="AF18043" t="str">
            <v>P&amp;L</v>
          </cell>
        </row>
        <row r="18044">
          <cell r="D18044" t="str">
            <v>12</v>
          </cell>
          <cell r="M18044">
            <v>-35</v>
          </cell>
          <cell r="AF18044" t="str">
            <v>Balance sheet</v>
          </cell>
        </row>
        <row r="18045">
          <cell r="D18045" t="str">
            <v>12</v>
          </cell>
          <cell r="M18045">
            <v>-22.39</v>
          </cell>
          <cell r="AF18045" t="str">
            <v>Balance sheet</v>
          </cell>
        </row>
        <row r="18046">
          <cell r="D18046" t="str">
            <v>12</v>
          </cell>
          <cell r="M18046">
            <v>-18.96</v>
          </cell>
          <cell r="AF18046" t="str">
            <v>Balance sheet</v>
          </cell>
        </row>
        <row r="18047">
          <cell r="D18047" t="str">
            <v>12</v>
          </cell>
          <cell r="M18047">
            <v>-1.1499999999999999</v>
          </cell>
          <cell r="AF18047" t="str">
            <v>Balance sheet</v>
          </cell>
        </row>
        <row r="18048">
          <cell r="D18048" t="str">
            <v>12</v>
          </cell>
          <cell r="M18048">
            <v>22.48</v>
          </cell>
          <cell r="AF18048" t="str">
            <v>P&amp;L</v>
          </cell>
        </row>
        <row r="18049">
          <cell r="D18049" t="str">
            <v>12</v>
          </cell>
          <cell r="M18049">
            <v>32</v>
          </cell>
          <cell r="AF18049" t="str">
            <v>P&amp;L</v>
          </cell>
        </row>
        <row r="18050">
          <cell r="D18050" t="str">
            <v>12</v>
          </cell>
          <cell r="M18050">
            <v>-22.48</v>
          </cell>
          <cell r="AF18050" t="str">
            <v>Balance sheet</v>
          </cell>
        </row>
        <row r="18051">
          <cell r="D18051" t="str">
            <v>12</v>
          </cell>
          <cell r="M18051">
            <v>-32</v>
          </cell>
          <cell r="AF18051" t="str">
            <v>Balance sheet</v>
          </cell>
        </row>
        <row r="18052">
          <cell r="D18052" t="str">
            <v>12</v>
          </cell>
          <cell r="M18052">
            <v>22.38</v>
          </cell>
          <cell r="AF18052" t="str">
            <v>P&amp;L</v>
          </cell>
        </row>
        <row r="18053">
          <cell r="D18053" t="str">
            <v>12</v>
          </cell>
          <cell r="M18053">
            <v>17.649999999999999</v>
          </cell>
          <cell r="AF18053" t="str">
            <v>P&amp;L</v>
          </cell>
        </row>
        <row r="18054">
          <cell r="D18054" t="str">
            <v>12</v>
          </cell>
          <cell r="M18054">
            <v>51.66</v>
          </cell>
          <cell r="AF18054" t="str">
            <v>P&amp;L</v>
          </cell>
        </row>
        <row r="18055">
          <cell r="D18055" t="str">
            <v>12</v>
          </cell>
          <cell r="M18055">
            <v>-22.38</v>
          </cell>
          <cell r="AF18055" t="str">
            <v>Balance sheet</v>
          </cell>
        </row>
        <row r="18056">
          <cell r="D18056" t="str">
            <v>12</v>
          </cell>
          <cell r="M18056">
            <v>-17.649999999999999</v>
          </cell>
          <cell r="AF18056" t="str">
            <v>Balance sheet</v>
          </cell>
        </row>
        <row r="18057">
          <cell r="D18057" t="str">
            <v>12</v>
          </cell>
          <cell r="M18057">
            <v>-51.66</v>
          </cell>
          <cell r="AF18057" t="str">
            <v>Balance sheet</v>
          </cell>
        </row>
        <row r="18058">
          <cell r="D18058" t="str">
            <v>12</v>
          </cell>
          <cell r="M18058">
            <v>25000</v>
          </cell>
          <cell r="AF18058" t="str">
            <v>Balance sheet</v>
          </cell>
        </row>
        <row r="18059">
          <cell r="D18059" t="str">
            <v>12</v>
          </cell>
          <cell r="M18059">
            <v>-25000</v>
          </cell>
          <cell r="AF18059" t="str">
            <v>Balance sheet</v>
          </cell>
        </row>
        <row r="18060">
          <cell r="D18060" t="str">
            <v>12</v>
          </cell>
          <cell r="M18060">
            <v>171.25</v>
          </cell>
          <cell r="AF18060" t="str">
            <v>P&amp;L</v>
          </cell>
        </row>
        <row r="18061">
          <cell r="D18061" t="str">
            <v>12</v>
          </cell>
          <cell r="M18061">
            <v>-171.25</v>
          </cell>
          <cell r="AF18061" t="str">
            <v>Balance sheet</v>
          </cell>
        </row>
        <row r="18062">
          <cell r="D18062" t="str">
            <v>12</v>
          </cell>
          <cell r="M18062">
            <v>22.52</v>
          </cell>
          <cell r="AF18062" t="str">
            <v>P&amp;L</v>
          </cell>
        </row>
        <row r="18063">
          <cell r="D18063" t="str">
            <v>12</v>
          </cell>
          <cell r="M18063">
            <v>19.11</v>
          </cell>
          <cell r="AF18063" t="str">
            <v>P&amp;L</v>
          </cell>
        </row>
        <row r="18064">
          <cell r="D18064" t="str">
            <v>12</v>
          </cell>
          <cell r="M18064">
            <v>-22.52</v>
          </cell>
          <cell r="AF18064" t="str">
            <v>Balance sheet</v>
          </cell>
        </row>
        <row r="18065">
          <cell r="D18065" t="str">
            <v>12</v>
          </cell>
          <cell r="M18065">
            <v>-19.11</v>
          </cell>
          <cell r="AF18065" t="str">
            <v>Balance sheet</v>
          </cell>
        </row>
        <row r="18066">
          <cell r="D18066" t="str">
            <v>12</v>
          </cell>
          <cell r="M18066">
            <v>22.58</v>
          </cell>
          <cell r="AF18066" t="str">
            <v>P&amp;L</v>
          </cell>
        </row>
        <row r="18067">
          <cell r="D18067" t="str">
            <v>12</v>
          </cell>
          <cell r="M18067">
            <v>22.58</v>
          </cell>
          <cell r="AF18067" t="str">
            <v>P&amp;L</v>
          </cell>
        </row>
        <row r="18068">
          <cell r="D18068" t="str">
            <v>12</v>
          </cell>
          <cell r="M18068">
            <v>15</v>
          </cell>
          <cell r="AF18068" t="str">
            <v>P&amp;L</v>
          </cell>
        </row>
        <row r="18069">
          <cell r="D18069" t="str">
            <v>12</v>
          </cell>
          <cell r="M18069">
            <v>-22.58</v>
          </cell>
          <cell r="AF18069" t="str">
            <v>Balance sheet</v>
          </cell>
        </row>
        <row r="18070">
          <cell r="D18070" t="str">
            <v>12</v>
          </cell>
          <cell r="M18070">
            <v>-22.58</v>
          </cell>
          <cell r="AF18070" t="str">
            <v>Balance sheet</v>
          </cell>
        </row>
        <row r="18071">
          <cell r="D18071" t="str">
            <v>12</v>
          </cell>
          <cell r="M18071">
            <v>-15</v>
          </cell>
          <cell r="AF18071" t="str">
            <v>Balance sheet</v>
          </cell>
        </row>
        <row r="18072">
          <cell r="D18072" t="str">
            <v>12</v>
          </cell>
          <cell r="M18072">
            <v>0.15</v>
          </cell>
          <cell r="AF18072" t="str">
            <v>P&amp;L</v>
          </cell>
        </row>
        <row r="18073">
          <cell r="D18073" t="str">
            <v>12</v>
          </cell>
          <cell r="M18073">
            <v>-0.15</v>
          </cell>
          <cell r="AF18073" t="str">
            <v>Balance sheet</v>
          </cell>
        </row>
        <row r="18074">
          <cell r="D18074" t="str">
            <v>12</v>
          </cell>
          <cell r="M18074">
            <v>0.15</v>
          </cell>
          <cell r="AF18074" t="str">
            <v>P&amp;L</v>
          </cell>
        </row>
        <row r="18075">
          <cell r="D18075" t="str">
            <v>12</v>
          </cell>
          <cell r="M18075">
            <v>-0.15</v>
          </cell>
          <cell r="AF18075" t="str">
            <v>Balance sheet</v>
          </cell>
        </row>
        <row r="18076">
          <cell r="D18076" t="str">
            <v>12</v>
          </cell>
          <cell r="M18076">
            <v>412.7</v>
          </cell>
          <cell r="AF18076" t="str">
            <v>P&amp;L</v>
          </cell>
        </row>
        <row r="18077">
          <cell r="D18077" t="str">
            <v>12</v>
          </cell>
          <cell r="M18077">
            <v>-412.7</v>
          </cell>
          <cell r="AF18077" t="str">
            <v>Balance sheet</v>
          </cell>
        </row>
        <row r="18078">
          <cell r="D18078" t="str">
            <v>12</v>
          </cell>
          <cell r="M18078">
            <v>300000</v>
          </cell>
          <cell r="AF18078" t="str">
            <v>Balance sheet</v>
          </cell>
        </row>
        <row r="18079">
          <cell r="D18079" t="str">
            <v>12</v>
          </cell>
          <cell r="M18079">
            <v>-300000</v>
          </cell>
          <cell r="AF18079" t="str">
            <v>P&amp;L</v>
          </cell>
        </row>
        <row r="18080">
          <cell r="D18080" t="str">
            <v>12</v>
          </cell>
          <cell r="M18080">
            <v>26643.85</v>
          </cell>
          <cell r="AF18080" t="str">
            <v>Balance sheet</v>
          </cell>
        </row>
        <row r="18081">
          <cell r="D18081" t="str">
            <v>12</v>
          </cell>
          <cell r="M18081">
            <v>-26643.85</v>
          </cell>
          <cell r="AF18081" t="str">
            <v>Balance sheet</v>
          </cell>
        </row>
        <row r="18082">
          <cell r="D18082" t="str">
            <v>12</v>
          </cell>
          <cell r="M18082">
            <v>0.15</v>
          </cell>
          <cell r="AF18082" t="str">
            <v>P&amp;L</v>
          </cell>
        </row>
        <row r="18083">
          <cell r="D18083" t="str">
            <v>12</v>
          </cell>
          <cell r="M18083">
            <v>-0.15</v>
          </cell>
          <cell r="AF18083" t="str">
            <v>Balance sheet</v>
          </cell>
        </row>
        <row r="18084">
          <cell r="D18084" t="str">
            <v>12</v>
          </cell>
          <cell r="M18084">
            <v>13.51</v>
          </cell>
          <cell r="AF18084" t="str">
            <v>P&amp;L</v>
          </cell>
        </row>
        <row r="18085">
          <cell r="D18085" t="str">
            <v>12</v>
          </cell>
          <cell r="M18085">
            <v>26.27</v>
          </cell>
          <cell r="AF18085" t="str">
            <v>P&amp;L</v>
          </cell>
        </row>
        <row r="18086">
          <cell r="D18086" t="str">
            <v>12</v>
          </cell>
          <cell r="M18086">
            <v>0.3</v>
          </cell>
          <cell r="AF18086" t="str">
            <v>P&amp;L</v>
          </cell>
        </row>
        <row r="18087">
          <cell r="D18087" t="str">
            <v>12</v>
          </cell>
          <cell r="M18087">
            <v>-13.51</v>
          </cell>
          <cell r="AF18087" t="str">
            <v>Balance sheet</v>
          </cell>
        </row>
        <row r="18088">
          <cell r="D18088" t="str">
            <v>12</v>
          </cell>
          <cell r="M18088">
            <v>-26.27</v>
          </cell>
          <cell r="AF18088" t="str">
            <v>Balance sheet</v>
          </cell>
        </row>
        <row r="18089">
          <cell r="D18089" t="str">
            <v>12</v>
          </cell>
          <cell r="M18089">
            <v>-0.3</v>
          </cell>
          <cell r="AF18089" t="str">
            <v>Balance sheet</v>
          </cell>
        </row>
        <row r="18090">
          <cell r="D18090" t="str">
            <v>12</v>
          </cell>
          <cell r="M18090">
            <v>0.15</v>
          </cell>
          <cell r="AF18090" t="str">
            <v>P&amp;L</v>
          </cell>
        </row>
        <row r="18091">
          <cell r="D18091" t="str">
            <v>12</v>
          </cell>
          <cell r="M18091">
            <v>-0.15</v>
          </cell>
          <cell r="AF18091" t="str">
            <v>Balance sheet</v>
          </cell>
        </row>
        <row r="18092">
          <cell r="D18092" t="str">
            <v>12</v>
          </cell>
          <cell r="M18092">
            <v>0.15</v>
          </cell>
          <cell r="AF18092" t="str">
            <v>P&amp;L</v>
          </cell>
        </row>
        <row r="18093">
          <cell r="D18093" t="str">
            <v>12</v>
          </cell>
          <cell r="M18093">
            <v>-0.15</v>
          </cell>
          <cell r="AF18093" t="str">
            <v>Balance sheet</v>
          </cell>
        </row>
        <row r="18094">
          <cell r="D18094" t="str">
            <v>12</v>
          </cell>
          <cell r="M18094">
            <v>81.56</v>
          </cell>
          <cell r="AF18094" t="str">
            <v>P&amp;L</v>
          </cell>
        </row>
        <row r="18095">
          <cell r="D18095" t="str">
            <v>12</v>
          </cell>
          <cell r="M18095">
            <v>-81.56</v>
          </cell>
          <cell r="AF18095" t="str">
            <v>Balance sheet</v>
          </cell>
        </row>
        <row r="18096">
          <cell r="D18096" t="str">
            <v>12</v>
          </cell>
          <cell r="M18096">
            <v>22.66</v>
          </cell>
          <cell r="AF18096" t="str">
            <v>P&amp;L</v>
          </cell>
        </row>
        <row r="18097">
          <cell r="D18097" t="str">
            <v>12</v>
          </cell>
          <cell r="M18097">
            <v>-22.66</v>
          </cell>
          <cell r="AF18097" t="str">
            <v>Balance sheet</v>
          </cell>
        </row>
        <row r="18098">
          <cell r="D18098" t="str">
            <v>12</v>
          </cell>
          <cell r="M18098">
            <v>3365.96</v>
          </cell>
          <cell r="AF18098" t="str">
            <v>Balance sheet</v>
          </cell>
        </row>
        <row r="18099">
          <cell r="D18099" t="str">
            <v>12</v>
          </cell>
          <cell r="M18099">
            <v>-3365.96</v>
          </cell>
          <cell r="AF18099" t="str">
            <v>Balance sheet</v>
          </cell>
        </row>
        <row r="18100">
          <cell r="D18100" t="str">
            <v>12</v>
          </cell>
          <cell r="M18100">
            <v>0.3</v>
          </cell>
          <cell r="AF18100" t="str">
            <v>P&amp;L</v>
          </cell>
        </row>
        <row r="18101">
          <cell r="D18101" t="str">
            <v>12</v>
          </cell>
          <cell r="M18101">
            <v>-0.3</v>
          </cell>
          <cell r="AF18101" t="str">
            <v>Balance sheet</v>
          </cell>
        </row>
        <row r="18102">
          <cell r="D18102" t="str">
            <v>12</v>
          </cell>
          <cell r="M18102">
            <v>0.61</v>
          </cell>
          <cell r="AF18102" t="str">
            <v>P&amp;L</v>
          </cell>
        </row>
        <row r="18103">
          <cell r="D18103" t="str">
            <v>12</v>
          </cell>
          <cell r="M18103">
            <v>-0.61</v>
          </cell>
          <cell r="AF18103" t="str">
            <v>Balance sheet</v>
          </cell>
        </row>
        <row r="18104">
          <cell r="D18104" t="str">
            <v>12</v>
          </cell>
          <cell r="M18104">
            <v>0.15</v>
          </cell>
          <cell r="AF18104" t="str">
            <v>P&amp;L</v>
          </cell>
        </row>
        <row r="18105">
          <cell r="D18105" t="str">
            <v>12</v>
          </cell>
          <cell r="M18105">
            <v>-0.15</v>
          </cell>
          <cell r="AF18105" t="str">
            <v>Balance sheet</v>
          </cell>
        </row>
        <row r="18106">
          <cell r="D18106" t="str">
            <v>12</v>
          </cell>
          <cell r="M18106">
            <v>598.47</v>
          </cell>
          <cell r="AF18106" t="str">
            <v>P&amp;L</v>
          </cell>
        </row>
        <row r="18107">
          <cell r="D18107" t="str">
            <v>12</v>
          </cell>
          <cell r="M18107">
            <v>16.559999999999999</v>
          </cell>
          <cell r="AF18107" t="str">
            <v>P&amp;L</v>
          </cell>
        </row>
        <row r="18108">
          <cell r="D18108" t="str">
            <v>12</v>
          </cell>
          <cell r="M18108">
            <v>936.87</v>
          </cell>
          <cell r="AF18108" t="str">
            <v>P&amp;L</v>
          </cell>
        </row>
        <row r="18109">
          <cell r="D18109" t="str">
            <v>12</v>
          </cell>
          <cell r="M18109">
            <v>69.08</v>
          </cell>
          <cell r="AF18109" t="str">
            <v>P&amp;L</v>
          </cell>
        </row>
        <row r="18110">
          <cell r="D18110" t="str">
            <v>12</v>
          </cell>
          <cell r="M18110">
            <v>-1620.98</v>
          </cell>
          <cell r="AF18110" t="str">
            <v>Balance sheet</v>
          </cell>
        </row>
        <row r="18111">
          <cell r="D18111" t="str">
            <v>12</v>
          </cell>
          <cell r="M18111">
            <v>52.26</v>
          </cell>
          <cell r="AF18111" t="str">
            <v>P&amp;L</v>
          </cell>
        </row>
        <row r="18112">
          <cell r="D18112" t="str">
            <v>12</v>
          </cell>
          <cell r="M18112">
            <v>150.82</v>
          </cell>
          <cell r="AF18112" t="str">
            <v>P&amp;L</v>
          </cell>
        </row>
        <row r="18113">
          <cell r="D18113" t="str">
            <v>12</v>
          </cell>
          <cell r="M18113">
            <v>-203.08</v>
          </cell>
          <cell r="AF18113" t="str">
            <v>Balance sheet</v>
          </cell>
        </row>
        <row r="18114">
          <cell r="D18114" t="str">
            <v>12</v>
          </cell>
          <cell r="M18114">
            <v>94.31</v>
          </cell>
          <cell r="AF18114" t="str">
            <v>P&amp;L</v>
          </cell>
        </row>
        <row r="18115">
          <cell r="D18115" t="str">
            <v>12</v>
          </cell>
          <cell r="M18115">
            <v>-94.31</v>
          </cell>
          <cell r="AF18115" t="str">
            <v>Balance sheet</v>
          </cell>
        </row>
        <row r="18116">
          <cell r="D18116" t="str">
            <v>12</v>
          </cell>
          <cell r="M18116">
            <v>67.73</v>
          </cell>
          <cell r="AF18116" t="str">
            <v>P&amp;L</v>
          </cell>
        </row>
        <row r="18117">
          <cell r="D18117" t="str">
            <v>12</v>
          </cell>
          <cell r="M18117">
            <v>59.89</v>
          </cell>
          <cell r="AF18117" t="str">
            <v>P&amp;L</v>
          </cell>
        </row>
        <row r="18118">
          <cell r="D18118" t="str">
            <v>12</v>
          </cell>
          <cell r="M18118">
            <v>-127.62</v>
          </cell>
          <cell r="AF18118" t="str">
            <v>Balance sheet</v>
          </cell>
        </row>
        <row r="18119">
          <cell r="D18119" t="str">
            <v>12</v>
          </cell>
          <cell r="M18119">
            <v>507.94</v>
          </cell>
          <cell r="AF18119" t="str">
            <v>P&amp;L</v>
          </cell>
        </row>
        <row r="18120">
          <cell r="D18120" t="str">
            <v>12</v>
          </cell>
          <cell r="M18120">
            <v>75.25</v>
          </cell>
          <cell r="AF18120" t="str">
            <v>P&amp;L</v>
          </cell>
        </row>
        <row r="18121">
          <cell r="D18121" t="str">
            <v>12</v>
          </cell>
          <cell r="M18121">
            <v>9.93</v>
          </cell>
          <cell r="AF18121" t="str">
            <v>P&amp;L</v>
          </cell>
        </row>
        <row r="18122">
          <cell r="D18122" t="str">
            <v>12</v>
          </cell>
          <cell r="M18122">
            <v>-593.12</v>
          </cell>
          <cell r="AF18122" t="str">
            <v>Balance sheet</v>
          </cell>
        </row>
        <row r="18123">
          <cell r="D18123" t="str">
            <v>12</v>
          </cell>
          <cell r="M18123">
            <v>1031.98</v>
          </cell>
          <cell r="AF18123" t="str">
            <v>P&amp;L</v>
          </cell>
        </row>
        <row r="18124">
          <cell r="D18124" t="str">
            <v>12</v>
          </cell>
          <cell r="M18124">
            <v>276.94</v>
          </cell>
          <cell r="AF18124" t="str">
            <v>P&amp;L</v>
          </cell>
        </row>
        <row r="18125">
          <cell r="D18125" t="str">
            <v>12</v>
          </cell>
          <cell r="M18125">
            <v>89.99</v>
          </cell>
          <cell r="AF18125" t="str">
            <v>P&amp;L</v>
          </cell>
        </row>
        <row r="18126">
          <cell r="D18126" t="str">
            <v>12</v>
          </cell>
          <cell r="M18126">
            <v>32.770000000000003</v>
          </cell>
          <cell r="AF18126" t="str">
            <v>P&amp;L</v>
          </cell>
        </row>
        <row r="18127">
          <cell r="D18127" t="str">
            <v>12</v>
          </cell>
          <cell r="M18127">
            <v>-1431.68</v>
          </cell>
          <cell r="AF18127" t="str">
            <v>Balance sheet</v>
          </cell>
        </row>
        <row r="18128">
          <cell r="D18128" t="str">
            <v>12</v>
          </cell>
          <cell r="M18128">
            <v>40.71</v>
          </cell>
          <cell r="AF18128" t="str">
            <v>P&amp;L</v>
          </cell>
        </row>
        <row r="18129">
          <cell r="D18129" t="str">
            <v>12</v>
          </cell>
          <cell r="M18129">
            <v>-40.71</v>
          </cell>
          <cell r="AF18129" t="str">
            <v>Balance sheet</v>
          </cell>
        </row>
        <row r="18130">
          <cell r="D18130" t="str">
            <v>12</v>
          </cell>
          <cell r="M18130">
            <v>4.33</v>
          </cell>
          <cell r="AF18130" t="str">
            <v>P&amp;L</v>
          </cell>
        </row>
        <row r="18131">
          <cell r="D18131" t="str">
            <v>12</v>
          </cell>
          <cell r="M18131">
            <v>16.73</v>
          </cell>
          <cell r="AF18131" t="str">
            <v>P&amp;L</v>
          </cell>
        </row>
        <row r="18132">
          <cell r="D18132" t="str">
            <v>12</v>
          </cell>
          <cell r="M18132">
            <v>162.54</v>
          </cell>
          <cell r="AF18132" t="str">
            <v>P&amp;L</v>
          </cell>
        </row>
        <row r="18133">
          <cell r="D18133" t="str">
            <v>12</v>
          </cell>
          <cell r="M18133">
            <v>45.14</v>
          </cell>
          <cell r="AF18133" t="str">
            <v>P&amp;L</v>
          </cell>
        </row>
        <row r="18134">
          <cell r="D18134" t="str">
            <v>12</v>
          </cell>
          <cell r="M18134">
            <v>-228.74</v>
          </cell>
          <cell r="AF18134" t="str">
            <v>Balance sheet</v>
          </cell>
        </row>
        <row r="18135">
          <cell r="D18135" t="str">
            <v>12</v>
          </cell>
          <cell r="M18135">
            <v>33.979999999999997</v>
          </cell>
          <cell r="AF18135" t="str">
            <v>P&amp;L</v>
          </cell>
        </row>
        <row r="18136">
          <cell r="D18136" t="str">
            <v>12</v>
          </cell>
          <cell r="M18136">
            <v>16.7</v>
          </cell>
          <cell r="AF18136" t="str">
            <v>P&amp;L</v>
          </cell>
        </row>
        <row r="18137">
          <cell r="D18137" t="str">
            <v>12</v>
          </cell>
          <cell r="M18137">
            <v>8.5299999999999994</v>
          </cell>
          <cell r="AF18137" t="str">
            <v>P&amp;L</v>
          </cell>
        </row>
        <row r="18138">
          <cell r="D18138" t="str">
            <v>12</v>
          </cell>
          <cell r="M18138">
            <v>-59.21</v>
          </cell>
          <cell r="AF18138" t="str">
            <v>Balance sheet</v>
          </cell>
        </row>
        <row r="18139">
          <cell r="D18139" t="str">
            <v>12</v>
          </cell>
          <cell r="M18139">
            <v>16.399999999999999</v>
          </cell>
          <cell r="AF18139" t="str">
            <v>P&amp;L</v>
          </cell>
        </row>
        <row r="18140">
          <cell r="D18140" t="str">
            <v>12</v>
          </cell>
          <cell r="M18140">
            <v>-16.399999999999999</v>
          </cell>
          <cell r="AF18140" t="str">
            <v>Balance sheet</v>
          </cell>
        </row>
        <row r="18141">
          <cell r="D18141" t="str">
            <v>12</v>
          </cell>
          <cell r="M18141">
            <v>50.79</v>
          </cell>
          <cell r="AF18141" t="str">
            <v>P&amp;L</v>
          </cell>
        </row>
        <row r="18142">
          <cell r="D18142" t="str">
            <v>12</v>
          </cell>
          <cell r="M18142">
            <v>-50.79</v>
          </cell>
          <cell r="AF18142" t="str">
            <v>Balance sheet</v>
          </cell>
        </row>
        <row r="18143">
          <cell r="D18143" t="str">
            <v>12</v>
          </cell>
          <cell r="M18143">
            <v>59.94</v>
          </cell>
          <cell r="AF18143" t="str">
            <v>P&amp;L</v>
          </cell>
        </row>
        <row r="18144">
          <cell r="D18144" t="str">
            <v>12</v>
          </cell>
          <cell r="M18144">
            <v>-59.94</v>
          </cell>
          <cell r="AF18144" t="str">
            <v>Balance sheet</v>
          </cell>
        </row>
        <row r="18145">
          <cell r="D18145" t="str">
            <v>12</v>
          </cell>
          <cell r="M18145">
            <v>846.19</v>
          </cell>
          <cell r="AF18145" t="str">
            <v>P&amp;L</v>
          </cell>
        </row>
        <row r="18146">
          <cell r="D18146" t="str">
            <v>12</v>
          </cell>
          <cell r="M18146">
            <v>358.4</v>
          </cell>
          <cell r="AF18146" t="str">
            <v>P&amp;L</v>
          </cell>
        </row>
        <row r="18147">
          <cell r="D18147" t="str">
            <v>12</v>
          </cell>
          <cell r="M18147">
            <v>160.61000000000001</v>
          </cell>
          <cell r="AF18147" t="str">
            <v>P&amp;L</v>
          </cell>
        </row>
        <row r="18148">
          <cell r="D18148" t="str">
            <v>12</v>
          </cell>
          <cell r="M18148">
            <v>40.56</v>
          </cell>
          <cell r="AF18148" t="str">
            <v>P&amp;L</v>
          </cell>
        </row>
        <row r="18149">
          <cell r="D18149" t="str">
            <v>12</v>
          </cell>
          <cell r="M18149">
            <v>-1405.76</v>
          </cell>
          <cell r="AF18149" t="str">
            <v>Balance sheet</v>
          </cell>
        </row>
        <row r="18150">
          <cell r="D18150" t="str">
            <v>12</v>
          </cell>
          <cell r="M18150">
            <v>119.03</v>
          </cell>
          <cell r="AF18150" t="str">
            <v>P&amp;L</v>
          </cell>
        </row>
        <row r="18151">
          <cell r="D18151" t="str">
            <v>12</v>
          </cell>
          <cell r="M18151">
            <v>-119.03</v>
          </cell>
          <cell r="AF18151" t="str">
            <v>Balance sheet</v>
          </cell>
        </row>
        <row r="18152">
          <cell r="D18152" t="str">
            <v>12</v>
          </cell>
          <cell r="M18152">
            <v>92.19</v>
          </cell>
          <cell r="AF18152" t="str">
            <v>P&amp;L</v>
          </cell>
        </row>
        <row r="18153">
          <cell r="D18153" t="str">
            <v>12</v>
          </cell>
          <cell r="M18153">
            <v>203.18</v>
          </cell>
          <cell r="AF18153" t="str">
            <v>P&amp;L</v>
          </cell>
        </row>
        <row r="18154">
          <cell r="D18154" t="str">
            <v>12</v>
          </cell>
          <cell r="M18154">
            <v>179.33</v>
          </cell>
          <cell r="AF18154" t="str">
            <v>P&amp;L</v>
          </cell>
        </row>
        <row r="18155">
          <cell r="D18155" t="str">
            <v>12</v>
          </cell>
          <cell r="M18155">
            <v>-474.7</v>
          </cell>
          <cell r="AF18155" t="str">
            <v>Balance sheet</v>
          </cell>
        </row>
        <row r="18156">
          <cell r="D18156" t="str">
            <v>12</v>
          </cell>
          <cell r="M18156">
            <v>320.02</v>
          </cell>
          <cell r="AF18156" t="str">
            <v>P&amp;L</v>
          </cell>
        </row>
        <row r="18157">
          <cell r="D18157" t="str">
            <v>12</v>
          </cell>
          <cell r="M18157">
            <v>-320.02</v>
          </cell>
          <cell r="AF18157" t="str">
            <v>Balance sheet</v>
          </cell>
        </row>
        <row r="18158">
          <cell r="D18158" t="str">
            <v>12</v>
          </cell>
          <cell r="M18158">
            <v>2882.13</v>
          </cell>
          <cell r="AF18158" t="str">
            <v>P&amp;L</v>
          </cell>
        </row>
        <row r="18159">
          <cell r="D18159" t="str">
            <v>12</v>
          </cell>
          <cell r="M18159">
            <v>17.940000000000001</v>
          </cell>
          <cell r="AF18159" t="str">
            <v>P&amp;L</v>
          </cell>
        </row>
        <row r="18160">
          <cell r="D18160" t="str">
            <v>12</v>
          </cell>
          <cell r="M18160">
            <v>9.75</v>
          </cell>
          <cell r="AF18160" t="str">
            <v>P&amp;L</v>
          </cell>
        </row>
        <row r="18161">
          <cell r="D18161" t="str">
            <v>12</v>
          </cell>
          <cell r="M18161">
            <v>27.39</v>
          </cell>
          <cell r="AF18161" t="str">
            <v>P&amp;L</v>
          </cell>
        </row>
        <row r="18162">
          <cell r="D18162" t="str">
            <v>12</v>
          </cell>
          <cell r="M18162">
            <v>8.2799999999999994</v>
          </cell>
          <cell r="AF18162" t="str">
            <v>P&amp;L</v>
          </cell>
        </row>
        <row r="18163">
          <cell r="D18163" t="str">
            <v>12</v>
          </cell>
          <cell r="M18163">
            <v>22.14</v>
          </cell>
          <cell r="AF18163" t="str">
            <v>P&amp;L</v>
          </cell>
        </row>
        <row r="18164">
          <cell r="D18164" t="str">
            <v>12</v>
          </cell>
          <cell r="M18164">
            <v>-2967.63</v>
          </cell>
          <cell r="AF18164" t="str">
            <v>Balance sheet</v>
          </cell>
        </row>
        <row r="18165">
          <cell r="D18165" t="str">
            <v>12</v>
          </cell>
          <cell r="M18165">
            <v>9.7799999999999994</v>
          </cell>
          <cell r="AF18165" t="str">
            <v>P&amp;L</v>
          </cell>
        </row>
        <row r="18166">
          <cell r="D18166" t="str">
            <v>12</v>
          </cell>
          <cell r="M18166">
            <v>116.23</v>
          </cell>
          <cell r="AF18166" t="str">
            <v>P&amp;L</v>
          </cell>
        </row>
        <row r="18167">
          <cell r="D18167" t="str">
            <v>12</v>
          </cell>
          <cell r="M18167">
            <v>-126.01</v>
          </cell>
          <cell r="AF18167" t="str">
            <v>Balance sheet</v>
          </cell>
        </row>
        <row r="18168">
          <cell r="D18168" t="str">
            <v>12</v>
          </cell>
          <cell r="M18168">
            <v>63.96</v>
          </cell>
          <cell r="AF18168" t="str">
            <v>P&amp;L</v>
          </cell>
        </row>
        <row r="18169">
          <cell r="D18169" t="str">
            <v>12</v>
          </cell>
          <cell r="M18169">
            <v>-63.96</v>
          </cell>
          <cell r="AF18169" t="str">
            <v>Balance sheet</v>
          </cell>
        </row>
        <row r="18170">
          <cell r="D18170" t="str">
            <v>12</v>
          </cell>
          <cell r="M18170">
            <v>307.3</v>
          </cell>
          <cell r="AF18170" t="str">
            <v>P&amp;L</v>
          </cell>
        </row>
        <row r="18171">
          <cell r="D18171" t="str">
            <v>12</v>
          </cell>
          <cell r="M18171">
            <v>45.61</v>
          </cell>
          <cell r="AF18171" t="str">
            <v>P&amp;L</v>
          </cell>
        </row>
        <row r="18172">
          <cell r="D18172" t="str">
            <v>12</v>
          </cell>
          <cell r="M18172">
            <v>-352.91</v>
          </cell>
          <cell r="AF18172" t="str">
            <v>Balance sheet</v>
          </cell>
        </row>
        <row r="18173">
          <cell r="D18173" t="str">
            <v>12</v>
          </cell>
          <cell r="M18173">
            <v>203.08</v>
          </cell>
          <cell r="AF18173" t="str">
            <v>Balance sheet</v>
          </cell>
        </row>
        <row r="18174">
          <cell r="D18174" t="str">
            <v>12</v>
          </cell>
          <cell r="M18174">
            <v>94.31</v>
          </cell>
          <cell r="AF18174" t="str">
            <v>Balance sheet</v>
          </cell>
        </row>
        <row r="18175">
          <cell r="D18175" t="str">
            <v>12</v>
          </cell>
          <cell r="M18175">
            <v>127.62</v>
          </cell>
          <cell r="AF18175" t="str">
            <v>Balance sheet</v>
          </cell>
        </row>
        <row r="18176">
          <cell r="D18176" t="str">
            <v>12</v>
          </cell>
          <cell r="M18176">
            <v>1620.98</v>
          </cell>
          <cell r="AF18176" t="str">
            <v>Balance sheet</v>
          </cell>
        </row>
        <row r="18177">
          <cell r="D18177" t="str">
            <v>12</v>
          </cell>
          <cell r="M18177">
            <v>593.12</v>
          </cell>
          <cell r="AF18177" t="str">
            <v>Balance sheet</v>
          </cell>
        </row>
        <row r="18178">
          <cell r="D18178" t="str">
            <v>12</v>
          </cell>
          <cell r="M18178">
            <v>1431.68</v>
          </cell>
          <cell r="AF18178" t="str">
            <v>Balance sheet</v>
          </cell>
        </row>
        <row r="18179">
          <cell r="D18179" t="str">
            <v>12</v>
          </cell>
          <cell r="M18179">
            <v>228.74</v>
          </cell>
          <cell r="AF18179" t="str">
            <v>Balance sheet</v>
          </cell>
        </row>
        <row r="18180">
          <cell r="D18180" t="str">
            <v>12</v>
          </cell>
          <cell r="M18180">
            <v>63.96</v>
          </cell>
          <cell r="AF18180" t="str">
            <v>Balance sheet</v>
          </cell>
        </row>
        <row r="18181">
          <cell r="D18181" t="str">
            <v>12</v>
          </cell>
          <cell r="M18181">
            <v>40.71</v>
          </cell>
          <cell r="AF18181" t="str">
            <v>Balance sheet</v>
          </cell>
        </row>
        <row r="18182">
          <cell r="D18182" t="str">
            <v>12</v>
          </cell>
          <cell r="M18182">
            <v>352.91</v>
          </cell>
          <cell r="AF18182" t="str">
            <v>Balance sheet</v>
          </cell>
        </row>
        <row r="18183">
          <cell r="D18183" t="str">
            <v>12</v>
          </cell>
          <cell r="M18183">
            <v>59.21</v>
          </cell>
          <cell r="AF18183" t="str">
            <v>Balance sheet</v>
          </cell>
        </row>
        <row r="18184">
          <cell r="D18184" t="str">
            <v>12</v>
          </cell>
          <cell r="M18184">
            <v>16.399999999999999</v>
          </cell>
          <cell r="AF18184" t="str">
            <v>Balance sheet</v>
          </cell>
        </row>
        <row r="18185">
          <cell r="D18185" t="str">
            <v>12</v>
          </cell>
          <cell r="M18185">
            <v>50.79</v>
          </cell>
          <cell r="AF18185" t="str">
            <v>Balance sheet</v>
          </cell>
        </row>
        <row r="18186">
          <cell r="D18186" t="str">
            <v>12</v>
          </cell>
          <cell r="M18186">
            <v>59.94</v>
          </cell>
          <cell r="AF18186" t="str">
            <v>Balance sheet</v>
          </cell>
        </row>
        <row r="18187">
          <cell r="D18187" t="str">
            <v>12</v>
          </cell>
          <cell r="M18187">
            <v>1405.76</v>
          </cell>
          <cell r="AF18187" t="str">
            <v>Balance sheet</v>
          </cell>
        </row>
        <row r="18188">
          <cell r="D18188" t="str">
            <v>12</v>
          </cell>
          <cell r="M18188">
            <v>119.03</v>
          </cell>
          <cell r="AF18188" t="str">
            <v>Balance sheet</v>
          </cell>
        </row>
        <row r="18189">
          <cell r="D18189" t="str">
            <v>12</v>
          </cell>
          <cell r="M18189">
            <v>474.7</v>
          </cell>
          <cell r="AF18189" t="str">
            <v>Balance sheet</v>
          </cell>
        </row>
        <row r="18190">
          <cell r="D18190" t="str">
            <v>12</v>
          </cell>
          <cell r="M18190">
            <v>320.02</v>
          </cell>
          <cell r="AF18190" t="str">
            <v>Balance sheet</v>
          </cell>
        </row>
        <row r="18191">
          <cell r="D18191" t="str">
            <v>12</v>
          </cell>
          <cell r="M18191">
            <v>2967.63</v>
          </cell>
          <cell r="AF18191" t="str">
            <v>Balance sheet</v>
          </cell>
        </row>
        <row r="18192">
          <cell r="D18192" t="str">
            <v>12</v>
          </cell>
          <cell r="M18192">
            <v>126.01</v>
          </cell>
          <cell r="AF18192" t="str">
            <v>Balance sheet</v>
          </cell>
        </row>
        <row r="18193">
          <cell r="D18193" t="str">
            <v>12</v>
          </cell>
          <cell r="M18193">
            <v>-203.08</v>
          </cell>
          <cell r="AF18193" t="str">
            <v>Balance sheet</v>
          </cell>
        </row>
        <row r="18194">
          <cell r="D18194" t="str">
            <v>12</v>
          </cell>
          <cell r="M18194">
            <v>-94.31</v>
          </cell>
          <cell r="AF18194" t="str">
            <v>Balance sheet</v>
          </cell>
        </row>
        <row r="18195">
          <cell r="D18195" t="str">
            <v>12</v>
          </cell>
          <cell r="M18195">
            <v>-127.62</v>
          </cell>
          <cell r="AF18195" t="str">
            <v>Balance sheet</v>
          </cell>
        </row>
        <row r="18196">
          <cell r="D18196" t="str">
            <v>12</v>
          </cell>
          <cell r="M18196">
            <v>-1620.98</v>
          </cell>
          <cell r="AF18196" t="str">
            <v>Balance sheet</v>
          </cell>
        </row>
        <row r="18197">
          <cell r="D18197" t="str">
            <v>12</v>
          </cell>
          <cell r="M18197">
            <v>-593.12</v>
          </cell>
          <cell r="AF18197" t="str">
            <v>Balance sheet</v>
          </cell>
        </row>
        <row r="18198">
          <cell r="D18198" t="str">
            <v>12</v>
          </cell>
          <cell r="M18198">
            <v>-1431.68</v>
          </cell>
          <cell r="AF18198" t="str">
            <v>Balance sheet</v>
          </cell>
        </row>
        <row r="18199">
          <cell r="D18199" t="str">
            <v>12</v>
          </cell>
          <cell r="M18199">
            <v>-228.74</v>
          </cell>
          <cell r="AF18199" t="str">
            <v>Balance sheet</v>
          </cell>
        </row>
        <row r="18200">
          <cell r="D18200" t="str">
            <v>12</v>
          </cell>
          <cell r="M18200">
            <v>-63.96</v>
          </cell>
          <cell r="AF18200" t="str">
            <v>Balance sheet</v>
          </cell>
        </row>
        <row r="18201">
          <cell r="D18201" t="str">
            <v>12</v>
          </cell>
          <cell r="M18201">
            <v>-40.71</v>
          </cell>
          <cell r="AF18201" t="str">
            <v>Balance sheet</v>
          </cell>
        </row>
        <row r="18202">
          <cell r="D18202" t="str">
            <v>12</v>
          </cell>
          <cell r="M18202">
            <v>-352.91</v>
          </cell>
          <cell r="AF18202" t="str">
            <v>Balance sheet</v>
          </cell>
        </row>
        <row r="18203">
          <cell r="D18203" t="str">
            <v>12</v>
          </cell>
          <cell r="M18203">
            <v>-59.21</v>
          </cell>
          <cell r="AF18203" t="str">
            <v>Balance sheet</v>
          </cell>
        </row>
        <row r="18204">
          <cell r="D18204" t="str">
            <v>12</v>
          </cell>
          <cell r="M18204">
            <v>-16.399999999999999</v>
          </cell>
          <cell r="AF18204" t="str">
            <v>Balance sheet</v>
          </cell>
        </row>
        <row r="18205">
          <cell r="D18205" t="str">
            <v>12</v>
          </cell>
          <cell r="M18205">
            <v>-50.79</v>
          </cell>
          <cell r="AF18205" t="str">
            <v>Balance sheet</v>
          </cell>
        </row>
        <row r="18206">
          <cell r="D18206" t="str">
            <v>12</v>
          </cell>
          <cell r="M18206">
            <v>-59.94</v>
          </cell>
          <cell r="AF18206" t="str">
            <v>Balance sheet</v>
          </cell>
        </row>
        <row r="18207">
          <cell r="D18207" t="str">
            <v>12</v>
          </cell>
          <cell r="M18207">
            <v>-1405.76</v>
          </cell>
          <cell r="AF18207" t="str">
            <v>Balance sheet</v>
          </cell>
        </row>
        <row r="18208">
          <cell r="D18208" t="str">
            <v>12</v>
          </cell>
          <cell r="M18208">
            <v>-119.03</v>
          </cell>
          <cell r="AF18208" t="str">
            <v>Balance sheet</v>
          </cell>
        </row>
        <row r="18209">
          <cell r="D18209" t="str">
            <v>12</v>
          </cell>
          <cell r="M18209">
            <v>-474.7</v>
          </cell>
          <cell r="AF18209" t="str">
            <v>Balance sheet</v>
          </cell>
        </row>
        <row r="18210">
          <cell r="D18210" t="str">
            <v>12</v>
          </cell>
          <cell r="M18210">
            <v>-320.02</v>
          </cell>
          <cell r="AF18210" t="str">
            <v>Balance sheet</v>
          </cell>
        </row>
        <row r="18211">
          <cell r="D18211" t="str">
            <v>12</v>
          </cell>
          <cell r="M18211">
            <v>-2967.63</v>
          </cell>
          <cell r="AF18211" t="str">
            <v>Balance sheet</v>
          </cell>
        </row>
        <row r="18212">
          <cell r="D18212" t="str">
            <v>12</v>
          </cell>
          <cell r="M18212">
            <v>-126.01</v>
          </cell>
          <cell r="AF18212" t="str">
            <v>Balance sheet</v>
          </cell>
        </row>
        <row r="18213">
          <cell r="D18213" t="str">
            <v>12</v>
          </cell>
          <cell r="M18213">
            <v>197.62</v>
          </cell>
          <cell r="AF18213" t="str">
            <v>P&amp;L</v>
          </cell>
        </row>
        <row r="18214">
          <cell r="D18214" t="str">
            <v>12</v>
          </cell>
          <cell r="M18214">
            <v>-197.62</v>
          </cell>
          <cell r="AF18214" t="str">
            <v>Balance sheet</v>
          </cell>
        </row>
        <row r="18215">
          <cell r="D18215" t="str">
            <v>12</v>
          </cell>
          <cell r="M18215">
            <v>197.62</v>
          </cell>
          <cell r="AF18215" t="str">
            <v>Balance sheet</v>
          </cell>
        </row>
        <row r="18216">
          <cell r="D18216" t="str">
            <v>12</v>
          </cell>
          <cell r="M18216">
            <v>-197.62</v>
          </cell>
          <cell r="AF18216" t="str">
            <v>Balance sheet</v>
          </cell>
        </row>
        <row r="18217">
          <cell r="D18217" t="str">
            <v>12</v>
          </cell>
          <cell r="M18217">
            <v>21.93</v>
          </cell>
          <cell r="AF18217" t="str">
            <v>P&amp;L</v>
          </cell>
        </row>
        <row r="18218">
          <cell r="D18218" t="str">
            <v>12</v>
          </cell>
          <cell r="M18218">
            <v>856.38</v>
          </cell>
          <cell r="AF18218" t="str">
            <v>P&amp;L</v>
          </cell>
        </row>
        <row r="18219">
          <cell r="D18219" t="str">
            <v>12</v>
          </cell>
          <cell r="M18219">
            <v>26.86</v>
          </cell>
          <cell r="AF18219" t="str">
            <v>P&amp;L</v>
          </cell>
        </row>
        <row r="18220">
          <cell r="D18220" t="str">
            <v>12</v>
          </cell>
          <cell r="M18220">
            <v>98.36</v>
          </cell>
          <cell r="AF18220" t="str">
            <v>P&amp;L</v>
          </cell>
        </row>
        <row r="18221">
          <cell r="D18221" t="str">
            <v>12</v>
          </cell>
          <cell r="M18221">
            <v>30.29</v>
          </cell>
          <cell r="AF18221" t="str">
            <v>P&amp;L</v>
          </cell>
        </row>
        <row r="18222">
          <cell r="D18222" t="str">
            <v>12</v>
          </cell>
          <cell r="M18222">
            <v>37.630000000000003</v>
          </cell>
          <cell r="AF18222" t="str">
            <v>P&amp;L</v>
          </cell>
        </row>
        <row r="18223">
          <cell r="D18223" t="str">
            <v>12</v>
          </cell>
          <cell r="M18223">
            <v>-1071.45</v>
          </cell>
          <cell r="AF18223" t="str">
            <v>Balance sheet</v>
          </cell>
        </row>
        <row r="18224">
          <cell r="D18224" t="str">
            <v>12</v>
          </cell>
          <cell r="M18224">
            <v>47482.36</v>
          </cell>
          <cell r="AF18224" t="str">
            <v>P&amp;L</v>
          </cell>
        </row>
        <row r="18225">
          <cell r="D18225" t="str">
            <v>12</v>
          </cell>
          <cell r="M18225">
            <v>-47482.36</v>
          </cell>
          <cell r="AF18225" t="str">
            <v>Balance sheet</v>
          </cell>
        </row>
        <row r="18226">
          <cell r="D18226" t="str">
            <v>12</v>
          </cell>
          <cell r="M18226">
            <v>32710.91</v>
          </cell>
          <cell r="AF18226" t="str">
            <v>P&amp;L</v>
          </cell>
        </row>
        <row r="18227">
          <cell r="D18227" t="str">
            <v>12</v>
          </cell>
          <cell r="M18227">
            <v>5772.51</v>
          </cell>
          <cell r="AF18227" t="str">
            <v>P&amp;L</v>
          </cell>
        </row>
        <row r="18228">
          <cell r="D18228" t="str">
            <v>12</v>
          </cell>
          <cell r="M18228">
            <v>-38483.42</v>
          </cell>
          <cell r="AF18228" t="str">
            <v>Balance sheet</v>
          </cell>
        </row>
        <row r="18229">
          <cell r="D18229" t="str">
            <v>12</v>
          </cell>
          <cell r="M18229">
            <v>33783.01</v>
          </cell>
          <cell r="AF18229" t="str">
            <v>Balance sheet</v>
          </cell>
        </row>
        <row r="18230">
          <cell r="D18230" t="str">
            <v>12</v>
          </cell>
          <cell r="M18230">
            <v>-33783.01</v>
          </cell>
          <cell r="AF18230" t="str">
            <v>P&amp;L</v>
          </cell>
        </row>
        <row r="18231">
          <cell r="D18231" t="str">
            <v>12</v>
          </cell>
          <cell r="M18231">
            <v>1610.54</v>
          </cell>
          <cell r="AF18231" t="str">
            <v>Balance sheet</v>
          </cell>
        </row>
        <row r="18232">
          <cell r="D18232" t="str">
            <v>12</v>
          </cell>
          <cell r="M18232">
            <v>964.42</v>
          </cell>
          <cell r="AF18232" t="str">
            <v>Balance sheet</v>
          </cell>
        </row>
        <row r="18233">
          <cell r="D18233" t="str">
            <v>12</v>
          </cell>
          <cell r="M18233">
            <v>-1610.54</v>
          </cell>
          <cell r="AF18233" t="str">
            <v>P&amp;L</v>
          </cell>
        </row>
        <row r="18234">
          <cell r="D18234" t="str">
            <v>12</v>
          </cell>
          <cell r="M18234">
            <v>-964.42</v>
          </cell>
          <cell r="AF18234" t="str">
            <v>P&amp;L</v>
          </cell>
        </row>
        <row r="18235">
          <cell r="D18235" t="str">
            <v>12</v>
          </cell>
          <cell r="M18235">
            <v>121.97</v>
          </cell>
          <cell r="AF18235" t="str">
            <v>P&amp;L</v>
          </cell>
        </row>
        <row r="18236">
          <cell r="D18236" t="str">
            <v>12</v>
          </cell>
          <cell r="M18236">
            <v>217.19</v>
          </cell>
          <cell r="AF18236" t="str">
            <v>P&amp;L</v>
          </cell>
        </row>
        <row r="18237">
          <cell r="D18237" t="str">
            <v>12</v>
          </cell>
          <cell r="M18237">
            <v>-121.97</v>
          </cell>
          <cell r="AF18237" t="str">
            <v>Balance sheet</v>
          </cell>
        </row>
        <row r="18238">
          <cell r="D18238" t="str">
            <v>12</v>
          </cell>
          <cell r="M18238">
            <v>-217.19</v>
          </cell>
          <cell r="AF18238" t="str">
            <v>Balance sheet</v>
          </cell>
        </row>
        <row r="18239">
          <cell r="D18239" t="str">
            <v>12</v>
          </cell>
          <cell r="M18239">
            <v>20.329999999999998</v>
          </cell>
          <cell r="AF18239" t="str">
            <v>P&amp;L</v>
          </cell>
        </row>
        <row r="18240">
          <cell r="D18240" t="str">
            <v>12</v>
          </cell>
          <cell r="M18240">
            <v>15.16</v>
          </cell>
          <cell r="AF18240" t="str">
            <v>P&amp;L</v>
          </cell>
        </row>
        <row r="18241">
          <cell r="D18241" t="str">
            <v>12</v>
          </cell>
          <cell r="M18241">
            <v>14.1</v>
          </cell>
          <cell r="AF18241" t="str">
            <v>P&amp;L</v>
          </cell>
        </row>
        <row r="18242">
          <cell r="D18242" t="str">
            <v>12</v>
          </cell>
          <cell r="M18242">
            <v>28.18</v>
          </cell>
          <cell r="AF18242" t="str">
            <v>P&amp;L</v>
          </cell>
        </row>
        <row r="18243">
          <cell r="D18243" t="str">
            <v>12</v>
          </cell>
          <cell r="M18243">
            <v>14.04</v>
          </cell>
          <cell r="AF18243" t="str">
            <v>P&amp;L</v>
          </cell>
        </row>
        <row r="18244">
          <cell r="D18244" t="str">
            <v>12</v>
          </cell>
          <cell r="M18244">
            <v>28.13</v>
          </cell>
          <cell r="AF18244" t="str">
            <v>P&amp;L</v>
          </cell>
        </row>
        <row r="18245">
          <cell r="D18245" t="str">
            <v>12</v>
          </cell>
          <cell r="M18245">
            <v>14.1</v>
          </cell>
          <cell r="AF18245" t="str">
            <v>P&amp;L</v>
          </cell>
        </row>
        <row r="18246">
          <cell r="D18246" t="str">
            <v>12</v>
          </cell>
          <cell r="M18246">
            <v>14.1</v>
          </cell>
          <cell r="AF18246" t="str">
            <v>P&amp;L</v>
          </cell>
        </row>
        <row r="18247">
          <cell r="D18247" t="str">
            <v>12</v>
          </cell>
          <cell r="M18247">
            <v>10.26</v>
          </cell>
          <cell r="AF18247" t="str">
            <v>P&amp;L</v>
          </cell>
        </row>
        <row r="18248">
          <cell r="D18248" t="str">
            <v>12</v>
          </cell>
          <cell r="M18248">
            <v>37.090000000000003</v>
          </cell>
          <cell r="AF18248" t="str">
            <v>P&amp;L</v>
          </cell>
        </row>
        <row r="18249">
          <cell r="D18249" t="str">
            <v>12</v>
          </cell>
          <cell r="M18249">
            <v>13.8</v>
          </cell>
          <cell r="AF18249" t="str">
            <v>P&amp;L</v>
          </cell>
        </row>
        <row r="18250">
          <cell r="D18250" t="str">
            <v>12</v>
          </cell>
          <cell r="M18250">
            <v>15.82</v>
          </cell>
          <cell r="AF18250" t="str">
            <v>P&amp;L</v>
          </cell>
        </row>
        <row r="18251">
          <cell r="D18251" t="str">
            <v>12</v>
          </cell>
          <cell r="M18251">
            <v>34.1</v>
          </cell>
          <cell r="AF18251" t="str">
            <v>P&amp;L</v>
          </cell>
        </row>
        <row r="18252">
          <cell r="D18252" t="str">
            <v>12</v>
          </cell>
          <cell r="M18252">
            <v>45.89</v>
          </cell>
          <cell r="AF18252" t="str">
            <v>P&amp;L</v>
          </cell>
        </row>
        <row r="18253">
          <cell r="D18253" t="str">
            <v>12</v>
          </cell>
          <cell r="M18253">
            <v>-45.14</v>
          </cell>
          <cell r="AF18253" t="str">
            <v>P&amp;L</v>
          </cell>
        </row>
        <row r="18254">
          <cell r="D18254" t="str">
            <v>12</v>
          </cell>
          <cell r="M18254">
            <v>12.07</v>
          </cell>
          <cell r="AF18254" t="str">
            <v>Balance sheet</v>
          </cell>
        </row>
        <row r="18255">
          <cell r="D18255" t="str">
            <v>12</v>
          </cell>
          <cell r="M18255">
            <v>36.36</v>
          </cell>
          <cell r="AF18255" t="str">
            <v>Balance sheet</v>
          </cell>
        </row>
        <row r="18256">
          <cell r="D18256" t="str">
            <v>12</v>
          </cell>
          <cell r="M18256">
            <v>3.81</v>
          </cell>
          <cell r="AF18256" t="str">
            <v>Balance sheet</v>
          </cell>
        </row>
        <row r="18257">
          <cell r="D18257" t="str">
            <v>12</v>
          </cell>
          <cell r="M18257">
            <v>-20.329999999999998</v>
          </cell>
          <cell r="AF18257" t="str">
            <v>Balance sheet</v>
          </cell>
        </row>
        <row r="18258">
          <cell r="D18258" t="str">
            <v>12</v>
          </cell>
          <cell r="M18258">
            <v>-15.16</v>
          </cell>
          <cell r="AF18258" t="str">
            <v>Balance sheet</v>
          </cell>
        </row>
        <row r="18259">
          <cell r="D18259" t="str">
            <v>12</v>
          </cell>
          <cell r="M18259">
            <v>-14.1</v>
          </cell>
          <cell r="AF18259" t="str">
            <v>Balance sheet</v>
          </cell>
        </row>
        <row r="18260">
          <cell r="D18260" t="str">
            <v>12</v>
          </cell>
          <cell r="M18260">
            <v>-28.18</v>
          </cell>
          <cell r="AF18260" t="str">
            <v>Balance sheet</v>
          </cell>
        </row>
        <row r="18261">
          <cell r="D18261" t="str">
            <v>12</v>
          </cell>
          <cell r="M18261">
            <v>-14.04</v>
          </cell>
          <cell r="AF18261" t="str">
            <v>Balance sheet</v>
          </cell>
        </row>
        <row r="18262">
          <cell r="D18262" t="str">
            <v>12</v>
          </cell>
          <cell r="M18262">
            <v>-28.13</v>
          </cell>
          <cell r="AF18262" t="str">
            <v>Balance sheet</v>
          </cell>
        </row>
        <row r="18263">
          <cell r="D18263" t="str">
            <v>12</v>
          </cell>
          <cell r="M18263">
            <v>-14.1</v>
          </cell>
          <cell r="AF18263" t="str">
            <v>Balance sheet</v>
          </cell>
        </row>
        <row r="18264">
          <cell r="D18264" t="str">
            <v>12</v>
          </cell>
          <cell r="M18264">
            <v>-14.1</v>
          </cell>
          <cell r="AF18264" t="str">
            <v>Balance sheet</v>
          </cell>
        </row>
        <row r="18265">
          <cell r="D18265" t="str">
            <v>12</v>
          </cell>
          <cell r="M18265">
            <v>-10.26</v>
          </cell>
          <cell r="AF18265" t="str">
            <v>Balance sheet</v>
          </cell>
        </row>
        <row r="18266">
          <cell r="D18266" t="str">
            <v>12</v>
          </cell>
          <cell r="M18266">
            <v>-37.090000000000003</v>
          </cell>
          <cell r="AF18266" t="str">
            <v>Balance sheet</v>
          </cell>
        </row>
        <row r="18267">
          <cell r="D18267" t="str">
            <v>12</v>
          </cell>
          <cell r="M18267">
            <v>-13.8</v>
          </cell>
          <cell r="AF18267" t="str">
            <v>Balance sheet</v>
          </cell>
        </row>
        <row r="18268">
          <cell r="D18268" t="str">
            <v>12</v>
          </cell>
          <cell r="M18268">
            <v>-15.82</v>
          </cell>
          <cell r="AF18268" t="str">
            <v>Balance sheet</v>
          </cell>
        </row>
        <row r="18269">
          <cell r="D18269" t="str">
            <v>12</v>
          </cell>
          <cell r="M18269">
            <v>-34.1</v>
          </cell>
          <cell r="AF18269" t="str">
            <v>Balance sheet</v>
          </cell>
        </row>
        <row r="18270">
          <cell r="D18270" t="str">
            <v>12</v>
          </cell>
          <cell r="M18270">
            <v>-45.89</v>
          </cell>
          <cell r="AF18270" t="str">
            <v>Balance sheet</v>
          </cell>
        </row>
        <row r="18271">
          <cell r="D18271" t="str">
            <v>12</v>
          </cell>
          <cell r="M18271">
            <v>45.14</v>
          </cell>
          <cell r="AF18271" t="str">
            <v>Balance sheet</v>
          </cell>
        </row>
        <row r="18272">
          <cell r="D18272" t="str">
            <v>12</v>
          </cell>
          <cell r="M18272">
            <v>-12.07</v>
          </cell>
          <cell r="AF18272" t="str">
            <v>Balance sheet</v>
          </cell>
        </row>
        <row r="18273">
          <cell r="D18273" t="str">
            <v>12</v>
          </cell>
          <cell r="M18273">
            <v>-36.36</v>
          </cell>
          <cell r="AF18273" t="str">
            <v>Balance sheet</v>
          </cell>
        </row>
        <row r="18274">
          <cell r="D18274" t="str">
            <v>12</v>
          </cell>
          <cell r="M18274">
            <v>-3.81</v>
          </cell>
          <cell r="AF18274" t="str">
            <v>Balance sheet</v>
          </cell>
        </row>
        <row r="18275">
          <cell r="D18275" t="str">
            <v>12</v>
          </cell>
          <cell r="M18275">
            <v>1834524.76</v>
          </cell>
          <cell r="AF18275" t="str">
            <v>Balance sheet</v>
          </cell>
        </row>
        <row r="18276">
          <cell r="D18276" t="str">
            <v>12</v>
          </cell>
          <cell r="M18276">
            <v>-1834524.76</v>
          </cell>
          <cell r="AF18276" t="str">
            <v>Balance sheet</v>
          </cell>
        </row>
        <row r="18277">
          <cell r="D18277" t="str">
            <v>12</v>
          </cell>
          <cell r="M18277">
            <v>28300</v>
          </cell>
          <cell r="AF18277" t="str">
            <v>P&amp;L</v>
          </cell>
        </row>
        <row r="18278">
          <cell r="D18278" t="str">
            <v>12</v>
          </cell>
          <cell r="M18278">
            <v>-28300</v>
          </cell>
          <cell r="AF18278" t="str">
            <v>Balance sheet</v>
          </cell>
        </row>
        <row r="18279">
          <cell r="D18279" t="str">
            <v>12</v>
          </cell>
          <cell r="M18279">
            <v>668.33</v>
          </cell>
          <cell r="AF18279" t="str">
            <v>Balance sheet</v>
          </cell>
        </row>
        <row r="18280">
          <cell r="D18280" t="str">
            <v>12</v>
          </cell>
          <cell r="M18280">
            <v>-668.33</v>
          </cell>
          <cell r="AF18280" t="str">
            <v>Balance sheet</v>
          </cell>
        </row>
        <row r="18281">
          <cell r="D18281" t="str">
            <v>12</v>
          </cell>
          <cell r="M18281">
            <v>554.42999999999995</v>
          </cell>
          <cell r="AF18281" t="str">
            <v>Balance sheet</v>
          </cell>
        </row>
        <row r="18282">
          <cell r="D18282" t="str">
            <v>12</v>
          </cell>
          <cell r="M18282">
            <v>-554.42999999999995</v>
          </cell>
          <cell r="AF18282" t="str">
            <v>Balance sheet</v>
          </cell>
        </row>
        <row r="18283">
          <cell r="D18283" t="str">
            <v>12</v>
          </cell>
          <cell r="M18283">
            <v>22976.26</v>
          </cell>
          <cell r="AF18283" t="str">
            <v>Balance sheet</v>
          </cell>
        </row>
        <row r="18284">
          <cell r="D18284" t="str">
            <v>12</v>
          </cell>
          <cell r="M18284">
            <v>-22976.26</v>
          </cell>
          <cell r="AF18284" t="str">
            <v>Balance sheet</v>
          </cell>
        </row>
        <row r="18285">
          <cell r="D18285" t="str">
            <v>12</v>
          </cell>
          <cell r="M18285">
            <v>131806.41</v>
          </cell>
          <cell r="AF18285" t="str">
            <v>Balance sheet</v>
          </cell>
        </row>
        <row r="18286">
          <cell r="D18286" t="str">
            <v>12</v>
          </cell>
          <cell r="M18286">
            <v>-109427.33</v>
          </cell>
          <cell r="AF18286" t="str">
            <v>Balance sheet</v>
          </cell>
        </row>
        <row r="18287">
          <cell r="D18287" t="str">
            <v>12</v>
          </cell>
          <cell r="M18287">
            <v>-22379.08</v>
          </cell>
          <cell r="AF18287" t="str">
            <v>P&amp;L</v>
          </cell>
        </row>
        <row r="18288">
          <cell r="D18288" t="str">
            <v>12</v>
          </cell>
          <cell r="M18288">
            <v>52534.14</v>
          </cell>
          <cell r="AF18288" t="str">
            <v>Balance sheet</v>
          </cell>
        </row>
        <row r="18289">
          <cell r="D18289" t="str">
            <v>12</v>
          </cell>
          <cell r="M18289">
            <v>-52534.14</v>
          </cell>
          <cell r="AF18289" t="str">
            <v>P&amp;L</v>
          </cell>
        </row>
        <row r="18290">
          <cell r="D18290" t="str">
            <v>12</v>
          </cell>
          <cell r="M18290">
            <v>38944.300000000003</v>
          </cell>
          <cell r="AF18290" t="str">
            <v>Balance sheet</v>
          </cell>
        </row>
        <row r="18291">
          <cell r="D18291" t="str">
            <v>12</v>
          </cell>
          <cell r="M18291">
            <v>-38944.300000000003</v>
          </cell>
          <cell r="AF18291" t="str">
            <v>Balance sheet</v>
          </cell>
        </row>
        <row r="18292">
          <cell r="D18292" t="str">
            <v>12</v>
          </cell>
          <cell r="M18292">
            <v>2329.9299999999998</v>
          </cell>
          <cell r="AF18292" t="str">
            <v>Balance sheet</v>
          </cell>
        </row>
        <row r="18293">
          <cell r="D18293" t="str">
            <v>12</v>
          </cell>
          <cell r="M18293">
            <v>-2329.9299999999998</v>
          </cell>
          <cell r="AF18293" t="str">
            <v>Balance sheet</v>
          </cell>
        </row>
        <row r="18294">
          <cell r="D18294" t="str">
            <v>12</v>
          </cell>
          <cell r="M18294">
            <v>4726.9799999999996</v>
          </cell>
          <cell r="AF18294" t="str">
            <v>P&amp;L</v>
          </cell>
        </row>
        <row r="18295">
          <cell r="D18295" t="str">
            <v>12</v>
          </cell>
          <cell r="M18295">
            <v>-4726.9799999999996</v>
          </cell>
          <cell r="AF18295" t="str">
            <v>Balance sheet</v>
          </cell>
        </row>
        <row r="18296">
          <cell r="D18296" t="str">
            <v>12</v>
          </cell>
          <cell r="M18296">
            <v>1398.94</v>
          </cell>
          <cell r="AF18296" t="str">
            <v>P&amp;L</v>
          </cell>
        </row>
        <row r="18297">
          <cell r="D18297" t="str">
            <v>12</v>
          </cell>
          <cell r="M18297">
            <v>-1398.94</v>
          </cell>
          <cell r="AF18297" t="str">
            <v>Balance sheet</v>
          </cell>
        </row>
        <row r="18298">
          <cell r="D18298" t="str">
            <v>12</v>
          </cell>
          <cell r="M18298">
            <v>66.75</v>
          </cell>
          <cell r="AF18298" t="str">
            <v>P&amp;L</v>
          </cell>
        </row>
        <row r="18299">
          <cell r="D18299" t="str">
            <v>12</v>
          </cell>
          <cell r="M18299">
            <v>-66.75</v>
          </cell>
          <cell r="AF18299" t="str">
            <v>Balance sheet</v>
          </cell>
        </row>
        <row r="18300">
          <cell r="D18300" t="str">
            <v>12</v>
          </cell>
          <cell r="M18300">
            <v>20396.16</v>
          </cell>
          <cell r="AF18300" t="str">
            <v>Balance sheet</v>
          </cell>
        </row>
        <row r="18301">
          <cell r="D18301" t="str">
            <v>12</v>
          </cell>
          <cell r="M18301">
            <v>-20396.16</v>
          </cell>
          <cell r="AF18301" t="str">
            <v>P&amp;L</v>
          </cell>
        </row>
        <row r="18302">
          <cell r="D18302" t="str">
            <v>12</v>
          </cell>
          <cell r="M18302">
            <v>555.45000000000005</v>
          </cell>
          <cell r="AF18302" t="str">
            <v>Balance sheet</v>
          </cell>
        </row>
        <row r="18303">
          <cell r="D18303" t="str">
            <v>12</v>
          </cell>
          <cell r="M18303">
            <v>-555.45000000000005</v>
          </cell>
          <cell r="AF18303" t="str">
            <v>P&amp;L</v>
          </cell>
        </row>
        <row r="18304">
          <cell r="D18304" t="str">
            <v>12</v>
          </cell>
          <cell r="M18304">
            <v>11160.58</v>
          </cell>
          <cell r="AF18304" t="str">
            <v>Balance sheet</v>
          </cell>
        </row>
        <row r="18305">
          <cell r="D18305" t="str">
            <v>12</v>
          </cell>
          <cell r="M18305">
            <v>-7578.58</v>
          </cell>
          <cell r="AF18305" t="str">
            <v>P&amp;L</v>
          </cell>
        </row>
        <row r="18306">
          <cell r="D18306" t="str">
            <v>12</v>
          </cell>
          <cell r="M18306">
            <v>-1573.27</v>
          </cell>
          <cell r="AF18306" t="str">
            <v>P&amp;L</v>
          </cell>
        </row>
        <row r="18307">
          <cell r="D18307" t="str">
            <v>12</v>
          </cell>
          <cell r="M18307">
            <v>-2008.73</v>
          </cell>
          <cell r="AF18307" t="str">
            <v>P&amp;L</v>
          </cell>
        </row>
        <row r="18308">
          <cell r="D18308" t="str">
            <v>12</v>
          </cell>
          <cell r="M18308">
            <v>70927.850000000006</v>
          </cell>
          <cell r="AF18308" t="str">
            <v>P&amp;L</v>
          </cell>
        </row>
        <row r="18309">
          <cell r="D18309" t="str">
            <v>12</v>
          </cell>
          <cell r="M18309">
            <v>67970.149999999994</v>
          </cell>
          <cell r="AF18309" t="str">
            <v>P&amp;L</v>
          </cell>
        </row>
        <row r="18310">
          <cell r="D18310" t="str">
            <v>12</v>
          </cell>
          <cell r="M18310">
            <v>14453</v>
          </cell>
          <cell r="AF18310" t="str">
            <v>P&amp;L</v>
          </cell>
        </row>
        <row r="18311">
          <cell r="D18311" t="str">
            <v>12</v>
          </cell>
          <cell r="M18311">
            <v>-4062</v>
          </cell>
          <cell r="AF18311" t="str">
            <v>P&amp;L</v>
          </cell>
        </row>
        <row r="18312">
          <cell r="D18312" t="str">
            <v>12</v>
          </cell>
          <cell r="M18312">
            <v>1739</v>
          </cell>
          <cell r="AF18312" t="str">
            <v>P&amp;L</v>
          </cell>
        </row>
        <row r="18313">
          <cell r="D18313" t="str">
            <v>12</v>
          </cell>
          <cell r="M18313">
            <v>3422</v>
          </cell>
          <cell r="AF18313" t="str">
            <v>P&amp;L</v>
          </cell>
        </row>
        <row r="18314">
          <cell r="D18314" t="str">
            <v>12</v>
          </cell>
          <cell r="M18314">
            <v>-154450</v>
          </cell>
          <cell r="AF18314" t="str">
            <v>Balance sheet</v>
          </cell>
        </row>
        <row r="18315">
          <cell r="D18315" t="str">
            <v>12</v>
          </cell>
          <cell r="M18315">
            <v>0</v>
          </cell>
          <cell r="AF18315" t="str">
            <v>Balance sheet</v>
          </cell>
        </row>
        <row r="18316">
          <cell r="D18316" t="str">
            <v>12</v>
          </cell>
          <cell r="M18316">
            <v>0</v>
          </cell>
          <cell r="AF18316" t="str">
            <v>P&amp;L</v>
          </cell>
        </row>
        <row r="18317">
          <cell r="D18317" t="str">
            <v>12</v>
          </cell>
          <cell r="M18317">
            <v>0</v>
          </cell>
          <cell r="AF18317" t="str">
            <v>P&amp;L</v>
          </cell>
        </row>
        <row r="18318">
          <cell r="D18318" t="str">
            <v>12</v>
          </cell>
          <cell r="M18318">
            <v>0</v>
          </cell>
          <cell r="AF18318" t="str">
            <v>Balance sheet</v>
          </cell>
        </row>
        <row r="18319">
          <cell r="D18319" t="str">
            <v>12</v>
          </cell>
          <cell r="M18319">
            <v>0</v>
          </cell>
          <cell r="AF18319" t="str">
            <v>P&amp;L</v>
          </cell>
        </row>
        <row r="18320">
          <cell r="D18320" t="str">
            <v>12</v>
          </cell>
          <cell r="M18320">
            <v>0</v>
          </cell>
          <cell r="AF18320" t="str">
            <v>Balance sheet</v>
          </cell>
        </row>
        <row r="18321">
          <cell r="D18321" t="str">
            <v>12</v>
          </cell>
          <cell r="M18321">
            <v>0</v>
          </cell>
          <cell r="AF18321" t="str">
            <v>P&amp;L</v>
          </cell>
        </row>
        <row r="18322">
          <cell r="D18322" t="str">
            <v>12</v>
          </cell>
          <cell r="M18322">
            <v>0</v>
          </cell>
          <cell r="AF18322" t="str">
            <v>Balance sheet</v>
          </cell>
        </row>
        <row r="18323">
          <cell r="D18323" t="str">
            <v>12</v>
          </cell>
          <cell r="M18323">
            <v>0</v>
          </cell>
          <cell r="AF18323" t="str">
            <v>Balance sheet</v>
          </cell>
        </row>
        <row r="18324">
          <cell r="D18324" t="str">
            <v>12</v>
          </cell>
          <cell r="M18324">
            <v>0</v>
          </cell>
          <cell r="AF18324" t="str">
            <v>P&amp;L</v>
          </cell>
        </row>
        <row r="18325">
          <cell r="D18325" t="str">
            <v>12</v>
          </cell>
          <cell r="M18325">
            <v>0</v>
          </cell>
          <cell r="AF18325" t="str">
            <v>P&amp;L</v>
          </cell>
        </row>
        <row r="18326">
          <cell r="D18326" t="str">
            <v>12</v>
          </cell>
          <cell r="M18326">
            <v>0</v>
          </cell>
          <cell r="AF18326" t="str">
            <v>Balance sheet</v>
          </cell>
        </row>
        <row r="18327">
          <cell r="D18327" t="str">
            <v>12</v>
          </cell>
          <cell r="M18327">
            <v>3703.37</v>
          </cell>
          <cell r="AF18327" t="str">
            <v>P&amp;L</v>
          </cell>
        </row>
        <row r="18328">
          <cell r="D18328" t="str">
            <v>12</v>
          </cell>
          <cell r="M18328">
            <v>-3703.37</v>
          </cell>
          <cell r="AF18328" t="str">
            <v>Balance sheet</v>
          </cell>
        </row>
        <row r="18329">
          <cell r="D18329" t="str">
            <v>12</v>
          </cell>
          <cell r="M18329">
            <v>1398.94</v>
          </cell>
          <cell r="AF18329" t="str">
            <v>P&amp;L</v>
          </cell>
        </row>
        <row r="18330">
          <cell r="D18330" t="str">
            <v>12</v>
          </cell>
          <cell r="M18330">
            <v>-1398.94</v>
          </cell>
          <cell r="AF18330" t="str">
            <v>Balance sheet</v>
          </cell>
        </row>
        <row r="18331">
          <cell r="D18331" t="str">
            <v>12</v>
          </cell>
          <cell r="M18331">
            <v>66.75</v>
          </cell>
          <cell r="AF18331" t="str">
            <v>P&amp;L</v>
          </cell>
        </row>
        <row r="18332">
          <cell r="D18332" t="str">
            <v>12</v>
          </cell>
          <cell r="M18332">
            <v>-66.75</v>
          </cell>
          <cell r="AF18332" t="str">
            <v>Balance sheet</v>
          </cell>
        </row>
        <row r="18333">
          <cell r="D18333" t="str">
            <v>12</v>
          </cell>
          <cell r="M18333">
            <v>0</v>
          </cell>
          <cell r="AF18333" t="str">
            <v>Balance sheet</v>
          </cell>
        </row>
        <row r="18334">
          <cell r="D18334" t="str">
            <v>12</v>
          </cell>
          <cell r="M18334">
            <v>0</v>
          </cell>
          <cell r="AF18334" t="str">
            <v>P&amp;L</v>
          </cell>
        </row>
        <row r="18335">
          <cell r="D18335" t="str">
            <v>12</v>
          </cell>
          <cell r="M18335">
            <v>0</v>
          </cell>
          <cell r="AF18335" t="str">
            <v>Balance sheet</v>
          </cell>
        </row>
        <row r="18336">
          <cell r="D18336" t="str">
            <v>12</v>
          </cell>
          <cell r="M18336">
            <v>0</v>
          </cell>
          <cell r="AF18336" t="str">
            <v>P&amp;L</v>
          </cell>
        </row>
        <row r="18337">
          <cell r="D18337" t="str">
            <v>12</v>
          </cell>
          <cell r="M18337">
            <v>0</v>
          </cell>
          <cell r="AF18337" t="str">
            <v>Balance sheet</v>
          </cell>
        </row>
        <row r="18338">
          <cell r="D18338" t="str">
            <v>12</v>
          </cell>
          <cell r="M18338">
            <v>0</v>
          </cell>
          <cell r="AF18338" t="str">
            <v>P&amp;L</v>
          </cell>
        </row>
        <row r="18339">
          <cell r="D18339" t="str">
            <v>12</v>
          </cell>
          <cell r="M18339">
            <v>0</v>
          </cell>
          <cell r="AF18339" t="str">
            <v>P&amp;L</v>
          </cell>
        </row>
        <row r="18340">
          <cell r="D18340" t="str">
            <v>12</v>
          </cell>
          <cell r="M18340">
            <v>0</v>
          </cell>
          <cell r="AF18340" t="str">
            <v>Balance sheet</v>
          </cell>
        </row>
        <row r="18341">
          <cell r="D18341" t="str">
            <v>12</v>
          </cell>
          <cell r="M18341">
            <v>0</v>
          </cell>
          <cell r="AF18341" t="str">
            <v>Balance sheet</v>
          </cell>
        </row>
        <row r="18342">
          <cell r="D18342" t="str">
            <v>12</v>
          </cell>
          <cell r="M18342">
            <v>0</v>
          </cell>
          <cell r="AF18342" t="str">
            <v>P&amp;L</v>
          </cell>
        </row>
        <row r="18343">
          <cell r="D18343" t="str">
            <v>12</v>
          </cell>
          <cell r="M18343">
            <v>0</v>
          </cell>
          <cell r="AF18343" t="str">
            <v>Balance sheet</v>
          </cell>
        </row>
        <row r="18344">
          <cell r="D18344" t="str">
            <v>12</v>
          </cell>
          <cell r="M18344">
            <v>0</v>
          </cell>
          <cell r="AF18344" t="str">
            <v>P&amp;L</v>
          </cell>
        </row>
        <row r="18345">
          <cell r="D18345" t="str">
            <v>12</v>
          </cell>
          <cell r="M18345">
            <v>22379.08</v>
          </cell>
          <cell r="AF18345" t="str">
            <v>P&amp;L</v>
          </cell>
        </row>
        <row r="18346">
          <cell r="D18346" t="str">
            <v>12</v>
          </cell>
          <cell r="M18346">
            <v>-22379.08</v>
          </cell>
          <cell r="AF18346" t="str">
            <v>P&amp;L</v>
          </cell>
        </row>
        <row r="18347">
          <cell r="D18347" t="str">
            <v>12</v>
          </cell>
          <cell r="M18347">
            <v>-6.48</v>
          </cell>
          <cell r="AF18347" t="str">
            <v>P&amp;L</v>
          </cell>
        </row>
        <row r="18348">
          <cell r="D18348" t="str">
            <v>12</v>
          </cell>
          <cell r="M18348">
            <v>6.48</v>
          </cell>
          <cell r="AF18348" t="str">
            <v>Balance sheet</v>
          </cell>
        </row>
        <row r="18349">
          <cell r="D18349" t="str">
            <v>12</v>
          </cell>
          <cell r="M18349">
            <v>234.18</v>
          </cell>
          <cell r="AF18349" t="str">
            <v>P&amp;L</v>
          </cell>
        </row>
        <row r="18350">
          <cell r="D18350" t="str">
            <v>12</v>
          </cell>
          <cell r="M18350">
            <v>-234.18</v>
          </cell>
          <cell r="AF18350" t="str">
            <v>Balance sheet</v>
          </cell>
        </row>
        <row r="18351">
          <cell r="D18351" t="str">
            <v>12</v>
          </cell>
          <cell r="M18351">
            <v>69184.22</v>
          </cell>
          <cell r="AF18351" t="str">
            <v>Balance sheet</v>
          </cell>
        </row>
        <row r="18352">
          <cell r="D18352" t="str">
            <v>12</v>
          </cell>
          <cell r="M18352">
            <v>-69184.22</v>
          </cell>
          <cell r="AF18352" t="str">
            <v>Balance sheet</v>
          </cell>
        </row>
        <row r="18353">
          <cell r="D18353" t="str">
            <v>12</v>
          </cell>
          <cell r="M18353">
            <v>0.22</v>
          </cell>
          <cell r="AF18353" t="str">
            <v>P&amp;L</v>
          </cell>
        </row>
        <row r="18354">
          <cell r="D18354" t="str">
            <v>12</v>
          </cell>
          <cell r="M18354">
            <v>-0.22</v>
          </cell>
          <cell r="AF18354" t="str">
            <v>Balance sheet</v>
          </cell>
        </row>
        <row r="18355">
          <cell r="D18355" t="str">
            <v>12</v>
          </cell>
          <cell r="M18355">
            <v>-984.64</v>
          </cell>
          <cell r="AF18355" t="str">
            <v>P&amp;L</v>
          </cell>
        </row>
        <row r="18356">
          <cell r="D18356" t="str">
            <v>12</v>
          </cell>
          <cell r="M18356">
            <v>984.64</v>
          </cell>
          <cell r="AF18356" t="str">
            <v>Balance sheet</v>
          </cell>
        </row>
        <row r="18357">
          <cell r="D18357" t="str">
            <v>12</v>
          </cell>
          <cell r="M18357">
            <v>194.51</v>
          </cell>
          <cell r="AF18357" t="str">
            <v>P&amp;L</v>
          </cell>
        </row>
        <row r="18358">
          <cell r="D18358" t="str">
            <v>12</v>
          </cell>
          <cell r="M18358">
            <v>-194.51</v>
          </cell>
          <cell r="AF18358" t="str">
            <v>Balance sheet</v>
          </cell>
        </row>
        <row r="18359">
          <cell r="D18359" t="str">
            <v>12</v>
          </cell>
          <cell r="M18359">
            <v>5.05</v>
          </cell>
          <cell r="AF18359" t="str">
            <v>P&amp;L</v>
          </cell>
        </row>
        <row r="18360">
          <cell r="D18360" t="str">
            <v>12</v>
          </cell>
          <cell r="M18360">
            <v>-5.05</v>
          </cell>
          <cell r="AF18360" t="str">
            <v>Balance sheet</v>
          </cell>
        </row>
        <row r="18361">
          <cell r="D18361" t="str">
            <v>12</v>
          </cell>
          <cell r="M18361">
            <v>5.95</v>
          </cell>
          <cell r="AF18361" t="str">
            <v>P&amp;L</v>
          </cell>
        </row>
        <row r="18362">
          <cell r="D18362" t="str">
            <v>12</v>
          </cell>
          <cell r="M18362">
            <v>-5.95</v>
          </cell>
          <cell r="AF18362" t="str">
            <v>Balance sheet</v>
          </cell>
        </row>
        <row r="18363">
          <cell r="D18363" t="str">
            <v>12</v>
          </cell>
          <cell r="M18363">
            <v>-42.1</v>
          </cell>
          <cell r="AF18363" t="str">
            <v>P&amp;L</v>
          </cell>
        </row>
        <row r="18364">
          <cell r="D18364" t="str">
            <v>12</v>
          </cell>
          <cell r="M18364">
            <v>42.1</v>
          </cell>
          <cell r="AF18364" t="str">
            <v>Balance sheet</v>
          </cell>
        </row>
        <row r="18365">
          <cell r="D18365" t="str">
            <v>12</v>
          </cell>
          <cell r="M18365">
            <v>-23.54</v>
          </cell>
          <cell r="AF18365" t="str">
            <v>P&amp;L</v>
          </cell>
        </row>
        <row r="18366">
          <cell r="D18366" t="str">
            <v>12</v>
          </cell>
          <cell r="M18366">
            <v>23.54</v>
          </cell>
          <cell r="AF18366" t="str">
            <v>Balance sheet</v>
          </cell>
        </row>
        <row r="18367">
          <cell r="D18367" t="str">
            <v>12</v>
          </cell>
          <cell r="M18367">
            <v>64.14</v>
          </cell>
          <cell r="AF18367" t="str">
            <v>P&amp;L</v>
          </cell>
        </row>
        <row r="18368">
          <cell r="D18368" t="str">
            <v>12</v>
          </cell>
          <cell r="M18368">
            <v>-64.14</v>
          </cell>
          <cell r="AF18368" t="str">
            <v>Balance sheet</v>
          </cell>
        </row>
        <row r="18369">
          <cell r="D18369" t="str">
            <v>12</v>
          </cell>
          <cell r="M18369">
            <v>125.42</v>
          </cell>
          <cell r="AF18369" t="str">
            <v>P&amp;L</v>
          </cell>
        </row>
        <row r="18370">
          <cell r="D18370" t="str">
            <v>12</v>
          </cell>
          <cell r="M18370">
            <v>-125.42</v>
          </cell>
          <cell r="AF18370" t="str">
            <v>Balance sheet</v>
          </cell>
        </row>
        <row r="18371">
          <cell r="D18371" t="str">
            <v>12</v>
          </cell>
          <cell r="M18371">
            <v>77.52</v>
          </cell>
          <cell r="AF18371" t="str">
            <v>P&amp;L</v>
          </cell>
        </row>
        <row r="18372">
          <cell r="D18372" t="str">
            <v>12</v>
          </cell>
          <cell r="M18372">
            <v>-77.52</v>
          </cell>
          <cell r="AF18372" t="str">
            <v>Balance sheet</v>
          </cell>
        </row>
        <row r="18373">
          <cell r="D18373" t="str">
            <v>12</v>
          </cell>
          <cell r="M18373">
            <v>-517.99</v>
          </cell>
          <cell r="AF18373" t="str">
            <v>P&amp;L</v>
          </cell>
        </row>
        <row r="18374">
          <cell r="D18374" t="str">
            <v>12</v>
          </cell>
          <cell r="M18374">
            <v>517.99</v>
          </cell>
          <cell r="AF18374" t="str">
            <v>Balance sheet</v>
          </cell>
        </row>
        <row r="18375">
          <cell r="D18375" t="str">
            <v>12</v>
          </cell>
          <cell r="M18375">
            <v>512.91</v>
          </cell>
          <cell r="AF18375" t="str">
            <v>P&amp;L</v>
          </cell>
        </row>
        <row r="18376">
          <cell r="D18376" t="str">
            <v>12</v>
          </cell>
          <cell r="M18376">
            <v>-512.91</v>
          </cell>
          <cell r="AF18376" t="str">
            <v>Balance sheet</v>
          </cell>
        </row>
        <row r="18377">
          <cell r="D18377" t="str">
            <v>12</v>
          </cell>
          <cell r="M18377">
            <v>-301.25</v>
          </cell>
          <cell r="AF18377" t="str">
            <v>P&amp;L</v>
          </cell>
        </row>
        <row r="18378">
          <cell r="D18378" t="str">
            <v>12</v>
          </cell>
          <cell r="M18378">
            <v>301.25</v>
          </cell>
          <cell r="AF18378" t="str">
            <v>Balance sheet</v>
          </cell>
        </row>
        <row r="18379">
          <cell r="D18379" t="str">
            <v>12</v>
          </cell>
          <cell r="M18379">
            <v>-11445.47</v>
          </cell>
          <cell r="AF18379" t="str">
            <v>P&amp;L</v>
          </cell>
        </row>
        <row r="18380">
          <cell r="D18380" t="str">
            <v>12</v>
          </cell>
          <cell r="M18380">
            <v>11445.47</v>
          </cell>
          <cell r="AF18380" t="str">
            <v>Balance sheet</v>
          </cell>
        </row>
        <row r="18381">
          <cell r="D18381" t="str">
            <v>12</v>
          </cell>
          <cell r="M18381">
            <v>19906.830000000002</v>
          </cell>
          <cell r="AF18381" t="str">
            <v>P&amp;L</v>
          </cell>
        </row>
        <row r="18382">
          <cell r="D18382" t="str">
            <v>12</v>
          </cell>
          <cell r="M18382">
            <v>-19906.830000000002</v>
          </cell>
          <cell r="AF18382" t="str">
            <v>Balance sheet</v>
          </cell>
        </row>
        <row r="18383">
          <cell r="D18383" t="str">
            <v>12</v>
          </cell>
          <cell r="M18383">
            <v>-7924.45</v>
          </cell>
          <cell r="AF18383" t="str">
            <v>P&amp;L</v>
          </cell>
        </row>
        <row r="18384">
          <cell r="D18384" t="str">
            <v>12</v>
          </cell>
          <cell r="M18384">
            <v>7924.45</v>
          </cell>
          <cell r="AF18384" t="str">
            <v>Balance sheet</v>
          </cell>
        </row>
        <row r="18385">
          <cell r="D18385" t="str">
            <v>12</v>
          </cell>
          <cell r="M18385">
            <v>27.01</v>
          </cell>
          <cell r="AF18385" t="str">
            <v>P&amp;L</v>
          </cell>
        </row>
        <row r="18386">
          <cell r="D18386" t="str">
            <v>12</v>
          </cell>
          <cell r="M18386">
            <v>-27.01</v>
          </cell>
          <cell r="AF18386" t="str">
            <v>Balance sheet</v>
          </cell>
        </row>
        <row r="18387">
          <cell r="D18387" t="str">
            <v>12</v>
          </cell>
          <cell r="M18387">
            <v>-661.21</v>
          </cell>
          <cell r="AF18387" t="str">
            <v>P&amp;L</v>
          </cell>
        </row>
        <row r="18388">
          <cell r="D18388" t="str">
            <v>12</v>
          </cell>
          <cell r="M18388">
            <v>661.21</v>
          </cell>
          <cell r="AF18388" t="str">
            <v>Balance sheet</v>
          </cell>
        </row>
        <row r="18389">
          <cell r="D18389" t="str">
            <v>12</v>
          </cell>
          <cell r="M18389">
            <v>-78.47</v>
          </cell>
          <cell r="AF18389" t="str">
            <v>P&amp;L</v>
          </cell>
        </row>
        <row r="18390">
          <cell r="D18390" t="str">
            <v>12</v>
          </cell>
          <cell r="M18390">
            <v>78.47</v>
          </cell>
          <cell r="AF18390" t="str">
            <v>Balance sheet</v>
          </cell>
        </row>
        <row r="18391">
          <cell r="D18391" t="str">
            <v>12</v>
          </cell>
          <cell r="M18391">
            <v>5794.21</v>
          </cell>
          <cell r="AF18391" t="str">
            <v>P&amp;L</v>
          </cell>
        </row>
        <row r="18392">
          <cell r="D18392" t="str">
            <v>12</v>
          </cell>
          <cell r="M18392">
            <v>-5794.21</v>
          </cell>
          <cell r="AF18392" t="str">
            <v>Balance sheet</v>
          </cell>
        </row>
        <row r="18393">
          <cell r="D18393" t="str">
            <v>12</v>
          </cell>
          <cell r="M18393">
            <v>-627.29</v>
          </cell>
          <cell r="AF18393" t="str">
            <v>P&amp;L</v>
          </cell>
        </row>
        <row r="18394">
          <cell r="D18394" t="str">
            <v>12</v>
          </cell>
          <cell r="M18394">
            <v>627.29</v>
          </cell>
          <cell r="AF18394" t="str">
            <v>Balance sheet</v>
          </cell>
        </row>
        <row r="18395">
          <cell r="D18395" t="str">
            <v>12</v>
          </cell>
          <cell r="M18395">
            <v>-7650.98</v>
          </cell>
          <cell r="AF18395" t="str">
            <v>P&amp;L</v>
          </cell>
        </row>
        <row r="18396">
          <cell r="D18396" t="str">
            <v>12</v>
          </cell>
          <cell r="M18396">
            <v>7650.98</v>
          </cell>
          <cell r="AF18396" t="str">
            <v>Balance sheet</v>
          </cell>
        </row>
        <row r="18397">
          <cell r="D18397" t="str">
            <v>12</v>
          </cell>
          <cell r="M18397">
            <v>-15157.17</v>
          </cell>
          <cell r="AF18397" t="str">
            <v>P&amp;L</v>
          </cell>
        </row>
        <row r="18398">
          <cell r="D18398" t="str">
            <v>12</v>
          </cell>
          <cell r="M18398">
            <v>15157.17</v>
          </cell>
          <cell r="AF18398" t="str">
            <v>Balance sheet</v>
          </cell>
        </row>
        <row r="18399">
          <cell r="D18399" t="str">
            <v>12</v>
          </cell>
          <cell r="M18399">
            <v>9.34</v>
          </cell>
          <cell r="AF18399" t="str">
            <v>P&amp;L</v>
          </cell>
        </row>
        <row r="18400">
          <cell r="D18400" t="str">
            <v>12</v>
          </cell>
          <cell r="M18400">
            <v>-9.34</v>
          </cell>
          <cell r="AF18400" t="str">
            <v>Balance sheet</v>
          </cell>
        </row>
        <row r="18401">
          <cell r="D18401" t="str">
            <v>12</v>
          </cell>
          <cell r="M18401">
            <v>-24305.07</v>
          </cell>
          <cell r="AF18401" t="str">
            <v>P&amp;L</v>
          </cell>
        </row>
        <row r="18402">
          <cell r="D18402" t="str">
            <v>12</v>
          </cell>
          <cell r="M18402">
            <v>24305.07</v>
          </cell>
          <cell r="AF18402" t="str">
            <v>Balance sheet</v>
          </cell>
        </row>
        <row r="18403">
          <cell r="D18403" t="str">
            <v>12</v>
          </cell>
          <cell r="M18403">
            <v>-19083.64</v>
          </cell>
          <cell r="AF18403" t="str">
            <v>P&amp;L</v>
          </cell>
        </row>
        <row r="18404">
          <cell r="D18404" t="str">
            <v>12</v>
          </cell>
          <cell r="M18404">
            <v>19083.64</v>
          </cell>
          <cell r="AF18404" t="str">
            <v>Balance sheet</v>
          </cell>
        </row>
        <row r="18405">
          <cell r="D18405" t="str">
            <v>12</v>
          </cell>
          <cell r="M18405">
            <v>58.59</v>
          </cell>
          <cell r="AF18405" t="str">
            <v>P&amp;L</v>
          </cell>
        </row>
        <row r="18406">
          <cell r="D18406" t="str">
            <v>12</v>
          </cell>
          <cell r="M18406">
            <v>-58.59</v>
          </cell>
          <cell r="AF18406" t="str">
            <v>Balance sheet</v>
          </cell>
        </row>
        <row r="18407">
          <cell r="D18407" t="str">
            <v>12</v>
          </cell>
          <cell r="M18407">
            <v>637.64</v>
          </cell>
          <cell r="AF18407" t="str">
            <v>P&amp;L</v>
          </cell>
        </row>
        <row r="18408">
          <cell r="D18408" t="str">
            <v>12</v>
          </cell>
          <cell r="M18408">
            <v>-637.64</v>
          </cell>
          <cell r="AF18408" t="str">
            <v>Balance sheet</v>
          </cell>
        </row>
        <row r="18409">
          <cell r="D18409" t="str">
            <v>12</v>
          </cell>
          <cell r="M18409">
            <v>7649.55</v>
          </cell>
          <cell r="AF18409" t="str">
            <v>P&amp;L</v>
          </cell>
        </row>
        <row r="18410">
          <cell r="D18410" t="str">
            <v>12</v>
          </cell>
          <cell r="M18410">
            <v>-7649.55</v>
          </cell>
          <cell r="AF18410" t="str">
            <v>Balance sheet</v>
          </cell>
        </row>
        <row r="18411">
          <cell r="D18411" t="str">
            <v>12</v>
          </cell>
          <cell r="M18411">
            <v>15254.28</v>
          </cell>
          <cell r="AF18411" t="str">
            <v>P&amp;L</v>
          </cell>
        </row>
        <row r="18412">
          <cell r="D18412" t="str">
            <v>12</v>
          </cell>
          <cell r="M18412">
            <v>-15254.28</v>
          </cell>
          <cell r="AF18412" t="str">
            <v>Balance sheet</v>
          </cell>
        </row>
        <row r="18413">
          <cell r="D18413" t="str">
            <v>12</v>
          </cell>
          <cell r="M18413">
            <v>-9.3699999999999992</v>
          </cell>
          <cell r="AF18413" t="str">
            <v>P&amp;L</v>
          </cell>
        </row>
        <row r="18414">
          <cell r="D18414" t="str">
            <v>12</v>
          </cell>
          <cell r="M18414">
            <v>9.3699999999999992</v>
          </cell>
          <cell r="AF18414" t="str">
            <v>Balance sheet</v>
          </cell>
        </row>
        <row r="18415">
          <cell r="D18415" t="str">
            <v>12</v>
          </cell>
          <cell r="M18415">
            <v>24680.49</v>
          </cell>
          <cell r="AF18415" t="str">
            <v>P&amp;L</v>
          </cell>
        </row>
        <row r="18416">
          <cell r="D18416" t="str">
            <v>12</v>
          </cell>
          <cell r="M18416">
            <v>-24680.49</v>
          </cell>
          <cell r="AF18416" t="str">
            <v>Balance sheet</v>
          </cell>
        </row>
        <row r="18417">
          <cell r="D18417" t="str">
            <v>12</v>
          </cell>
          <cell r="M18417">
            <v>-1075121.75</v>
          </cell>
          <cell r="AF18417" t="str">
            <v>P&amp;L</v>
          </cell>
        </row>
        <row r="18418">
          <cell r="D18418" t="str">
            <v>12</v>
          </cell>
          <cell r="M18418">
            <v>1075121.75</v>
          </cell>
          <cell r="AF18418" t="str">
            <v>Balance sheet</v>
          </cell>
        </row>
        <row r="18419">
          <cell r="D18419" t="str">
            <v>12</v>
          </cell>
          <cell r="M18419">
            <v>-41.78</v>
          </cell>
          <cell r="AF18419" t="str">
            <v>P&amp;L</v>
          </cell>
        </row>
        <row r="18420">
          <cell r="D18420" t="str">
            <v>12</v>
          </cell>
          <cell r="M18420">
            <v>41.78</v>
          </cell>
          <cell r="AF18420" t="str">
            <v>Balance sheet</v>
          </cell>
        </row>
        <row r="18421">
          <cell r="D18421" t="str">
            <v>12</v>
          </cell>
          <cell r="M18421">
            <v>637.64</v>
          </cell>
          <cell r="AF18421" t="str">
            <v>Balance sheet</v>
          </cell>
        </row>
        <row r="18422">
          <cell r="D18422" t="str">
            <v>12</v>
          </cell>
          <cell r="M18422">
            <v>-637.64</v>
          </cell>
          <cell r="AF18422" t="str">
            <v>P&amp;L</v>
          </cell>
        </row>
        <row r="18423">
          <cell r="D18423" t="str">
            <v>12</v>
          </cell>
          <cell r="M18423">
            <v>7649.55</v>
          </cell>
          <cell r="AF18423" t="str">
            <v>Balance sheet</v>
          </cell>
        </row>
        <row r="18424">
          <cell r="D18424" t="str">
            <v>12</v>
          </cell>
          <cell r="M18424">
            <v>-7649.55</v>
          </cell>
          <cell r="AF18424" t="str">
            <v>P&amp;L</v>
          </cell>
        </row>
        <row r="18425">
          <cell r="D18425" t="str">
            <v>12</v>
          </cell>
          <cell r="M18425">
            <v>15254.28</v>
          </cell>
          <cell r="AF18425" t="str">
            <v>Balance sheet</v>
          </cell>
        </row>
        <row r="18426">
          <cell r="D18426" t="str">
            <v>12</v>
          </cell>
          <cell r="M18426">
            <v>-15254.28</v>
          </cell>
          <cell r="AF18426" t="str">
            <v>P&amp;L</v>
          </cell>
        </row>
        <row r="18427">
          <cell r="D18427" t="str">
            <v>12</v>
          </cell>
          <cell r="M18427">
            <v>9.3699999999999992</v>
          </cell>
          <cell r="AF18427" t="str">
            <v>P&amp;L</v>
          </cell>
        </row>
        <row r="18428">
          <cell r="D18428" t="str">
            <v>12</v>
          </cell>
          <cell r="M18428">
            <v>-9.3699999999999992</v>
          </cell>
          <cell r="AF18428" t="str">
            <v>Balance sheet</v>
          </cell>
        </row>
        <row r="18429">
          <cell r="D18429" t="str">
            <v>12</v>
          </cell>
          <cell r="M18429">
            <v>24680.49</v>
          </cell>
          <cell r="AF18429" t="str">
            <v>Balance sheet</v>
          </cell>
        </row>
        <row r="18430">
          <cell r="D18430" t="str">
            <v>12</v>
          </cell>
          <cell r="M18430">
            <v>-24680.49</v>
          </cell>
          <cell r="AF18430" t="str">
            <v>P&amp;L</v>
          </cell>
        </row>
        <row r="18431">
          <cell r="D18431" t="str">
            <v>12</v>
          </cell>
          <cell r="M18431">
            <v>1075121.75</v>
          </cell>
          <cell r="AF18431" t="str">
            <v>P&amp;L</v>
          </cell>
        </row>
        <row r="18432">
          <cell r="D18432" t="str">
            <v>12</v>
          </cell>
          <cell r="M18432">
            <v>-1075121.75</v>
          </cell>
          <cell r="AF18432" t="str">
            <v>Balance sheet</v>
          </cell>
        </row>
        <row r="18433">
          <cell r="D18433" t="str">
            <v>12</v>
          </cell>
          <cell r="M18433">
            <v>41.78</v>
          </cell>
          <cell r="AF18433" t="str">
            <v>P&amp;L</v>
          </cell>
        </row>
        <row r="18434">
          <cell r="D18434" t="str">
            <v>12</v>
          </cell>
          <cell r="M18434">
            <v>-41.78</v>
          </cell>
          <cell r="AF18434" t="str">
            <v>Balance sheet</v>
          </cell>
        </row>
        <row r="18435">
          <cell r="D18435" t="str">
            <v>12</v>
          </cell>
          <cell r="M18435">
            <v>24062</v>
          </cell>
          <cell r="AF18435" t="str">
            <v>P&amp;L</v>
          </cell>
        </row>
        <row r="18436">
          <cell r="D18436" t="str">
            <v>12</v>
          </cell>
          <cell r="M18436">
            <v>-24062</v>
          </cell>
          <cell r="AF18436" t="str">
            <v>Balance sheet</v>
          </cell>
        </row>
        <row r="18437">
          <cell r="D18437" t="str">
            <v>12</v>
          </cell>
          <cell r="M18437">
            <v>12.07</v>
          </cell>
          <cell r="AF18437" t="str">
            <v>P&amp;L</v>
          </cell>
        </row>
        <row r="18438">
          <cell r="D18438" t="str">
            <v>12</v>
          </cell>
          <cell r="M18438">
            <v>36.36</v>
          </cell>
          <cell r="AF18438" t="str">
            <v>P&amp;L</v>
          </cell>
        </row>
        <row r="18439">
          <cell r="D18439" t="str">
            <v>12</v>
          </cell>
          <cell r="M18439">
            <v>3.81</v>
          </cell>
          <cell r="AF18439" t="str">
            <v>P&amp;L</v>
          </cell>
        </row>
        <row r="18440">
          <cell r="D18440" t="str">
            <v>12</v>
          </cell>
          <cell r="M18440">
            <v>-12.07</v>
          </cell>
          <cell r="AF18440" t="str">
            <v>Balance sheet</v>
          </cell>
        </row>
        <row r="18441">
          <cell r="D18441" t="str">
            <v>12</v>
          </cell>
          <cell r="M18441">
            <v>-36.36</v>
          </cell>
          <cell r="AF18441" t="str">
            <v>Balance sheet</v>
          </cell>
        </row>
        <row r="18442">
          <cell r="D18442" t="str">
            <v>12</v>
          </cell>
          <cell r="M18442">
            <v>-3.81</v>
          </cell>
          <cell r="AF18442" t="str">
            <v>Balance sheet</v>
          </cell>
        </row>
        <row r="18443">
          <cell r="D18443" t="str">
            <v>12</v>
          </cell>
          <cell r="M18443">
            <v>1834524.76</v>
          </cell>
          <cell r="AF18443" t="str">
            <v>Balance sheet</v>
          </cell>
        </row>
        <row r="18444">
          <cell r="D18444" t="str">
            <v>12</v>
          </cell>
          <cell r="M18444">
            <v>-1834524.76</v>
          </cell>
          <cell r="AF18444" t="str">
            <v>Balance sheet</v>
          </cell>
        </row>
        <row r="18445">
          <cell r="D18445" t="str">
            <v>12</v>
          </cell>
          <cell r="M18445">
            <v>24087.79</v>
          </cell>
          <cell r="AF18445" t="str">
            <v>P&amp;L</v>
          </cell>
        </row>
        <row r="18446">
          <cell r="D18446" t="str">
            <v>12</v>
          </cell>
          <cell r="M18446">
            <v>-24087.79</v>
          </cell>
          <cell r="AF18446" t="str">
            <v>Balance sheet</v>
          </cell>
        </row>
        <row r="18447">
          <cell r="D18447" t="str">
            <v>12</v>
          </cell>
          <cell r="M18447">
            <v>598.47</v>
          </cell>
          <cell r="AF18447" t="str">
            <v>P&amp;L</v>
          </cell>
        </row>
        <row r="18448">
          <cell r="D18448" t="str">
            <v>12</v>
          </cell>
          <cell r="M18448">
            <v>-598.47</v>
          </cell>
          <cell r="AF18448" t="str">
            <v>P&amp;L</v>
          </cell>
        </row>
        <row r="18449">
          <cell r="D18449" t="str">
            <v>12</v>
          </cell>
          <cell r="M18449">
            <v>10800</v>
          </cell>
          <cell r="AF18449" t="str">
            <v>P&amp;L</v>
          </cell>
        </row>
        <row r="18450">
          <cell r="D18450" t="str">
            <v>12</v>
          </cell>
          <cell r="M18450">
            <v>-10800</v>
          </cell>
          <cell r="AF18450" t="str">
            <v>Balance sheet</v>
          </cell>
        </row>
        <row r="18451">
          <cell r="D18451" t="str">
            <v>12</v>
          </cell>
          <cell r="M18451">
            <v>6342.69</v>
          </cell>
          <cell r="AF18451" t="str">
            <v>P&amp;L</v>
          </cell>
        </row>
        <row r="18452">
          <cell r="D18452" t="str">
            <v>12</v>
          </cell>
          <cell r="M18452">
            <v>-2565.92</v>
          </cell>
          <cell r="AF18452" t="str">
            <v>P&amp;L</v>
          </cell>
        </row>
        <row r="18453">
          <cell r="D18453" t="str">
            <v>12</v>
          </cell>
          <cell r="M18453">
            <v>-3776.77</v>
          </cell>
          <cell r="AF18453" t="str">
            <v>P&amp;L</v>
          </cell>
        </row>
        <row r="18454">
          <cell r="D18454" t="str">
            <v>12</v>
          </cell>
          <cell r="M18454">
            <v>7528.62</v>
          </cell>
          <cell r="AF18454" t="str">
            <v>P&amp;L</v>
          </cell>
        </row>
        <row r="18455">
          <cell r="D18455" t="str">
            <v>12</v>
          </cell>
          <cell r="M18455">
            <v>-2894.41</v>
          </cell>
          <cell r="AF18455" t="str">
            <v>P&amp;L</v>
          </cell>
        </row>
        <row r="18456">
          <cell r="D18456" t="str">
            <v>12</v>
          </cell>
          <cell r="M18456">
            <v>-4634.21</v>
          </cell>
          <cell r="AF18456" t="str">
            <v>P&amp;L</v>
          </cell>
        </row>
        <row r="18457">
          <cell r="D18457" t="str">
            <v>12</v>
          </cell>
          <cell r="M18457">
            <v>11366.37</v>
          </cell>
          <cell r="AF18457" t="str">
            <v>P&amp;L</v>
          </cell>
        </row>
        <row r="18458">
          <cell r="D18458" t="str">
            <v>12</v>
          </cell>
          <cell r="M18458">
            <v>-6033.95</v>
          </cell>
          <cell r="AF18458" t="str">
            <v>P&amp;L</v>
          </cell>
        </row>
        <row r="18459">
          <cell r="D18459" t="str">
            <v>12</v>
          </cell>
          <cell r="M18459">
            <v>-5332.42</v>
          </cell>
          <cell r="AF18459" t="str">
            <v>P&amp;L</v>
          </cell>
        </row>
        <row r="18460">
          <cell r="D18460" t="str">
            <v>12</v>
          </cell>
          <cell r="M18460">
            <v>8606.41</v>
          </cell>
          <cell r="AF18460" t="str">
            <v>P&amp;L</v>
          </cell>
        </row>
        <row r="18461">
          <cell r="D18461" t="str">
            <v>12</v>
          </cell>
          <cell r="M18461">
            <v>-3707.48</v>
          </cell>
          <cell r="AF18461" t="str">
            <v>P&amp;L</v>
          </cell>
        </row>
        <row r="18462">
          <cell r="D18462" t="str">
            <v>12</v>
          </cell>
          <cell r="M18462">
            <v>-4898.93</v>
          </cell>
          <cell r="AF18462" t="str">
            <v>P&amp;L</v>
          </cell>
        </row>
        <row r="18463">
          <cell r="D18463" t="str">
            <v>12</v>
          </cell>
          <cell r="M18463">
            <v>9251.4599999999991</v>
          </cell>
          <cell r="AF18463" t="str">
            <v>P&amp;L</v>
          </cell>
        </row>
        <row r="18464">
          <cell r="D18464" t="str">
            <v>12</v>
          </cell>
          <cell r="M18464">
            <v>-3716.41</v>
          </cell>
          <cell r="AF18464" t="str">
            <v>P&amp;L</v>
          </cell>
        </row>
        <row r="18465">
          <cell r="D18465" t="str">
            <v>12</v>
          </cell>
          <cell r="M18465">
            <v>-5535.05</v>
          </cell>
          <cell r="AF18465" t="str">
            <v>P&amp;L</v>
          </cell>
        </row>
        <row r="18466">
          <cell r="D18466" t="str">
            <v>12</v>
          </cell>
          <cell r="M18466">
            <v>58.74</v>
          </cell>
          <cell r="AF18466" t="str">
            <v>P&amp;L</v>
          </cell>
        </row>
        <row r="18467">
          <cell r="D18467" t="str">
            <v>12</v>
          </cell>
          <cell r="M18467">
            <v>-25.09</v>
          </cell>
          <cell r="AF18467" t="str">
            <v>P&amp;L</v>
          </cell>
        </row>
        <row r="18468">
          <cell r="D18468" t="str">
            <v>12</v>
          </cell>
          <cell r="M18468">
            <v>-33.65</v>
          </cell>
          <cell r="AF18468" t="str">
            <v>P&amp;L</v>
          </cell>
        </row>
        <row r="18469">
          <cell r="D18469" t="str">
            <v>12</v>
          </cell>
          <cell r="M18469">
            <v>-3552.56</v>
          </cell>
          <cell r="AF18469" t="str">
            <v>P&amp;L</v>
          </cell>
        </row>
        <row r="18470">
          <cell r="D18470" t="str">
            <v>12</v>
          </cell>
          <cell r="M18470">
            <v>3552.56</v>
          </cell>
          <cell r="AF18470" t="str">
            <v>Balance sheet</v>
          </cell>
        </row>
        <row r="18471">
          <cell r="D18471" t="str">
            <v>12</v>
          </cell>
          <cell r="M18471">
            <v>835.01</v>
          </cell>
          <cell r="AF18471" t="str">
            <v>P&amp;L</v>
          </cell>
        </row>
        <row r="18472">
          <cell r="D18472" t="str">
            <v>12</v>
          </cell>
          <cell r="M18472">
            <v>149374.57999999999</v>
          </cell>
          <cell r="AF18472" t="str">
            <v>P&amp;L</v>
          </cell>
        </row>
        <row r="18473">
          <cell r="D18473" t="str">
            <v>12</v>
          </cell>
          <cell r="M18473">
            <v>38280.29</v>
          </cell>
          <cell r="AF18473" t="str">
            <v>P&amp;L</v>
          </cell>
        </row>
        <row r="18474">
          <cell r="D18474" t="str">
            <v>12</v>
          </cell>
          <cell r="M18474">
            <v>76550.210000000006</v>
          </cell>
          <cell r="AF18474" t="str">
            <v>P&amp;L</v>
          </cell>
        </row>
        <row r="18475">
          <cell r="D18475" t="str">
            <v>12</v>
          </cell>
          <cell r="M18475">
            <v>110.29</v>
          </cell>
          <cell r="AF18475" t="str">
            <v>P&amp;L</v>
          </cell>
        </row>
        <row r="18476">
          <cell r="D18476" t="str">
            <v>12</v>
          </cell>
          <cell r="M18476">
            <v>-29231.95</v>
          </cell>
          <cell r="AF18476" t="str">
            <v>P&amp;L</v>
          </cell>
        </row>
        <row r="18477">
          <cell r="D18477" t="str">
            <v>12</v>
          </cell>
          <cell r="M18477">
            <v>29231.95</v>
          </cell>
          <cell r="AF18477" t="str">
            <v>Balance sheet</v>
          </cell>
        </row>
        <row r="18478">
          <cell r="D18478" t="str">
            <v>12</v>
          </cell>
          <cell r="M18478">
            <v>-835.01</v>
          </cell>
          <cell r="AF18478" t="str">
            <v>Balance sheet</v>
          </cell>
        </row>
        <row r="18479">
          <cell r="D18479" t="str">
            <v>12</v>
          </cell>
          <cell r="M18479">
            <v>-149374.57999999999</v>
          </cell>
          <cell r="AF18479" t="str">
            <v>Balance sheet</v>
          </cell>
        </row>
        <row r="18480">
          <cell r="D18480" t="str">
            <v>12</v>
          </cell>
          <cell r="M18480">
            <v>-110.29</v>
          </cell>
          <cell r="AF18480" t="str">
            <v>Balance sheet</v>
          </cell>
        </row>
        <row r="18481">
          <cell r="D18481" t="str">
            <v>12</v>
          </cell>
          <cell r="M18481">
            <v>-38280.29</v>
          </cell>
          <cell r="AF18481" t="str">
            <v>Balance sheet</v>
          </cell>
        </row>
        <row r="18482">
          <cell r="D18482" t="str">
            <v>12</v>
          </cell>
          <cell r="M18482">
            <v>-76550.210000000006</v>
          </cell>
          <cell r="AF18482" t="str">
            <v>Balance sheet</v>
          </cell>
        </row>
        <row r="18483">
          <cell r="D18483" t="str">
            <v>9</v>
          </cell>
          <cell r="M18483">
            <v>11000</v>
          </cell>
          <cell r="AF18483" t="str">
            <v>P&amp;L</v>
          </cell>
        </row>
        <row r="18484">
          <cell r="D18484" t="str">
            <v>12</v>
          </cell>
          <cell r="M18484">
            <v>17600</v>
          </cell>
          <cell r="AF18484" t="str">
            <v>Balance sheet</v>
          </cell>
        </row>
        <row r="18485">
          <cell r="D18485" t="str">
            <v>12</v>
          </cell>
          <cell r="M18485">
            <v>-8817.44</v>
          </cell>
          <cell r="AF18485" t="str">
            <v>P&amp;L</v>
          </cell>
        </row>
        <row r="18486">
          <cell r="D18486" t="str">
            <v>12</v>
          </cell>
          <cell r="M18486">
            <v>-12404.68</v>
          </cell>
          <cell r="AF18486" t="str">
            <v>P&amp;L</v>
          </cell>
        </row>
        <row r="18487">
          <cell r="D18487" t="str">
            <v>12</v>
          </cell>
          <cell r="M18487">
            <v>-12089.2</v>
          </cell>
          <cell r="AF18487" t="str">
            <v>P&amp;L</v>
          </cell>
        </row>
        <row r="18488">
          <cell r="D18488" t="str">
            <v>12</v>
          </cell>
          <cell r="M18488">
            <v>33311.32</v>
          </cell>
          <cell r="AF18488" t="str">
            <v>Balance sheet</v>
          </cell>
        </row>
        <row r="18489">
          <cell r="D18489" t="str">
            <v>12</v>
          </cell>
          <cell r="M18489">
            <v>-3526.97</v>
          </cell>
          <cell r="AF18489" t="str">
            <v>Balance sheet</v>
          </cell>
        </row>
        <row r="18490">
          <cell r="D18490" t="str">
            <v>12</v>
          </cell>
          <cell r="M18490">
            <v>-4961.87</v>
          </cell>
          <cell r="AF18490" t="str">
            <v>Balance sheet</v>
          </cell>
        </row>
        <row r="18491">
          <cell r="D18491" t="str">
            <v>12</v>
          </cell>
          <cell r="M18491">
            <v>3526.97</v>
          </cell>
          <cell r="AF18491" t="str">
            <v>P&amp;L</v>
          </cell>
        </row>
        <row r="18492">
          <cell r="D18492" t="str">
            <v>12</v>
          </cell>
          <cell r="M18492">
            <v>4961.87</v>
          </cell>
          <cell r="AF18492" t="str">
            <v>P&amp;L</v>
          </cell>
        </row>
        <row r="18493">
          <cell r="D18493" t="str">
            <v>12</v>
          </cell>
          <cell r="M18493">
            <v>-1750.61</v>
          </cell>
          <cell r="AF18493" t="str">
            <v>P&amp;L</v>
          </cell>
        </row>
        <row r="18494">
          <cell r="D18494" t="str">
            <v>12</v>
          </cell>
          <cell r="M18494">
            <v>-621.03</v>
          </cell>
          <cell r="AF18494" t="str">
            <v>P&amp;L</v>
          </cell>
        </row>
        <row r="18495">
          <cell r="D18495" t="str">
            <v>12</v>
          </cell>
          <cell r="M18495">
            <v>2371.64</v>
          </cell>
          <cell r="AF18495" t="str">
            <v>Balance sheet</v>
          </cell>
        </row>
        <row r="18496">
          <cell r="D18496" t="str">
            <v>12</v>
          </cell>
          <cell r="M18496">
            <v>1882.25</v>
          </cell>
          <cell r="AF18496" t="str">
            <v>P&amp;L</v>
          </cell>
        </row>
        <row r="18497">
          <cell r="D18497" t="str">
            <v>12</v>
          </cell>
          <cell r="M18497">
            <v>-2.94</v>
          </cell>
          <cell r="AF18497" t="str">
            <v>P&amp;L</v>
          </cell>
        </row>
        <row r="18498">
          <cell r="D18498" t="str">
            <v>12</v>
          </cell>
          <cell r="M18498">
            <v>-1882.25</v>
          </cell>
          <cell r="AF18498" t="str">
            <v>Balance sheet</v>
          </cell>
        </row>
        <row r="18499">
          <cell r="D18499" t="str">
            <v>12</v>
          </cell>
          <cell r="M18499">
            <v>2.94</v>
          </cell>
          <cell r="AF18499" t="str">
            <v>Balance sheet</v>
          </cell>
        </row>
        <row r="18500">
          <cell r="D18500" t="str">
            <v>12</v>
          </cell>
          <cell r="M18500">
            <v>156882</v>
          </cell>
          <cell r="AF18500" t="str">
            <v>P&amp;L</v>
          </cell>
        </row>
        <row r="18501">
          <cell r="D18501" t="str">
            <v>12</v>
          </cell>
          <cell r="M18501">
            <v>-156882</v>
          </cell>
          <cell r="AF18501" t="str">
            <v>Balance sheet</v>
          </cell>
        </row>
        <row r="18502">
          <cell r="D18502" t="str">
            <v>12</v>
          </cell>
          <cell r="M18502">
            <v>-20.21</v>
          </cell>
          <cell r="AF18502" t="str">
            <v>P&amp;L</v>
          </cell>
        </row>
        <row r="18503">
          <cell r="D18503" t="str">
            <v>12</v>
          </cell>
          <cell r="M18503">
            <v>-699.11</v>
          </cell>
          <cell r="AF18503" t="str">
            <v>P&amp;L</v>
          </cell>
        </row>
        <row r="18504">
          <cell r="D18504" t="str">
            <v>12</v>
          </cell>
          <cell r="M18504">
            <v>-129.55000000000001</v>
          </cell>
          <cell r="AF18504" t="str">
            <v>P&amp;L</v>
          </cell>
        </row>
        <row r="18505">
          <cell r="D18505" t="str">
            <v>12</v>
          </cell>
          <cell r="M18505">
            <v>-938.66</v>
          </cell>
          <cell r="AF18505" t="str">
            <v>P&amp;L</v>
          </cell>
        </row>
        <row r="18506">
          <cell r="D18506" t="str">
            <v>12</v>
          </cell>
          <cell r="M18506">
            <v>1787.53</v>
          </cell>
          <cell r="AF18506" t="str">
            <v>Balance sheet</v>
          </cell>
        </row>
        <row r="18507">
          <cell r="D18507" t="str">
            <v>12</v>
          </cell>
          <cell r="M18507">
            <v>-1368.02</v>
          </cell>
          <cell r="AF18507" t="str">
            <v>P&amp;L</v>
          </cell>
        </row>
        <row r="18508">
          <cell r="D18508" t="str">
            <v>12</v>
          </cell>
          <cell r="M18508">
            <v>-1075.56</v>
          </cell>
          <cell r="AF18508" t="str">
            <v>P&amp;L</v>
          </cell>
        </row>
        <row r="18509">
          <cell r="D18509" t="str">
            <v>12</v>
          </cell>
          <cell r="M18509">
            <v>22.48</v>
          </cell>
          <cell r="AF18509" t="str">
            <v>P&amp;L</v>
          </cell>
        </row>
        <row r="18510">
          <cell r="D18510" t="str">
            <v>12</v>
          </cell>
          <cell r="M18510">
            <v>-149.07</v>
          </cell>
          <cell r="AF18510" t="str">
            <v>P&amp;L</v>
          </cell>
        </row>
        <row r="18511">
          <cell r="D18511" t="str">
            <v>12</v>
          </cell>
          <cell r="M18511">
            <v>2570.17</v>
          </cell>
          <cell r="AF18511" t="str">
            <v>Balance sheet</v>
          </cell>
        </row>
        <row r="18512">
          <cell r="D18512" t="str">
            <v>12</v>
          </cell>
          <cell r="M18512">
            <v>-23.4</v>
          </cell>
          <cell r="AF18512" t="str">
            <v>P&amp;L</v>
          </cell>
        </row>
        <row r="18513">
          <cell r="D18513" t="str">
            <v>12</v>
          </cell>
          <cell r="M18513">
            <v>23.4</v>
          </cell>
          <cell r="AF18513" t="str">
            <v>Balance sheet</v>
          </cell>
        </row>
        <row r="18514">
          <cell r="D18514" t="str">
            <v>12</v>
          </cell>
          <cell r="M18514">
            <v>-185.44</v>
          </cell>
          <cell r="AF18514" t="str">
            <v>Balance sheet</v>
          </cell>
        </row>
        <row r="18515">
          <cell r="D18515" t="str">
            <v>12</v>
          </cell>
          <cell r="M18515">
            <v>185.44</v>
          </cell>
          <cell r="AF18515" t="str">
            <v>Balance sheet</v>
          </cell>
        </row>
        <row r="18516">
          <cell r="D18516" t="str">
            <v>12</v>
          </cell>
          <cell r="M18516">
            <v>-3.13</v>
          </cell>
          <cell r="AF18516" t="str">
            <v>Balance sheet</v>
          </cell>
        </row>
        <row r="18517">
          <cell r="D18517" t="str">
            <v>12</v>
          </cell>
          <cell r="M18517">
            <v>3.13</v>
          </cell>
          <cell r="AF18517" t="str">
            <v>Balance sheet</v>
          </cell>
        </row>
        <row r="18518">
          <cell r="D18518" t="str">
            <v>12</v>
          </cell>
          <cell r="M18518">
            <v>-3597.5</v>
          </cell>
          <cell r="AF18518" t="str">
            <v>Balance sheet</v>
          </cell>
        </row>
        <row r="18519">
          <cell r="D18519" t="str">
            <v>12</v>
          </cell>
          <cell r="M18519">
            <v>3597.5</v>
          </cell>
          <cell r="AF18519" t="str">
            <v>Balance sheet</v>
          </cell>
        </row>
        <row r="18520">
          <cell r="D18520" t="str">
            <v>12</v>
          </cell>
          <cell r="M18520">
            <v>-3597.5</v>
          </cell>
          <cell r="AF18520" t="str">
            <v>Balance sheet</v>
          </cell>
        </row>
        <row r="18521">
          <cell r="D18521" t="str">
            <v>12</v>
          </cell>
          <cell r="M18521">
            <v>3597.5</v>
          </cell>
          <cell r="AF18521" t="str">
            <v>Balance sheet</v>
          </cell>
        </row>
        <row r="18522">
          <cell r="D18522" t="str">
            <v>12</v>
          </cell>
          <cell r="M18522">
            <v>-31.59</v>
          </cell>
          <cell r="AF18522" t="str">
            <v>P&amp;L</v>
          </cell>
        </row>
        <row r="18523">
          <cell r="D18523" t="str">
            <v>12</v>
          </cell>
          <cell r="M18523">
            <v>31.59</v>
          </cell>
          <cell r="AF18523" t="str">
            <v>Balance sheet</v>
          </cell>
        </row>
        <row r="18524">
          <cell r="D18524" t="str">
            <v>12</v>
          </cell>
          <cell r="M18524">
            <v>-59.02</v>
          </cell>
          <cell r="AF18524" t="str">
            <v>Balance sheet</v>
          </cell>
        </row>
        <row r="18525">
          <cell r="D18525" t="str">
            <v>12</v>
          </cell>
          <cell r="M18525">
            <v>59.02</v>
          </cell>
          <cell r="AF18525" t="str">
            <v>Balance sheet</v>
          </cell>
        </row>
        <row r="18526">
          <cell r="D18526" t="str">
            <v>12</v>
          </cell>
          <cell r="M18526">
            <v>59.02</v>
          </cell>
          <cell r="AF18526" t="str">
            <v>Balance sheet</v>
          </cell>
        </row>
        <row r="18527">
          <cell r="D18527" t="str">
            <v>12</v>
          </cell>
          <cell r="M18527">
            <v>-59.02</v>
          </cell>
          <cell r="AF18527" t="str">
            <v>Balance sheet</v>
          </cell>
        </row>
        <row r="18528">
          <cell r="D18528" t="str">
            <v>12</v>
          </cell>
          <cell r="M18528">
            <v>4578.9799999999996</v>
          </cell>
          <cell r="AF18528" t="str">
            <v>Balance sheet</v>
          </cell>
        </row>
        <row r="18529">
          <cell r="D18529" t="str">
            <v>12</v>
          </cell>
          <cell r="M18529">
            <v>-4578.9799999999996</v>
          </cell>
          <cell r="AF18529" t="str">
            <v>Balance sheet</v>
          </cell>
        </row>
        <row r="18530">
          <cell r="D18530" t="str">
            <v>12</v>
          </cell>
          <cell r="M18530">
            <v>36.29</v>
          </cell>
          <cell r="AF18530" t="str">
            <v>Balance sheet</v>
          </cell>
        </row>
        <row r="18531">
          <cell r="D18531" t="str">
            <v>12</v>
          </cell>
          <cell r="M18531">
            <v>-36.29</v>
          </cell>
          <cell r="AF18531" t="str">
            <v>Balance sheet</v>
          </cell>
        </row>
        <row r="18532">
          <cell r="D18532" t="str">
            <v>12</v>
          </cell>
          <cell r="M18532">
            <v>-13083.48</v>
          </cell>
          <cell r="AF18532" t="str">
            <v>Balance sheet</v>
          </cell>
        </row>
        <row r="18533">
          <cell r="D18533" t="str">
            <v>12</v>
          </cell>
          <cell r="M18533">
            <v>13083.48</v>
          </cell>
          <cell r="AF18533" t="str">
            <v>Balance sheet</v>
          </cell>
        </row>
        <row r="18534">
          <cell r="D18534" t="str">
            <v>12</v>
          </cell>
          <cell r="M18534">
            <v>3161.05</v>
          </cell>
          <cell r="AF18534" t="str">
            <v>Balance sheet</v>
          </cell>
        </row>
        <row r="18535">
          <cell r="D18535" t="str">
            <v>12</v>
          </cell>
          <cell r="M18535">
            <v>-3161.05</v>
          </cell>
          <cell r="AF18535" t="str">
            <v>Balance sheet</v>
          </cell>
        </row>
        <row r="18536">
          <cell r="D18536" t="str">
            <v>12</v>
          </cell>
          <cell r="M18536">
            <v>-6375</v>
          </cell>
          <cell r="AF18536" t="str">
            <v>P&amp;L</v>
          </cell>
        </row>
        <row r="18537">
          <cell r="D18537" t="str">
            <v>12</v>
          </cell>
          <cell r="M18537">
            <v>6375</v>
          </cell>
          <cell r="AF18537" t="str">
            <v>Balance sheet</v>
          </cell>
        </row>
        <row r="18538">
          <cell r="D18538" t="str">
            <v>12</v>
          </cell>
          <cell r="M18538">
            <v>-30262</v>
          </cell>
          <cell r="AF18538" t="str">
            <v>P&amp;L</v>
          </cell>
        </row>
        <row r="18539">
          <cell r="D18539" t="str">
            <v>12</v>
          </cell>
          <cell r="M18539">
            <v>30262</v>
          </cell>
          <cell r="AF18539" t="str">
            <v>Balance sheet</v>
          </cell>
        </row>
        <row r="18540">
          <cell r="D18540" t="str">
            <v>12</v>
          </cell>
          <cell r="M18540">
            <v>-24209.599999999999</v>
          </cell>
          <cell r="AF18540" t="str">
            <v>Balance sheet</v>
          </cell>
        </row>
        <row r="18541">
          <cell r="D18541" t="str">
            <v>12</v>
          </cell>
          <cell r="M18541">
            <v>24209.599999999999</v>
          </cell>
          <cell r="AF18541" t="str">
            <v>P&amp;L</v>
          </cell>
        </row>
        <row r="18542">
          <cell r="D18542" t="str">
            <v>12</v>
          </cell>
          <cell r="M18542">
            <v>-100000</v>
          </cell>
          <cell r="AF18542" t="str">
            <v>Balance sheet</v>
          </cell>
        </row>
        <row r="18543">
          <cell r="D18543" t="str">
            <v>12</v>
          </cell>
          <cell r="M18543">
            <v>100000</v>
          </cell>
          <cell r="AF18543" t="str">
            <v>Balance sheet</v>
          </cell>
        </row>
        <row r="18544">
          <cell r="D18544" t="str">
            <v>12</v>
          </cell>
          <cell r="M18544">
            <v>51769.49</v>
          </cell>
          <cell r="AF18544" t="str">
            <v>Balance sheet</v>
          </cell>
        </row>
        <row r="18545">
          <cell r="D18545" t="str">
            <v>12</v>
          </cell>
          <cell r="M18545">
            <v>-51769.49</v>
          </cell>
          <cell r="AF18545" t="str">
            <v>Balance sheet</v>
          </cell>
        </row>
        <row r="18546">
          <cell r="D18546" t="str">
            <v>12</v>
          </cell>
          <cell r="M18546">
            <v>35000</v>
          </cell>
          <cell r="AF18546" t="str">
            <v>Balance sheet</v>
          </cell>
        </row>
        <row r="18547">
          <cell r="D18547" t="str">
            <v>12</v>
          </cell>
          <cell r="M18547">
            <v>-35000</v>
          </cell>
          <cell r="AF18547" t="str">
            <v>Balance sheet</v>
          </cell>
        </row>
        <row r="18548">
          <cell r="D18548" t="str">
            <v>12</v>
          </cell>
          <cell r="M18548">
            <v>25000</v>
          </cell>
          <cell r="AF18548" t="str">
            <v>Balance sheet</v>
          </cell>
        </row>
        <row r="18549">
          <cell r="D18549" t="str">
            <v>12</v>
          </cell>
          <cell r="M18549">
            <v>-25000</v>
          </cell>
          <cell r="AF18549" t="str">
            <v>Balance sheet</v>
          </cell>
        </row>
        <row r="18550">
          <cell r="D18550" t="str">
            <v>12</v>
          </cell>
          <cell r="M18550">
            <v>-35514.83</v>
          </cell>
          <cell r="AF18550" t="str">
            <v>Balance sheet</v>
          </cell>
        </row>
        <row r="18551">
          <cell r="D18551" t="str">
            <v>12</v>
          </cell>
          <cell r="M18551">
            <v>-40187.15</v>
          </cell>
          <cell r="AF18551" t="str">
            <v>Balance sheet</v>
          </cell>
        </row>
        <row r="18552">
          <cell r="D18552" t="str">
            <v>12</v>
          </cell>
          <cell r="M18552">
            <v>-11355.48</v>
          </cell>
          <cell r="AF18552" t="str">
            <v>Balance sheet</v>
          </cell>
        </row>
        <row r="18553">
          <cell r="D18553" t="str">
            <v>12</v>
          </cell>
          <cell r="M18553">
            <v>35514.83</v>
          </cell>
          <cell r="AF18553" t="str">
            <v>P&amp;L</v>
          </cell>
        </row>
        <row r="18554">
          <cell r="D18554" t="str">
            <v>12</v>
          </cell>
          <cell r="M18554">
            <v>40187.15</v>
          </cell>
          <cell r="AF18554" t="str">
            <v>P&amp;L</v>
          </cell>
        </row>
        <row r="18555">
          <cell r="D18555" t="str">
            <v>12</v>
          </cell>
          <cell r="M18555">
            <v>11355.48</v>
          </cell>
          <cell r="AF18555" t="str">
            <v>P&amp;L</v>
          </cell>
        </row>
        <row r="18556">
          <cell r="D18556" t="str">
            <v>12</v>
          </cell>
          <cell r="M18556">
            <v>10479.02</v>
          </cell>
          <cell r="AF18556" t="str">
            <v>P&amp;L</v>
          </cell>
        </row>
        <row r="18557">
          <cell r="D18557" t="str">
            <v>12</v>
          </cell>
          <cell r="M18557">
            <v>25380.94</v>
          </cell>
          <cell r="AF18557" t="str">
            <v>P&amp;L</v>
          </cell>
        </row>
        <row r="18558">
          <cell r="D18558" t="str">
            <v>12</v>
          </cell>
          <cell r="M18558">
            <v>14694</v>
          </cell>
          <cell r="AF18558" t="str">
            <v>P&amp;L</v>
          </cell>
        </row>
        <row r="18559">
          <cell r="D18559" t="str">
            <v>12</v>
          </cell>
          <cell r="M18559">
            <v>30678.13</v>
          </cell>
          <cell r="AF18559" t="str">
            <v>P&amp;L</v>
          </cell>
        </row>
        <row r="18560">
          <cell r="D18560" t="str">
            <v>12</v>
          </cell>
          <cell r="M18560">
            <v>53129.09</v>
          </cell>
          <cell r="AF18560" t="str">
            <v>P&amp;L</v>
          </cell>
        </row>
        <row r="18561">
          <cell r="D18561" t="str">
            <v>12</v>
          </cell>
          <cell r="M18561">
            <v>9430.61</v>
          </cell>
          <cell r="AF18561" t="str">
            <v>P&amp;L</v>
          </cell>
        </row>
        <row r="18562">
          <cell r="D18562" t="str">
            <v>12</v>
          </cell>
          <cell r="M18562">
            <v>68659.91</v>
          </cell>
          <cell r="AF18562" t="str">
            <v>P&amp;L</v>
          </cell>
        </row>
        <row r="18563">
          <cell r="D18563" t="str">
            <v>12</v>
          </cell>
          <cell r="M18563">
            <v>24433.91</v>
          </cell>
          <cell r="AF18563" t="str">
            <v>P&amp;L</v>
          </cell>
        </row>
        <row r="18564">
          <cell r="D18564" t="str">
            <v>12</v>
          </cell>
          <cell r="M18564">
            <v>-10479.02</v>
          </cell>
          <cell r="AF18564" t="str">
            <v>Balance sheet</v>
          </cell>
        </row>
        <row r="18565">
          <cell r="D18565" t="str">
            <v>12</v>
          </cell>
          <cell r="M18565">
            <v>-25380.94</v>
          </cell>
          <cell r="AF18565" t="str">
            <v>Balance sheet</v>
          </cell>
        </row>
        <row r="18566">
          <cell r="D18566" t="str">
            <v>12</v>
          </cell>
          <cell r="M18566">
            <v>-14694</v>
          </cell>
          <cell r="AF18566" t="str">
            <v>Balance sheet</v>
          </cell>
        </row>
        <row r="18567">
          <cell r="D18567" t="str">
            <v>12</v>
          </cell>
          <cell r="M18567">
            <v>-30678.13</v>
          </cell>
          <cell r="AF18567" t="str">
            <v>Balance sheet</v>
          </cell>
        </row>
        <row r="18568">
          <cell r="D18568" t="str">
            <v>12</v>
          </cell>
          <cell r="M18568">
            <v>-53129.09</v>
          </cell>
          <cell r="AF18568" t="str">
            <v>Balance sheet</v>
          </cell>
        </row>
        <row r="18569">
          <cell r="D18569" t="str">
            <v>12</v>
          </cell>
          <cell r="M18569">
            <v>-9430.61</v>
          </cell>
          <cell r="AF18569" t="str">
            <v>Balance sheet</v>
          </cell>
        </row>
        <row r="18570">
          <cell r="D18570" t="str">
            <v>12</v>
          </cell>
          <cell r="M18570">
            <v>-68659.91</v>
          </cell>
          <cell r="AF18570" t="str">
            <v>Balance sheet</v>
          </cell>
        </row>
        <row r="18571">
          <cell r="D18571" t="str">
            <v>12</v>
          </cell>
          <cell r="M18571">
            <v>-24433.91</v>
          </cell>
          <cell r="AF18571" t="str">
            <v>Balance sheet</v>
          </cell>
        </row>
        <row r="18572">
          <cell r="D18572" t="str">
            <v>12</v>
          </cell>
          <cell r="M18572">
            <v>10479.02</v>
          </cell>
          <cell r="AF18572" t="str">
            <v>Balance sheet</v>
          </cell>
        </row>
        <row r="18573">
          <cell r="D18573" t="str">
            <v>12</v>
          </cell>
          <cell r="M18573">
            <v>-10479.02</v>
          </cell>
          <cell r="AF18573" t="str">
            <v>P&amp;L</v>
          </cell>
        </row>
        <row r="18574">
          <cell r="D18574" t="str">
            <v>12</v>
          </cell>
          <cell r="M18574">
            <v>-3480</v>
          </cell>
          <cell r="AF18574" t="str">
            <v>Balance sheet</v>
          </cell>
        </row>
        <row r="18575">
          <cell r="D18575" t="str">
            <v>12</v>
          </cell>
          <cell r="M18575">
            <v>3480</v>
          </cell>
          <cell r="AF18575" t="str">
            <v>P&amp;L</v>
          </cell>
        </row>
        <row r="18576">
          <cell r="D18576" t="str">
            <v>12</v>
          </cell>
          <cell r="M18576">
            <v>-9542</v>
          </cell>
          <cell r="AF18576" t="str">
            <v>P&amp;L</v>
          </cell>
        </row>
        <row r="18577">
          <cell r="D18577" t="str">
            <v>12</v>
          </cell>
          <cell r="M18577">
            <v>-19843</v>
          </cell>
          <cell r="AF18577" t="str">
            <v>P&amp;L</v>
          </cell>
        </row>
        <row r="18578">
          <cell r="D18578" t="str">
            <v>12</v>
          </cell>
          <cell r="M18578">
            <v>-10054</v>
          </cell>
          <cell r="AF18578" t="str">
            <v>P&amp;L</v>
          </cell>
        </row>
        <row r="18579">
          <cell r="D18579" t="str">
            <v>12</v>
          </cell>
          <cell r="M18579">
            <v>-8700</v>
          </cell>
          <cell r="AF18579" t="str">
            <v>P&amp;L</v>
          </cell>
        </row>
        <row r="18580">
          <cell r="D18580" t="str">
            <v>12</v>
          </cell>
          <cell r="M18580">
            <v>48139</v>
          </cell>
          <cell r="AF18580" t="str">
            <v>Balance sheet</v>
          </cell>
        </row>
        <row r="18581">
          <cell r="D18581" t="str">
            <v>12</v>
          </cell>
          <cell r="M18581">
            <v>-60520</v>
          </cell>
          <cell r="AF18581" t="str">
            <v>P&amp;L</v>
          </cell>
        </row>
        <row r="18582">
          <cell r="D18582" t="str">
            <v>12</v>
          </cell>
          <cell r="M18582">
            <v>60520</v>
          </cell>
          <cell r="AF18582" t="str">
            <v>Balance sheet</v>
          </cell>
        </row>
        <row r="18583">
          <cell r="D18583" t="str">
            <v>12</v>
          </cell>
          <cell r="M18583">
            <v>-48416</v>
          </cell>
          <cell r="AF18583" t="str">
            <v>Balance sheet</v>
          </cell>
        </row>
        <row r="18584">
          <cell r="D18584" t="str">
            <v>12</v>
          </cell>
          <cell r="M18584">
            <v>48416</v>
          </cell>
          <cell r="AF18584" t="str">
            <v>P&amp;L</v>
          </cell>
        </row>
        <row r="18585">
          <cell r="D18585" t="str">
            <v>12</v>
          </cell>
          <cell r="M18585">
            <v>-42426</v>
          </cell>
          <cell r="AF18585" t="str">
            <v>P&amp;L</v>
          </cell>
        </row>
        <row r="18586">
          <cell r="D18586" t="str">
            <v>12</v>
          </cell>
          <cell r="M18586">
            <v>42426</v>
          </cell>
          <cell r="AF18586" t="str">
            <v>Balance sheet</v>
          </cell>
        </row>
        <row r="18587">
          <cell r="D18587" t="str">
            <v>12</v>
          </cell>
          <cell r="M18587">
            <v>-33940.800000000003</v>
          </cell>
          <cell r="AF18587" t="str">
            <v>Balance sheet</v>
          </cell>
        </row>
        <row r="18588">
          <cell r="D18588" t="str">
            <v>12</v>
          </cell>
          <cell r="M18588">
            <v>33940.800000000003</v>
          </cell>
          <cell r="AF18588" t="str">
            <v>P&amp;L</v>
          </cell>
        </row>
        <row r="18589">
          <cell r="D18589" t="str">
            <v>12</v>
          </cell>
          <cell r="M18589">
            <v>-10000</v>
          </cell>
          <cell r="AF18589" t="str">
            <v>P&amp;L</v>
          </cell>
        </row>
        <row r="18590">
          <cell r="D18590" t="str">
            <v>12</v>
          </cell>
          <cell r="M18590">
            <v>10000</v>
          </cell>
          <cell r="AF18590" t="str">
            <v>Balance sheet</v>
          </cell>
        </row>
        <row r="18591">
          <cell r="D18591" t="str">
            <v>12</v>
          </cell>
          <cell r="M18591">
            <v>-8000</v>
          </cell>
          <cell r="AF18591" t="str">
            <v>Balance sheet</v>
          </cell>
        </row>
        <row r="18592">
          <cell r="D18592" t="str">
            <v>12</v>
          </cell>
          <cell r="M18592">
            <v>8000</v>
          </cell>
          <cell r="AF18592" t="str">
            <v>P&amp;L</v>
          </cell>
        </row>
        <row r="18593">
          <cell r="D18593" t="str">
            <v>9</v>
          </cell>
          <cell r="M18593">
            <v>-13.68</v>
          </cell>
          <cell r="AF18593" t="str">
            <v>P&amp;L</v>
          </cell>
        </row>
        <row r="18594">
          <cell r="D18594" t="str">
            <v>12</v>
          </cell>
          <cell r="M18594">
            <v>52500</v>
          </cell>
          <cell r="AF18594" t="str">
            <v>Balance sheet</v>
          </cell>
        </row>
        <row r="18595">
          <cell r="D18595" t="str">
            <v>12</v>
          </cell>
          <cell r="M18595">
            <v>-42000</v>
          </cell>
          <cell r="AF18595" t="str">
            <v>Balance sheet</v>
          </cell>
        </row>
        <row r="18596">
          <cell r="D18596" t="str">
            <v>12</v>
          </cell>
          <cell r="M18596">
            <v>42000</v>
          </cell>
          <cell r="AF18596" t="str">
            <v>P&amp;L</v>
          </cell>
        </row>
        <row r="18597">
          <cell r="D18597" t="str">
            <v>12</v>
          </cell>
          <cell r="M18597">
            <v>-5572</v>
          </cell>
          <cell r="AF18597" t="str">
            <v>P&amp;L</v>
          </cell>
        </row>
        <row r="18598">
          <cell r="D18598" t="str">
            <v>12</v>
          </cell>
          <cell r="M18598">
            <v>5572</v>
          </cell>
          <cell r="AF18598" t="str">
            <v>Balance sheet</v>
          </cell>
        </row>
        <row r="18599">
          <cell r="D18599" t="str">
            <v>12</v>
          </cell>
          <cell r="M18599">
            <v>-4457.6000000000004</v>
          </cell>
          <cell r="AF18599" t="str">
            <v>Balance sheet</v>
          </cell>
        </row>
        <row r="18600">
          <cell r="D18600" t="str">
            <v>12</v>
          </cell>
          <cell r="M18600">
            <v>4457.6000000000004</v>
          </cell>
          <cell r="AF18600" t="str">
            <v>P&amp;L</v>
          </cell>
        </row>
        <row r="18601">
          <cell r="D18601" t="str">
            <v>12</v>
          </cell>
          <cell r="M18601">
            <v>-58390.400000000001</v>
          </cell>
          <cell r="AF18601" t="str">
            <v>Balance sheet</v>
          </cell>
        </row>
        <row r="18602">
          <cell r="D18602" t="str">
            <v>12</v>
          </cell>
          <cell r="M18602">
            <v>58390.400000000001</v>
          </cell>
          <cell r="AF18602" t="str">
            <v>P&amp;L</v>
          </cell>
        </row>
        <row r="18603">
          <cell r="D18603" t="str">
            <v>12</v>
          </cell>
          <cell r="M18603">
            <v>-39367.279999999999</v>
          </cell>
          <cell r="AF18603" t="str">
            <v>Balance sheet</v>
          </cell>
        </row>
        <row r="18604">
          <cell r="D18604" t="str">
            <v>12</v>
          </cell>
          <cell r="M18604">
            <v>-3028.25</v>
          </cell>
          <cell r="AF18604" t="str">
            <v>Balance sheet</v>
          </cell>
        </row>
        <row r="18605">
          <cell r="D18605" t="str">
            <v>12</v>
          </cell>
          <cell r="M18605">
            <v>-18169.52</v>
          </cell>
          <cell r="AF18605" t="str">
            <v>Balance sheet</v>
          </cell>
        </row>
        <row r="18606">
          <cell r="D18606" t="str">
            <v>12</v>
          </cell>
          <cell r="M18606">
            <v>-19151.95</v>
          </cell>
          <cell r="AF18606" t="str">
            <v>Balance sheet</v>
          </cell>
        </row>
        <row r="18607">
          <cell r="D18607" t="str">
            <v>12</v>
          </cell>
          <cell r="M18607">
            <v>39367.279999999999</v>
          </cell>
          <cell r="AF18607" t="str">
            <v>Balance sheet</v>
          </cell>
        </row>
        <row r="18608">
          <cell r="D18608" t="str">
            <v>12</v>
          </cell>
          <cell r="M18608">
            <v>3028.25</v>
          </cell>
          <cell r="AF18608" t="str">
            <v>Balance sheet</v>
          </cell>
        </row>
        <row r="18609">
          <cell r="D18609" t="str">
            <v>12</v>
          </cell>
          <cell r="M18609">
            <v>18169.52</v>
          </cell>
          <cell r="AF18609" t="str">
            <v>Balance sheet</v>
          </cell>
        </row>
        <row r="18610">
          <cell r="D18610" t="str">
            <v>12</v>
          </cell>
          <cell r="M18610">
            <v>19151.95</v>
          </cell>
          <cell r="AF18610" t="str">
            <v>Balance sheet</v>
          </cell>
        </row>
        <row r="18611">
          <cell r="D18611" t="str">
            <v>12</v>
          </cell>
          <cell r="M18611">
            <v>-10025.92</v>
          </cell>
          <cell r="AF18611" t="str">
            <v>P&amp;L</v>
          </cell>
        </row>
        <row r="18612">
          <cell r="D18612" t="str">
            <v>12</v>
          </cell>
          <cell r="M18612">
            <v>10025.92</v>
          </cell>
          <cell r="AF18612" t="str">
            <v>Balance sheet</v>
          </cell>
        </row>
        <row r="18613">
          <cell r="D18613" t="str">
            <v>12</v>
          </cell>
          <cell r="M18613">
            <v>-51000</v>
          </cell>
          <cell r="AF18613" t="str">
            <v>P&amp;L</v>
          </cell>
        </row>
        <row r="18614">
          <cell r="D18614" t="str">
            <v>12</v>
          </cell>
          <cell r="M18614">
            <v>51000</v>
          </cell>
          <cell r="AF18614" t="str">
            <v>Balance sheet</v>
          </cell>
        </row>
        <row r="18615">
          <cell r="D18615" t="str">
            <v>12</v>
          </cell>
          <cell r="M18615">
            <v>-33303</v>
          </cell>
          <cell r="AF18615" t="str">
            <v>P&amp;L</v>
          </cell>
        </row>
        <row r="18616">
          <cell r="D18616" t="str">
            <v>12</v>
          </cell>
          <cell r="M18616">
            <v>-36789</v>
          </cell>
          <cell r="AF18616" t="str">
            <v>P&amp;L</v>
          </cell>
        </row>
        <row r="18617">
          <cell r="D18617" t="str">
            <v>12</v>
          </cell>
          <cell r="M18617">
            <v>33303</v>
          </cell>
          <cell r="AF18617" t="str">
            <v>Balance sheet</v>
          </cell>
        </row>
        <row r="18618">
          <cell r="D18618" t="str">
            <v>12</v>
          </cell>
          <cell r="M18618">
            <v>36789</v>
          </cell>
          <cell r="AF18618" t="str">
            <v>Balance sheet</v>
          </cell>
        </row>
        <row r="18619">
          <cell r="D18619" t="str">
            <v>12</v>
          </cell>
          <cell r="M18619">
            <v>-10000</v>
          </cell>
          <cell r="AF18619" t="str">
            <v>P&amp;L</v>
          </cell>
        </row>
        <row r="18620">
          <cell r="D18620" t="str">
            <v>12</v>
          </cell>
          <cell r="M18620">
            <v>10000</v>
          </cell>
          <cell r="AF18620" t="str">
            <v>Balance sheet</v>
          </cell>
        </row>
        <row r="18621">
          <cell r="D18621" t="str">
            <v>12</v>
          </cell>
          <cell r="M18621">
            <v>-11889.64</v>
          </cell>
          <cell r="AF18621" t="str">
            <v>P&amp;L</v>
          </cell>
        </row>
        <row r="18622">
          <cell r="D18622" t="str">
            <v>12</v>
          </cell>
          <cell r="M18622">
            <v>11889.64</v>
          </cell>
          <cell r="AF18622" t="str">
            <v>Balance sheet</v>
          </cell>
        </row>
        <row r="18623">
          <cell r="D18623" t="str">
            <v>12</v>
          </cell>
          <cell r="M18623">
            <v>-11987.63</v>
          </cell>
          <cell r="AF18623" t="str">
            <v>P&amp;L</v>
          </cell>
        </row>
        <row r="18624">
          <cell r="D18624" t="str">
            <v>12</v>
          </cell>
          <cell r="M18624">
            <v>11987.63</v>
          </cell>
          <cell r="AF18624" t="str">
            <v>Balance sheet</v>
          </cell>
        </row>
        <row r="18625">
          <cell r="D18625" t="str">
            <v>12</v>
          </cell>
          <cell r="M18625">
            <v>-87058</v>
          </cell>
          <cell r="AF18625" t="str">
            <v>P&amp;L</v>
          </cell>
        </row>
        <row r="18626">
          <cell r="D18626" t="str">
            <v>12</v>
          </cell>
          <cell r="M18626">
            <v>-53374</v>
          </cell>
          <cell r="AF18626" t="str">
            <v>P&amp;L</v>
          </cell>
        </row>
        <row r="18627">
          <cell r="D18627" t="str">
            <v>12</v>
          </cell>
          <cell r="M18627">
            <v>-1328</v>
          </cell>
          <cell r="AF18627" t="str">
            <v>P&amp;L</v>
          </cell>
        </row>
        <row r="18628">
          <cell r="D18628" t="str">
            <v>12</v>
          </cell>
          <cell r="M18628">
            <v>-12918</v>
          </cell>
          <cell r="AF18628" t="str">
            <v>P&amp;L</v>
          </cell>
        </row>
        <row r="18629">
          <cell r="D18629" t="str">
            <v>12</v>
          </cell>
          <cell r="M18629">
            <v>-2325</v>
          </cell>
          <cell r="AF18629" t="str">
            <v>P&amp;L</v>
          </cell>
        </row>
        <row r="18630">
          <cell r="D18630" t="str">
            <v>12</v>
          </cell>
          <cell r="M18630">
            <v>121</v>
          </cell>
          <cell r="AF18630" t="str">
            <v>P&amp;L</v>
          </cell>
        </row>
        <row r="18631">
          <cell r="D18631" t="str">
            <v>12</v>
          </cell>
          <cell r="M18631">
            <v>156882</v>
          </cell>
          <cell r="AF18631" t="str">
            <v>Balance sheet</v>
          </cell>
        </row>
        <row r="18632">
          <cell r="D18632" t="str">
            <v>12</v>
          </cell>
          <cell r="M18632">
            <v>-60848.03</v>
          </cell>
          <cell r="AF18632" t="str">
            <v>Balance sheet</v>
          </cell>
        </row>
        <row r="18633">
          <cell r="D18633" t="str">
            <v>12</v>
          </cell>
          <cell r="M18633">
            <v>-1640.64</v>
          </cell>
          <cell r="AF18633" t="str">
            <v>Balance sheet</v>
          </cell>
        </row>
        <row r="18634">
          <cell r="D18634" t="str">
            <v>12</v>
          </cell>
          <cell r="M18634">
            <v>60848.03</v>
          </cell>
          <cell r="AF18634" t="str">
            <v>Balance sheet</v>
          </cell>
        </row>
        <row r="18635">
          <cell r="D18635" t="str">
            <v>12</v>
          </cell>
          <cell r="M18635">
            <v>1640.64</v>
          </cell>
          <cell r="AF18635" t="str">
            <v>Balance sheet</v>
          </cell>
        </row>
        <row r="18636">
          <cell r="D18636" t="str">
            <v>12</v>
          </cell>
          <cell r="M18636">
            <v>-21857.72</v>
          </cell>
          <cell r="AF18636" t="str">
            <v>Balance sheet</v>
          </cell>
        </row>
        <row r="18637">
          <cell r="D18637" t="str">
            <v>12</v>
          </cell>
          <cell r="M18637">
            <v>-31532.02</v>
          </cell>
          <cell r="AF18637" t="str">
            <v>Balance sheet</v>
          </cell>
        </row>
        <row r="18638">
          <cell r="D18638" t="str">
            <v>12</v>
          </cell>
          <cell r="M18638">
            <v>-8008.46</v>
          </cell>
          <cell r="AF18638" t="str">
            <v>Balance sheet</v>
          </cell>
        </row>
        <row r="18639">
          <cell r="D18639" t="str">
            <v>12</v>
          </cell>
          <cell r="M18639">
            <v>21857.72</v>
          </cell>
          <cell r="AF18639" t="str">
            <v>P&amp;L</v>
          </cell>
        </row>
        <row r="18640">
          <cell r="D18640" t="str">
            <v>12</v>
          </cell>
          <cell r="M18640">
            <v>31532.02</v>
          </cell>
          <cell r="AF18640" t="str">
            <v>P&amp;L</v>
          </cell>
        </row>
        <row r="18641">
          <cell r="D18641" t="str">
            <v>12</v>
          </cell>
          <cell r="M18641">
            <v>8008.46</v>
          </cell>
          <cell r="AF18641" t="str">
            <v>P&amp;L</v>
          </cell>
        </row>
        <row r="18642">
          <cell r="D18642" t="str">
            <v>12</v>
          </cell>
          <cell r="M18642">
            <v>-39367.279999999999</v>
          </cell>
          <cell r="AF18642" t="str">
            <v>Balance sheet</v>
          </cell>
        </row>
        <row r="18643">
          <cell r="D18643" t="str">
            <v>12</v>
          </cell>
          <cell r="M18643">
            <v>-3028.25</v>
          </cell>
          <cell r="AF18643" t="str">
            <v>Balance sheet</v>
          </cell>
        </row>
        <row r="18644">
          <cell r="D18644" t="str">
            <v>12</v>
          </cell>
          <cell r="M18644">
            <v>-18169.52</v>
          </cell>
          <cell r="AF18644" t="str">
            <v>Balance sheet</v>
          </cell>
        </row>
        <row r="18645">
          <cell r="D18645" t="str">
            <v>12</v>
          </cell>
          <cell r="M18645">
            <v>-19151.95</v>
          </cell>
          <cell r="AF18645" t="str">
            <v>Balance sheet</v>
          </cell>
        </row>
        <row r="18646">
          <cell r="D18646" t="str">
            <v>12</v>
          </cell>
          <cell r="M18646">
            <v>39367.279999999999</v>
          </cell>
          <cell r="AF18646" t="str">
            <v>Balance sheet</v>
          </cell>
        </row>
        <row r="18647">
          <cell r="D18647" t="str">
            <v>12</v>
          </cell>
          <cell r="M18647">
            <v>3028.25</v>
          </cell>
          <cell r="AF18647" t="str">
            <v>Balance sheet</v>
          </cell>
        </row>
        <row r="18648">
          <cell r="D18648" t="str">
            <v>12</v>
          </cell>
          <cell r="M18648">
            <v>18169.52</v>
          </cell>
          <cell r="AF18648" t="str">
            <v>Balance sheet</v>
          </cell>
        </row>
        <row r="18649">
          <cell r="D18649" t="str">
            <v>12</v>
          </cell>
          <cell r="M18649">
            <v>19151.95</v>
          </cell>
          <cell r="AF18649" t="str">
            <v>Balance sheet</v>
          </cell>
        </row>
        <row r="18650">
          <cell r="D18650" t="str">
            <v>12</v>
          </cell>
          <cell r="M18650">
            <v>881.63</v>
          </cell>
          <cell r="AF18650" t="str">
            <v>P&amp;L</v>
          </cell>
        </row>
        <row r="18651">
          <cell r="D18651" t="str">
            <v>12</v>
          </cell>
          <cell r="M18651">
            <v>-881.63</v>
          </cell>
          <cell r="AF18651" t="str">
            <v>Balance sheet</v>
          </cell>
        </row>
        <row r="18652">
          <cell r="D18652" t="str">
            <v>12</v>
          </cell>
          <cell r="M18652">
            <v>-15775.01</v>
          </cell>
          <cell r="AF18652" t="str">
            <v>P&amp;L</v>
          </cell>
        </row>
        <row r="18653">
          <cell r="D18653" t="str">
            <v>12</v>
          </cell>
          <cell r="M18653">
            <v>-4158.22</v>
          </cell>
          <cell r="AF18653" t="str">
            <v>P&amp;L</v>
          </cell>
        </row>
        <row r="18654">
          <cell r="D18654" t="str">
            <v>12</v>
          </cell>
          <cell r="M18654">
            <v>-5728.55</v>
          </cell>
          <cell r="AF18654" t="str">
            <v>P&amp;L</v>
          </cell>
        </row>
        <row r="18655">
          <cell r="D18655" t="str">
            <v>12</v>
          </cell>
          <cell r="M18655">
            <v>-14327.52</v>
          </cell>
          <cell r="AF18655" t="str">
            <v>P&amp;L</v>
          </cell>
        </row>
        <row r="18656">
          <cell r="D18656" t="str">
            <v>12</v>
          </cell>
          <cell r="M18656">
            <v>-7176.04</v>
          </cell>
          <cell r="AF18656" t="str">
            <v>P&amp;L</v>
          </cell>
        </row>
        <row r="18657">
          <cell r="D18657" t="str">
            <v>12</v>
          </cell>
          <cell r="M18657">
            <v>-5654.85</v>
          </cell>
          <cell r="AF18657" t="str">
            <v>P&amp;L</v>
          </cell>
        </row>
        <row r="18658">
          <cell r="D18658" t="str">
            <v>12</v>
          </cell>
          <cell r="M18658">
            <v>-11432.54</v>
          </cell>
          <cell r="AF18658" t="str">
            <v>P&amp;L</v>
          </cell>
        </row>
        <row r="18659">
          <cell r="D18659" t="str">
            <v>12</v>
          </cell>
          <cell r="M18659">
            <v>-4305.62</v>
          </cell>
          <cell r="AF18659" t="str">
            <v>P&amp;L</v>
          </cell>
        </row>
        <row r="18660">
          <cell r="D18660" t="str">
            <v>12</v>
          </cell>
          <cell r="M18660">
            <v>-4231.92</v>
          </cell>
          <cell r="AF18660" t="str">
            <v>P&amp;L</v>
          </cell>
        </row>
        <row r="18661">
          <cell r="D18661" t="str">
            <v>12</v>
          </cell>
          <cell r="M18661">
            <v>-2833.57</v>
          </cell>
          <cell r="AF18661" t="str">
            <v>P&amp;L</v>
          </cell>
        </row>
        <row r="18662">
          <cell r="D18662" t="str">
            <v>12</v>
          </cell>
          <cell r="M18662">
            <v>-7176.04</v>
          </cell>
          <cell r="AF18662" t="str">
            <v>P&amp;L</v>
          </cell>
        </row>
        <row r="18663">
          <cell r="D18663" t="str">
            <v>12</v>
          </cell>
          <cell r="M18663">
            <v>-11407.97</v>
          </cell>
          <cell r="AF18663" t="str">
            <v>P&amp;L</v>
          </cell>
        </row>
        <row r="18664">
          <cell r="D18664" t="str">
            <v>12</v>
          </cell>
          <cell r="M18664">
            <v>-5630.28</v>
          </cell>
          <cell r="AF18664" t="str">
            <v>P&amp;L</v>
          </cell>
        </row>
        <row r="18665">
          <cell r="D18665" t="str">
            <v>12</v>
          </cell>
          <cell r="M18665">
            <v>-7176.04</v>
          </cell>
          <cell r="AF18665" t="str">
            <v>P&amp;L</v>
          </cell>
        </row>
        <row r="18666">
          <cell r="D18666" t="str">
            <v>12</v>
          </cell>
          <cell r="M18666">
            <v>-11321.98</v>
          </cell>
          <cell r="AF18666" t="str">
            <v>P&amp;L</v>
          </cell>
        </row>
        <row r="18667">
          <cell r="D18667" t="str">
            <v>12</v>
          </cell>
          <cell r="M18667">
            <v>-15676.74</v>
          </cell>
          <cell r="AF18667" t="str">
            <v>P&amp;L</v>
          </cell>
        </row>
        <row r="18668">
          <cell r="D18668" t="str">
            <v>12</v>
          </cell>
          <cell r="M18668">
            <v>-2870.42</v>
          </cell>
          <cell r="AF18668" t="str">
            <v>P&amp;L</v>
          </cell>
        </row>
        <row r="18669">
          <cell r="D18669" t="str">
            <v>12</v>
          </cell>
          <cell r="M18669">
            <v>-4256.49</v>
          </cell>
          <cell r="AF18669" t="str">
            <v>P&amp;L</v>
          </cell>
        </row>
        <row r="18670">
          <cell r="D18670" t="str">
            <v>12</v>
          </cell>
          <cell r="M18670">
            <v>141139.79999999999</v>
          </cell>
          <cell r="AF18670" t="str">
            <v>Balance sheet</v>
          </cell>
        </row>
        <row r="18671">
          <cell r="D18671" t="str">
            <v>12</v>
          </cell>
          <cell r="M18671">
            <v>-12498.92</v>
          </cell>
          <cell r="AF18671" t="str">
            <v>P&amp;L</v>
          </cell>
        </row>
        <row r="18672">
          <cell r="D18672" t="str">
            <v>12</v>
          </cell>
          <cell r="M18672">
            <v>-70827.19</v>
          </cell>
          <cell r="AF18672" t="str">
            <v>P&amp;L</v>
          </cell>
        </row>
        <row r="18673">
          <cell r="D18673" t="str">
            <v>12</v>
          </cell>
          <cell r="M18673">
            <v>83326.11</v>
          </cell>
          <cell r="AF18673" t="str">
            <v>Balance sheet</v>
          </cell>
        </row>
        <row r="18674">
          <cell r="D18674" t="str">
            <v>12</v>
          </cell>
          <cell r="M18674">
            <v>59.21</v>
          </cell>
          <cell r="AF18674" t="str">
            <v>Balance sheet</v>
          </cell>
        </row>
        <row r="18675">
          <cell r="D18675" t="str">
            <v>12</v>
          </cell>
          <cell r="M18675">
            <v>-59.21</v>
          </cell>
          <cell r="AF18675" t="str">
            <v>Balance sheet</v>
          </cell>
        </row>
        <row r="18676">
          <cell r="D18676" t="str">
            <v>12</v>
          </cell>
          <cell r="M18676">
            <v>126.01</v>
          </cell>
          <cell r="AF18676" t="str">
            <v>Balance sheet</v>
          </cell>
        </row>
        <row r="18677">
          <cell r="D18677" t="str">
            <v>12</v>
          </cell>
          <cell r="M18677">
            <v>-126.01</v>
          </cell>
          <cell r="AF18677" t="str">
            <v>Balance sheet</v>
          </cell>
        </row>
        <row r="18678">
          <cell r="D18678" t="str">
            <v>12</v>
          </cell>
          <cell r="M18678">
            <v>352.91</v>
          </cell>
          <cell r="AF18678" t="str">
            <v>Balance sheet</v>
          </cell>
        </row>
        <row r="18679">
          <cell r="D18679" t="str">
            <v>12</v>
          </cell>
          <cell r="M18679">
            <v>-352.91</v>
          </cell>
          <cell r="AF18679" t="str">
            <v>Balance sheet</v>
          </cell>
        </row>
        <row r="18680">
          <cell r="D18680" t="str">
            <v>12</v>
          </cell>
          <cell r="M18680">
            <v>63.96</v>
          </cell>
          <cell r="AF18680" t="str">
            <v>Balance sheet</v>
          </cell>
        </row>
        <row r="18681">
          <cell r="D18681" t="str">
            <v>12</v>
          </cell>
          <cell r="M18681">
            <v>-63.96</v>
          </cell>
          <cell r="AF18681" t="str">
            <v>Balance sheet</v>
          </cell>
        </row>
        <row r="18682">
          <cell r="D18682" t="str">
            <v>12</v>
          </cell>
          <cell r="M18682">
            <v>127.62</v>
          </cell>
          <cell r="AF18682" t="str">
            <v>Balance sheet</v>
          </cell>
        </row>
        <row r="18683">
          <cell r="D18683" t="str">
            <v>12</v>
          </cell>
          <cell r="M18683">
            <v>-127.62</v>
          </cell>
          <cell r="AF18683" t="str">
            <v>Balance sheet</v>
          </cell>
        </row>
        <row r="18684">
          <cell r="D18684" t="str">
            <v>12</v>
          </cell>
          <cell r="M18684">
            <v>593.12</v>
          </cell>
          <cell r="AF18684" t="str">
            <v>Balance sheet</v>
          </cell>
        </row>
        <row r="18685">
          <cell r="D18685" t="str">
            <v>12</v>
          </cell>
          <cell r="M18685">
            <v>-593.12</v>
          </cell>
          <cell r="AF18685" t="str">
            <v>Balance sheet</v>
          </cell>
        </row>
        <row r="18686">
          <cell r="D18686" t="str">
            <v>12</v>
          </cell>
          <cell r="M18686">
            <v>1620.98</v>
          </cell>
          <cell r="AF18686" t="str">
            <v>Balance sheet</v>
          </cell>
        </row>
        <row r="18687">
          <cell r="D18687" t="str">
            <v>12</v>
          </cell>
          <cell r="M18687">
            <v>-1620.98</v>
          </cell>
          <cell r="AF18687" t="str">
            <v>Balance sheet</v>
          </cell>
        </row>
        <row r="18688">
          <cell r="D18688" t="str">
            <v>12</v>
          </cell>
          <cell r="M18688">
            <v>228.74</v>
          </cell>
          <cell r="AF18688" t="str">
            <v>Balance sheet</v>
          </cell>
        </row>
        <row r="18689">
          <cell r="D18689" t="str">
            <v>12</v>
          </cell>
          <cell r="M18689">
            <v>-228.74</v>
          </cell>
          <cell r="AF18689" t="str">
            <v>Balance sheet</v>
          </cell>
        </row>
        <row r="18690">
          <cell r="D18690" t="str">
            <v>12</v>
          </cell>
          <cell r="M18690">
            <v>119.03</v>
          </cell>
          <cell r="AF18690" t="str">
            <v>Balance sheet</v>
          </cell>
        </row>
        <row r="18691">
          <cell r="D18691" t="str">
            <v>12</v>
          </cell>
          <cell r="M18691">
            <v>-119.03</v>
          </cell>
          <cell r="AF18691" t="str">
            <v>Balance sheet</v>
          </cell>
        </row>
        <row r="18692">
          <cell r="D18692" t="str">
            <v>12</v>
          </cell>
          <cell r="M18692">
            <v>2967.63</v>
          </cell>
          <cell r="AF18692" t="str">
            <v>Balance sheet</v>
          </cell>
        </row>
        <row r="18693">
          <cell r="D18693" t="str">
            <v>12</v>
          </cell>
          <cell r="M18693">
            <v>-2967.63</v>
          </cell>
          <cell r="AF18693" t="str">
            <v>Balance sheet</v>
          </cell>
        </row>
        <row r="18694">
          <cell r="D18694" t="str">
            <v>12</v>
          </cell>
          <cell r="M18694">
            <v>197.62</v>
          </cell>
          <cell r="AF18694" t="str">
            <v>Balance sheet</v>
          </cell>
        </row>
        <row r="18695">
          <cell r="D18695" t="str">
            <v>12</v>
          </cell>
          <cell r="M18695">
            <v>-197.62</v>
          </cell>
          <cell r="AF18695" t="str">
            <v>Balance sheet</v>
          </cell>
        </row>
        <row r="18696">
          <cell r="D18696" t="str">
            <v>12</v>
          </cell>
          <cell r="M18696">
            <v>50.79</v>
          </cell>
          <cell r="AF18696" t="str">
            <v>Balance sheet</v>
          </cell>
        </row>
        <row r="18697">
          <cell r="D18697" t="str">
            <v>12</v>
          </cell>
          <cell r="M18697">
            <v>-50.79</v>
          </cell>
          <cell r="AF18697" t="str">
            <v>Balance sheet</v>
          </cell>
        </row>
        <row r="18698">
          <cell r="D18698" t="str">
            <v>12</v>
          </cell>
          <cell r="M18698">
            <v>40.71</v>
          </cell>
          <cell r="AF18698" t="str">
            <v>Balance sheet</v>
          </cell>
        </row>
        <row r="18699">
          <cell r="D18699" t="str">
            <v>12</v>
          </cell>
          <cell r="M18699">
            <v>-40.71</v>
          </cell>
          <cell r="AF18699" t="str">
            <v>Balance sheet</v>
          </cell>
        </row>
        <row r="18700">
          <cell r="D18700" t="str">
            <v>12</v>
          </cell>
          <cell r="M18700">
            <v>203.08</v>
          </cell>
          <cell r="AF18700" t="str">
            <v>Balance sheet</v>
          </cell>
        </row>
        <row r="18701">
          <cell r="D18701" t="str">
            <v>12</v>
          </cell>
          <cell r="M18701">
            <v>-203.08</v>
          </cell>
          <cell r="AF18701" t="str">
            <v>Balance sheet</v>
          </cell>
        </row>
        <row r="18702">
          <cell r="D18702" t="str">
            <v>12</v>
          </cell>
          <cell r="M18702">
            <v>1431.68</v>
          </cell>
          <cell r="AF18702" t="str">
            <v>Balance sheet</v>
          </cell>
        </row>
        <row r="18703">
          <cell r="D18703" t="str">
            <v>12</v>
          </cell>
          <cell r="M18703">
            <v>-1431.68</v>
          </cell>
          <cell r="AF18703" t="str">
            <v>Balance sheet</v>
          </cell>
        </row>
        <row r="18704">
          <cell r="D18704" t="str">
            <v>12</v>
          </cell>
          <cell r="M18704">
            <v>320.02</v>
          </cell>
          <cell r="AF18704" t="str">
            <v>Balance sheet</v>
          </cell>
        </row>
        <row r="18705">
          <cell r="D18705" t="str">
            <v>12</v>
          </cell>
          <cell r="M18705">
            <v>-320.02</v>
          </cell>
          <cell r="AF18705" t="str">
            <v>Balance sheet</v>
          </cell>
        </row>
        <row r="18706">
          <cell r="D18706" t="str">
            <v>12</v>
          </cell>
          <cell r="M18706">
            <v>59.94</v>
          </cell>
          <cell r="AF18706" t="str">
            <v>Balance sheet</v>
          </cell>
        </row>
        <row r="18707">
          <cell r="D18707" t="str">
            <v>12</v>
          </cell>
          <cell r="M18707">
            <v>-59.94</v>
          </cell>
          <cell r="AF18707" t="str">
            <v>Balance sheet</v>
          </cell>
        </row>
        <row r="18708">
          <cell r="D18708" t="str">
            <v>12</v>
          </cell>
          <cell r="M18708">
            <v>1405.76</v>
          </cell>
          <cell r="AF18708" t="str">
            <v>Balance sheet</v>
          </cell>
        </row>
        <row r="18709">
          <cell r="D18709" t="str">
            <v>12</v>
          </cell>
          <cell r="M18709">
            <v>-1405.76</v>
          </cell>
          <cell r="AF18709" t="str">
            <v>Balance sheet</v>
          </cell>
        </row>
        <row r="18710">
          <cell r="D18710" t="str">
            <v>12</v>
          </cell>
          <cell r="M18710">
            <v>474.7</v>
          </cell>
          <cell r="AF18710" t="str">
            <v>Balance sheet</v>
          </cell>
        </row>
        <row r="18711">
          <cell r="D18711" t="str">
            <v>12</v>
          </cell>
          <cell r="M18711">
            <v>-474.7</v>
          </cell>
          <cell r="AF18711" t="str">
            <v>Balance sheet</v>
          </cell>
        </row>
        <row r="18712">
          <cell r="D18712" t="str">
            <v>12</v>
          </cell>
          <cell r="M18712">
            <v>16.399999999999999</v>
          </cell>
          <cell r="AF18712" t="str">
            <v>Balance sheet</v>
          </cell>
        </row>
        <row r="18713">
          <cell r="D18713" t="str">
            <v>12</v>
          </cell>
          <cell r="M18713">
            <v>-16.399999999999999</v>
          </cell>
          <cell r="AF18713" t="str">
            <v>Balance sheet</v>
          </cell>
        </row>
        <row r="18714">
          <cell r="D18714" t="str">
            <v>12</v>
          </cell>
          <cell r="M18714">
            <v>12759.28</v>
          </cell>
          <cell r="AF18714" t="str">
            <v>Balance sheet</v>
          </cell>
        </row>
        <row r="18715">
          <cell r="D18715" t="str">
            <v>12</v>
          </cell>
          <cell r="M18715">
            <v>-15293.99</v>
          </cell>
          <cell r="AF18715" t="str">
            <v>Balance sheet</v>
          </cell>
        </row>
        <row r="18716">
          <cell r="D18716" t="str">
            <v>12</v>
          </cell>
          <cell r="M18716">
            <v>10554.22</v>
          </cell>
          <cell r="AF18716" t="str">
            <v>Balance sheet</v>
          </cell>
        </row>
        <row r="18717">
          <cell r="D18717" t="str">
            <v>12</v>
          </cell>
          <cell r="M18717">
            <v>-7886.44</v>
          </cell>
          <cell r="AF18717" t="str">
            <v>Balance sheet</v>
          </cell>
        </row>
        <row r="18718">
          <cell r="D18718" t="str">
            <v>12</v>
          </cell>
          <cell r="M18718">
            <v>-201.83</v>
          </cell>
          <cell r="AF18718" t="str">
            <v>P&amp;L</v>
          </cell>
        </row>
        <row r="18719">
          <cell r="D18719" t="str">
            <v>12</v>
          </cell>
          <cell r="M18719">
            <v>68.760000000000005</v>
          </cell>
          <cell r="AF18719" t="str">
            <v>P&amp;L</v>
          </cell>
        </row>
        <row r="18720">
          <cell r="D18720" t="str">
            <v>12</v>
          </cell>
          <cell r="M18720">
            <v>113996.28</v>
          </cell>
          <cell r="AF18720" t="str">
            <v>Balance sheet</v>
          </cell>
        </row>
        <row r="18721">
          <cell r="D18721" t="str">
            <v>12</v>
          </cell>
          <cell r="M18721">
            <v>-113996.28</v>
          </cell>
          <cell r="AF18721" t="str">
            <v>Balance sheet</v>
          </cell>
        </row>
        <row r="18722">
          <cell r="D18722" t="str">
            <v>12</v>
          </cell>
          <cell r="M18722">
            <v>-0.34</v>
          </cell>
          <cell r="AF18722" t="str">
            <v>P&amp;L</v>
          </cell>
        </row>
        <row r="18723">
          <cell r="D18723" t="str">
            <v>12</v>
          </cell>
          <cell r="M18723">
            <v>0.34</v>
          </cell>
          <cell r="AF18723" t="str">
            <v>P&amp;L</v>
          </cell>
        </row>
        <row r="18724">
          <cell r="D18724" t="str">
            <v>12</v>
          </cell>
          <cell r="M18724">
            <v>55521.53</v>
          </cell>
          <cell r="AF18724" t="str">
            <v>Balance sheet</v>
          </cell>
        </row>
        <row r="18725">
          <cell r="D18725" t="str">
            <v>12</v>
          </cell>
          <cell r="M18725">
            <v>-55521.53</v>
          </cell>
          <cell r="AF18725" t="str">
            <v>Balance sheet</v>
          </cell>
        </row>
        <row r="18726">
          <cell r="D18726" t="str">
            <v>12</v>
          </cell>
          <cell r="M18726">
            <v>15000</v>
          </cell>
          <cell r="AF18726" t="str">
            <v>Balance sheet</v>
          </cell>
        </row>
        <row r="18727">
          <cell r="D18727" t="str">
            <v>12</v>
          </cell>
          <cell r="M18727">
            <v>-15000</v>
          </cell>
          <cell r="AF18727" t="str">
            <v>Balance sheet</v>
          </cell>
        </row>
        <row r="18728">
          <cell r="D18728" t="str">
            <v>12</v>
          </cell>
          <cell r="M18728">
            <v>26206.2</v>
          </cell>
          <cell r="AF18728" t="str">
            <v>Balance sheet</v>
          </cell>
        </row>
        <row r="18729">
          <cell r="D18729" t="str">
            <v>12</v>
          </cell>
          <cell r="M18729">
            <v>-26206.2</v>
          </cell>
          <cell r="AF18729" t="str">
            <v>Balance sheet</v>
          </cell>
        </row>
        <row r="18730">
          <cell r="D18730" t="str">
            <v>12</v>
          </cell>
          <cell r="M18730">
            <v>25000</v>
          </cell>
          <cell r="AF18730" t="str">
            <v>Balance sheet</v>
          </cell>
        </row>
        <row r="18731">
          <cell r="D18731" t="str">
            <v>12</v>
          </cell>
          <cell r="M18731">
            <v>-25000</v>
          </cell>
          <cell r="AF18731" t="str">
            <v>Balance sheet</v>
          </cell>
        </row>
        <row r="18732">
          <cell r="D18732" t="str">
            <v>12</v>
          </cell>
          <cell r="M18732">
            <v>3365.96</v>
          </cell>
          <cell r="AF18732" t="str">
            <v>Balance sheet</v>
          </cell>
        </row>
        <row r="18733">
          <cell r="D18733" t="str">
            <v>12</v>
          </cell>
          <cell r="M18733">
            <v>-3365.96</v>
          </cell>
          <cell r="AF18733" t="str">
            <v>Balance sheet</v>
          </cell>
        </row>
        <row r="18734">
          <cell r="D18734" t="str">
            <v>12</v>
          </cell>
          <cell r="M18734">
            <v>31.27</v>
          </cell>
          <cell r="AF18734" t="str">
            <v>Balance sheet</v>
          </cell>
        </row>
        <row r="18735">
          <cell r="D18735" t="str">
            <v>12</v>
          </cell>
          <cell r="M18735">
            <v>-183.37</v>
          </cell>
          <cell r="AF18735" t="str">
            <v>Balance sheet</v>
          </cell>
        </row>
        <row r="18736">
          <cell r="D18736" t="str">
            <v>12</v>
          </cell>
          <cell r="M18736">
            <v>152.1</v>
          </cell>
          <cell r="AF18736" t="str">
            <v>P&amp;L</v>
          </cell>
        </row>
        <row r="18737">
          <cell r="D18737" t="str">
            <v>12</v>
          </cell>
          <cell r="M18737">
            <v>199.79</v>
          </cell>
          <cell r="AF18737" t="str">
            <v>Balance sheet</v>
          </cell>
        </row>
        <row r="18738">
          <cell r="D18738" t="str">
            <v>12</v>
          </cell>
          <cell r="M18738">
            <v>-446.38</v>
          </cell>
          <cell r="AF18738" t="str">
            <v>Balance sheet</v>
          </cell>
        </row>
        <row r="18739">
          <cell r="D18739" t="str">
            <v>12</v>
          </cell>
          <cell r="M18739">
            <v>246.59</v>
          </cell>
          <cell r="AF18739" t="str">
            <v>P&amp;L</v>
          </cell>
        </row>
        <row r="18740">
          <cell r="D18740" t="str">
            <v>12</v>
          </cell>
          <cell r="M18740">
            <v>1181.76</v>
          </cell>
          <cell r="AF18740" t="str">
            <v>Balance sheet</v>
          </cell>
        </row>
        <row r="18741">
          <cell r="D18741" t="str">
            <v>12</v>
          </cell>
          <cell r="M18741">
            <v>-1171.3800000000001</v>
          </cell>
          <cell r="AF18741" t="str">
            <v>Balance sheet</v>
          </cell>
        </row>
        <row r="18742">
          <cell r="D18742" t="str">
            <v>12</v>
          </cell>
          <cell r="M18742">
            <v>-10.38</v>
          </cell>
          <cell r="AF18742" t="str">
            <v>P&amp;L</v>
          </cell>
        </row>
        <row r="18743">
          <cell r="D18743" t="str">
            <v>12</v>
          </cell>
          <cell r="M18743">
            <v>-23518.25</v>
          </cell>
          <cell r="AF18743" t="str">
            <v>Balance sheet</v>
          </cell>
        </row>
        <row r="18744">
          <cell r="D18744" t="str">
            <v>12</v>
          </cell>
          <cell r="M18744">
            <v>23518.25</v>
          </cell>
          <cell r="AF18744" t="str">
            <v>Balance sheet</v>
          </cell>
        </row>
        <row r="18745">
          <cell r="D18745" t="str">
            <v>12</v>
          </cell>
          <cell r="M18745">
            <v>1057.69</v>
          </cell>
          <cell r="AF18745" t="str">
            <v>Balance sheet</v>
          </cell>
        </row>
        <row r="18746">
          <cell r="D18746" t="str">
            <v>12</v>
          </cell>
          <cell r="M18746">
            <v>-1329.95</v>
          </cell>
          <cell r="AF18746" t="str">
            <v>Balance sheet</v>
          </cell>
        </row>
        <row r="18747">
          <cell r="D18747" t="str">
            <v>12</v>
          </cell>
          <cell r="M18747">
            <v>272.26</v>
          </cell>
          <cell r="AF18747" t="str">
            <v>P&amp;L</v>
          </cell>
        </row>
        <row r="18748">
          <cell r="D18748" t="str">
            <v>12</v>
          </cell>
          <cell r="M18748">
            <v>-4726.9799999999996</v>
          </cell>
          <cell r="AF18748" t="str">
            <v>P&amp;L</v>
          </cell>
        </row>
        <row r="18749">
          <cell r="D18749" t="str">
            <v>12</v>
          </cell>
          <cell r="M18749">
            <v>4726.9799999999996</v>
          </cell>
          <cell r="AF18749" t="str">
            <v>Balance sheet</v>
          </cell>
        </row>
        <row r="18750">
          <cell r="D18750" t="str">
            <v>12</v>
          </cell>
          <cell r="M18750">
            <v>-1398.94</v>
          </cell>
          <cell r="AF18750" t="str">
            <v>P&amp;L</v>
          </cell>
        </row>
        <row r="18751">
          <cell r="D18751" t="str">
            <v>12</v>
          </cell>
          <cell r="M18751">
            <v>1398.94</v>
          </cell>
          <cell r="AF18751" t="str">
            <v>Balance sheet</v>
          </cell>
        </row>
        <row r="18752">
          <cell r="D18752" t="str">
            <v>12</v>
          </cell>
          <cell r="M18752">
            <v>-66.75</v>
          </cell>
          <cell r="AF18752" t="str">
            <v>P&amp;L</v>
          </cell>
        </row>
        <row r="18753">
          <cell r="D18753" t="str">
            <v>12</v>
          </cell>
          <cell r="M18753">
            <v>66.75</v>
          </cell>
          <cell r="AF18753" t="str">
            <v>Balance sheet</v>
          </cell>
        </row>
        <row r="18754">
          <cell r="D18754" t="str">
            <v>12</v>
          </cell>
          <cell r="M18754">
            <v>156739</v>
          </cell>
          <cell r="AF18754" t="str">
            <v>Balance sheet</v>
          </cell>
        </row>
        <row r="18755">
          <cell r="D18755" t="str">
            <v>12</v>
          </cell>
          <cell r="M18755">
            <v>-156739</v>
          </cell>
          <cell r="AF18755" t="str">
            <v>Balance sheet</v>
          </cell>
        </row>
        <row r="18756">
          <cell r="D18756" t="str">
            <v>12</v>
          </cell>
          <cell r="M18756">
            <v>-24062</v>
          </cell>
          <cell r="AF18756" t="str">
            <v>P&amp;L</v>
          </cell>
        </row>
        <row r="18757">
          <cell r="D18757" t="str">
            <v>12</v>
          </cell>
          <cell r="M18757">
            <v>24062</v>
          </cell>
          <cell r="AF18757" t="str">
            <v>Balance sheet</v>
          </cell>
        </row>
        <row r="18758">
          <cell r="D18758" t="str">
            <v>12</v>
          </cell>
          <cell r="M18758">
            <v>156739</v>
          </cell>
          <cell r="AF18758" t="str">
            <v>Balance sheet</v>
          </cell>
        </row>
        <row r="18759">
          <cell r="D18759" t="str">
            <v>12</v>
          </cell>
          <cell r="M18759">
            <v>-156739</v>
          </cell>
          <cell r="AF18759" t="str">
            <v>Balance sheet</v>
          </cell>
        </row>
        <row r="18760">
          <cell r="D18760" t="str">
            <v>12</v>
          </cell>
          <cell r="M18760">
            <v>0</v>
          </cell>
          <cell r="AF18760" t="str">
            <v>P&amp;L</v>
          </cell>
        </row>
        <row r="18761">
          <cell r="D18761" t="str">
            <v>12</v>
          </cell>
          <cell r="M18761">
            <v>35000</v>
          </cell>
          <cell r="AF18761" t="str">
            <v>Balance sheet</v>
          </cell>
        </row>
        <row r="18762">
          <cell r="D18762" t="str">
            <v>12</v>
          </cell>
          <cell r="M18762">
            <v>-35000</v>
          </cell>
          <cell r="AF18762" t="str">
            <v>Balance sheet</v>
          </cell>
        </row>
        <row r="18763">
          <cell r="D18763" t="str">
            <v>12</v>
          </cell>
          <cell r="M18763">
            <v>24975</v>
          </cell>
          <cell r="AF18763" t="str">
            <v>Balance sheet</v>
          </cell>
        </row>
        <row r="18764">
          <cell r="D18764" t="str">
            <v>12</v>
          </cell>
          <cell r="M18764">
            <v>25</v>
          </cell>
          <cell r="AF18764" t="str">
            <v>P&amp;L</v>
          </cell>
        </row>
        <row r="18765">
          <cell r="D18765" t="str">
            <v>12</v>
          </cell>
          <cell r="M18765">
            <v>-25000</v>
          </cell>
          <cell r="AF18765" t="str">
            <v>Balance sheet</v>
          </cell>
        </row>
        <row r="18766">
          <cell r="D18766" t="str">
            <v>12</v>
          </cell>
          <cell r="M18766">
            <v>15000</v>
          </cell>
          <cell r="AF18766" t="str">
            <v>Balance sheet</v>
          </cell>
        </row>
        <row r="18767">
          <cell r="D18767" t="str">
            <v>12</v>
          </cell>
          <cell r="M18767">
            <v>-15000</v>
          </cell>
          <cell r="AF18767" t="str">
            <v>Balance sheet</v>
          </cell>
        </row>
        <row r="18768">
          <cell r="D18768" t="str">
            <v>12</v>
          </cell>
          <cell r="M18768">
            <v>-15501.38</v>
          </cell>
          <cell r="AF18768" t="str">
            <v>Balance sheet</v>
          </cell>
        </row>
        <row r="18769">
          <cell r="D18769" t="str">
            <v>12</v>
          </cell>
          <cell r="M18769">
            <v>15501.38</v>
          </cell>
          <cell r="AF18769" t="str">
            <v>Balance sheet</v>
          </cell>
        </row>
        <row r="18770">
          <cell r="D18770" t="str">
            <v>12</v>
          </cell>
          <cell r="M18770">
            <v>0</v>
          </cell>
          <cell r="AF18770" t="str">
            <v>P&amp;L</v>
          </cell>
        </row>
        <row r="18771">
          <cell r="D18771" t="str">
            <v>12</v>
          </cell>
          <cell r="M18771">
            <v>-33311.32</v>
          </cell>
          <cell r="AF18771" t="str">
            <v>Balance sheet</v>
          </cell>
        </row>
        <row r="18772">
          <cell r="D18772" t="str">
            <v>12</v>
          </cell>
          <cell r="M18772">
            <v>33311.32</v>
          </cell>
          <cell r="AF18772" t="str">
            <v>Balance sheet</v>
          </cell>
        </row>
        <row r="18773">
          <cell r="D18773" t="str">
            <v>12</v>
          </cell>
          <cell r="M18773">
            <v>0</v>
          </cell>
          <cell r="AF18773" t="str">
            <v>P&amp;L</v>
          </cell>
        </row>
        <row r="18774">
          <cell r="D18774" t="str">
            <v>12</v>
          </cell>
          <cell r="M18774">
            <v>-5533.61</v>
          </cell>
          <cell r="AF18774" t="str">
            <v>Balance sheet</v>
          </cell>
        </row>
        <row r="18775">
          <cell r="D18775" t="str">
            <v>12</v>
          </cell>
          <cell r="M18775">
            <v>5454.58</v>
          </cell>
          <cell r="AF18775" t="str">
            <v>Balance sheet</v>
          </cell>
        </row>
        <row r="18776">
          <cell r="D18776" t="str">
            <v>12</v>
          </cell>
          <cell r="M18776">
            <v>79.03</v>
          </cell>
          <cell r="AF18776" t="str">
            <v>P&amp;L</v>
          </cell>
        </row>
        <row r="18777">
          <cell r="D18777" t="str">
            <v>12</v>
          </cell>
          <cell r="M18777">
            <v>-2388.67</v>
          </cell>
          <cell r="AF18777" t="str">
            <v>Balance sheet</v>
          </cell>
        </row>
        <row r="18778">
          <cell r="D18778" t="str">
            <v>12</v>
          </cell>
          <cell r="M18778">
            <v>2369.31</v>
          </cell>
          <cell r="AF18778" t="str">
            <v>Balance sheet</v>
          </cell>
        </row>
        <row r="18779">
          <cell r="D18779" t="str">
            <v>12</v>
          </cell>
          <cell r="M18779">
            <v>19.36</v>
          </cell>
          <cell r="AF18779" t="str">
            <v>P&amp;L</v>
          </cell>
        </row>
        <row r="18780">
          <cell r="D18780" t="str">
            <v>12</v>
          </cell>
          <cell r="M18780">
            <v>-8611.06</v>
          </cell>
          <cell r="AF18780" t="str">
            <v>Balance sheet</v>
          </cell>
        </row>
        <row r="18781">
          <cell r="D18781" t="str">
            <v>12</v>
          </cell>
          <cell r="M18781">
            <v>8611.06</v>
          </cell>
          <cell r="AF18781" t="str">
            <v>Balance sheet</v>
          </cell>
        </row>
        <row r="18782">
          <cell r="D18782" t="str">
            <v>12</v>
          </cell>
          <cell r="M18782">
            <v>0</v>
          </cell>
          <cell r="AF18782" t="str">
            <v>P&amp;L</v>
          </cell>
        </row>
        <row r="18783">
          <cell r="D18783" t="str">
            <v>12</v>
          </cell>
          <cell r="M18783">
            <v>-1422.63</v>
          </cell>
          <cell r="AF18783" t="str">
            <v>Balance sheet</v>
          </cell>
        </row>
        <row r="18784">
          <cell r="D18784" t="str">
            <v>12</v>
          </cell>
          <cell r="M18784">
            <v>1363.95</v>
          </cell>
          <cell r="AF18784" t="str">
            <v>Balance sheet</v>
          </cell>
        </row>
        <row r="18785">
          <cell r="D18785" t="str">
            <v>12</v>
          </cell>
          <cell r="M18785">
            <v>58.68</v>
          </cell>
          <cell r="AF18785" t="str">
            <v>P&amp;L</v>
          </cell>
        </row>
        <row r="18786">
          <cell r="D18786" t="str">
            <v>12</v>
          </cell>
          <cell r="M18786">
            <v>-5500</v>
          </cell>
          <cell r="AF18786" t="str">
            <v>Balance sheet</v>
          </cell>
        </row>
        <row r="18787">
          <cell r="D18787" t="str">
            <v>12</v>
          </cell>
          <cell r="M18787">
            <v>5500</v>
          </cell>
          <cell r="AF18787" t="str">
            <v>Balance sheet</v>
          </cell>
        </row>
        <row r="18788">
          <cell r="D18788" t="str">
            <v>12</v>
          </cell>
          <cell r="M18788">
            <v>0</v>
          </cell>
          <cell r="AF18788" t="str">
            <v>P&amp;L</v>
          </cell>
        </row>
        <row r="18789">
          <cell r="D18789" t="str">
            <v>12</v>
          </cell>
          <cell r="M18789">
            <v>-11000</v>
          </cell>
          <cell r="AF18789" t="str">
            <v>Balance sheet</v>
          </cell>
        </row>
        <row r="18790">
          <cell r="D18790" t="str">
            <v>12</v>
          </cell>
          <cell r="M18790">
            <v>11000</v>
          </cell>
          <cell r="AF18790" t="str">
            <v>Balance sheet</v>
          </cell>
        </row>
        <row r="18791">
          <cell r="D18791" t="str">
            <v>12</v>
          </cell>
          <cell r="M18791">
            <v>0</v>
          </cell>
          <cell r="AF18791" t="str">
            <v>P&amp;L</v>
          </cell>
        </row>
        <row r="18792">
          <cell r="D18792" t="str">
            <v>12</v>
          </cell>
          <cell r="M18792">
            <v>-2371.64</v>
          </cell>
          <cell r="AF18792" t="str">
            <v>Balance sheet</v>
          </cell>
        </row>
        <row r="18793">
          <cell r="D18793" t="str">
            <v>12</v>
          </cell>
          <cell r="M18793">
            <v>2371.64</v>
          </cell>
          <cell r="AF18793" t="str">
            <v>Balance sheet</v>
          </cell>
        </row>
        <row r="18794">
          <cell r="D18794" t="str">
            <v>12</v>
          </cell>
          <cell r="M18794">
            <v>0</v>
          </cell>
          <cell r="AF18794" t="str">
            <v>P&amp;L</v>
          </cell>
        </row>
        <row r="18795">
          <cell r="D18795" t="str">
            <v>12</v>
          </cell>
          <cell r="M18795">
            <v>-2344.31</v>
          </cell>
          <cell r="AF18795" t="str">
            <v>Balance sheet</v>
          </cell>
        </row>
        <row r="18796">
          <cell r="D18796" t="str">
            <v>12</v>
          </cell>
          <cell r="M18796">
            <v>2344.3000000000002</v>
          </cell>
          <cell r="AF18796" t="str">
            <v>Balance sheet</v>
          </cell>
        </row>
        <row r="18797">
          <cell r="D18797" t="str">
            <v>12</v>
          </cell>
          <cell r="M18797">
            <v>0.01</v>
          </cell>
          <cell r="AF18797" t="str">
            <v>P&amp;L</v>
          </cell>
        </row>
        <row r="18798">
          <cell r="D18798" t="str">
            <v>12</v>
          </cell>
          <cell r="M18798">
            <v>300.98</v>
          </cell>
          <cell r="AF18798" t="str">
            <v>P&amp;L</v>
          </cell>
        </row>
        <row r="18799">
          <cell r="D18799" t="str">
            <v>12</v>
          </cell>
          <cell r="M18799">
            <v>54.18</v>
          </cell>
          <cell r="AF18799" t="str">
            <v>Balance sheet</v>
          </cell>
        </row>
        <row r="18800">
          <cell r="D18800" t="str">
            <v>12</v>
          </cell>
          <cell r="M18800">
            <v>-355.16</v>
          </cell>
          <cell r="AF18800" t="str">
            <v>Balance sheet</v>
          </cell>
        </row>
        <row r="18801">
          <cell r="D18801" t="str">
            <v>12</v>
          </cell>
          <cell r="M18801">
            <v>-355.15</v>
          </cell>
          <cell r="AF18801" t="str">
            <v>Balance sheet</v>
          </cell>
        </row>
        <row r="18802">
          <cell r="D18802" t="str">
            <v>12</v>
          </cell>
          <cell r="M18802">
            <v>355.16</v>
          </cell>
          <cell r="AF18802" t="str">
            <v>Balance sheet</v>
          </cell>
        </row>
        <row r="18803">
          <cell r="D18803" t="str">
            <v>12</v>
          </cell>
          <cell r="M18803">
            <v>-0.01</v>
          </cell>
          <cell r="AF18803" t="str">
            <v>P&amp;L</v>
          </cell>
        </row>
        <row r="18804">
          <cell r="D18804" t="str">
            <v>12</v>
          </cell>
          <cell r="M18804">
            <v>-652.57000000000005</v>
          </cell>
          <cell r="AF18804" t="str">
            <v>Balance sheet</v>
          </cell>
        </row>
        <row r="18805">
          <cell r="D18805" t="str">
            <v>12</v>
          </cell>
          <cell r="M18805">
            <v>18</v>
          </cell>
          <cell r="AF18805" t="str">
            <v>Balance sheet</v>
          </cell>
        </row>
        <row r="18806">
          <cell r="D18806" t="str">
            <v>12</v>
          </cell>
          <cell r="M18806">
            <v>634.52</v>
          </cell>
          <cell r="AF18806" t="str">
            <v>Balance sheet</v>
          </cell>
        </row>
        <row r="18807">
          <cell r="D18807" t="str">
            <v>12</v>
          </cell>
          <cell r="M18807">
            <v>0.06</v>
          </cell>
          <cell r="AF18807" t="str">
            <v>P&amp;L</v>
          </cell>
        </row>
        <row r="18808">
          <cell r="D18808" t="str">
            <v>12</v>
          </cell>
          <cell r="M18808">
            <v>-0.01</v>
          </cell>
          <cell r="AF18808" t="str">
            <v>P&amp;L</v>
          </cell>
        </row>
        <row r="18809">
          <cell r="D18809" t="str">
            <v>12</v>
          </cell>
          <cell r="M18809">
            <v>-22.34</v>
          </cell>
          <cell r="AF18809" t="str">
            <v>Balance sheet</v>
          </cell>
        </row>
        <row r="18810">
          <cell r="D18810" t="str">
            <v>12</v>
          </cell>
          <cell r="M18810">
            <v>22.37</v>
          </cell>
          <cell r="AF18810" t="str">
            <v>Balance sheet</v>
          </cell>
        </row>
        <row r="18811">
          <cell r="D18811" t="str">
            <v>12</v>
          </cell>
          <cell r="M18811">
            <v>-0.03</v>
          </cell>
          <cell r="AF18811" t="str">
            <v>P&amp;L</v>
          </cell>
        </row>
        <row r="18812">
          <cell r="D18812" t="str">
            <v>12</v>
          </cell>
          <cell r="M18812">
            <v>-234.97</v>
          </cell>
          <cell r="AF18812" t="str">
            <v>Balance sheet</v>
          </cell>
        </row>
        <row r="18813">
          <cell r="D18813" t="str">
            <v>12</v>
          </cell>
          <cell r="M18813">
            <v>235.33</v>
          </cell>
          <cell r="AF18813" t="str">
            <v>Balance sheet</v>
          </cell>
        </row>
        <row r="18814">
          <cell r="D18814" t="str">
            <v>12</v>
          </cell>
          <cell r="M18814">
            <v>-0.36</v>
          </cell>
          <cell r="AF18814" t="str">
            <v>P&amp;L</v>
          </cell>
        </row>
        <row r="18815">
          <cell r="D18815" t="str">
            <v>12</v>
          </cell>
          <cell r="M18815">
            <v>-539.16</v>
          </cell>
          <cell r="AF18815" t="str">
            <v>Balance sheet</v>
          </cell>
        </row>
        <row r="18816">
          <cell r="D18816" t="str">
            <v>12</v>
          </cell>
          <cell r="M18816">
            <v>539.87</v>
          </cell>
          <cell r="AF18816" t="str">
            <v>Balance sheet</v>
          </cell>
        </row>
        <row r="18817">
          <cell r="D18817" t="str">
            <v>12</v>
          </cell>
          <cell r="M18817">
            <v>-0.71</v>
          </cell>
          <cell r="AF18817" t="str">
            <v>P&amp;L</v>
          </cell>
        </row>
        <row r="18818">
          <cell r="D18818" t="str">
            <v>12</v>
          </cell>
          <cell r="M18818">
            <v>-50.09</v>
          </cell>
          <cell r="AF18818" t="str">
            <v>Balance sheet</v>
          </cell>
        </row>
        <row r="18819">
          <cell r="D18819" t="str">
            <v>12</v>
          </cell>
          <cell r="M18819">
            <v>50.16</v>
          </cell>
          <cell r="AF18819" t="str">
            <v>Balance sheet</v>
          </cell>
        </row>
        <row r="18820">
          <cell r="D18820" t="str">
            <v>12</v>
          </cell>
          <cell r="M18820">
            <v>-7.0000000000000007E-2</v>
          </cell>
          <cell r="AF18820" t="str">
            <v>P&amp;L</v>
          </cell>
        </row>
        <row r="18821">
          <cell r="D18821" t="str">
            <v>12</v>
          </cell>
          <cell r="M18821">
            <v>-50.09</v>
          </cell>
          <cell r="AF18821" t="str">
            <v>Balance sheet</v>
          </cell>
        </row>
        <row r="18822">
          <cell r="D18822" t="str">
            <v>12</v>
          </cell>
          <cell r="M18822">
            <v>50.16</v>
          </cell>
          <cell r="AF18822" t="str">
            <v>Balance sheet</v>
          </cell>
        </row>
        <row r="18823">
          <cell r="D18823" t="str">
            <v>12</v>
          </cell>
          <cell r="M18823">
            <v>-7.0000000000000007E-2</v>
          </cell>
          <cell r="AF18823" t="str">
            <v>P&amp;L</v>
          </cell>
        </row>
        <row r="18824">
          <cell r="D18824" t="str">
            <v>12</v>
          </cell>
          <cell r="M18824">
            <v>-49.25</v>
          </cell>
          <cell r="AF18824" t="str">
            <v>Balance sheet</v>
          </cell>
        </row>
        <row r="18825">
          <cell r="D18825" t="str">
            <v>12</v>
          </cell>
          <cell r="M18825">
            <v>49.31</v>
          </cell>
          <cell r="AF18825" t="str">
            <v>Balance sheet</v>
          </cell>
        </row>
        <row r="18826">
          <cell r="D18826" t="str">
            <v>12</v>
          </cell>
          <cell r="M18826">
            <v>-0.06</v>
          </cell>
          <cell r="AF18826" t="str">
            <v>P&amp;L</v>
          </cell>
        </row>
        <row r="18827">
          <cell r="D18827" t="str">
            <v>12</v>
          </cell>
          <cell r="M18827">
            <v>-31.62</v>
          </cell>
          <cell r="AF18827" t="str">
            <v>Balance sheet</v>
          </cell>
        </row>
        <row r="18828">
          <cell r="D18828" t="str">
            <v>12</v>
          </cell>
          <cell r="M18828">
            <v>31.62</v>
          </cell>
          <cell r="AF18828" t="str">
            <v>Balance sheet</v>
          </cell>
        </row>
        <row r="18829">
          <cell r="D18829" t="str">
            <v>12</v>
          </cell>
          <cell r="M18829">
            <v>-46.06</v>
          </cell>
          <cell r="AF18829" t="str">
            <v>Balance sheet</v>
          </cell>
        </row>
        <row r="18830">
          <cell r="D18830" t="str">
            <v>12</v>
          </cell>
          <cell r="M18830">
            <v>46.12</v>
          </cell>
          <cell r="AF18830" t="str">
            <v>Balance sheet</v>
          </cell>
        </row>
        <row r="18831">
          <cell r="D18831" t="str">
            <v>12</v>
          </cell>
          <cell r="M18831">
            <v>-0.06</v>
          </cell>
          <cell r="AF18831" t="str">
            <v>P&amp;L</v>
          </cell>
        </row>
        <row r="18832">
          <cell r="D18832" t="str">
            <v>12</v>
          </cell>
          <cell r="M18832">
            <v>-50.09</v>
          </cell>
          <cell r="AF18832" t="str">
            <v>Balance sheet</v>
          </cell>
        </row>
        <row r="18833">
          <cell r="D18833" t="str">
            <v>12</v>
          </cell>
          <cell r="M18833">
            <v>50.16</v>
          </cell>
          <cell r="AF18833" t="str">
            <v>Balance sheet</v>
          </cell>
        </row>
        <row r="18834">
          <cell r="D18834" t="str">
            <v>12</v>
          </cell>
          <cell r="M18834">
            <v>-7.0000000000000007E-2</v>
          </cell>
          <cell r="AF18834" t="str">
            <v>P&amp;L</v>
          </cell>
        </row>
        <row r="18835">
          <cell r="D18835" t="str">
            <v>12</v>
          </cell>
          <cell r="M18835">
            <v>-25.33</v>
          </cell>
          <cell r="AF18835" t="str">
            <v>Balance sheet</v>
          </cell>
        </row>
        <row r="18836">
          <cell r="D18836" t="str">
            <v>12</v>
          </cell>
          <cell r="M18836">
            <v>25.32</v>
          </cell>
          <cell r="AF18836" t="str">
            <v>Balance sheet</v>
          </cell>
        </row>
        <row r="18837">
          <cell r="D18837" t="str">
            <v>12</v>
          </cell>
          <cell r="M18837">
            <v>0.01</v>
          </cell>
          <cell r="AF18837" t="str">
            <v>P&amp;L</v>
          </cell>
        </row>
        <row r="18838">
          <cell r="D18838" t="str">
            <v>12</v>
          </cell>
          <cell r="M18838">
            <v>-50.09</v>
          </cell>
          <cell r="AF18838" t="str">
            <v>Balance sheet</v>
          </cell>
        </row>
        <row r="18839">
          <cell r="D18839" t="str">
            <v>12</v>
          </cell>
          <cell r="M18839">
            <v>50.16</v>
          </cell>
          <cell r="AF18839" t="str">
            <v>Balance sheet</v>
          </cell>
        </row>
        <row r="18840">
          <cell r="D18840" t="str">
            <v>12</v>
          </cell>
          <cell r="M18840">
            <v>-7.0000000000000007E-2</v>
          </cell>
          <cell r="AF18840" t="str">
            <v>P&amp;L</v>
          </cell>
        </row>
        <row r="18841">
          <cell r="D18841" t="str">
            <v>12</v>
          </cell>
          <cell r="M18841">
            <v>-24.94</v>
          </cell>
          <cell r="AF18841" t="str">
            <v>Balance sheet</v>
          </cell>
        </row>
        <row r="18842">
          <cell r="D18842" t="str">
            <v>12</v>
          </cell>
          <cell r="M18842">
            <v>24.97</v>
          </cell>
          <cell r="AF18842" t="str">
            <v>Balance sheet</v>
          </cell>
        </row>
        <row r="18843">
          <cell r="D18843" t="str">
            <v>12</v>
          </cell>
          <cell r="M18843">
            <v>-0.03</v>
          </cell>
          <cell r="AF18843" t="str">
            <v>P&amp;L</v>
          </cell>
        </row>
        <row r="18844">
          <cell r="D18844" t="str">
            <v>12</v>
          </cell>
          <cell r="M18844">
            <v>-46.76</v>
          </cell>
          <cell r="AF18844" t="str">
            <v>Balance sheet</v>
          </cell>
        </row>
        <row r="18845">
          <cell r="D18845" t="str">
            <v>12</v>
          </cell>
          <cell r="M18845">
            <v>46.82</v>
          </cell>
          <cell r="AF18845" t="str">
            <v>Balance sheet</v>
          </cell>
        </row>
        <row r="18846">
          <cell r="D18846" t="str">
            <v>12</v>
          </cell>
          <cell r="M18846">
            <v>-0.06</v>
          </cell>
          <cell r="AF18846" t="str">
            <v>P&amp;L</v>
          </cell>
        </row>
        <row r="18847">
          <cell r="D18847" t="str">
            <v>12</v>
          </cell>
          <cell r="M18847">
            <v>-73638.89</v>
          </cell>
          <cell r="AF18847" t="str">
            <v>Balance sheet</v>
          </cell>
        </row>
        <row r="18848">
          <cell r="D18848" t="str">
            <v>12</v>
          </cell>
          <cell r="M18848">
            <v>73638.89</v>
          </cell>
          <cell r="AF18848" t="str">
            <v>Balance sheet</v>
          </cell>
        </row>
        <row r="18849">
          <cell r="D18849" t="str">
            <v>12</v>
          </cell>
          <cell r="M18849">
            <v>-3162.78</v>
          </cell>
          <cell r="AF18849" t="str">
            <v>Balance sheet</v>
          </cell>
        </row>
        <row r="18850">
          <cell r="D18850" t="str">
            <v>12</v>
          </cell>
          <cell r="M18850">
            <v>3162.78</v>
          </cell>
          <cell r="AF18850" t="str">
            <v>Balance sheet</v>
          </cell>
        </row>
        <row r="18851">
          <cell r="D18851" t="str">
            <v>12</v>
          </cell>
          <cell r="M18851">
            <v>-6749.16</v>
          </cell>
          <cell r="AF18851" t="str">
            <v>Balance sheet</v>
          </cell>
        </row>
        <row r="18852">
          <cell r="D18852" t="str">
            <v>12</v>
          </cell>
          <cell r="M18852">
            <v>6637.17</v>
          </cell>
          <cell r="AF18852" t="str">
            <v>Balance sheet</v>
          </cell>
        </row>
        <row r="18853">
          <cell r="D18853" t="str">
            <v>12</v>
          </cell>
          <cell r="M18853">
            <v>111.99</v>
          </cell>
          <cell r="AF18853" t="str">
            <v>P&amp;L</v>
          </cell>
        </row>
        <row r="18854">
          <cell r="D18854" t="str">
            <v>12</v>
          </cell>
          <cell r="M18854">
            <v>-2232.4299999999998</v>
          </cell>
          <cell r="AF18854" t="str">
            <v>Balance sheet</v>
          </cell>
        </row>
        <row r="18855">
          <cell r="D18855" t="str">
            <v>12</v>
          </cell>
          <cell r="M18855">
            <v>2226.5700000000002</v>
          </cell>
          <cell r="AF18855" t="str">
            <v>Balance sheet</v>
          </cell>
        </row>
        <row r="18856">
          <cell r="D18856" t="str">
            <v>12</v>
          </cell>
          <cell r="M18856">
            <v>5.86</v>
          </cell>
          <cell r="AF18856" t="str">
            <v>P&amp;L</v>
          </cell>
        </row>
        <row r="18857">
          <cell r="D18857" t="str">
            <v>12</v>
          </cell>
          <cell r="M18857">
            <v>-494.94</v>
          </cell>
          <cell r="AF18857" t="str">
            <v>Balance sheet</v>
          </cell>
        </row>
        <row r="18858">
          <cell r="D18858" t="str">
            <v>12</v>
          </cell>
          <cell r="M18858">
            <v>486.73</v>
          </cell>
          <cell r="AF18858" t="str">
            <v>Balance sheet</v>
          </cell>
        </row>
        <row r="18859">
          <cell r="D18859" t="str">
            <v>12</v>
          </cell>
          <cell r="M18859">
            <v>8.2100000000000009</v>
          </cell>
          <cell r="AF18859" t="str">
            <v>P&amp;L</v>
          </cell>
        </row>
        <row r="18860">
          <cell r="D18860" t="str">
            <v>12</v>
          </cell>
          <cell r="M18860">
            <v>-21583.360000000001</v>
          </cell>
          <cell r="AF18860" t="str">
            <v>Balance sheet</v>
          </cell>
        </row>
        <row r="18861">
          <cell r="D18861" t="str">
            <v>12</v>
          </cell>
          <cell r="M18861">
            <v>21560.75</v>
          </cell>
          <cell r="AF18861" t="str">
            <v>Balance sheet</v>
          </cell>
        </row>
        <row r="18862">
          <cell r="D18862" t="str">
            <v>12</v>
          </cell>
          <cell r="M18862">
            <v>22.61</v>
          </cell>
          <cell r="AF18862" t="str">
            <v>P&amp;L</v>
          </cell>
        </row>
        <row r="18863">
          <cell r="D18863" t="str">
            <v>12</v>
          </cell>
          <cell r="M18863">
            <v>-226.52</v>
          </cell>
          <cell r="AF18863" t="str">
            <v>Balance sheet</v>
          </cell>
        </row>
        <row r="18864">
          <cell r="D18864" t="str">
            <v>12</v>
          </cell>
          <cell r="M18864">
            <v>226.23</v>
          </cell>
          <cell r="AF18864" t="str">
            <v>Balance sheet</v>
          </cell>
        </row>
        <row r="18865">
          <cell r="D18865" t="str">
            <v>12</v>
          </cell>
          <cell r="M18865">
            <v>0.28999999999999998</v>
          </cell>
          <cell r="AF18865" t="str">
            <v>P&amp;L</v>
          </cell>
        </row>
        <row r="18866">
          <cell r="D18866" t="str">
            <v>12</v>
          </cell>
          <cell r="M18866">
            <v>-607.05999999999995</v>
          </cell>
          <cell r="AF18866" t="str">
            <v>Balance sheet</v>
          </cell>
        </row>
        <row r="18867">
          <cell r="D18867" t="str">
            <v>12</v>
          </cell>
          <cell r="M18867">
            <v>606.42999999999995</v>
          </cell>
          <cell r="AF18867" t="str">
            <v>Balance sheet</v>
          </cell>
        </row>
        <row r="18868">
          <cell r="D18868" t="str">
            <v>12</v>
          </cell>
          <cell r="M18868">
            <v>0.63</v>
          </cell>
          <cell r="AF18868" t="str">
            <v>P&amp;L</v>
          </cell>
        </row>
        <row r="18869">
          <cell r="D18869" t="str">
            <v>12</v>
          </cell>
          <cell r="M18869">
            <v>-302.83</v>
          </cell>
          <cell r="AF18869" t="str">
            <v>Balance sheet</v>
          </cell>
        </row>
        <row r="18870">
          <cell r="D18870" t="str">
            <v>12</v>
          </cell>
          <cell r="M18870">
            <v>303.81</v>
          </cell>
          <cell r="AF18870" t="str">
            <v>Balance sheet</v>
          </cell>
        </row>
        <row r="18871">
          <cell r="D18871" t="str">
            <v>12</v>
          </cell>
          <cell r="M18871">
            <v>-0.98</v>
          </cell>
          <cell r="AF18871" t="str">
            <v>P&amp;L</v>
          </cell>
        </row>
        <row r="18872">
          <cell r="D18872" t="str">
            <v>12</v>
          </cell>
          <cell r="M18872">
            <v>-2334.08</v>
          </cell>
          <cell r="AF18872" t="str">
            <v>Balance sheet</v>
          </cell>
        </row>
        <row r="18873">
          <cell r="D18873" t="str">
            <v>12</v>
          </cell>
          <cell r="M18873">
            <v>2341.2399999999998</v>
          </cell>
          <cell r="AF18873" t="str">
            <v>Balance sheet</v>
          </cell>
        </row>
        <row r="18874">
          <cell r="D18874" t="str">
            <v>12</v>
          </cell>
          <cell r="M18874">
            <v>-7.16</v>
          </cell>
          <cell r="AF18874" t="str">
            <v>P&amp;L</v>
          </cell>
        </row>
        <row r="18875">
          <cell r="D18875" t="str">
            <v>12</v>
          </cell>
          <cell r="M18875">
            <v>-2430.14</v>
          </cell>
          <cell r="AF18875" t="str">
            <v>Balance sheet</v>
          </cell>
        </row>
        <row r="18876">
          <cell r="D18876" t="str">
            <v>12</v>
          </cell>
          <cell r="M18876">
            <v>2441.06</v>
          </cell>
          <cell r="AF18876" t="str">
            <v>Balance sheet</v>
          </cell>
        </row>
        <row r="18877">
          <cell r="D18877" t="str">
            <v>12</v>
          </cell>
          <cell r="M18877">
            <v>-10.92</v>
          </cell>
          <cell r="AF18877" t="str">
            <v>P&amp;L</v>
          </cell>
        </row>
        <row r="18878">
          <cell r="D18878" t="str">
            <v>12</v>
          </cell>
          <cell r="M18878">
            <v>-96.64</v>
          </cell>
          <cell r="AF18878" t="str">
            <v>Balance sheet</v>
          </cell>
        </row>
        <row r="18879">
          <cell r="D18879" t="str">
            <v>12</v>
          </cell>
          <cell r="M18879">
            <v>95.42</v>
          </cell>
          <cell r="AF18879" t="str">
            <v>Balance sheet</v>
          </cell>
        </row>
        <row r="18880">
          <cell r="D18880" t="str">
            <v>12</v>
          </cell>
          <cell r="M18880">
            <v>1.22</v>
          </cell>
          <cell r="AF18880" t="str">
            <v>P&amp;L</v>
          </cell>
        </row>
        <row r="18881">
          <cell r="D18881" t="str">
            <v>12</v>
          </cell>
          <cell r="M18881">
            <v>-4474.2700000000004</v>
          </cell>
          <cell r="AF18881" t="str">
            <v>Balance sheet</v>
          </cell>
        </row>
        <row r="18882">
          <cell r="D18882" t="str">
            <v>12</v>
          </cell>
          <cell r="M18882">
            <v>4422.5</v>
          </cell>
          <cell r="AF18882" t="str">
            <v>Balance sheet</v>
          </cell>
        </row>
        <row r="18883">
          <cell r="D18883" t="str">
            <v>12</v>
          </cell>
          <cell r="M18883">
            <v>51.77</v>
          </cell>
          <cell r="AF18883" t="str">
            <v>P&amp;L</v>
          </cell>
        </row>
        <row r="18884">
          <cell r="D18884" t="str">
            <v>12</v>
          </cell>
          <cell r="M18884">
            <v>-27495</v>
          </cell>
          <cell r="AF18884" t="str">
            <v>Balance sheet</v>
          </cell>
        </row>
        <row r="18885">
          <cell r="D18885" t="str">
            <v>12</v>
          </cell>
          <cell r="M18885">
            <v>27495</v>
          </cell>
          <cell r="AF18885" t="str">
            <v>Balance sheet</v>
          </cell>
        </row>
        <row r="18886">
          <cell r="D18886" t="str">
            <v>12</v>
          </cell>
          <cell r="M18886">
            <v>-6699</v>
          </cell>
          <cell r="AF18886" t="str">
            <v>Balance sheet</v>
          </cell>
        </row>
        <row r="18887">
          <cell r="D18887" t="str">
            <v>12</v>
          </cell>
          <cell r="M18887">
            <v>6699</v>
          </cell>
          <cell r="AF18887" t="str">
            <v>Balance sheet</v>
          </cell>
        </row>
        <row r="18888">
          <cell r="D18888" t="str">
            <v>12</v>
          </cell>
          <cell r="M18888">
            <v>-31454.19</v>
          </cell>
          <cell r="AF18888" t="str">
            <v>Balance sheet</v>
          </cell>
        </row>
        <row r="18889">
          <cell r="D18889" t="str">
            <v>12</v>
          </cell>
          <cell r="M18889">
            <v>31454.19</v>
          </cell>
          <cell r="AF18889" t="str">
            <v>Balance sheet</v>
          </cell>
        </row>
        <row r="18890">
          <cell r="D18890" t="str">
            <v>12</v>
          </cell>
          <cell r="M18890">
            <v>-6500</v>
          </cell>
          <cell r="AF18890" t="str">
            <v>Balance sheet</v>
          </cell>
        </row>
        <row r="18891">
          <cell r="D18891" t="str">
            <v>12</v>
          </cell>
          <cell r="M18891">
            <v>6500</v>
          </cell>
          <cell r="AF18891" t="str">
            <v>Balance sheet</v>
          </cell>
        </row>
        <row r="18892">
          <cell r="D18892" t="str">
            <v>12</v>
          </cell>
          <cell r="M18892">
            <v>-9988.51</v>
          </cell>
          <cell r="AF18892" t="str">
            <v>Balance sheet</v>
          </cell>
        </row>
        <row r="18893">
          <cell r="D18893" t="str">
            <v>12</v>
          </cell>
          <cell r="M18893">
            <v>10025.92</v>
          </cell>
          <cell r="AF18893" t="str">
            <v>Balance sheet</v>
          </cell>
        </row>
        <row r="18894">
          <cell r="D18894" t="str">
            <v>12</v>
          </cell>
          <cell r="M18894">
            <v>-37.409999999999997</v>
          </cell>
          <cell r="AF18894" t="str">
            <v>P&amp;L</v>
          </cell>
        </row>
        <row r="18895">
          <cell r="D18895" t="str">
            <v>12</v>
          </cell>
          <cell r="M18895">
            <v>-13059.7</v>
          </cell>
          <cell r="AF18895" t="str">
            <v>Balance sheet</v>
          </cell>
        </row>
        <row r="18896">
          <cell r="D18896" t="str">
            <v>12</v>
          </cell>
          <cell r="M18896">
            <v>13108.62</v>
          </cell>
          <cell r="AF18896" t="str">
            <v>Balance sheet</v>
          </cell>
        </row>
        <row r="18897">
          <cell r="D18897" t="str">
            <v>12</v>
          </cell>
          <cell r="M18897">
            <v>-48.92</v>
          </cell>
          <cell r="AF18897" t="str">
            <v>P&amp;L</v>
          </cell>
        </row>
        <row r="18898">
          <cell r="D18898" t="str">
            <v>12</v>
          </cell>
          <cell r="M18898">
            <v>-529.85</v>
          </cell>
          <cell r="AF18898" t="str">
            <v>Balance sheet</v>
          </cell>
        </row>
        <row r="18899">
          <cell r="D18899" t="str">
            <v>12</v>
          </cell>
          <cell r="M18899">
            <v>531.84</v>
          </cell>
          <cell r="AF18899" t="str">
            <v>Balance sheet</v>
          </cell>
        </row>
        <row r="18900">
          <cell r="D18900" t="str">
            <v>12</v>
          </cell>
          <cell r="M18900">
            <v>-1.99</v>
          </cell>
          <cell r="AF18900" t="str">
            <v>P&amp;L</v>
          </cell>
        </row>
        <row r="18901">
          <cell r="D18901" t="str">
            <v>12</v>
          </cell>
          <cell r="M18901">
            <v>-1343.28</v>
          </cell>
          <cell r="AF18901" t="str">
            <v>Balance sheet</v>
          </cell>
        </row>
        <row r="18902">
          <cell r="D18902" t="str">
            <v>12</v>
          </cell>
          <cell r="M18902">
            <v>1348.31</v>
          </cell>
          <cell r="AF18902" t="str">
            <v>Balance sheet</v>
          </cell>
        </row>
        <row r="18903">
          <cell r="D18903" t="str">
            <v>12</v>
          </cell>
          <cell r="M18903">
            <v>-5.03</v>
          </cell>
          <cell r="AF18903" t="str">
            <v>P&amp;L</v>
          </cell>
        </row>
        <row r="18904">
          <cell r="D18904" t="str">
            <v>12</v>
          </cell>
          <cell r="M18904">
            <v>-6343.28</v>
          </cell>
          <cell r="AF18904" t="str">
            <v>Balance sheet</v>
          </cell>
        </row>
        <row r="18905">
          <cell r="D18905" t="str">
            <v>12</v>
          </cell>
          <cell r="M18905">
            <v>6367.04</v>
          </cell>
          <cell r="AF18905" t="str">
            <v>Balance sheet</v>
          </cell>
        </row>
        <row r="18906">
          <cell r="D18906" t="str">
            <v>12</v>
          </cell>
          <cell r="M18906">
            <v>-23.76</v>
          </cell>
          <cell r="AF18906" t="str">
            <v>P&amp;L</v>
          </cell>
        </row>
        <row r="18907">
          <cell r="D18907" t="str">
            <v>12</v>
          </cell>
          <cell r="M18907">
            <v>-847607.67</v>
          </cell>
          <cell r="AF18907" t="str">
            <v>Balance sheet</v>
          </cell>
        </row>
        <row r="18908">
          <cell r="D18908" t="str">
            <v>12</v>
          </cell>
          <cell r="M18908">
            <v>848302.95</v>
          </cell>
          <cell r="AF18908" t="str">
            <v>Balance sheet</v>
          </cell>
        </row>
        <row r="18909">
          <cell r="D18909" t="str">
            <v>12</v>
          </cell>
          <cell r="M18909">
            <v>-695.28</v>
          </cell>
          <cell r="AF18909" t="str">
            <v>P&amp;L</v>
          </cell>
        </row>
        <row r="18910">
          <cell r="D18910" t="str">
            <v>12</v>
          </cell>
          <cell r="M18910">
            <v>-25843.45</v>
          </cell>
          <cell r="AF18910" t="str">
            <v>Balance sheet</v>
          </cell>
        </row>
        <row r="18911">
          <cell r="D18911" t="str">
            <v>12</v>
          </cell>
          <cell r="M18911">
            <v>25876.21</v>
          </cell>
          <cell r="AF18911" t="str">
            <v>Balance sheet</v>
          </cell>
        </row>
        <row r="18912">
          <cell r="D18912" t="str">
            <v>12</v>
          </cell>
          <cell r="M18912">
            <v>-32.76</v>
          </cell>
          <cell r="AF18912" t="str">
            <v>P&amp;L</v>
          </cell>
        </row>
        <row r="18913">
          <cell r="D18913" t="str">
            <v>12</v>
          </cell>
          <cell r="M18913">
            <v>-1572.64</v>
          </cell>
          <cell r="AF18913" t="str">
            <v>Balance sheet</v>
          </cell>
        </row>
        <row r="18914">
          <cell r="D18914" t="str">
            <v>12</v>
          </cell>
          <cell r="M18914">
            <v>1580.91</v>
          </cell>
          <cell r="AF18914" t="str">
            <v>Balance sheet</v>
          </cell>
        </row>
        <row r="18915">
          <cell r="D18915" t="str">
            <v>12</v>
          </cell>
          <cell r="M18915">
            <v>-8.27</v>
          </cell>
          <cell r="AF18915" t="str">
            <v>P&amp;L</v>
          </cell>
        </row>
        <row r="18916">
          <cell r="D18916" t="str">
            <v>12</v>
          </cell>
          <cell r="M18916">
            <v>-12042.66</v>
          </cell>
          <cell r="AF18916" t="str">
            <v>Balance sheet</v>
          </cell>
        </row>
        <row r="18917">
          <cell r="D18917" t="str">
            <v>12</v>
          </cell>
          <cell r="M18917">
            <v>11918.88</v>
          </cell>
          <cell r="AF18917" t="str">
            <v>Balance sheet</v>
          </cell>
        </row>
        <row r="18918">
          <cell r="D18918" t="str">
            <v>12</v>
          </cell>
          <cell r="M18918">
            <v>123.78</v>
          </cell>
          <cell r="AF18918" t="str">
            <v>P&amp;L</v>
          </cell>
        </row>
        <row r="18919">
          <cell r="D18919" t="str">
            <v>12</v>
          </cell>
          <cell r="M18919">
            <v>-2317.6999999999998</v>
          </cell>
          <cell r="AF18919" t="str">
            <v>Balance sheet</v>
          </cell>
        </row>
        <row r="18920">
          <cell r="D18920" t="str">
            <v>12</v>
          </cell>
          <cell r="M18920">
            <v>2299.0700000000002</v>
          </cell>
          <cell r="AF18920" t="str">
            <v>Balance sheet</v>
          </cell>
        </row>
        <row r="18921">
          <cell r="D18921" t="str">
            <v>12</v>
          </cell>
          <cell r="M18921">
            <v>18.63</v>
          </cell>
          <cell r="AF18921" t="str">
            <v>P&amp;L</v>
          </cell>
        </row>
        <row r="18922">
          <cell r="D18922" t="str">
            <v>12</v>
          </cell>
          <cell r="M18922">
            <v>-936</v>
          </cell>
          <cell r="AF18922" t="str">
            <v>Balance sheet</v>
          </cell>
        </row>
        <row r="18923">
          <cell r="D18923" t="str">
            <v>12</v>
          </cell>
          <cell r="M18923">
            <v>936</v>
          </cell>
          <cell r="AF18923" t="str">
            <v>Balance sheet</v>
          </cell>
        </row>
        <row r="18924">
          <cell r="D18924" t="str">
            <v>12</v>
          </cell>
          <cell r="M18924">
            <v>-43158.43</v>
          </cell>
          <cell r="AF18924" t="str">
            <v>Balance sheet</v>
          </cell>
        </row>
        <row r="18925">
          <cell r="D18925" t="str">
            <v>12</v>
          </cell>
          <cell r="M18925">
            <v>43158.43</v>
          </cell>
          <cell r="AF18925" t="str">
            <v>Balance sheet</v>
          </cell>
        </row>
        <row r="18926">
          <cell r="D18926" t="str">
            <v>12</v>
          </cell>
          <cell r="M18926">
            <v>-153458.51999999999</v>
          </cell>
          <cell r="AF18926" t="str">
            <v>Balance sheet</v>
          </cell>
        </row>
        <row r="18927">
          <cell r="D18927" t="str">
            <v>12</v>
          </cell>
          <cell r="M18927">
            <v>153458.51999999999</v>
          </cell>
          <cell r="AF18927" t="str">
            <v>Balance sheet</v>
          </cell>
        </row>
        <row r="18928">
          <cell r="D18928" t="str">
            <v>12</v>
          </cell>
          <cell r="M18928">
            <v>-2100</v>
          </cell>
          <cell r="AF18928" t="str">
            <v>Balance sheet</v>
          </cell>
        </row>
        <row r="18929">
          <cell r="D18929" t="str">
            <v>12</v>
          </cell>
          <cell r="M18929">
            <v>2100</v>
          </cell>
          <cell r="AF18929" t="str">
            <v>Balance sheet</v>
          </cell>
        </row>
        <row r="18930">
          <cell r="D18930" t="str">
            <v>12</v>
          </cell>
          <cell r="M18930">
            <v>-26970</v>
          </cell>
          <cell r="AF18930" t="str">
            <v>Balance sheet</v>
          </cell>
        </row>
        <row r="18931">
          <cell r="D18931" t="str">
            <v>12</v>
          </cell>
          <cell r="M18931">
            <v>26970</v>
          </cell>
          <cell r="AF18931" t="str">
            <v>Balance sheet</v>
          </cell>
        </row>
        <row r="18932">
          <cell r="D18932" t="str">
            <v>12</v>
          </cell>
          <cell r="M18932">
            <v>-9320</v>
          </cell>
          <cell r="AF18932" t="str">
            <v>Balance sheet</v>
          </cell>
        </row>
        <row r="18933">
          <cell r="D18933" t="str">
            <v>12</v>
          </cell>
          <cell r="M18933">
            <v>9320</v>
          </cell>
          <cell r="AF18933" t="str">
            <v>Balance sheet</v>
          </cell>
        </row>
        <row r="18934">
          <cell r="D18934" t="str">
            <v>12</v>
          </cell>
          <cell r="M18934">
            <v>55521.53</v>
          </cell>
          <cell r="AF18934" t="str">
            <v>Balance sheet</v>
          </cell>
        </row>
        <row r="18935">
          <cell r="D18935" t="str">
            <v>12</v>
          </cell>
          <cell r="M18935">
            <v>-55521.53</v>
          </cell>
          <cell r="AF18935" t="str">
            <v>Balance sheet</v>
          </cell>
        </row>
        <row r="18936">
          <cell r="D18936" t="str">
            <v>12</v>
          </cell>
          <cell r="M18936">
            <v>-76.38</v>
          </cell>
          <cell r="AF18936" t="str">
            <v>Balance sheet</v>
          </cell>
        </row>
        <row r="18937">
          <cell r="D18937" t="str">
            <v>12</v>
          </cell>
          <cell r="M18937">
            <v>76.59</v>
          </cell>
          <cell r="AF18937" t="str">
            <v>Balance sheet</v>
          </cell>
        </row>
        <row r="18938">
          <cell r="D18938" t="str">
            <v>12</v>
          </cell>
          <cell r="M18938">
            <v>-0.21</v>
          </cell>
          <cell r="AF18938" t="str">
            <v>P&amp;L</v>
          </cell>
        </row>
        <row r="18939">
          <cell r="D18939" t="str">
            <v>12</v>
          </cell>
          <cell r="M18939">
            <v>-8197.2000000000007</v>
          </cell>
          <cell r="AF18939" t="str">
            <v>Balance sheet</v>
          </cell>
        </row>
        <row r="18940">
          <cell r="D18940" t="str">
            <v>12</v>
          </cell>
          <cell r="M18940">
            <v>8197.2000000000007</v>
          </cell>
          <cell r="AF18940" t="str">
            <v>Balance sheet</v>
          </cell>
        </row>
        <row r="18941">
          <cell r="D18941" t="str">
            <v>12</v>
          </cell>
          <cell r="M18941">
            <v>-2091.7800000000002</v>
          </cell>
          <cell r="AF18941" t="str">
            <v>Balance sheet</v>
          </cell>
        </row>
        <row r="18942">
          <cell r="D18942" t="str">
            <v>12</v>
          </cell>
          <cell r="M18942">
            <v>2086.13</v>
          </cell>
          <cell r="AF18942" t="str">
            <v>Balance sheet</v>
          </cell>
        </row>
        <row r="18943">
          <cell r="D18943" t="str">
            <v>12</v>
          </cell>
          <cell r="M18943">
            <v>5.65</v>
          </cell>
          <cell r="AF18943" t="str">
            <v>P&amp;L</v>
          </cell>
        </row>
        <row r="18944">
          <cell r="D18944" t="str">
            <v>12</v>
          </cell>
          <cell r="M18944">
            <v>-7886.44</v>
          </cell>
          <cell r="AF18944" t="str">
            <v>Balance sheet</v>
          </cell>
        </row>
        <row r="18945">
          <cell r="D18945" t="str">
            <v>12</v>
          </cell>
          <cell r="M18945">
            <v>7886.44</v>
          </cell>
          <cell r="AF18945" t="str">
            <v>Balance sheet</v>
          </cell>
        </row>
        <row r="18946">
          <cell r="D18946" t="str">
            <v>12</v>
          </cell>
          <cell r="M18946">
            <v>-1501.16</v>
          </cell>
          <cell r="AF18946" t="str">
            <v>Balance sheet</v>
          </cell>
        </row>
        <row r="18947">
          <cell r="D18947" t="str">
            <v>12</v>
          </cell>
          <cell r="M18947">
            <v>1496.56</v>
          </cell>
          <cell r="AF18947" t="str">
            <v>Balance sheet</v>
          </cell>
        </row>
        <row r="18948">
          <cell r="D18948" t="str">
            <v>12</v>
          </cell>
          <cell r="M18948">
            <v>4.5999999999999996</v>
          </cell>
          <cell r="AF18948" t="str">
            <v>P&amp;L</v>
          </cell>
        </row>
        <row r="18949">
          <cell r="D18949" t="str">
            <v>12</v>
          </cell>
          <cell r="M18949">
            <v>-4235.3999999999996</v>
          </cell>
          <cell r="AF18949" t="str">
            <v>Balance sheet</v>
          </cell>
        </row>
        <row r="18950">
          <cell r="D18950" t="str">
            <v>12</v>
          </cell>
          <cell r="M18950">
            <v>4232.54</v>
          </cell>
          <cell r="AF18950" t="str">
            <v>Balance sheet</v>
          </cell>
        </row>
        <row r="18951">
          <cell r="D18951" t="str">
            <v>12</v>
          </cell>
          <cell r="M18951">
            <v>2.86</v>
          </cell>
          <cell r="AF18951" t="str">
            <v>P&amp;L</v>
          </cell>
        </row>
        <row r="18952">
          <cell r="D18952" t="str">
            <v>12</v>
          </cell>
          <cell r="M18952">
            <v>113996.28</v>
          </cell>
          <cell r="AF18952" t="str">
            <v>Balance sheet</v>
          </cell>
        </row>
        <row r="18953">
          <cell r="D18953" t="str">
            <v>12</v>
          </cell>
          <cell r="M18953">
            <v>-113996.28</v>
          </cell>
          <cell r="AF18953" t="str">
            <v>Balance sheet</v>
          </cell>
        </row>
        <row r="18954">
          <cell r="D18954" t="str">
            <v>12</v>
          </cell>
          <cell r="M18954">
            <v>-3007.9</v>
          </cell>
          <cell r="AF18954" t="str">
            <v>Balance sheet</v>
          </cell>
        </row>
        <row r="18955">
          <cell r="D18955" t="str">
            <v>12</v>
          </cell>
          <cell r="M18955">
            <v>2986.09</v>
          </cell>
          <cell r="AF18955" t="str">
            <v>Balance sheet</v>
          </cell>
        </row>
        <row r="18956">
          <cell r="D18956" t="str">
            <v>12</v>
          </cell>
          <cell r="M18956">
            <v>21.81</v>
          </cell>
          <cell r="AF18956" t="str">
            <v>P&amp;L</v>
          </cell>
        </row>
        <row r="18957">
          <cell r="D18957" t="str">
            <v>12</v>
          </cell>
          <cell r="M18957">
            <v>-9139.68</v>
          </cell>
          <cell r="AF18957" t="str">
            <v>Balance sheet</v>
          </cell>
        </row>
        <row r="18958">
          <cell r="D18958" t="str">
            <v>12</v>
          </cell>
          <cell r="M18958">
            <v>9129.6</v>
          </cell>
          <cell r="AF18958" t="str">
            <v>Balance sheet</v>
          </cell>
        </row>
        <row r="18959">
          <cell r="D18959" t="str">
            <v>12</v>
          </cell>
          <cell r="M18959">
            <v>10.08</v>
          </cell>
          <cell r="AF18959" t="str">
            <v>P&amp;L</v>
          </cell>
        </row>
        <row r="18960">
          <cell r="D18960" t="str">
            <v>12</v>
          </cell>
          <cell r="M18960">
            <v>-39009.599999999999</v>
          </cell>
          <cell r="AF18960" t="str">
            <v>Balance sheet</v>
          </cell>
        </row>
        <row r="18961">
          <cell r="D18961" t="str">
            <v>12</v>
          </cell>
          <cell r="M18961">
            <v>39009.599999999999</v>
          </cell>
          <cell r="AF18961" t="str">
            <v>Balance sheet</v>
          </cell>
        </row>
        <row r="18962">
          <cell r="D18962" t="str">
            <v>12</v>
          </cell>
          <cell r="M18962">
            <v>-4500</v>
          </cell>
          <cell r="AF18962" t="str">
            <v>Balance sheet</v>
          </cell>
        </row>
        <row r="18963">
          <cell r="D18963" t="str">
            <v>12</v>
          </cell>
          <cell r="M18963">
            <v>4500</v>
          </cell>
          <cell r="AF18963" t="str">
            <v>Balance sheet</v>
          </cell>
        </row>
        <row r="18964">
          <cell r="D18964" t="str">
            <v>12</v>
          </cell>
          <cell r="M18964">
            <v>-7250.03</v>
          </cell>
          <cell r="AF18964" t="str">
            <v>Balance sheet</v>
          </cell>
        </row>
        <row r="18965">
          <cell r="D18965" t="str">
            <v>12</v>
          </cell>
          <cell r="M18965">
            <v>7223.84</v>
          </cell>
          <cell r="AF18965" t="str">
            <v>Balance sheet</v>
          </cell>
        </row>
        <row r="18966">
          <cell r="D18966" t="str">
            <v>12</v>
          </cell>
          <cell r="M18966">
            <v>26.19</v>
          </cell>
          <cell r="AF18966" t="str">
            <v>P&amp;L</v>
          </cell>
        </row>
        <row r="18967">
          <cell r="D18967" t="str">
            <v>12</v>
          </cell>
          <cell r="M18967">
            <v>-2821.32</v>
          </cell>
          <cell r="AF18967" t="str">
            <v>Balance sheet</v>
          </cell>
        </row>
        <row r="18968">
          <cell r="D18968" t="str">
            <v>12</v>
          </cell>
          <cell r="M18968">
            <v>2807.75</v>
          </cell>
          <cell r="AF18968" t="str">
            <v>Balance sheet</v>
          </cell>
        </row>
        <row r="18969">
          <cell r="D18969" t="str">
            <v>12</v>
          </cell>
          <cell r="M18969">
            <v>13.57</v>
          </cell>
          <cell r="AF18969" t="str">
            <v>P&amp;L</v>
          </cell>
        </row>
        <row r="18970">
          <cell r="D18970" t="str">
            <v>12</v>
          </cell>
          <cell r="M18970">
            <v>-527.95000000000005</v>
          </cell>
          <cell r="AF18970" t="str">
            <v>Balance sheet</v>
          </cell>
        </row>
        <row r="18971">
          <cell r="D18971" t="str">
            <v>12</v>
          </cell>
          <cell r="M18971">
            <v>525.41</v>
          </cell>
          <cell r="AF18971" t="str">
            <v>Balance sheet</v>
          </cell>
        </row>
        <row r="18972">
          <cell r="D18972" t="str">
            <v>12</v>
          </cell>
          <cell r="M18972">
            <v>2.54</v>
          </cell>
          <cell r="AF18972" t="str">
            <v>P&amp;L</v>
          </cell>
        </row>
        <row r="18973">
          <cell r="D18973" t="str">
            <v>12</v>
          </cell>
          <cell r="M18973">
            <v>-3617.55</v>
          </cell>
          <cell r="AF18973" t="str">
            <v>Balance sheet</v>
          </cell>
        </row>
        <row r="18974">
          <cell r="D18974" t="str">
            <v>12</v>
          </cell>
          <cell r="M18974">
            <v>3588.01</v>
          </cell>
          <cell r="AF18974" t="str">
            <v>Balance sheet</v>
          </cell>
        </row>
        <row r="18975">
          <cell r="D18975" t="str">
            <v>12</v>
          </cell>
          <cell r="M18975">
            <v>29.54</v>
          </cell>
          <cell r="AF18975" t="str">
            <v>P&amp;L</v>
          </cell>
        </row>
        <row r="18976">
          <cell r="D18976" t="str">
            <v>12</v>
          </cell>
          <cell r="M18976">
            <v>-5744.32</v>
          </cell>
          <cell r="AF18976" t="str">
            <v>Balance sheet</v>
          </cell>
        </row>
        <row r="18977">
          <cell r="D18977" t="str">
            <v>12</v>
          </cell>
          <cell r="M18977">
            <v>5697.41</v>
          </cell>
          <cell r="AF18977" t="str">
            <v>Balance sheet</v>
          </cell>
        </row>
        <row r="18978">
          <cell r="D18978" t="str">
            <v>12</v>
          </cell>
          <cell r="M18978">
            <v>46.91</v>
          </cell>
          <cell r="AF18978" t="str">
            <v>P&amp;L</v>
          </cell>
        </row>
        <row r="18979">
          <cell r="D18979" t="str">
            <v>12</v>
          </cell>
          <cell r="M18979">
            <v>-1900.46</v>
          </cell>
          <cell r="AF18979" t="str">
            <v>Balance sheet</v>
          </cell>
        </row>
        <row r="18980">
          <cell r="D18980" t="str">
            <v>12</v>
          </cell>
          <cell r="M18980">
            <v>1891.32</v>
          </cell>
          <cell r="AF18980" t="str">
            <v>Balance sheet</v>
          </cell>
        </row>
        <row r="18981">
          <cell r="D18981" t="str">
            <v>12</v>
          </cell>
          <cell r="M18981">
            <v>9.14</v>
          </cell>
          <cell r="AF18981" t="str">
            <v>P&amp;L</v>
          </cell>
        </row>
        <row r="18982">
          <cell r="D18982" t="str">
            <v>12</v>
          </cell>
          <cell r="M18982">
            <v>-188.81</v>
          </cell>
          <cell r="AF18982" t="str">
            <v>Balance sheet</v>
          </cell>
        </row>
        <row r="18983">
          <cell r="D18983" t="str">
            <v>12</v>
          </cell>
          <cell r="M18983">
            <v>188.13</v>
          </cell>
          <cell r="AF18983" t="str">
            <v>Balance sheet</v>
          </cell>
        </row>
        <row r="18984">
          <cell r="D18984" t="str">
            <v>12</v>
          </cell>
          <cell r="M18984">
            <v>0.68</v>
          </cell>
          <cell r="AF18984" t="str">
            <v>P&amp;L</v>
          </cell>
        </row>
        <row r="18985">
          <cell r="D18985" t="str">
            <v>12</v>
          </cell>
          <cell r="M18985">
            <v>-5189.1099999999997</v>
          </cell>
          <cell r="AF18985" t="str">
            <v>Balance sheet</v>
          </cell>
        </row>
        <row r="18986">
          <cell r="D18986" t="str">
            <v>12</v>
          </cell>
          <cell r="M18986">
            <v>5155.96</v>
          </cell>
          <cell r="AF18986" t="str">
            <v>Balance sheet</v>
          </cell>
        </row>
        <row r="18987">
          <cell r="D18987" t="str">
            <v>12</v>
          </cell>
          <cell r="M18987">
            <v>33.15</v>
          </cell>
          <cell r="AF18987" t="str">
            <v>P&amp;L</v>
          </cell>
        </row>
        <row r="18988">
          <cell r="D18988" t="str">
            <v>12</v>
          </cell>
          <cell r="M18988">
            <v>-5500</v>
          </cell>
          <cell r="AF18988" t="str">
            <v>P&amp;L</v>
          </cell>
        </row>
        <row r="18989">
          <cell r="D18989" t="str">
            <v>12</v>
          </cell>
          <cell r="M18989">
            <v>5500</v>
          </cell>
          <cell r="AF18989" t="str">
            <v>Balance sheet</v>
          </cell>
        </row>
        <row r="18990">
          <cell r="D18990" t="str">
            <v>12</v>
          </cell>
          <cell r="M18990">
            <v>651.69000000000005</v>
          </cell>
          <cell r="AF18990" t="str">
            <v>Balance sheet</v>
          </cell>
        </row>
        <row r="18991">
          <cell r="D18991" t="str">
            <v>12</v>
          </cell>
          <cell r="M18991">
            <v>-651.69000000000005</v>
          </cell>
          <cell r="AF18991" t="str">
            <v>P&amp;L</v>
          </cell>
        </row>
        <row r="18992">
          <cell r="D18992" t="str">
            <v>12</v>
          </cell>
          <cell r="M18992">
            <v>8611.06</v>
          </cell>
          <cell r="AF18992" t="str">
            <v>Balance sheet</v>
          </cell>
        </row>
        <row r="18993">
          <cell r="D18993" t="str">
            <v>12</v>
          </cell>
          <cell r="M18993">
            <v>-8611.06</v>
          </cell>
          <cell r="AF18993" t="str">
            <v>P&amp;L</v>
          </cell>
        </row>
        <row r="18994">
          <cell r="D18994" t="str">
            <v>12</v>
          </cell>
          <cell r="M18994">
            <v>688.88</v>
          </cell>
          <cell r="AF18994" t="str">
            <v>Balance sheet</v>
          </cell>
        </row>
        <row r="18995">
          <cell r="D18995" t="str">
            <v>12</v>
          </cell>
          <cell r="M18995">
            <v>-688.88</v>
          </cell>
          <cell r="AF18995" t="str">
            <v>Balance sheet</v>
          </cell>
        </row>
        <row r="18996">
          <cell r="D18996" t="str">
            <v>12</v>
          </cell>
          <cell r="M18996">
            <v>-1077.03</v>
          </cell>
          <cell r="AF18996" t="str">
            <v>P&amp;L</v>
          </cell>
        </row>
        <row r="18997">
          <cell r="D18997" t="str">
            <v>12</v>
          </cell>
          <cell r="M18997">
            <v>1163.19</v>
          </cell>
          <cell r="AF18997" t="str">
            <v>Balance sheet</v>
          </cell>
        </row>
        <row r="18998">
          <cell r="D18998" t="str">
            <v>12</v>
          </cell>
          <cell r="M18998">
            <v>-86.16</v>
          </cell>
          <cell r="AF18998" t="str">
            <v>Balance sheet</v>
          </cell>
        </row>
        <row r="18999">
          <cell r="D18999" t="str">
            <v>12</v>
          </cell>
          <cell r="M18999">
            <v>15327.93</v>
          </cell>
          <cell r="AF18999" t="str">
            <v>Balance sheet</v>
          </cell>
        </row>
        <row r="19000">
          <cell r="D19000" t="str">
            <v>12</v>
          </cell>
          <cell r="M19000">
            <v>-2094.5</v>
          </cell>
          <cell r="AF19000" t="str">
            <v>P&amp;L</v>
          </cell>
        </row>
        <row r="19001">
          <cell r="D19001" t="str">
            <v>12</v>
          </cell>
          <cell r="M19001">
            <v>-2094.48</v>
          </cell>
          <cell r="AF19001" t="str">
            <v>P&amp;L</v>
          </cell>
        </row>
        <row r="19002">
          <cell r="D19002" t="str">
            <v>12</v>
          </cell>
          <cell r="M19002">
            <v>-2094.48</v>
          </cell>
          <cell r="AF19002" t="str">
            <v>P&amp;L</v>
          </cell>
        </row>
        <row r="19003">
          <cell r="D19003" t="str">
            <v>12</v>
          </cell>
          <cell r="M19003">
            <v>-2094.48</v>
          </cell>
          <cell r="AF19003" t="str">
            <v>P&amp;L</v>
          </cell>
        </row>
        <row r="19004">
          <cell r="D19004" t="str">
            <v>12</v>
          </cell>
          <cell r="M19004">
            <v>-2316.67</v>
          </cell>
          <cell r="AF19004" t="str">
            <v>P&amp;L</v>
          </cell>
        </row>
        <row r="19005">
          <cell r="D19005" t="str">
            <v>12</v>
          </cell>
          <cell r="M19005">
            <v>-2316.66</v>
          </cell>
          <cell r="AF19005" t="str">
            <v>P&amp;L</v>
          </cell>
        </row>
        <row r="19006">
          <cell r="D19006" t="str">
            <v>12</v>
          </cell>
          <cell r="M19006">
            <v>-2316.66</v>
          </cell>
          <cell r="AF19006" t="str">
            <v>P&amp;L</v>
          </cell>
        </row>
        <row r="19007">
          <cell r="D19007" t="str">
            <v>12</v>
          </cell>
          <cell r="M19007">
            <v>-2282.0700000000002</v>
          </cell>
          <cell r="AF19007" t="str">
            <v>Balance sheet</v>
          </cell>
        </row>
        <row r="19008">
          <cell r="D19008" t="str">
            <v>12</v>
          </cell>
          <cell r="M19008">
            <v>187.57</v>
          </cell>
          <cell r="AF19008" t="str">
            <v>Balance sheet</v>
          </cell>
        </row>
        <row r="19009">
          <cell r="D19009" t="str">
            <v>12</v>
          </cell>
          <cell r="M19009">
            <v>2094.5</v>
          </cell>
          <cell r="AF19009" t="str">
            <v>P&amp;L</v>
          </cell>
        </row>
        <row r="19010">
          <cell r="D19010" t="str">
            <v>12</v>
          </cell>
          <cell r="M19010">
            <v>-2282.04</v>
          </cell>
          <cell r="AF19010" t="str">
            <v>Balance sheet</v>
          </cell>
        </row>
        <row r="19011">
          <cell r="D19011" t="str">
            <v>12</v>
          </cell>
          <cell r="M19011">
            <v>187.56</v>
          </cell>
          <cell r="AF19011" t="str">
            <v>Balance sheet</v>
          </cell>
        </row>
        <row r="19012">
          <cell r="D19012" t="str">
            <v>12</v>
          </cell>
          <cell r="M19012">
            <v>2094.48</v>
          </cell>
          <cell r="AF19012" t="str">
            <v>P&amp;L</v>
          </cell>
        </row>
        <row r="19013">
          <cell r="D19013" t="str">
            <v>12</v>
          </cell>
          <cell r="M19013">
            <v>-2282.04</v>
          </cell>
          <cell r="AF19013" t="str">
            <v>Balance sheet</v>
          </cell>
        </row>
        <row r="19014">
          <cell r="D19014" t="str">
            <v>12</v>
          </cell>
          <cell r="M19014">
            <v>187.56</v>
          </cell>
          <cell r="AF19014" t="str">
            <v>Balance sheet</v>
          </cell>
        </row>
        <row r="19015">
          <cell r="D19015" t="str">
            <v>12</v>
          </cell>
          <cell r="M19015">
            <v>2094.48</v>
          </cell>
          <cell r="AF19015" t="str">
            <v>P&amp;L</v>
          </cell>
        </row>
        <row r="19016">
          <cell r="D19016" t="str">
            <v>12</v>
          </cell>
          <cell r="M19016">
            <v>-2282.04</v>
          </cell>
          <cell r="AF19016" t="str">
            <v>Balance sheet</v>
          </cell>
        </row>
        <row r="19017">
          <cell r="D19017" t="str">
            <v>12</v>
          </cell>
          <cell r="M19017">
            <v>187.56</v>
          </cell>
          <cell r="AF19017" t="str">
            <v>Balance sheet</v>
          </cell>
        </row>
        <row r="19018">
          <cell r="D19018" t="str">
            <v>12</v>
          </cell>
          <cell r="M19018">
            <v>2094.48</v>
          </cell>
          <cell r="AF19018" t="str">
            <v>P&amp;L</v>
          </cell>
        </row>
        <row r="19019">
          <cell r="D19019" t="str">
            <v>12</v>
          </cell>
          <cell r="M19019">
            <v>-2524.13</v>
          </cell>
          <cell r="AF19019" t="str">
            <v>Balance sheet</v>
          </cell>
        </row>
        <row r="19020">
          <cell r="D19020" t="str">
            <v>12</v>
          </cell>
          <cell r="M19020">
            <v>207.46</v>
          </cell>
          <cell r="AF19020" t="str">
            <v>Balance sheet</v>
          </cell>
        </row>
        <row r="19021">
          <cell r="D19021" t="str">
            <v>12</v>
          </cell>
          <cell r="M19021">
            <v>2316.67</v>
          </cell>
          <cell r="AF19021" t="str">
            <v>P&amp;L</v>
          </cell>
        </row>
        <row r="19022">
          <cell r="D19022" t="str">
            <v>12</v>
          </cell>
          <cell r="M19022">
            <v>-2524.13</v>
          </cell>
          <cell r="AF19022" t="str">
            <v>Balance sheet</v>
          </cell>
        </row>
        <row r="19023">
          <cell r="D19023" t="str">
            <v>12</v>
          </cell>
          <cell r="M19023">
            <v>207.46</v>
          </cell>
          <cell r="AF19023" t="str">
            <v>Balance sheet</v>
          </cell>
        </row>
        <row r="19024">
          <cell r="D19024" t="str">
            <v>12</v>
          </cell>
          <cell r="M19024">
            <v>2316.66</v>
          </cell>
          <cell r="AF19024" t="str">
            <v>P&amp;L</v>
          </cell>
        </row>
        <row r="19025">
          <cell r="D19025" t="str">
            <v>12</v>
          </cell>
          <cell r="M19025">
            <v>0.01</v>
          </cell>
          <cell r="AF19025" t="str">
            <v>P&amp;L</v>
          </cell>
        </row>
        <row r="19026">
          <cell r="D19026" t="str">
            <v>12</v>
          </cell>
          <cell r="M19026">
            <v>-2524.13</v>
          </cell>
          <cell r="AF19026" t="str">
            <v>Balance sheet</v>
          </cell>
        </row>
        <row r="19027">
          <cell r="D19027" t="str">
            <v>12</v>
          </cell>
          <cell r="M19027">
            <v>207.46</v>
          </cell>
          <cell r="AF19027" t="str">
            <v>Balance sheet</v>
          </cell>
        </row>
        <row r="19028">
          <cell r="D19028" t="str">
            <v>12</v>
          </cell>
          <cell r="M19028">
            <v>2316.66</v>
          </cell>
          <cell r="AF19028" t="str">
            <v>P&amp;L</v>
          </cell>
        </row>
        <row r="19029">
          <cell r="D19029" t="str">
            <v>12</v>
          </cell>
          <cell r="M19029">
            <v>0.01</v>
          </cell>
          <cell r="AF19029" t="str">
            <v>P&amp;L</v>
          </cell>
        </row>
        <row r="19030">
          <cell r="D19030" t="str">
            <v>12</v>
          </cell>
          <cell r="M19030">
            <v>-156984</v>
          </cell>
          <cell r="AF19030" t="str">
            <v>P&amp;L</v>
          </cell>
        </row>
        <row r="19031">
          <cell r="D19031" t="str">
            <v>12</v>
          </cell>
          <cell r="M19031">
            <v>245</v>
          </cell>
          <cell r="AF19031" t="str">
            <v>P&amp;L</v>
          </cell>
        </row>
        <row r="19032">
          <cell r="D19032" t="str">
            <v>12</v>
          </cell>
          <cell r="M19032">
            <v>156984</v>
          </cell>
          <cell r="AF19032" t="str">
            <v>Balance sheet</v>
          </cell>
        </row>
        <row r="19033">
          <cell r="D19033" t="str">
            <v>12</v>
          </cell>
          <cell r="M19033">
            <v>-245</v>
          </cell>
          <cell r="AF19033" t="str">
            <v>Balance sheet</v>
          </cell>
        </row>
        <row r="19034">
          <cell r="D19034" t="str">
            <v>12</v>
          </cell>
          <cell r="M19034">
            <v>154450</v>
          </cell>
          <cell r="AF19034" t="str">
            <v>Balance sheet</v>
          </cell>
        </row>
        <row r="19035">
          <cell r="D19035" t="str">
            <v>12</v>
          </cell>
          <cell r="M19035">
            <v>-154450</v>
          </cell>
          <cell r="AF19035" t="str">
            <v>P&amp;L</v>
          </cell>
        </row>
        <row r="19036">
          <cell r="D19036" t="str">
            <v>12</v>
          </cell>
          <cell r="M19036">
            <v>85941.64</v>
          </cell>
          <cell r="AF19036" t="str">
            <v>Balance sheet</v>
          </cell>
        </row>
        <row r="19037">
          <cell r="D19037" t="str">
            <v>12</v>
          </cell>
          <cell r="M19037">
            <v>-1339.62</v>
          </cell>
          <cell r="AF19037" t="str">
            <v>P&amp;L</v>
          </cell>
        </row>
        <row r="19038">
          <cell r="D19038" t="str">
            <v>12</v>
          </cell>
          <cell r="M19038">
            <v>-1450.75</v>
          </cell>
          <cell r="AF19038" t="str">
            <v>P&amp;L</v>
          </cell>
        </row>
        <row r="19039">
          <cell r="D19039" t="str">
            <v>12</v>
          </cell>
          <cell r="M19039">
            <v>-1870.98</v>
          </cell>
          <cell r="AF19039" t="str">
            <v>P&amp;L</v>
          </cell>
        </row>
        <row r="19040">
          <cell r="D19040" t="str">
            <v>12</v>
          </cell>
          <cell r="M19040">
            <v>-727.8</v>
          </cell>
          <cell r="AF19040" t="str">
            <v>P&amp;L</v>
          </cell>
        </row>
        <row r="19041">
          <cell r="D19041" t="str">
            <v>12</v>
          </cell>
          <cell r="M19041">
            <v>-1870.98</v>
          </cell>
          <cell r="AF19041" t="str">
            <v>P&amp;L</v>
          </cell>
        </row>
        <row r="19042">
          <cell r="D19042" t="str">
            <v>12</v>
          </cell>
          <cell r="M19042">
            <v>-1561.91</v>
          </cell>
          <cell r="AF19042" t="str">
            <v>P&amp;L</v>
          </cell>
        </row>
        <row r="19043">
          <cell r="D19043" t="str">
            <v>12</v>
          </cell>
          <cell r="M19043">
            <v>-1728.66</v>
          </cell>
          <cell r="AF19043" t="str">
            <v>P&amp;L</v>
          </cell>
        </row>
        <row r="19044">
          <cell r="D19044" t="str">
            <v>12</v>
          </cell>
          <cell r="M19044">
            <v>-1801.95</v>
          </cell>
          <cell r="AF19044" t="str">
            <v>P&amp;L</v>
          </cell>
        </row>
        <row r="19045">
          <cell r="D19045" t="str">
            <v>12</v>
          </cell>
          <cell r="M19045">
            <v>-1617.49</v>
          </cell>
          <cell r="AF19045" t="str">
            <v>P&amp;L</v>
          </cell>
        </row>
        <row r="19046">
          <cell r="D19046" t="str">
            <v>12</v>
          </cell>
          <cell r="M19046">
            <v>-2928.3</v>
          </cell>
          <cell r="AF19046" t="str">
            <v>P&amp;L</v>
          </cell>
        </row>
        <row r="19047">
          <cell r="D19047" t="str">
            <v>12</v>
          </cell>
          <cell r="M19047">
            <v>-1801.95</v>
          </cell>
          <cell r="AF19047" t="str">
            <v>P&amp;L</v>
          </cell>
        </row>
        <row r="19048">
          <cell r="D19048" t="str">
            <v>12</v>
          </cell>
          <cell r="M19048">
            <v>-2928.3</v>
          </cell>
          <cell r="AF19048" t="str">
            <v>P&amp;L</v>
          </cell>
        </row>
        <row r="19049">
          <cell r="D19049" t="str">
            <v>12</v>
          </cell>
          <cell r="M19049">
            <v>-3025.58</v>
          </cell>
          <cell r="AF19049" t="str">
            <v>P&amp;L</v>
          </cell>
        </row>
        <row r="19050">
          <cell r="D19050" t="str">
            <v>12</v>
          </cell>
          <cell r="M19050">
            <v>-2147.13</v>
          </cell>
          <cell r="AF19050" t="str">
            <v>P&amp;L</v>
          </cell>
        </row>
        <row r="19051">
          <cell r="D19051" t="str">
            <v>12</v>
          </cell>
          <cell r="M19051">
            <v>-2078.1</v>
          </cell>
          <cell r="AF19051" t="str">
            <v>P&amp;L</v>
          </cell>
        </row>
        <row r="19052">
          <cell r="D19052" t="str">
            <v>12</v>
          </cell>
          <cell r="M19052">
            <v>-2147.13</v>
          </cell>
          <cell r="AF19052" t="str">
            <v>P&amp;L</v>
          </cell>
        </row>
        <row r="19053">
          <cell r="D19053" t="str">
            <v>12</v>
          </cell>
          <cell r="M19053">
            <v>-1895.41</v>
          </cell>
          <cell r="AF19053" t="str">
            <v>P&amp;L</v>
          </cell>
        </row>
        <row r="19054">
          <cell r="D19054" t="str">
            <v>12</v>
          </cell>
          <cell r="M19054">
            <v>-2078.1</v>
          </cell>
          <cell r="AF19054" t="str">
            <v>P&amp;L</v>
          </cell>
        </row>
        <row r="19055">
          <cell r="D19055" t="str">
            <v>12</v>
          </cell>
          <cell r="M19055">
            <v>-2078.1</v>
          </cell>
          <cell r="AF19055" t="str">
            <v>P&amp;L</v>
          </cell>
        </row>
        <row r="19056">
          <cell r="D19056" t="str">
            <v>12</v>
          </cell>
          <cell r="M19056">
            <v>-3025.58</v>
          </cell>
          <cell r="AF19056" t="str">
            <v>P&amp;L</v>
          </cell>
        </row>
        <row r="19057">
          <cell r="D19057" t="str">
            <v>12</v>
          </cell>
          <cell r="M19057">
            <v>-1839.82</v>
          </cell>
          <cell r="AF19057" t="str">
            <v>P&amp;L</v>
          </cell>
        </row>
        <row r="19058">
          <cell r="D19058" t="str">
            <v>12</v>
          </cell>
          <cell r="M19058">
            <v>-1839.82</v>
          </cell>
          <cell r="AF19058" t="str">
            <v>P&amp;L</v>
          </cell>
        </row>
        <row r="19059">
          <cell r="D19059" t="str">
            <v>12</v>
          </cell>
          <cell r="M19059">
            <v>-3220.15</v>
          </cell>
          <cell r="AF19059" t="str">
            <v>P&amp;L</v>
          </cell>
        </row>
        <row r="19060">
          <cell r="D19060" t="str">
            <v>12</v>
          </cell>
          <cell r="M19060">
            <v>-1895.41</v>
          </cell>
          <cell r="AF19060" t="str">
            <v>P&amp;L</v>
          </cell>
        </row>
        <row r="19061">
          <cell r="D19061" t="str">
            <v>12</v>
          </cell>
          <cell r="M19061">
            <v>-2285.21</v>
          </cell>
          <cell r="AF19061" t="str">
            <v>P&amp;L</v>
          </cell>
        </row>
        <row r="19062">
          <cell r="D19062" t="str">
            <v>12</v>
          </cell>
          <cell r="M19062">
            <v>-1895.41</v>
          </cell>
          <cell r="AF19062" t="str">
            <v>P&amp;L</v>
          </cell>
        </row>
        <row r="19063">
          <cell r="D19063" t="str">
            <v>12</v>
          </cell>
          <cell r="M19063">
            <v>-1895.41</v>
          </cell>
          <cell r="AF19063" t="str">
            <v>P&amp;L</v>
          </cell>
        </row>
        <row r="19064">
          <cell r="D19064" t="str">
            <v>12</v>
          </cell>
          <cell r="M19064">
            <v>-3220.15</v>
          </cell>
          <cell r="AF19064" t="str">
            <v>P&amp;L</v>
          </cell>
        </row>
        <row r="19065">
          <cell r="D19065" t="str">
            <v>12</v>
          </cell>
          <cell r="M19065">
            <v>-2285.21</v>
          </cell>
          <cell r="AF19065" t="str">
            <v>P&amp;L</v>
          </cell>
        </row>
        <row r="19066">
          <cell r="D19066" t="str">
            <v>12</v>
          </cell>
          <cell r="M19066">
            <v>-915.79</v>
          </cell>
          <cell r="AF19066" t="str">
            <v>P&amp;L</v>
          </cell>
        </row>
        <row r="19067">
          <cell r="D19067" t="str">
            <v>12</v>
          </cell>
          <cell r="M19067">
            <v>-1561.91</v>
          </cell>
          <cell r="AF19067" t="str">
            <v>P&amp;L</v>
          </cell>
        </row>
        <row r="19068">
          <cell r="D19068" t="str">
            <v>12</v>
          </cell>
          <cell r="M19068">
            <v>-2147.13</v>
          </cell>
          <cell r="AF19068" t="str">
            <v>P&amp;L</v>
          </cell>
        </row>
        <row r="19069">
          <cell r="D19069" t="str">
            <v>12</v>
          </cell>
          <cell r="M19069">
            <v>-1839.82</v>
          </cell>
          <cell r="AF19069" t="str">
            <v>P&amp;L</v>
          </cell>
        </row>
        <row r="19070">
          <cell r="D19070" t="str">
            <v>12</v>
          </cell>
          <cell r="M19070">
            <v>-1839.82</v>
          </cell>
          <cell r="AF19070" t="str">
            <v>P&amp;L</v>
          </cell>
        </row>
        <row r="19071">
          <cell r="D19071" t="str">
            <v>12</v>
          </cell>
          <cell r="M19071">
            <v>-1895.41</v>
          </cell>
          <cell r="AF19071" t="str">
            <v>P&amp;L</v>
          </cell>
        </row>
        <row r="19072">
          <cell r="D19072" t="str">
            <v>12</v>
          </cell>
          <cell r="M19072">
            <v>-2285.21</v>
          </cell>
          <cell r="AF19072" t="str">
            <v>P&amp;L</v>
          </cell>
        </row>
        <row r="19073">
          <cell r="D19073" t="str">
            <v>12</v>
          </cell>
          <cell r="M19073">
            <v>-1839.82</v>
          </cell>
          <cell r="AF19073" t="str">
            <v>P&amp;L</v>
          </cell>
        </row>
        <row r="19074">
          <cell r="D19074" t="str">
            <v>12</v>
          </cell>
          <cell r="M19074">
            <v>-727.8</v>
          </cell>
          <cell r="AF19074" t="str">
            <v>P&amp;L</v>
          </cell>
        </row>
        <row r="19075">
          <cell r="D19075" t="str">
            <v>12</v>
          </cell>
          <cell r="M19075">
            <v>-1895.41</v>
          </cell>
          <cell r="AF19075" t="str">
            <v>P&amp;L</v>
          </cell>
        </row>
        <row r="19076">
          <cell r="D19076" t="str">
            <v>12</v>
          </cell>
          <cell r="M19076">
            <v>-2147.13</v>
          </cell>
          <cell r="AF19076" t="str">
            <v>P&amp;L</v>
          </cell>
        </row>
        <row r="19077">
          <cell r="D19077" t="str">
            <v>12</v>
          </cell>
          <cell r="M19077">
            <v>-6365.98</v>
          </cell>
          <cell r="AF19077" t="str">
            <v>Balance sheet</v>
          </cell>
        </row>
        <row r="19078">
          <cell r="D19078" t="str">
            <v>12</v>
          </cell>
          <cell r="M19078">
            <v>-1985.04</v>
          </cell>
          <cell r="AF19078" t="str">
            <v>Balance sheet</v>
          </cell>
        </row>
        <row r="19079">
          <cell r="D19079" t="str">
            <v>12</v>
          </cell>
          <cell r="M19079">
            <v>369.82</v>
          </cell>
          <cell r="AF19079" t="str">
            <v>Balance sheet</v>
          </cell>
        </row>
        <row r="19080">
          <cell r="D19080" t="str">
            <v>12</v>
          </cell>
          <cell r="M19080">
            <v>1339.62</v>
          </cell>
          <cell r="AF19080" t="str">
            <v>P&amp;L</v>
          </cell>
        </row>
        <row r="19081">
          <cell r="D19081" t="str">
            <v>12</v>
          </cell>
          <cell r="M19081">
            <v>275.60000000000002</v>
          </cell>
          <cell r="AF19081" t="str">
            <v>P&amp;L</v>
          </cell>
        </row>
        <row r="19082">
          <cell r="D19082" t="str">
            <v>12</v>
          </cell>
          <cell r="M19082">
            <v>-2482.9699999999998</v>
          </cell>
          <cell r="AF19082" t="str">
            <v>Balance sheet</v>
          </cell>
        </row>
        <row r="19083">
          <cell r="D19083" t="str">
            <v>12</v>
          </cell>
          <cell r="M19083">
            <v>462.58</v>
          </cell>
          <cell r="AF19083" t="str">
            <v>Balance sheet</v>
          </cell>
        </row>
        <row r="19084">
          <cell r="D19084" t="str">
            <v>12</v>
          </cell>
          <cell r="M19084">
            <v>1450.75</v>
          </cell>
          <cell r="AF19084" t="str">
            <v>P&amp;L</v>
          </cell>
        </row>
        <row r="19085">
          <cell r="D19085" t="str">
            <v>12</v>
          </cell>
          <cell r="M19085">
            <v>569.64</v>
          </cell>
          <cell r="AF19085" t="str">
            <v>P&amp;L</v>
          </cell>
        </row>
        <row r="19086">
          <cell r="D19086" t="str">
            <v>12</v>
          </cell>
          <cell r="M19086">
            <v>-2721.71</v>
          </cell>
          <cell r="AF19086" t="str">
            <v>Balance sheet</v>
          </cell>
        </row>
        <row r="19087">
          <cell r="D19087" t="str">
            <v>12</v>
          </cell>
          <cell r="M19087">
            <v>457.34</v>
          </cell>
          <cell r="AF19087" t="str">
            <v>Balance sheet</v>
          </cell>
        </row>
        <row r="19088">
          <cell r="D19088" t="str">
            <v>12</v>
          </cell>
          <cell r="M19088">
            <v>1870.98</v>
          </cell>
          <cell r="AF19088" t="str">
            <v>P&amp;L</v>
          </cell>
        </row>
        <row r="19089">
          <cell r="D19089" t="str">
            <v>12</v>
          </cell>
          <cell r="M19089">
            <v>393.39</v>
          </cell>
          <cell r="AF19089" t="str">
            <v>P&amp;L</v>
          </cell>
        </row>
        <row r="19090">
          <cell r="D19090" t="str">
            <v>12</v>
          </cell>
          <cell r="M19090">
            <v>-3577.81</v>
          </cell>
          <cell r="AF19090" t="str">
            <v>Balance sheet</v>
          </cell>
        </row>
        <row r="19091">
          <cell r="D19091" t="str">
            <v>12</v>
          </cell>
          <cell r="M19091">
            <v>561.99</v>
          </cell>
          <cell r="AF19091" t="str">
            <v>Balance sheet</v>
          </cell>
        </row>
        <row r="19092">
          <cell r="D19092" t="str">
            <v>12</v>
          </cell>
          <cell r="M19092">
            <v>727.8</v>
          </cell>
          <cell r="AF19092" t="str">
            <v>P&amp;L</v>
          </cell>
        </row>
        <row r="19093">
          <cell r="D19093" t="str">
            <v>12</v>
          </cell>
          <cell r="M19093">
            <v>2288.02</v>
          </cell>
          <cell r="AF19093" t="str">
            <v>P&amp;L</v>
          </cell>
        </row>
        <row r="19094">
          <cell r="D19094" t="str">
            <v>12</v>
          </cell>
          <cell r="M19094">
            <v>-3576.78</v>
          </cell>
          <cell r="AF19094" t="str">
            <v>Balance sheet</v>
          </cell>
        </row>
        <row r="19095">
          <cell r="D19095" t="str">
            <v>12</v>
          </cell>
          <cell r="M19095">
            <v>542.23</v>
          </cell>
          <cell r="AF19095" t="str">
            <v>Balance sheet</v>
          </cell>
        </row>
        <row r="19096">
          <cell r="D19096" t="str">
            <v>12</v>
          </cell>
          <cell r="M19096">
            <v>1870.98</v>
          </cell>
          <cell r="AF19096" t="str">
            <v>P&amp;L</v>
          </cell>
        </row>
        <row r="19097">
          <cell r="D19097" t="str">
            <v>12</v>
          </cell>
          <cell r="M19097">
            <v>1163.57</v>
          </cell>
          <cell r="AF19097" t="str">
            <v>P&amp;L</v>
          </cell>
        </row>
        <row r="19098">
          <cell r="D19098" t="str">
            <v>12</v>
          </cell>
          <cell r="M19098">
            <v>-2668.7</v>
          </cell>
          <cell r="AF19098" t="str">
            <v>Balance sheet</v>
          </cell>
        </row>
        <row r="19099">
          <cell r="D19099" t="str">
            <v>12</v>
          </cell>
          <cell r="M19099">
            <v>404.57</v>
          </cell>
          <cell r="AF19099" t="str">
            <v>Balance sheet</v>
          </cell>
        </row>
        <row r="19100">
          <cell r="D19100" t="str">
            <v>12</v>
          </cell>
          <cell r="M19100">
            <v>1561.91</v>
          </cell>
          <cell r="AF19100" t="str">
            <v>P&amp;L</v>
          </cell>
        </row>
        <row r="19101">
          <cell r="D19101" t="str">
            <v>12</v>
          </cell>
          <cell r="M19101">
            <v>702.22</v>
          </cell>
          <cell r="AF19101" t="str">
            <v>P&amp;L</v>
          </cell>
        </row>
        <row r="19102">
          <cell r="D19102" t="str">
            <v>12</v>
          </cell>
          <cell r="M19102">
            <v>-2658.04</v>
          </cell>
          <cell r="AF19102" t="str">
            <v>Balance sheet</v>
          </cell>
        </row>
        <row r="19103">
          <cell r="D19103" t="str">
            <v>12</v>
          </cell>
          <cell r="M19103">
            <v>388.39</v>
          </cell>
          <cell r="AF19103" t="str">
            <v>Balance sheet</v>
          </cell>
        </row>
        <row r="19104">
          <cell r="D19104" t="str">
            <v>12</v>
          </cell>
          <cell r="M19104">
            <v>1728.66</v>
          </cell>
          <cell r="AF19104" t="str">
            <v>P&amp;L</v>
          </cell>
        </row>
        <row r="19105">
          <cell r="D19105" t="str">
            <v>12</v>
          </cell>
          <cell r="M19105">
            <v>540.99</v>
          </cell>
          <cell r="AF19105" t="str">
            <v>P&amp;L</v>
          </cell>
        </row>
        <row r="19106">
          <cell r="D19106" t="str">
            <v>12</v>
          </cell>
          <cell r="M19106">
            <v>-2663.74</v>
          </cell>
          <cell r="AF19106" t="str">
            <v>Balance sheet</v>
          </cell>
        </row>
        <row r="19107">
          <cell r="D19107" t="str">
            <v>12</v>
          </cell>
          <cell r="M19107">
            <v>396.52</v>
          </cell>
          <cell r="AF19107" t="str">
            <v>Balance sheet</v>
          </cell>
        </row>
        <row r="19108">
          <cell r="D19108" t="str">
            <v>12</v>
          </cell>
          <cell r="M19108">
            <v>1801.95</v>
          </cell>
          <cell r="AF19108" t="str">
            <v>P&amp;L</v>
          </cell>
        </row>
        <row r="19109">
          <cell r="D19109" t="str">
            <v>12</v>
          </cell>
          <cell r="M19109">
            <v>465.27</v>
          </cell>
          <cell r="AF19109" t="str">
            <v>P&amp;L</v>
          </cell>
        </row>
        <row r="19110">
          <cell r="D19110" t="str">
            <v>12</v>
          </cell>
          <cell r="M19110">
            <v>-2663.74</v>
          </cell>
          <cell r="AF19110" t="str">
            <v>Balance sheet</v>
          </cell>
        </row>
        <row r="19111">
          <cell r="D19111" t="str">
            <v>12</v>
          </cell>
          <cell r="M19111">
            <v>396.52</v>
          </cell>
          <cell r="AF19111" t="str">
            <v>Balance sheet</v>
          </cell>
        </row>
        <row r="19112">
          <cell r="D19112" t="str">
            <v>12</v>
          </cell>
          <cell r="M19112">
            <v>1617.49</v>
          </cell>
          <cell r="AF19112" t="str">
            <v>P&amp;L</v>
          </cell>
        </row>
        <row r="19113">
          <cell r="D19113" t="str">
            <v>12</v>
          </cell>
          <cell r="M19113">
            <v>649.73</v>
          </cell>
          <cell r="AF19113" t="str">
            <v>P&amp;L</v>
          </cell>
        </row>
        <row r="19114">
          <cell r="D19114" t="str">
            <v>12</v>
          </cell>
          <cell r="M19114">
            <v>-2669.85</v>
          </cell>
          <cell r="AF19114" t="str">
            <v>Balance sheet</v>
          </cell>
        </row>
        <row r="19115">
          <cell r="D19115" t="str">
            <v>12</v>
          </cell>
          <cell r="M19115">
            <v>370.61</v>
          </cell>
          <cell r="AF19115" t="str">
            <v>Balance sheet</v>
          </cell>
        </row>
        <row r="19116">
          <cell r="D19116" t="str">
            <v>12</v>
          </cell>
          <cell r="M19116">
            <v>2928.3</v>
          </cell>
          <cell r="AF19116" t="str">
            <v>P&amp;L</v>
          </cell>
        </row>
        <row r="19117">
          <cell r="D19117" t="str">
            <v>12</v>
          </cell>
          <cell r="M19117">
            <v>-629.05999999999995</v>
          </cell>
          <cell r="AF19117" t="str">
            <v>P&amp;L</v>
          </cell>
        </row>
        <row r="19118">
          <cell r="D19118" t="str">
            <v>12</v>
          </cell>
          <cell r="M19118">
            <v>-3578.32</v>
          </cell>
          <cell r="AF19118" t="str">
            <v>Balance sheet</v>
          </cell>
        </row>
        <row r="19119">
          <cell r="D19119" t="str">
            <v>12</v>
          </cell>
          <cell r="M19119">
            <v>496.72</v>
          </cell>
          <cell r="AF19119" t="str">
            <v>Balance sheet</v>
          </cell>
        </row>
        <row r="19120">
          <cell r="D19120" t="str">
            <v>12</v>
          </cell>
          <cell r="M19120">
            <v>1801.95</v>
          </cell>
          <cell r="AF19120" t="str">
            <v>P&amp;L</v>
          </cell>
        </row>
        <row r="19121">
          <cell r="D19121" t="str">
            <v>12</v>
          </cell>
          <cell r="M19121">
            <v>1279.6500000000001</v>
          </cell>
          <cell r="AF19121" t="str">
            <v>P&amp;L</v>
          </cell>
        </row>
        <row r="19122">
          <cell r="D19122" t="str">
            <v>12</v>
          </cell>
          <cell r="M19122">
            <v>-2473.36</v>
          </cell>
          <cell r="AF19122" t="str">
            <v>Balance sheet</v>
          </cell>
        </row>
        <row r="19123">
          <cell r="D19123" t="str">
            <v>12</v>
          </cell>
          <cell r="M19123">
            <v>341.08</v>
          </cell>
          <cell r="AF19123" t="str">
            <v>Balance sheet</v>
          </cell>
        </row>
        <row r="19124">
          <cell r="D19124" t="str">
            <v>12</v>
          </cell>
          <cell r="M19124">
            <v>2928.3</v>
          </cell>
          <cell r="AF19124" t="str">
            <v>P&amp;L</v>
          </cell>
        </row>
        <row r="19125">
          <cell r="D19125" t="str">
            <v>12</v>
          </cell>
          <cell r="M19125">
            <v>-796.02</v>
          </cell>
          <cell r="AF19125" t="str">
            <v>P&amp;L</v>
          </cell>
        </row>
        <row r="19126">
          <cell r="D19126" t="str">
            <v>12</v>
          </cell>
          <cell r="M19126">
            <v>-2575.9299999999998</v>
          </cell>
          <cell r="AF19126" t="str">
            <v>Balance sheet</v>
          </cell>
        </row>
        <row r="19127">
          <cell r="D19127" t="str">
            <v>12</v>
          </cell>
          <cell r="M19127">
            <v>319.93</v>
          </cell>
          <cell r="AF19127" t="str">
            <v>Balance sheet</v>
          </cell>
        </row>
        <row r="19128">
          <cell r="D19128" t="str">
            <v>12</v>
          </cell>
          <cell r="M19128">
            <v>3025.58</v>
          </cell>
          <cell r="AF19128" t="str">
            <v>P&amp;L</v>
          </cell>
        </row>
        <row r="19129">
          <cell r="D19129" t="str">
            <v>12</v>
          </cell>
          <cell r="M19129">
            <v>-769.58</v>
          </cell>
          <cell r="AF19129" t="str">
            <v>P&amp;L</v>
          </cell>
        </row>
        <row r="19130">
          <cell r="D19130" t="str">
            <v>12</v>
          </cell>
          <cell r="M19130">
            <v>-3452.44</v>
          </cell>
          <cell r="AF19130" t="str">
            <v>Balance sheet</v>
          </cell>
        </row>
        <row r="19131">
          <cell r="D19131" t="str">
            <v>12</v>
          </cell>
          <cell r="M19131">
            <v>428.79</v>
          </cell>
          <cell r="AF19131" t="str">
            <v>Balance sheet</v>
          </cell>
        </row>
        <row r="19132">
          <cell r="D19132" t="str">
            <v>12</v>
          </cell>
          <cell r="M19132">
            <v>2147.13</v>
          </cell>
          <cell r="AF19132" t="str">
            <v>P&amp;L</v>
          </cell>
        </row>
        <row r="19133">
          <cell r="D19133" t="str">
            <v>12</v>
          </cell>
          <cell r="M19133">
            <v>876.52</v>
          </cell>
          <cell r="AF19133" t="str">
            <v>P&amp;L</v>
          </cell>
        </row>
        <row r="19134">
          <cell r="D19134" t="str">
            <v>12</v>
          </cell>
          <cell r="M19134">
            <v>-2388.6</v>
          </cell>
          <cell r="AF19134" t="str">
            <v>Balance sheet</v>
          </cell>
        </row>
        <row r="19135">
          <cell r="D19135" t="str">
            <v>12</v>
          </cell>
          <cell r="M19135">
            <v>296.67</v>
          </cell>
          <cell r="AF19135" t="str">
            <v>Balance sheet</v>
          </cell>
        </row>
        <row r="19136">
          <cell r="D19136" t="str">
            <v>12</v>
          </cell>
          <cell r="M19136">
            <v>2078.1</v>
          </cell>
          <cell r="AF19136" t="str">
            <v>P&amp;L</v>
          </cell>
        </row>
        <row r="19137">
          <cell r="D19137" t="str">
            <v>12</v>
          </cell>
          <cell r="M19137">
            <v>13.83</v>
          </cell>
          <cell r="AF19137" t="str">
            <v>P&amp;L</v>
          </cell>
        </row>
        <row r="19138">
          <cell r="D19138" t="str">
            <v>12</v>
          </cell>
          <cell r="M19138">
            <v>-2613.69</v>
          </cell>
          <cell r="AF19138" t="str">
            <v>Balance sheet</v>
          </cell>
        </row>
        <row r="19139">
          <cell r="D19139" t="str">
            <v>12</v>
          </cell>
          <cell r="M19139">
            <v>281.66000000000003</v>
          </cell>
          <cell r="AF19139" t="str">
            <v>Balance sheet</v>
          </cell>
        </row>
        <row r="19140">
          <cell r="D19140" t="str">
            <v>12</v>
          </cell>
          <cell r="M19140">
            <v>2147.13</v>
          </cell>
          <cell r="AF19140" t="str">
            <v>P&amp;L</v>
          </cell>
        </row>
        <row r="19141">
          <cell r="D19141" t="str">
            <v>12</v>
          </cell>
          <cell r="M19141">
            <v>184.9</v>
          </cell>
          <cell r="AF19141" t="str">
            <v>P&amp;L</v>
          </cell>
        </row>
        <row r="19142">
          <cell r="D19142" t="str">
            <v>12</v>
          </cell>
          <cell r="M19142">
            <v>-3738.08</v>
          </cell>
          <cell r="AF19142" t="str">
            <v>Balance sheet</v>
          </cell>
        </row>
        <row r="19143">
          <cell r="D19143" t="str">
            <v>12</v>
          </cell>
          <cell r="M19143">
            <v>733.96</v>
          </cell>
          <cell r="AF19143" t="str">
            <v>Balance sheet</v>
          </cell>
        </row>
        <row r="19144">
          <cell r="D19144" t="str">
            <v>12</v>
          </cell>
          <cell r="M19144">
            <v>1895.41</v>
          </cell>
          <cell r="AF19144" t="str">
            <v>P&amp;L</v>
          </cell>
        </row>
        <row r="19145">
          <cell r="D19145" t="str">
            <v>12</v>
          </cell>
          <cell r="M19145">
            <v>1108.71</v>
          </cell>
          <cell r="AF19145" t="str">
            <v>P&amp;L</v>
          </cell>
        </row>
        <row r="19146">
          <cell r="D19146" t="str">
            <v>12</v>
          </cell>
          <cell r="M19146">
            <v>-2440.56</v>
          </cell>
          <cell r="AF19146" t="str">
            <v>Balance sheet</v>
          </cell>
        </row>
        <row r="19147">
          <cell r="D19147" t="str">
            <v>12</v>
          </cell>
          <cell r="M19147">
            <v>229.57</v>
          </cell>
          <cell r="AF19147" t="str">
            <v>Balance sheet</v>
          </cell>
        </row>
        <row r="19148">
          <cell r="D19148" t="str">
            <v>12</v>
          </cell>
          <cell r="M19148">
            <v>2078.1</v>
          </cell>
          <cell r="AF19148" t="str">
            <v>P&amp;L</v>
          </cell>
        </row>
        <row r="19149">
          <cell r="D19149" t="str">
            <v>12</v>
          </cell>
          <cell r="M19149">
            <v>132.88999999999999</v>
          </cell>
          <cell r="AF19149" t="str">
            <v>P&amp;L</v>
          </cell>
        </row>
        <row r="19150">
          <cell r="D19150" t="str">
            <v>12</v>
          </cell>
          <cell r="M19150">
            <v>-2440.56</v>
          </cell>
          <cell r="AF19150" t="str">
            <v>Balance sheet</v>
          </cell>
        </row>
        <row r="19151">
          <cell r="D19151" t="str">
            <v>12</v>
          </cell>
          <cell r="M19151">
            <v>229.57</v>
          </cell>
          <cell r="AF19151" t="str">
            <v>Balance sheet</v>
          </cell>
        </row>
        <row r="19152">
          <cell r="D19152" t="str">
            <v>12</v>
          </cell>
          <cell r="M19152">
            <v>2078.1</v>
          </cell>
          <cell r="AF19152" t="str">
            <v>P&amp;L</v>
          </cell>
        </row>
        <row r="19153">
          <cell r="D19153" t="str">
            <v>12</v>
          </cell>
          <cell r="M19153">
            <v>132.88999999999999</v>
          </cell>
          <cell r="AF19153" t="str">
            <v>P&amp;L</v>
          </cell>
        </row>
        <row r="19154">
          <cell r="D19154" t="str">
            <v>12</v>
          </cell>
          <cell r="M19154">
            <v>-2631.95</v>
          </cell>
          <cell r="AF19154" t="str">
            <v>Balance sheet</v>
          </cell>
        </row>
        <row r="19155">
          <cell r="D19155" t="str">
            <v>12</v>
          </cell>
          <cell r="M19155">
            <v>247.57</v>
          </cell>
          <cell r="AF19155" t="str">
            <v>Balance sheet</v>
          </cell>
        </row>
        <row r="19156">
          <cell r="D19156" t="str">
            <v>12</v>
          </cell>
          <cell r="M19156">
            <v>3025.58</v>
          </cell>
          <cell r="AF19156" t="str">
            <v>P&amp;L</v>
          </cell>
        </row>
        <row r="19157">
          <cell r="D19157" t="str">
            <v>12</v>
          </cell>
          <cell r="M19157">
            <v>-641.20000000000005</v>
          </cell>
          <cell r="AF19157" t="str">
            <v>P&amp;L</v>
          </cell>
        </row>
        <row r="19158">
          <cell r="D19158" t="str">
            <v>12</v>
          </cell>
          <cell r="M19158">
            <v>-2524.04</v>
          </cell>
          <cell r="AF19158" t="str">
            <v>Balance sheet</v>
          </cell>
        </row>
        <row r="19159">
          <cell r="D19159" t="str">
            <v>12</v>
          </cell>
          <cell r="M19159">
            <v>168.27</v>
          </cell>
          <cell r="AF19159" t="str">
            <v>Balance sheet</v>
          </cell>
        </row>
        <row r="19160">
          <cell r="D19160" t="str">
            <v>12</v>
          </cell>
          <cell r="M19160">
            <v>1839.82</v>
          </cell>
          <cell r="AF19160" t="str">
            <v>P&amp;L</v>
          </cell>
        </row>
        <row r="19161">
          <cell r="D19161" t="str">
            <v>12</v>
          </cell>
          <cell r="M19161">
            <v>515.95000000000005</v>
          </cell>
          <cell r="AF19161" t="str">
            <v>P&amp;L</v>
          </cell>
        </row>
        <row r="19162">
          <cell r="D19162" t="str">
            <v>12</v>
          </cell>
          <cell r="M19162">
            <v>-2524.04</v>
          </cell>
          <cell r="AF19162" t="str">
            <v>Balance sheet</v>
          </cell>
        </row>
        <row r="19163">
          <cell r="D19163" t="str">
            <v>12</v>
          </cell>
          <cell r="M19163">
            <v>168.27</v>
          </cell>
          <cell r="AF19163" t="str">
            <v>Balance sheet</v>
          </cell>
        </row>
        <row r="19164">
          <cell r="D19164" t="str">
            <v>12</v>
          </cell>
          <cell r="M19164">
            <v>1839.82</v>
          </cell>
          <cell r="AF19164" t="str">
            <v>P&amp;L</v>
          </cell>
        </row>
        <row r="19165">
          <cell r="D19165" t="str">
            <v>12</v>
          </cell>
          <cell r="M19165">
            <v>515.95000000000005</v>
          </cell>
          <cell r="AF19165" t="str">
            <v>P&amp;L</v>
          </cell>
        </row>
        <row r="19166">
          <cell r="D19166" t="str">
            <v>12</v>
          </cell>
          <cell r="M19166">
            <v>-2524.04</v>
          </cell>
          <cell r="AF19166" t="str">
            <v>Balance sheet</v>
          </cell>
        </row>
        <row r="19167">
          <cell r="D19167" t="str">
            <v>12</v>
          </cell>
          <cell r="M19167">
            <v>168.27</v>
          </cell>
          <cell r="AF19167" t="str">
            <v>Balance sheet</v>
          </cell>
        </row>
        <row r="19168">
          <cell r="D19168" t="str">
            <v>12</v>
          </cell>
          <cell r="M19168">
            <v>3220.15</v>
          </cell>
          <cell r="AF19168" t="str">
            <v>P&amp;L</v>
          </cell>
        </row>
        <row r="19169">
          <cell r="D19169" t="str">
            <v>12</v>
          </cell>
          <cell r="M19169">
            <v>-864.38</v>
          </cell>
          <cell r="AF19169" t="str">
            <v>P&amp;L</v>
          </cell>
        </row>
        <row r="19170">
          <cell r="D19170" t="str">
            <v>12</v>
          </cell>
          <cell r="M19170">
            <v>-3543.23</v>
          </cell>
          <cell r="AF19170" t="str">
            <v>Balance sheet</v>
          </cell>
        </row>
        <row r="19171">
          <cell r="D19171" t="str">
            <v>12</v>
          </cell>
          <cell r="M19171">
            <v>236.21</v>
          </cell>
          <cell r="AF19171" t="str">
            <v>Balance sheet</v>
          </cell>
        </row>
        <row r="19172">
          <cell r="D19172" t="str">
            <v>12</v>
          </cell>
          <cell r="M19172">
            <v>1895.41</v>
          </cell>
          <cell r="AF19172" t="str">
            <v>P&amp;L</v>
          </cell>
        </row>
        <row r="19173">
          <cell r="D19173" t="str">
            <v>12</v>
          </cell>
          <cell r="M19173">
            <v>1411.61</v>
          </cell>
          <cell r="AF19173" t="str">
            <v>P&amp;L</v>
          </cell>
        </row>
        <row r="19174">
          <cell r="D19174" t="str">
            <v>12</v>
          </cell>
          <cell r="M19174">
            <v>-2462.31</v>
          </cell>
          <cell r="AF19174" t="str">
            <v>Balance sheet</v>
          </cell>
        </row>
        <row r="19175">
          <cell r="D19175" t="str">
            <v>12</v>
          </cell>
          <cell r="M19175">
            <v>838.75</v>
          </cell>
          <cell r="AF19175" t="str">
            <v>Balance sheet</v>
          </cell>
        </row>
        <row r="19176">
          <cell r="D19176" t="str">
            <v>12</v>
          </cell>
          <cell r="M19176">
            <v>2285.21</v>
          </cell>
          <cell r="AF19176" t="str">
            <v>P&amp;L</v>
          </cell>
        </row>
        <row r="19177">
          <cell r="D19177" t="str">
            <v>12</v>
          </cell>
          <cell r="M19177">
            <v>-661.65</v>
          </cell>
          <cell r="AF19177" t="str">
            <v>P&amp;L</v>
          </cell>
        </row>
        <row r="19178">
          <cell r="D19178" t="str">
            <v>12</v>
          </cell>
          <cell r="M19178">
            <v>-3099.28</v>
          </cell>
          <cell r="AF19178" t="str">
            <v>Balance sheet</v>
          </cell>
        </row>
        <row r="19179">
          <cell r="D19179" t="str">
            <v>12</v>
          </cell>
          <cell r="M19179">
            <v>631.17999999999995</v>
          </cell>
          <cell r="AF19179" t="str">
            <v>Balance sheet</v>
          </cell>
        </row>
        <row r="19180">
          <cell r="D19180" t="str">
            <v>12</v>
          </cell>
          <cell r="M19180">
            <v>1895.41</v>
          </cell>
          <cell r="AF19180" t="str">
            <v>P&amp;L</v>
          </cell>
        </row>
        <row r="19181">
          <cell r="D19181" t="str">
            <v>12</v>
          </cell>
          <cell r="M19181">
            <v>572.69000000000005</v>
          </cell>
          <cell r="AF19181" t="str">
            <v>P&amp;L</v>
          </cell>
        </row>
        <row r="19182">
          <cell r="D19182" t="str">
            <v>12</v>
          </cell>
          <cell r="M19182">
            <v>-3353.61</v>
          </cell>
          <cell r="AF19182" t="str">
            <v>Balance sheet</v>
          </cell>
        </row>
        <row r="19183">
          <cell r="D19183" t="str">
            <v>12</v>
          </cell>
          <cell r="M19183">
            <v>848.35</v>
          </cell>
          <cell r="AF19183" t="str">
            <v>Balance sheet</v>
          </cell>
        </row>
        <row r="19184">
          <cell r="D19184" t="str">
            <v>12</v>
          </cell>
          <cell r="M19184">
            <v>1895.41</v>
          </cell>
          <cell r="AF19184" t="str">
            <v>P&amp;L</v>
          </cell>
        </row>
        <row r="19185">
          <cell r="D19185" t="str">
            <v>12</v>
          </cell>
          <cell r="M19185">
            <v>609.85</v>
          </cell>
          <cell r="AF19185" t="str">
            <v>P&amp;L</v>
          </cell>
        </row>
        <row r="19186">
          <cell r="D19186" t="str">
            <v>12</v>
          </cell>
          <cell r="M19186">
            <v>-3095.3</v>
          </cell>
          <cell r="AF19186" t="str">
            <v>Balance sheet</v>
          </cell>
        </row>
        <row r="19187">
          <cell r="D19187" t="str">
            <v>12</v>
          </cell>
          <cell r="M19187">
            <v>664.28</v>
          </cell>
          <cell r="AF19187" t="str">
            <v>Balance sheet</v>
          </cell>
        </row>
        <row r="19188">
          <cell r="D19188" t="str">
            <v>12</v>
          </cell>
          <cell r="M19188">
            <v>3220.15</v>
          </cell>
          <cell r="AF19188" t="str">
            <v>P&amp;L</v>
          </cell>
        </row>
        <row r="19189">
          <cell r="D19189" t="str">
            <v>12</v>
          </cell>
          <cell r="M19189">
            <v>-789.13</v>
          </cell>
          <cell r="AF19189" t="str">
            <v>P&amp;L</v>
          </cell>
        </row>
        <row r="19190">
          <cell r="D19190" t="str">
            <v>12</v>
          </cell>
          <cell r="M19190">
            <v>-3229.6</v>
          </cell>
          <cell r="AF19190" t="str">
            <v>Balance sheet</v>
          </cell>
        </row>
        <row r="19191">
          <cell r="D19191" t="str">
            <v>12</v>
          </cell>
          <cell r="M19191">
            <v>672.47</v>
          </cell>
          <cell r="AF19191" t="str">
            <v>Balance sheet</v>
          </cell>
        </row>
        <row r="19192">
          <cell r="D19192" t="str">
            <v>12</v>
          </cell>
          <cell r="M19192">
            <v>2285.21</v>
          </cell>
          <cell r="AF19192" t="str">
            <v>P&amp;L</v>
          </cell>
        </row>
        <row r="19193">
          <cell r="D19193" t="str">
            <v>12</v>
          </cell>
          <cell r="M19193">
            <v>271.92</v>
          </cell>
          <cell r="AF19193" t="str">
            <v>P&amp;L</v>
          </cell>
        </row>
        <row r="19194">
          <cell r="D19194" t="str">
            <v>12</v>
          </cell>
          <cell r="M19194">
            <v>-2627.1</v>
          </cell>
          <cell r="AF19194" t="str">
            <v>Balance sheet</v>
          </cell>
        </row>
        <row r="19195">
          <cell r="D19195" t="str">
            <v>12</v>
          </cell>
          <cell r="M19195">
            <v>100.77</v>
          </cell>
          <cell r="AF19195" t="str">
            <v>Balance sheet</v>
          </cell>
        </row>
        <row r="19196">
          <cell r="D19196" t="str">
            <v>12</v>
          </cell>
          <cell r="M19196">
            <v>915.79</v>
          </cell>
          <cell r="AF19196" t="str">
            <v>P&amp;L</v>
          </cell>
        </row>
        <row r="19197">
          <cell r="D19197" t="str">
            <v>12</v>
          </cell>
          <cell r="M19197">
            <v>1610.54</v>
          </cell>
          <cell r="AF19197" t="str">
            <v>P&amp;L</v>
          </cell>
        </row>
        <row r="19198">
          <cell r="D19198" t="str">
            <v>12</v>
          </cell>
          <cell r="M19198">
            <v>-2627.1</v>
          </cell>
          <cell r="AF19198" t="str">
            <v>Balance sheet</v>
          </cell>
        </row>
        <row r="19199">
          <cell r="D19199" t="str">
            <v>12</v>
          </cell>
          <cell r="M19199">
            <v>100.77</v>
          </cell>
          <cell r="AF19199" t="str">
            <v>Balance sheet</v>
          </cell>
        </row>
        <row r="19200">
          <cell r="D19200" t="str">
            <v>12</v>
          </cell>
          <cell r="M19200">
            <v>1561.91</v>
          </cell>
          <cell r="AF19200" t="str">
            <v>P&amp;L</v>
          </cell>
        </row>
        <row r="19201">
          <cell r="D19201" t="str">
            <v>12</v>
          </cell>
          <cell r="M19201">
            <v>964.42</v>
          </cell>
          <cell r="AF19201" t="str">
            <v>P&amp;L</v>
          </cell>
        </row>
        <row r="19202">
          <cell r="D19202" t="str">
            <v>12</v>
          </cell>
          <cell r="M19202">
            <v>-2537.6</v>
          </cell>
          <cell r="AF19202" t="str">
            <v>Balance sheet</v>
          </cell>
        </row>
        <row r="19203">
          <cell r="D19203" t="str">
            <v>12</v>
          </cell>
          <cell r="M19203">
            <v>152.94999999999999</v>
          </cell>
          <cell r="AF19203" t="str">
            <v>Balance sheet</v>
          </cell>
        </row>
        <row r="19204">
          <cell r="D19204" t="str">
            <v>12</v>
          </cell>
          <cell r="M19204">
            <v>2147.13</v>
          </cell>
          <cell r="AF19204" t="str">
            <v>P&amp;L</v>
          </cell>
        </row>
        <row r="19205">
          <cell r="D19205" t="str">
            <v>12</v>
          </cell>
          <cell r="M19205">
            <v>237.52</v>
          </cell>
          <cell r="AF19205" t="str">
            <v>P&amp;L</v>
          </cell>
        </row>
        <row r="19206">
          <cell r="D19206" t="str">
            <v>12</v>
          </cell>
          <cell r="M19206">
            <v>-2537.6</v>
          </cell>
          <cell r="AF19206" t="str">
            <v>Balance sheet</v>
          </cell>
        </row>
        <row r="19207">
          <cell r="D19207" t="str">
            <v>12</v>
          </cell>
          <cell r="M19207">
            <v>152.94999999999999</v>
          </cell>
          <cell r="AF19207" t="str">
            <v>Balance sheet</v>
          </cell>
        </row>
        <row r="19208">
          <cell r="D19208" t="str">
            <v>12</v>
          </cell>
          <cell r="M19208">
            <v>1839.82</v>
          </cell>
          <cell r="AF19208" t="str">
            <v>P&amp;L</v>
          </cell>
        </row>
        <row r="19209">
          <cell r="D19209" t="str">
            <v>12</v>
          </cell>
          <cell r="M19209">
            <v>544.83000000000004</v>
          </cell>
          <cell r="AF19209" t="str">
            <v>P&amp;L</v>
          </cell>
        </row>
        <row r="19210">
          <cell r="D19210" t="str">
            <v>12</v>
          </cell>
          <cell r="M19210">
            <v>-2537.6</v>
          </cell>
          <cell r="AF19210" t="str">
            <v>Balance sheet</v>
          </cell>
        </row>
        <row r="19211">
          <cell r="D19211" t="str">
            <v>12</v>
          </cell>
          <cell r="M19211">
            <v>152.94999999999999</v>
          </cell>
          <cell r="AF19211" t="str">
            <v>Balance sheet</v>
          </cell>
        </row>
        <row r="19212">
          <cell r="D19212" t="str">
            <v>12</v>
          </cell>
          <cell r="M19212">
            <v>1839.82</v>
          </cell>
          <cell r="AF19212" t="str">
            <v>P&amp;L</v>
          </cell>
        </row>
        <row r="19213">
          <cell r="D19213" t="str">
            <v>12</v>
          </cell>
          <cell r="M19213">
            <v>544.83000000000004</v>
          </cell>
          <cell r="AF19213" t="str">
            <v>P&amp;L</v>
          </cell>
        </row>
        <row r="19214">
          <cell r="D19214" t="str">
            <v>12</v>
          </cell>
          <cell r="M19214">
            <v>-2550.3200000000002</v>
          </cell>
          <cell r="AF19214" t="str">
            <v>Balance sheet</v>
          </cell>
        </row>
        <row r="19215">
          <cell r="D19215" t="str">
            <v>12</v>
          </cell>
          <cell r="M19215">
            <v>86.18</v>
          </cell>
          <cell r="AF19215" t="str">
            <v>Balance sheet</v>
          </cell>
        </row>
        <row r="19216">
          <cell r="D19216" t="str">
            <v>12</v>
          </cell>
          <cell r="M19216">
            <v>1895.41</v>
          </cell>
          <cell r="AF19216" t="str">
            <v>P&amp;L</v>
          </cell>
        </row>
        <row r="19217">
          <cell r="D19217" t="str">
            <v>12</v>
          </cell>
          <cell r="M19217">
            <v>568.73</v>
          </cell>
          <cell r="AF19217" t="str">
            <v>P&amp;L</v>
          </cell>
        </row>
        <row r="19218">
          <cell r="D19218" t="str">
            <v>12</v>
          </cell>
          <cell r="M19218">
            <v>-2785.31</v>
          </cell>
          <cell r="AF19218" t="str">
            <v>Balance sheet</v>
          </cell>
        </row>
        <row r="19219">
          <cell r="D19219" t="str">
            <v>12</v>
          </cell>
          <cell r="M19219">
            <v>94.12</v>
          </cell>
          <cell r="AF19219" t="str">
            <v>Balance sheet</v>
          </cell>
        </row>
        <row r="19220">
          <cell r="D19220" t="str">
            <v>12</v>
          </cell>
          <cell r="M19220">
            <v>2285.21</v>
          </cell>
          <cell r="AF19220" t="str">
            <v>P&amp;L</v>
          </cell>
        </row>
        <row r="19221">
          <cell r="D19221" t="str">
            <v>12</v>
          </cell>
          <cell r="M19221">
            <v>405.98</v>
          </cell>
          <cell r="AF19221" t="str">
            <v>P&amp;L</v>
          </cell>
        </row>
        <row r="19222">
          <cell r="D19222" t="str">
            <v>12</v>
          </cell>
          <cell r="M19222">
            <v>-3609.85</v>
          </cell>
          <cell r="AF19222" t="str">
            <v>Balance sheet</v>
          </cell>
        </row>
        <row r="19223">
          <cell r="D19223" t="str">
            <v>12</v>
          </cell>
          <cell r="M19223">
            <v>121.98</v>
          </cell>
          <cell r="AF19223" t="str">
            <v>Balance sheet</v>
          </cell>
        </row>
        <row r="19224">
          <cell r="D19224" t="str">
            <v>12</v>
          </cell>
          <cell r="M19224">
            <v>1839.82</v>
          </cell>
          <cell r="AF19224" t="str">
            <v>P&amp;L</v>
          </cell>
        </row>
        <row r="19225">
          <cell r="D19225" t="str">
            <v>12</v>
          </cell>
          <cell r="M19225">
            <v>1648.05</v>
          </cell>
          <cell r="AF19225" t="str">
            <v>P&amp;L</v>
          </cell>
        </row>
        <row r="19226">
          <cell r="D19226" t="str">
            <v>12</v>
          </cell>
          <cell r="M19226">
            <v>-2743.93</v>
          </cell>
          <cell r="AF19226" t="str">
            <v>Balance sheet</v>
          </cell>
        </row>
        <row r="19227">
          <cell r="D19227" t="str">
            <v>12</v>
          </cell>
          <cell r="M19227">
            <v>87.71</v>
          </cell>
          <cell r="AF19227" t="str">
            <v>Balance sheet</v>
          </cell>
        </row>
        <row r="19228">
          <cell r="D19228" t="str">
            <v>12</v>
          </cell>
          <cell r="M19228">
            <v>727.8</v>
          </cell>
          <cell r="AF19228" t="str">
            <v>P&amp;L</v>
          </cell>
        </row>
        <row r="19229">
          <cell r="D19229" t="str">
            <v>12</v>
          </cell>
          <cell r="M19229">
            <v>1928.42</v>
          </cell>
          <cell r="AF19229" t="str">
            <v>P&amp;L</v>
          </cell>
        </row>
        <row r="19230">
          <cell r="D19230" t="str">
            <v>12</v>
          </cell>
          <cell r="M19230">
            <v>-3812.04</v>
          </cell>
          <cell r="AF19230" t="str">
            <v>Balance sheet</v>
          </cell>
        </row>
        <row r="19231">
          <cell r="D19231" t="str">
            <v>12</v>
          </cell>
          <cell r="M19231">
            <v>118.36</v>
          </cell>
          <cell r="AF19231" t="str">
            <v>Balance sheet</v>
          </cell>
        </row>
        <row r="19232">
          <cell r="D19232" t="str">
            <v>12</v>
          </cell>
          <cell r="M19232">
            <v>1895.41</v>
          </cell>
          <cell r="AF19232" t="str">
            <v>P&amp;L</v>
          </cell>
        </row>
        <row r="19233">
          <cell r="D19233" t="str">
            <v>12</v>
          </cell>
          <cell r="M19233">
            <v>1798.27</v>
          </cell>
          <cell r="AF19233" t="str">
            <v>P&amp;L</v>
          </cell>
        </row>
        <row r="19234">
          <cell r="D19234" t="str">
            <v>12</v>
          </cell>
          <cell r="M19234">
            <v>-1505.84</v>
          </cell>
          <cell r="AF19234" t="str">
            <v>Balance sheet</v>
          </cell>
        </row>
        <row r="19235">
          <cell r="D19235" t="str">
            <v>12</v>
          </cell>
          <cell r="M19235">
            <v>26.13</v>
          </cell>
          <cell r="AF19235" t="str">
            <v>Balance sheet</v>
          </cell>
        </row>
        <row r="19236">
          <cell r="D19236" t="str">
            <v>12</v>
          </cell>
          <cell r="M19236">
            <v>2147.13</v>
          </cell>
          <cell r="AF19236" t="str">
            <v>P&amp;L</v>
          </cell>
        </row>
        <row r="19237">
          <cell r="D19237" t="str">
            <v>12</v>
          </cell>
          <cell r="M19237">
            <v>-667.42</v>
          </cell>
          <cell r="AF19237" t="str">
            <v>P&amp;L</v>
          </cell>
        </row>
        <row r="19238">
          <cell r="D19238" t="str">
            <v>12</v>
          </cell>
          <cell r="M19238">
            <v>19146.47</v>
          </cell>
          <cell r="AF19238" t="str">
            <v>Balance sheet</v>
          </cell>
        </row>
        <row r="19239">
          <cell r="D19239" t="str">
            <v>12</v>
          </cell>
          <cell r="M19239">
            <v>-2831.87</v>
          </cell>
          <cell r="AF19239" t="str">
            <v>P&amp;L</v>
          </cell>
        </row>
        <row r="19240">
          <cell r="D19240" t="str">
            <v>12</v>
          </cell>
          <cell r="M19240">
            <v>-2078.7199999999998</v>
          </cell>
          <cell r="AF19240" t="str">
            <v>P&amp;L</v>
          </cell>
        </row>
        <row r="19241">
          <cell r="D19241" t="str">
            <v>12</v>
          </cell>
          <cell r="M19241">
            <v>-2078.7199999999998</v>
          </cell>
          <cell r="AF19241" t="str">
            <v>P&amp;L</v>
          </cell>
        </row>
        <row r="19242">
          <cell r="D19242" t="str">
            <v>12</v>
          </cell>
          <cell r="M19242">
            <v>-2078.7199999999998</v>
          </cell>
          <cell r="AF19242" t="str">
            <v>P&amp;L</v>
          </cell>
        </row>
        <row r="19243">
          <cell r="D19243" t="str">
            <v>12</v>
          </cell>
          <cell r="M19243">
            <v>-2078.7199999999998</v>
          </cell>
          <cell r="AF19243" t="str">
            <v>P&amp;L</v>
          </cell>
        </row>
        <row r="19244">
          <cell r="D19244" t="str">
            <v>12</v>
          </cell>
          <cell r="M19244">
            <v>-2147.7800000000002</v>
          </cell>
          <cell r="AF19244" t="str">
            <v>P&amp;L</v>
          </cell>
        </row>
        <row r="19245">
          <cell r="D19245" t="str">
            <v>12</v>
          </cell>
          <cell r="M19245">
            <v>-2216.84</v>
          </cell>
          <cell r="AF19245" t="str">
            <v>P&amp;L</v>
          </cell>
        </row>
        <row r="19246">
          <cell r="D19246" t="str">
            <v>12</v>
          </cell>
          <cell r="M19246">
            <v>-2216.84</v>
          </cell>
          <cell r="AF19246" t="str">
            <v>P&amp;L</v>
          </cell>
        </row>
        <row r="19247">
          <cell r="D19247" t="str">
            <v>12</v>
          </cell>
          <cell r="M19247">
            <v>-1418.26</v>
          </cell>
          <cell r="AF19247" t="str">
            <v>Balance sheet</v>
          </cell>
        </row>
        <row r="19248">
          <cell r="D19248" t="str">
            <v>12</v>
          </cell>
          <cell r="M19248">
            <v>-3190.96</v>
          </cell>
          <cell r="AF19248" t="str">
            <v>Balance sheet</v>
          </cell>
        </row>
        <row r="19249">
          <cell r="D19249" t="str">
            <v>12</v>
          </cell>
          <cell r="M19249">
            <v>2831.87</v>
          </cell>
          <cell r="AF19249" t="str">
            <v>P&amp;L</v>
          </cell>
        </row>
        <row r="19250">
          <cell r="D19250" t="str">
            <v>12</v>
          </cell>
          <cell r="M19250">
            <v>359.09</v>
          </cell>
          <cell r="AF19250" t="str">
            <v>P&amp;L</v>
          </cell>
        </row>
        <row r="19251">
          <cell r="D19251" t="str">
            <v>12</v>
          </cell>
          <cell r="M19251">
            <v>-2094.5</v>
          </cell>
          <cell r="AF19251" t="str">
            <v>Balance sheet</v>
          </cell>
        </row>
        <row r="19252">
          <cell r="D19252" t="str">
            <v>12</v>
          </cell>
          <cell r="M19252">
            <v>2078.7199999999998</v>
          </cell>
          <cell r="AF19252" t="str">
            <v>P&amp;L</v>
          </cell>
        </row>
        <row r="19253">
          <cell r="D19253" t="str">
            <v>12</v>
          </cell>
          <cell r="M19253">
            <v>15.78</v>
          </cell>
          <cell r="AF19253" t="str">
            <v>P&amp;L</v>
          </cell>
        </row>
        <row r="19254">
          <cell r="D19254" t="str">
            <v>12</v>
          </cell>
          <cell r="M19254">
            <v>-2094.48</v>
          </cell>
          <cell r="AF19254" t="str">
            <v>Balance sheet</v>
          </cell>
        </row>
        <row r="19255">
          <cell r="D19255" t="str">
            <v>12</v>
          </cell>
          <cell r="M19255">
            <v>2078.7199999999998</v>
          </cell>
          <cell r="AF19255" t="str">
            <v>P&amp;L</v>
          </cell>
        </row>
        <row r="19256">
          <cell r="D19256" t="str">
            <v>12</v>
          </cell>
          <cell r="M19256">
            <v>15.76</v>
          </cell>
          <cell r="AF19256" t="str">
            <v>P&amp;L</v>
          </cell>
        </row>
        <row r="19257">
          <cell r="D19257" t="str">
            <v>12</v>
          </cell>
          <cell r="M19257">
            <v>-2094.48</v>
          </cell>
          <cell r="AF19257" t="str">
            <v>Balance sheet</v>
          </cell>
        </row>
        <row r="19258">
          <cell r="D19258" t="str">
            <v>12</v>
          </cell>
          <cell r="M19258">
            <v>2078.7199999999998</v>
          </cell>
          <cell r="AF19258" t="str">
            <v>P&amp;L</v>
          </cell>
        </row>
        <row r="19259">
          <cell r="D19259" t="str">
            <v>12</v>
          </cell>
          <cell r="M19259">
            <v>15.76</v>
          </cell>
          <cell r="AF19259" t="str">
            <v>P&amp;L</v>
          </cell>
        </row>
        <row r="19260">
          <cell r="D19260" t="str">
            <v>12</v>
          </cell>
          <cell r="M19260">
            <v>-2094.48</v>
          </cell>
          <cell r="AF19260" t="str">
            <v>Balance sheet</v>
          </cell>
        </row>
        <row r="19261">
          <cell r="D19261" t="str">
            <v>12</v>
          </cell>
          <cell r="M19261">
            <v>2078.7199999999998</v>
          </cell>
          <cell r="AF19261" t="str">
            <v>P&amp;L</v>
          </cell>
        </row>
        <row r="19262">
          <cell r="D19262" t="str">
            <v>12</v>
          </cell>
          <cell r="M19262">
            <v>15.76</v>
          </cell>
          <cell r="AF19262" t="str">
            <v>P&amp;L</v>
          </cell>
        </row>
        <row r="19263">
          <cell r="D19263" t="str">
            <v>12</v>
          </cell>
          <cell r="M19263">
            <v>-2316.67</v>
          </cell>
          <cell r="AF19263" t="str">
            <v>Balance sheet</v>
          </cell>
        </row>
        <row r="19264">
          <cell r="D19264" t="str">
            <v>12</v>
          </cell>
          <cell r="M19264">
            <v>2147.7800000000002</v>
          </cell>
          <cell r="AF19264" t="str">
            <v>P&amp;L</v>
          </cell>
        </row>
        <row r="19265">
          <cell r="D19265" t="str">
            <v>12</v>
          </cell>
          <cell r="M19265">
            <v>168.89</v>
          </cell>
          <cell r="AF19265" t="str">
            <v>P&amp;L</v>
          </cell>
        </row>
        <row r="19266">
          <cell r="D19266" t="str">
            <v>12</v>
          </cell>
          <cell r="M19266">
            <v>-2316.66</v>
          </cell>
          <cell r="AF19266" t="str">
            <v>Balance sheet</v>
          </cell>
        </row>
        <row r="19267">
          <cell r="D19267" t="str">
            <v>12</v>
          </cell>
          <cell r="M19267">
            <v>2216.84</v>
          </cell>
          <cell r="AF19267" t="str">
            <v>P&amp;L</v>
          </cell>
        </row>
        <row r="19268">
          <cell r="D19268" t="str">
            <v>12</v>
          </cell>
          <cell r="M19268">
            <v>99.82</v>
          </cell>
          <cell r="AF19268" t="str">
            <v>P&amp;L</v>
          </cell>
        </row>
        <row r="19269">
          <cell r="D19269" t="str">
            <v>12</v>
          </cell>
          <cell r="M19269">
            <v>-2316.66</v>
          </cell>
          <cell r="AF19269" t="str">
            <v>Balance sheet</v>
          </cell>
        </row>
        <row r="19270">
          <cell r="D19270" t="str">
            <v>12</v>
          </cell>
          <cell r="M19270">
            <v>2216.84</v>
          </cell>
          <cell r="AF19270" t="str">
            <v>P&amp;L</v>
          </cell>
        </row>
        <row r="19271">
          <cell r="D19271" t="str">
            <v>12</v>
          </cell>
          <cell r="M19271">
            <v>99.82</v>
          </cell>
          <cell r="AF19271" t="str">
            <v>P&amp;L</v>
          </cell>
        </row>
        <row r="19272">
          <cell r="D19272" t="str">
            <v>12</v>
          </cell>
          <cell r="M19272">
            <v>-3116.63</v>
          </cell>
          <cell r="AF19272" t="str">
            <v>P&amp;L</v>
          </cell>
        </row>
        <row r="19273">
          <cell r="D19273" t="str">
            <v>12</v>
          </cell>
          <cell r="M19273">
            <v>-249.33</v>
          </cell>
          <cell r="AF19273" t="str">
            <v>Balance sheet</v>
          </cell>
        </row>
        <row r="19274">
          <cell r="D19274" t="str">
            <v>12</v>
          </cell>
          <cell r="M19274">
            <v>3365.96</v>
          </cell>
          <cell r="AF19274" t="str">
            <v>Balance sheet</v>
          </cell>
        </row>
        <row r="19275">
          <cell r="D19275" t="str">
            <v>12</v>
          </cell>
          <cell r="M19275">
            <v>2160</v>
          </cell>
          <cell r="AF19275" t="str">
            <v>Balance sheet</v>
          </cell>
        </row>
        <row r="19276">
          <cell r="D19276" t="str">
            <v>12</v>
          </cell>
          <cell r="M19276">
            <v>-2000</v>
          </cell>
          <cell r="AF19276" t="str">
            <v>P&amp;L</v>
          </cell>
        </row>
        <row r="19277">
          <cell r="D19277" t="str">
            <v>12</v>
          </cell>
          <cell r="M19277">
            <v>-160</v>
          </cell>
          <cell r="AF19277" t="str">
            <v>Balance sheet</v>
          </cell>
        </row>
        <row r="19278">
          <cell r="D19278" t="str">
            <v>12</v>
          </cell>
          <cell r="M19278">
            <v>11340</v>
          </cell>
          <cell r="AF19278" t="str">
            <v>Balance sheet</v>
          </cell>
        </row>
        <row r="19279">
          <cell r="D19279" t="str">
            <v>12</v>
          </cell>
          <cell r="M19279">
            <v>-10500</v>
          </cell>
          <cell r="AF19279" t="str">
            <v>Balance sheet</v>
          </cell>
        </row>
        <row r="19280">
          <cell r="D19280" t="str">
            <v>12</v>
          </cell>
          <cell r="M19280">
            <v>-840</v>
          </cell>
          <cell r="AF19280" t="str">
            <v>Balance sheet</v>
          </cell>
        </row>
        <row r="19281">
          <cell r="D19281" t="str">
            <v>12</v>
          </cell>
          <cell r="M19281">
            <v>26206.2</v>
          </cell>
          <cell r="AF19281" t="str">
            <v>Balance sheet</v>
          </cell>
        </row>
        <row r="19282">
          <cell r="D19282" t="str">
            <v>12</v>
          </cell>
          <cell r="M19282">
            <v>-24265</v>
          </cell>
          <cell r="AF19282" t="str">
            <v>Balance sheet</v>
          </cell>
        </row>
        <row r="19283">
          <cell r="D19283" t="str">
            <v>12</v>
          </cell>
          <cell r="M19283">
            <v>-1941.2</v>
          </cell>
          <cell r="AF19283" t="str">
            <v>Balance sheet</v>
          </cell>
        </row>
        <row r="19284">
          <cell r="D19284" t="str">
            <v>12</v>
          </cell>
          <cell r="M19284">
            <v>43200</v>
          </cell>
          <cell r="AF19284" t="str">
            <v>Balance sheet</v>
          </cell>
        </row>
        <row r="19285">
          <cell r="D19285" t="str">
            <v>12</v>
          </cell>
          <cell r="M19285">
            <v>-40000</v>
          </cell>
          <cell r="AF19285" t="str">
            <v>Balance sheet</v>
          </cell>
        </row>
        <row r="19286">
          <cell r="D19286" t="str">
            <v>12</v>
          </cell>
          <cell r="M19286">
            <v>-3200</v>
          </cell>
          <cell r="AF19286" t="str">
            <v>Balance sheet</v>
          </cell>
        </row>
        <row r="19287">
          <cell r="D19287" t="str">
            <v>12</v>
          </cell>
          <cell r="M19287">
            <v>-28660.71</v>
          </cell>
          <cell r="AF19287" t="str">
            <v>P&amp;L</v>
          </cell>
        </row>
        <row r="19288">
          <cell r="D19288" t="str">
            <v>12</v>
          </cell>
          <cell r="M19288">
            <v>30953.57</v>
          </cell>
          <cell r="AF19288" t="str">
            <v>Balance sheet</v>
          </cell>
        </row>
        <row r="19289">
          <cell r="D19289" t="str">
            <v>12</v>
          </cell>
          <cell r="M19289">
            <v>-2292.86</v>
          </cell>
          <cell r="AF19289" t="str">
            <v>Balance sheet</v>
          </cell>
        </row>
        <row r="19290">
          <cell r="D19290" t="str">
            <v>12</v>
          </cell>
          <cell r="M19290">
            <v>8817.44</v>
          </cell>
          <cell r="AF19290" t="str">
            <v>P&amp;L</v>
          </cell>
        </row>
        <row r="19291">
          <cell r="D19291" t="str">
            <v>12</v>
          </cell>
          <cell r="M19291">
            <v>12404.68</v>
          </cell>
          <cell r="AF19291" t="str">
            <v>P&amp;L</v>
          </cell>
        </row>
        <row r="19292">
          <cell r="D19292" t="str">
            <v>12</v>
          </cell>
          <cell r="M19292">
            <v>12089.2</v>
          </cell>
          <cell r="AF19292" t="str">
            <v>P&amp;L</v>
          </cell>
        </row>
        <row r="19293">
          <cell r="D19293" t="str">
            <v>12</v>
          </cell>
          <cell r="M19293">
            <v>-33311.32</v>
          </cell>
          <cell r="AF19293" t="str">
            <v>Balance sheet</v>
          </cell>
        </row>
        <row r="19294">
          <cell r="D19294" t="str">
            <v>12</v>
          </cell>
          <cell r="M19294">
            <v>4958.71</v>
          </cell>
          <cell r="AF19294" t="str">
            <v>P&amp;L</v>
          </cell>
        </row>
        <row r="19295">
          <cell r="D19295" t="str">
            <v>12</v>
          </cell>
          <cell r="M19295">
            <v>495.87</v>
          </cell>
          <cell r="AF19295" t="str">
            <v>Balance sheet</v>
          </cell>
        </row>
        <row r="19296">
          <cell r="D19296" t="str">
            <v>12</v>
          </cell>
          <cell r="M19296">
            <v>-5454.58</v>
          </cell>
          <cell r="AF19296" t="str">
            <v>Balance sheet</v>
          </cell>
        </row>
        <row r="19297">
          <cell r="D19297" t="str">
            <v>12</v>
          </cell>
          <cell r="M19297">
            <v>743.03</v>
          </cell>
          <cell r="AF19297" t="str">
            <v>P&amp;L</v>
          </cell>
        </row>
        <row r="19298">
          <cell r="D19298" t="str">
            <v>12</v>
          </cell>
          <cell r="M19298">
            <v>396.28</v>
          </cell>
          <cell r="AF19298" t="str">
            <v>P&amp;L</v>
          </cell>
        </row>
        <row r="19299">
          <cell r="D19299" t="str">
            <v>12</v>
          </cell>
          <cell r="M19299">
            <v>342.63</v>
          </cell>
          <cell r="AF19299" t="str">
            <v>P&amp;L</v>
          </cell>
        </row>
        <row r="19300">
          <cell r="D19300" t="str">
            <v>12</v>
          </cell>
          <cell r="M19300">
            <v>77.56</v>
          </cell>
          <cell r="AF19300" t="str">
            <v>P&amp;L</v>
          </cell>
        </row>
        <row r="19301">
          <cell r="D19301" t="str">
            <v>12</v>
          </cell>
          <cell r="M19301">
            <v>594.41999999999996</v>
          </cell>
          <cell r="AF19301" t="str">
            <v>P&amp;L</v>
          </cell>
        </row>
        <row r="19302">
          <cell r="D19302" t="str">
            <v>12</v>
          </cell>
          <cell r="M19302">
            <v>215.39</v>
          </cell>
          <cell r="AF19302" t="str">
            <v>Balance sheet</v>
          </cell>
        </row>
        <row r="19303">
          <cell r="D19303" t="str">
            <v>12</v>
          </cell>
          <cell r="M19303">
            <v>-2369.31</v>
          </cell>
          <cell r="AF19303" t="str">
            <v>Balance sheet</v>
          </cell>
        </row>
        <row r="19304">
          <cell r="D19304" t="str">
            <v>12</v>
          </cell>
          <cell r="M19304">
            <v>8611.06</v>
          </cell>
          <cell r="AF19304" t="str">
            <v>P&amp;L</v>
          </cell>
        </row>
        <row r="19305">
          <cell r="D19305" t="str">
            <v>12</v>
          </cell>
          <cell r="M19305">
            <v>-8611.06</v>
          </cell>
          <cell r="AF19305" t="str">
            <v>Balance sheet</v>
          </cell>
        </row>
        <row r="19306">
          <cell r="D19306" t="str">
            <v>12</v>
          </cell>
          <cell r="M19306">
            <v>5500</v>
          </cell>
          <cell r="AF19306" t="str">
            <v>P&amp;L</v>
          </cell>
        </row>
        <row r="19307">
          <cell r="D19307" t="str">
            <v>12</v>
          </cell>
          <cell r="M19307">
            <v>-5500</v>
          </cell>
          <cell r="AF19307" t="str">
            <v>Balance sheet</v>
          </cell>
        </row>
        <row r="19308">
          <cell r="D19308" t="str">
            <v>12</v>
          </cell>
          <cell r="M19308">
            <v>5000</v>
          </cell>
          <cell r="AF19308" t="str">
            <v>P&amp;L</v>
          </cell>
        </row>
        <row r="19309">
          <cell r="D19309" t="str">
            <v>12</v>
          </cell>
          <cell r="M19309">
            <v>500</v>
          </cell>
          <cell r="AF19309" t="str">
            <v>Balance sheet</v>
          </cell>
        </row>
        <row r="19310">
          <cell r="D19310" t="str">
            <v>12</v>
          </cell>
          <cell r="M19310">
            <v>-5500</v>
          </cell>
          <cell r="AF19310" t="str">
            <v>Balance sheet</v>
          </cell>
        </row>
        <row r="19311">
          <cell r="D19311" t="str">
            <v>12</v>
          </cell>
          <cell r="M19311">
            <v>10000</v>
          </cell>
          <cell r="AF19311" t="str">
            <v>P&amp;L</v>
          </cell>
        </row>
        <row r="19312">
          <cell r="D19312" t="str">
            <v>12</v>
          </cell>
          <cell r="M19312">
            <v>1000</v>
          </cell>
          <cell r="AF19312" t="str">
            <v>Balance sheet</v>
          </cell>
        </row>
        <row r="19313">
          <cell r="D19313" t="str">
            <v>12</v>
          </cell>
          <cell r="M19313">
            <v>-11000</v>
          </cell>
          <cell r="AF19313" t="str">
            <v>Balance sheet</v>
          </cell>
        </row>
        <row r="19314">
          <cell r="D19314" t="str">
            <v>12</v>
          </cell>
          <cell r="M19314">
            <v>1750.61</v>
          </cell>
          <cell r="AF19314" t="str">
            <v>P&amp;L</v>
          </cell>
        </row>
        <row r="19315">
          <cell r="D19315" t="str">
            <v>12</v>
          </cell>
          <cell r="M19315">
            <v>621.03</v>
          </cell>
          <cell r="AF19315" t="str">
            <v>P&amp;L</v>
          </cell>
        </row>
        <row r="19316">
          <cell r="D19316" t="str">
            <v>12</v>
          </cell>
          <cell r="M19316">
            <v>-2371.64</v>
          </cell>
          <cell r="AF19316" t="str">
            <v>Balance sheet</v>
          </cell>
        </row>
        <row r="19317">
          <cell r="D19317" t="str">
            <v>12</v>
          </cell>
          <cell r="M19317">
            <v>737.31</v>
          </cell>
          <cell r="AF19317" t="str">
            <v>P&amp;L</v>
          </cell>
        </row>
        <row r="19318">
          <cell r="D19318" t="str">
            <v>12</v>
          </cell>
          <cell r="M19318">
            <v>437.78</v>
          </cell>
          <cell r="AF19318" t="str">
            <v>P&amp;L</v>
          </cell>
        </row>
        <row r="19319">
          <cell r="D19319" t="str">
            <v>12</v>
          </cell>
          <cell r="M19319">
            <v>17.55</v>
          </cell>
          <cell r="AF19319" t="str">
            <v>P&amp;L</v>
          </cell>
        </row>
        <row r="19320">
          <cell r="D19320" t="str">
            <v>12</v>
          </cell>
          <cell r="M19320">
            <v>280.88</v>
          </cell>
          <cell r="AF19320" t="str">
            <v>P&amp;L</v>
          </cell>
        </row>
        <row r="19321">
          <cell r="D19321" t="str">
            <v>12</v>
          </cell>
          <cell r="M19321">
            <v>58.94</v>
          </cell>
          <cell r="AF19321" t="str">
            <v>P&amp;L</v>
          </cell>
        </row>
        <row r="19322">
          <cell r="D19322" t="str">
            <v>12</v>
          </cell>
          <cell r="M19322">
            <v>153.25</v>
          </cell>
          <cell r="AF19322" t="str">
            <v>Balance sheet</v>
          </cell>
        </row>
        <row r="19323">
          <cell r="D19323" t="str">
            <v>12</v>
          </cell>
          <cell r="M19323">
            <v>-1685.71</v>
          </cell>
          <cell r="AF19323" t="str">
            <v>Balance sheet</v>
          </cell>
        </row>
        <row r="19324">
          <cell r="D19324" t="str">
            <v>12</v>
          </cell>
          <cell r="M19324">
            <v>-525.41</v>
          </cell>
          <cell r="AF19324" t="str">
            <v>Balance sheet</v>
          </cell>
        </row>
        <row r="19325">
          <cell r="D19325" t="str">
            <v>12</v>
          </cell>
          <cell r="M19325">
            <v>26.79</v>
          </cell>
          <cell r="AF19325" t="str">
            <v>P&amp;L</v>
          </cell>
        </row>
        <row r="19326">
          <cell r="D19326" t="str">
            <v>12</v>
          </cell>
          <cell r="M19326">
            <v>105.47</v>
          </cell>
          <cell r="AF19326" t="str">
            <v>P&amp;L</v>
          </cell>
        </row>
        <row r="19327">
          <cell r="D19327" t="str">
            <v>12</v>
          </cell>
          <cell r="M19327">
            <v>320.33</v>
          </cell>
          <cell r="AF19327" t="str">
            <v>P&amp;L</v>
          </cell>
        </row>
        <row r="19328">
          <cell r="D19328" t="str">
            <v>12</v>
          </cell>
          <cell r="M19328">
            <v>72.819999999999993</v>
          </cell>
          <cell r="AF19328" t="str">
            <v>P&amp;L</v>
          </cell>
        </row>
        <row r="19329">
          <cell r="D19329" t="str">
            <v>12</v>
          </cell>
          <cell r="M19329">
            <v>99.33</v>
          </cell>
          <cell r="AF19329" t="str">
            <v>P&amp;L</v>
          </cell>
        </row>
        <row r="19330">
          <cell r="D19330" t="str">
            <v>12</v>
          </cell>
          <cell r="M19330">
            <v>7.95</v>
          </cell>
          <cell r="AF19330" t="str">
            <v>Balance sheet</v>
          </cell>
        </row>
        <row r="19331">
          <cell r="D19331" t="str">
            <v>12</v>
          </cell>
          <cell r="M19331">
            <v>-107.28</v>
          </cell>
          <cell r="AF19331" t="str">
            <v>Balance sheet</v>
          </cell>
        </row>
        <row r="19332">
          <cell r="D19332" t="str">
            <v>12</v>
          </cell>
          <cell r="M19332">
            <v>31789.06</v>
          </cell>
          <cell r="AF19332" t="str">
            <v>P&amp;L</v>
          </cell>
        </row>
        <row r="19333">
          <cell r="D19333" t="str">
            <v>12</v>
          </cell>
          <cell r="M19333">
            <v>-34332.19</v>
          </cell>
          <cell r="AF19333" t="str">
            <v>Balance sheet</v>
          </cell>
        </row>
        <row r="19334">
          <cell r="D19334" t="str">
            <v>12</v>
          </cell>
          <cell r="M19334">
            <v>2543.13</v>
          </cell>
          <cell r="AF19334" t="str">
            <v>Balance sheet</v>
          </cell>
        </row>
        <row r="19335">
          <cell r="D19335" t="str">
            <v>12</v>
          </cell>
          <cell r="M19335">
            <v>1077.03</v>
          </cell>
          <cell r="AF19335" t="str">
            <v>P&amp;L</v>
          </cell>
        </row>
        <row r="19336">
          <cell r="D19336" t="str">
            <v>12</v>
          </cell>
          <cell r="M19336">
            <v>-1163.19</v>
          </cell>
          <cell r="AF19336" t="str">
            <v>Balance sheet</v>
          </cell>
        </row>
        <row r="19337">
          <cell r="D19337" t="str">
            <v>12</v>
          </cell>
          <cell r="M19337">
            <v>86.16</v>
          </cell>
          <cell r="AF19337" t="str">
            <v>Balance sheet</v>
          </cell>
        </row>
        <row r="19338">
          <cell r="D19338" t="str">
            <v>12</v>
          </cell>
          <cell r="M19338">
            <v>60881.13</v>
          </cell>
          <cell r="AF19338" t="str">
            <v>P&amp;L</v>
          </cell>
        </row>
        <row r="19339">
          <cell r="D19339" t="str">
            <v>12</v>
          </cell>
          <cell r="M19339">
            <v>-65751.62</v>
          </cell>
          <cell r="AF19339" t="str">
            <v>Balance sheet</v>
          </cell>
        </row>
        <row r="19340">
          <cell r="D19340" t="str">
            <v>12</v>
          </cell>
          <cell r="M19340">
            <v>4870.49</v>
          </cell>
          <cell r="AF19340" t="str">
            <v>Balance sheet</v>
          </cell>
        </row>
        <row r="19341">
          <cell r="D19341" t="str">
            <v>12</v>
          </cell>
          <cell r="M19341">
            <v>1077.03</v>
          </cell>
          <cell r="AF19341" t="str">
            <v>P&amp;L</v>
          </cell>
        </row>
        <row r="19342">
          <cell r="D19342" t="str">
            <v>12</v>
          </cell>
          <cell r="M19342">
            <v>-1163.19</v>
          </cell>
          <cell r="AF19342" t="str">
            <v>Balance sheet</v>
          </cell>
        </row>
        <row r="19343">
          <cell r="D19343" t="str">
            <v>12</v>
          </cell>
          <cell r="M19343">
            <v>86.16</v>
          </cell>
          <cell r="AF19343" t="str">
            <v>Balance sheet</v>
          </cell>
        </row>
        <row r="19344">
          <cell r="D19344" t="str">
            <v>12</v>
          </cell>
          <cell r="M19344">
            <v>37.880000000000003</v>
          </cell>
          <cell r="AF19344" t="str">
            <v>P&amp;L</v>
          </cell>
        </row>
        <row r="19345">
          <cell r="D19345" t="str">
            <v>12</v>
          </cell>
          <cell r="M19345">
            <v>-40.909999999999997</v>
          </cell>
          <cell r="AF19345" t="str">
            <v>Balance sheet</v>
          </cell>
        </row>
        <row r="19346">
          <cell r="D19346" t="str">
            <v>12</v>
          </cell>
          <cell r="M19346">
            <v>3.03</v>
          </cell>
          <cell r="AF19346" t="str">
            <v>Balance sheet</v>
          </cell>
        </row>
        <row r="19347">
          <cell r="D19347" t="str">
            <v>12</v>
          </cell>
          <cell r="M19347">
            <v>2068.3200000000002</v>
          </cell>
          <cell r="AF19347" t="str">
            <v>P&amp;L</v>
          </cell>
        </row>
        <row r="19348">
          <cell r="D19348" t="str">
            <v>12</v>
          </cell>
          <cell r="M19348">
            <v>84.27</v>
          </cell>
          <cell r="AF19348" t="str">
            <v>P&amp;L</v>
          </cell>
        </row>
        <row r="19349">
          <cell r="D19349" t="str">
            <v>12</v>
          </cell>
          <cell r="M19349">
            <v>18.059999999999999</v>
          </cell>
          <cell r="AF19349" t="str">
            <v>P&amp;L</v>
          </cell>
        </row>
        <row r="19350">
          <cell r="D19350" t="str">
            <v>12</v>
          </cell>
          <cell r="M19350">
            <v>195.36</v>
          </cell>
          <cell r="AF19350" t="str">
            <v>Balance sheet</v>
          </cell>
        </row>
        <row r="19351">
          <cell r="D19351" t="str">
            <v>12</v>
          </cell>
          <cell r="M19351">
            <v>195.36</v>
          </cell>
          <cell r="AF19351" t="str">
            <v>Balance sheet</v>
          </cell>
        </row>
        <row r="19352">
          <cell r="D19352" t="str">
            <v>12</v>
          </cell>
          <cell r="M19352">
            <v>-217.07</v>
          </cell>
          <cell r="AF19352" t="str">
            <v>Balance sheet</v>
          </cell>
        </row>
        <row r="19353">
          <cell r="D19353" t="str">
            <v>12</v>
          </cell>
          <cell r="M19353">
            <v>-2344.3000000000002</v>
          </cell>
          <cell r="AF19353" t="str">
            <v>Balance sheet</v>
          </cell>
        </row>
        <row r="19354">
          <cell r="D19354" t="str">
            <v>12</v>
          </cell>
          <cell r="M19354">
            <v>-97.52</v>
          </cell>
          <cell r="AF19354" t="str">
            <v>Balance sheet</v>
          </cell>
        </row>
        <row r="19355">
          <cell r="D19355" t="str">
            <v>12</v>
          </cell>
          <cell r="M19355">
            <v>90.3</v>
          </cell>
          <cell r="AF19355" t="str">
            <v>P&amp;L</v>
          </cell>
        </row>
        <row r="19356">
          <cell r="D19356" t="str">
            <v>12</v>
          </cell>
          <cell r="M19356">
            <v>16.25</v>
          </cell>
          <cell r="AF19356" t="str">
            <v>Balance sheet</v>
          </cell>
        </row>
        <row r="19357">
          <cell r="D19357" t="str">
            <v>12</v>
          </cell>
          <cell r="M19357">
            <v>-9.0299999999999994</v>
          </cell>
          <cell r="AF19357" t="str">
            <v>Balance sheet</v>
          </cell>
        </row>
        <row r="19358">
          <cell r="D19358" t="str">
            <v>12</v>
          </cell>
          <cell r="M19358">
            <v>-325.06</v>
          </cell>
          <cell r="AF19358" t="str">
            <v>Balance sheet</v>
          </cell>
        </row>
        <row r="19359">
          <cell r="D19359" t="str">
            <v>12</v>
          </cell>
          <cell r="M19359">
            <v>300.98</v>
          </cell>
          <cell r="AF19359" t="str">
            <v>P&amp;L</v>
          </cell>
        </row>
        <row r="19360">
          <cell r="D19360" t="str">
            <v>12</v>
          </cell>
          <cell r="M19360">
            <v>54.18</v>
          </cell>
          <cell r="AF19360" t="str">
            <v>Balance sheet</v>
          </cell>
        </row>
        <row r="19361">
          <cell r="D19361" t="str">
            <v>12</v>
          </cell>
          <cell r="M19361">
            <v>-30.1</v>
          </cell>
          <cell r="AF19361" t="str">
            <v>Balance sheet</v>
          </cell>
        </row>
        <row r="19362">
          <cell r="D19362" t="str">
            <v>12</v>
          </cell>
          <cell r="M19362">
            <v>-211.94</v>
          </cell>
          <cell r="AF19362" t="str">
            <v>Balance sheet</v>
          </cell>
        </row>
        <row r="19363">
          <cell r="D19363" t="str">
            <v>12</v>
          </cell>
          <cell r="M19363">
            <v>196.24</v>
          </cell>
          <cell r="AF19363" t="str">
            <v>P&amp;L</v>
          </cell>
        </row>
        <row r="19364">
          <cell r="D19364" t="str">
            <v>12</v>
          </cell>
          <cell r="M19364">
            <v>35.32</v>
          </cell>
          <cell r="AF19364" t="str">
            <v>Balance sheet</v>
          </cell>
        </row>
        <row r="19365">
          <cell r="D19365" t="str">
            <v>12</v>
          </cell>
          <cell r="M19365">
            <v>-19.62</v>
          </cell>
          <cell r="AF19365" t="str">
            <v>Balance sheet</v>
          </cell>
        </row>
        <row r="19366">
          <cell r="D19366" t="str">
            <v>12</v>
          </cell>
          <cell r="M19366">
            <v>-25.32</v>
          </cell>
          <cell r="AF19366" t="str">
            <v>Balance sheet</v>
          </cell>
        </row>
        <row r="19367">
          <cell r="D19367" t="str">
            <v>12</v>
          </cell>
          <cell r="M19367">
            <v>23.45</v>
          </cell>
          <cell r="AF19367" t="str">
            <v>P&amp;L</v>
          </cell>
        </row>
        <row r="19368">
          <cell r="D19368" t="str">
            <v>12</v>
          </cell>
          <cell r="M19368">
            <v>2.11</v>
          </cell>
          <cell r="AF19368" t="str">
            <v>Balance sheet</v>
          </cell>
        </row>
        <row r="19369">
          <cell r="D19369" t="str">
            <v>12</v>
          </cell>
          <cell r="M19369">
            <v>2.11</v>
          </cell>
          <cell r="AF19369" t="str">
            <v>Balance sheet</v>
          </cell>
        </row>
        <row r="19370">
          <cell r="D19370" t="str">
            <v>12</v>
          </cell>
          <cell r="M19370">
            <v>-2.35</v>
          </cell>
          <cell r="AF19370" t="str">
            <v>Balance sheet</v>
          </cell>
        </row>
        <row r="19371">
          <cell r="D19371" t="str">
            <v>12</v>
          </cell>
          <cell r="M19371">
            <v>-164.16</v>
          </cell>
          <cell r="AF19371" t="str">
            <v>Balance sheet</v>
          </cell>
        </row>
        <row r="19372">
          <cell r="D19372" t="str">
            <v>12</v>
          </cell>
          <cell r="M19372">
            <v>164.16</v>
          </cell>
          <cell r="AF19372" t="str">
            <v>P&amp;L</v>
          </cell>
        </row>
        <row r="19373">
          <cell r="D19373" t="str">
            <v>12</v>
          </cell>
          <cell r="M19373">
            <v>-21.28</v>
          </cell>
          <cell r="AF19373" t="str">
            <v>Balance sheet</v>
          </cell>
        </row>
        <row r="19374">
          <cell r="D19374" t="str">
            <v>12</v>
          </cell>
          <cell r="M19374">
            <v>21.28</v>
          </cell>
          <cell r="AF19374" t="str">
            <v>P&amp;L</v>
          </cell>
        </row>
        <row r="19375">
          <cell r="D19375" t="str">
            <v>12</v>
          </cell>
          <cell r="M19375">
            <v>-3.13</v>
          </cell>
          <cell r="AF19375" t="str">
            <v>Balance sheet</v>
          </cell>
        </row>
        <row r="19376">
          <cell r="D19376" t="str">
            <v>12</v>
          </cell>
          <cell r="M19376">
            <v>3.13</v>
          </cell>
          <cell r="AF19376" t="str">
            <v>P&amp;L</v>
          </cell>
        </row>
        <row r="19377">
          <cell r="D19377" t="str">
            <v>12</v>
          </cell>
          <cell r="M19377">
            <v>-303.81</v>
          </cell>
          <cell r="AF19377" t="str">
            <v>Balance sheet</v>
          </cell>
        </row>
        <row r="19378">
          <cell r="D19378" t="str">
            <v>12</v>
          </cell>
          <cell r="M19378">
            <v>303.81</v>
          </cell>
          <cell r="AF19378" t="str">
            <v>P&amp;L</v>
          </cell>
        </row>
        <row r="19379">
          <cell r="D19379" t="str">
            <v>12</v>
          </cell>
          <cell r="M19379">
            <v>-226.23</v>
          </cell>
          <cell r="AF19379" t="str">
            <v>Balance sheet</v>
          </cell>
        </row>
        <row r="19380">
          <cell r="D19380" t="str">
            <v>12</v>
          </cell>
          <cell r="M19380">
            <v>209.47</v>
          </cell>
          <cell r="AF19380" t="str">
            <v>P&amp;L</v>
          </cell>
        </row>
        <row r="19381">
          <cell r="D19381" t="str">
            <v>12</v>
          </cell>
          <cell r="M19381">
            <v>16.760000000000002</v>
          </cell>
          <cell r="AF19381" t="str">
            <v>Balance sheet</v>
          </cell>
        </row>
        <row r="19382">
          <cell r="D19382" t="str">
            <v>12</v>
          </cell>
          <cell r="M19382">
            <v>-2441.06</v>
          </cell>
          <cell r="AF19382" t="str">
            <v>Balance sheet</v>
          </cell>
        </row>
        <row r="19383">
          <cell r="D19383" t="str">
            <v>12</v>
          </cell>
          <cell r="M19383">
            <v>1251.1400000000001</v>
          </cell>
          <cell r="AF19383" t="str">
            <v>P&amp;L</v>
          </cell>
        </row>
        <row r="19384">
          <cell r="D19384" t="str">
            <v>12</v>
          </cell>
          <cell r="M19384">
            <v>1189.92</v>
          </cell>
          <cell r="AF19384" t="str">
            <v>P&amp;L</v>
          </cell>
        </row>
        <row r="19385">
          <cell r="D19385" t="str">
            <v>12</v>
          </cell>
          <cell r="M19385">
            <v>-1348.31</v>
          </cell>
          <cell r="AF19385" t="str">
            <v>Balance sheet</v>
          </cell>
        </row>
        <row r="19386">
          <cell r="D19386" t="str">
            <v>12</v>
          </cell>
          <cell r="M19386">
            <v>1348.31</v>
          </cell>
          <cell r="AF19386" t="str">
            <v>P&amp;L</v>
          </cell>
        </row>
        <row r="19387">
          <cell r="D19387" t="str">
            <v>12</v>
          </cell>
          <cell r="M19387">
            <v>-6554.31</v>
          </cell>
          <cell r="AF19387" t="str">
            <v>Balance sheet</v>
          </cell>
        </row>
        <row r="19388">
          <cell r="D19388" t="str">
            <v>12</v>
          </cell>
          <cell r="M19388">
            <v>6554.31</v>
          </cell>
          <cell r="AF19388" t="str">
            <v>P&amp;L</v>
          </cell>
        </row>
        <row r="19389">
          <cell r="D19389" t="str">
            <v>12</v>
          </cell>
          <cell r="M19389">
            <v>-524.34</v>
          </cell>
          <cell r="AF19389" t="str">
            <v>Balance sheet</v>
          </cell>
        </row>
        <row r="19390">
          <cell r="D19390" t="str">
            <v>12</v>
          </cell>
          <cell r="M19390">
            <v>524.34</v>
          </cell>
          <cell r="AF19390" t="str">
            <v>Balance sheet</v>
          </cell>
        </row>
        <row r="19391">
          <cell r="D19391" t="str">
            <v>12</v>
          </cell>
          <cell r="M19391">
            <v>-6554.31</v>
          </cell>
          <cell r="AF19391" t="str">
            <v>Balance sheet</v>
          </cell>
        </row>
        <row r="19392">
          <cell r="D19392" t="str">
            <v>12</v>
          </cell>
          <cell r="M19392">
            <v>6554.31</v>
          </cell>
          <cell r="AF19392" t="str">
            <v>P&amp;L</v>
          </cell>
        </row>
        <row r="19393">
          <cell r="D19393" t="str">
            <v>12</v>
          </cell>
          <cell r="M19393">
            <v>-524.34</v>
          </cell>
          <cell r="AF19393" t="str">
            <v>Balance sheet</v>
          </cell>
        </row>
        <row r="19394">
          <cell r="D19394" t="str">
            <v>12</v>
          </cell>
          <cell r="M19394">
            <v>524.34</v>
          </cell>
          <cell r="AF19394" t="str">
            <v>Balance sheet</v>
          </cell>
        </row>
        <row r="19395">
          <cell r="D19395" t="str">
            <v>12</v>
          </cell>
          <cell r="M19395">
            <v>-76.59</v>
          </cell>
          <cell r="AF19395" t="str">
            <v>Balance sheet</v>
          </cell>
        </row>
        <row r="19396">
          <cell r="D19396" t="str">
            <v>12</v>
          </cell>
          <cell r="M19396">
            <v>76.59</v>
          </cell>
          <cell r="AF19396" t="str">
            <v>P&amp;L</v>
          </cell>
        </row>
        <row r="19397">
          <cell r="D19397" t="str">
            <v>12</v>
          </cell>
          <cell r="M19397">
            <v>-6.12</v>
          </cell>
          <cell r="AF19397" t="str">
            <v>Balance sheet</v>
          </cell>
        </row>
        <row r="19398">
          <cell r="D19398" t="str">
            <v>12</v>
          </cell>
          <cell r="M19398">
            <v>6.12</v>
          </cell>
          <cell r="AF19398" t="str">
            <v>Balance sheet</v>
          </cell>
        </row>
        <row r="19399">
          <cell r="D19399" t="str">
            <v>12</v>
          </cell>
          <cell r="M19399">
            <v>-6500</v>
          </cell>
          <cell r="AF19399" t="str">
            <v>Balance sheet</v>
          </cell>
        </row>
        <row r="19400">
          <cell r="D19400" t="str">
            <v>12</v>
          </cell>
          <cell r="M19400">
            <v>6500</v>
          </cell>
          <cell r="AF19400" t="str">
            <v>P&amp;L</v>
          </cell>
        </row>
        <row r="19401">
          <cell r="D19401" t="str">
            <v>12</v>
          </cell>
          <cell r="M19401">
            <v>-520</v>
          </cell>
          <cell r="AF19401" t="str">
            <v>Balance sheet</v>
          </cell>
        </row>
        <row r="19402">
          <cell r="D19402" t="str">
            <v>12</v>
          </cell>
          <cell r="M19402">
            <v>520</v>
          </cell>
          <cell r="AF19402" t="str">
            <v>Balance sheet</v>
          </cell>
        </row>
        <row r="19403">
          <cell r="D19403" t="str">
            <v>12</v>
          </cell>
          <cell r="M19403">
            <v>-86.63</v>
          </cell>
          <cell r="AF19403" t="str">
            <v>Balance sheet</v>
          </cell>
        </row>
        <row r="19404">
          <cell r="D19404" t="str">
            <v>12</v>
          </cell>
          <cell r="M19404">
            <v>86.63</v>
          </cell>
          <cell r="AF19404" t="str">
            <v>P&amp;L</v>
          </cell>
        </row>
        <row r="19405">
          <cell r="D19405" t="str">
            <v>12</v>
          </cell>
          <cell r="M19405">
            <v>-11901</v>
          </cell>
          <cell r="AF19405" t="str">
            <v>Balance sheet</v>
          </cell>
        </row>
        <row r="19406">
          <cell r="D19406" t="str">
            <v>12</v>
          </cell>
          <cell r="M19406">
            <v>11901</v>
          </cell>
          <cell r="AF19406" t="str">
            <v>P&amp;L</v>
          </cell>
        </row>
        <row r="19407">
          <cell r="D19407" t="str">
            <v>12</v>
          </cell>
          <cell r="M19407">
            <v>-9129.6</v>
          </cell>
          <cell r="AF19407" t="str">
            <v>Balance sheet</v>
          </cell>
        </row>
        <row r="19408">
          <cell r="D19408" t="str">
            <v>9</v>
          </cell>
          <cell r="M19408">
            <v>-1322.23</v>
          </cell>
          <cell r="AF19408" t="str">
            <v>P&amp;L</v>
          </cell>
        </row>
        <row r="19409">
          <cell r="D19409" t="str">
            <v>12</v>
          </cell>
          <cell r="M19409">
            <v>-243.46</v>
          </cell>
          <cell r="AF19409" t="str">
            <v>Balance sheet</v>
          </cell>
        </row>
        <row r="19410">
          <cell r="D19410" t="str">
            <v>12</v>
          </cell>
          <cell r="M19410">
            <v>243.46</v>
          </cell>
          <cell r="AF19410" t="str">
            <v>Balance sheet</v>
          </cell>
        </row>
        <row r="19411">
          <cell r="D19411" t="str">
            <v>9</v>
          </cell>
          <cell r="M19411">
            <v>1023.77</v>
          </cell>
          <cell r="AF19411" t="str">
            <v>P&amp;L</v>
          </cell>
        </row>
        <row r="19412">
          <cell r="D19412" t="str">
            <v>12</v>
          </cell>
          <cell r="M19412">
            <v>-486.91</v>
          </cell>
          <cell r="AF19412" t="str">
            <v>Balance sheet</v>
          </cell>
        </row>
        <row r="19413">
          <cell r="D19413" t="str">
            <v>12</v>
          </cell>
          <cell r="M19413">
            <v>486.91</v>
          </cell>
          <cell r="AF19413" t="str">
            <v>Balance sheet</v>
          </cell>
        </row>
        <row r="19414">
          <cell r="D19414" t="str">
            <v>12</v>
          </cell>
          <cell r="M19414">
            <v>-5954.31</v>
          </cell>
          <cell r="AF19414" t="str">
            <v>Balance sheet</v>
          </cell>
        </row>
        <row r="19415">
          <cell r="D19415" t="str">
            <v>12</v>
          </cell>
          <cell r="M19415">
            <v>5954.31</v>
          </cell>
          <cell r="AF19415" t="str">
            <v>P&amp;L</v>
          </cell>
        </row>
        <row r="19416">
          <cell r="D19416" t="str">
            <v>12</v>
          </cell>
          <cell r="M19416">
            <v>-476.34</v>
          </cell>
          <cell r="AF19416" t="str">
            <v>Balance sheet</v>
          </cell>
        </row>
        <row r="19417">
          <cell r="D19417" t="str">
            <v>12</v>
          </cell>
          <cell r="M19417">
            <v>476.34</v>
          </cell>
          <cell r="AF19417" t="str">
            <v>Balance sheet</v>
          </cell>
        </row>
        <row r="19418">
          <cell r="D19418" t="str">
            <v>12</v>
          </cell>
          <cell r="M19418">
            <v>-4071.61</v>
          </cell>
          <cell r="AF19418" t="str">
            <v>Balance sheet</v>
          </cell>
        </row>
        <row r="19419">
          <cell r="D19419" t="str">
            <v>12</v>
          </cell>
          <cell r="M19419">
            <v>4071.61</v>
          </cell>
          <cell r="AF19419" t="str">
            <v>P&amp;L</v>
          </cell>
        </row>
        <row r="19420">
          <cell r="D19420" t="str">
            <v>12</v>
          </cell>
          <cell r="M19420">
            <v>-325.73</v>
          </cell>
          <cell r="AF19420" t="str">
            <v>Balance sheet</v>
          </cell>
        </row>
        <row r="19421">
          <cell r="D19421" t="str">
            <v>12</v>
          </cell>
          <cell r="M19421">
            <v>325.73</v>
          </cell>
          <cell r="AF19421" t="str">
            <v>Balance sheet</v>
          </cell>
        </row>
        <row r="19422">
          <cell r="D19422" t="str">
            <v>12</v>
          </cell>
          <cell r="M19422">
            <v>-3161.05</v>
          </cell>
          <cell r="AF19422" t="str">
            <v>Balance sheet</v>
          </cell>
        </row>
        <row r="19423">
          <cell r="D19423" t="str">
            <v>12</v>
          </cell>
          <cell r="M19423">
            <v>3161.05</v>
          </cell>
          <cell r="AF19423" t="str">
            <v>P&amp;L</v>
          </cell>
        </row>
        <row r="19424">
          <cell r="D19424" t="str">
            <v>12</v>
          </cell>
          <cell r="M19424">
            <v>-4969.8</v>
          </cell>
          <cell r="AF19424" t="str">
            <v>Balance sheet</v>
          </cell>
        </row>
        <row r="19425">
          <cell r="D19425" t="str">
            <v>12</v>
          </cell>
          <cell r="M19425">
            <v>4969.8</v>
          </cell>
          <cell r="AF19425" t="str">
            <v>P&amp;L</v>
          </cell>
        </row>
        <row r="19426">
          <cell r="D19426" t="str">
            <v>12</v>
          </cell>
          <cell r="M19426">
            <v>-397.58</v>
          </cell>
          <cell r="AF19426" t="str">
            <v>Balance sheet</v>
          </cell>
        </row>
        <row r="19427">
          <cell r="D19427" t="str">
            <v>12</v>
          </cell>
          <cell r="M19427">
            <v>397.58</v>
          </cell>
          <cell r="AF19427" t="str">
            <v>Balance sheet</v>
          </cell>
        </row>
        <row r="19428">
          <cell r="D19428" t="str">
            <v>12</v>
          </cell>
          <cell r="M19428">
            <v>-5508</v>
          </cell>
          <cell r="AF19428" t="str">
            <v>Balance sheet</v>
          </cell>
        </row>
        <row r="19429">
          <cell r="D19429" t="str">
            <v>12</v>
          </cell>
          <cell r="M19429">
            <v>5508</v>
          </cell>
          <cell r="AF19429" t="str">
            <v>P&amp;L</v>
          </cell>
        </row>
        <row r="19430">
          <cell r="D19430" t="str">
            <v>12</v>
          </cell>
          <cell r="M19430">
            <v>-440.64</v>
          </cell>
          <cell r="AF19430" t="str">
            <v>Balance sheet</v>
          </cell>
        </row>
        <row r="19431">
          <cell r="D19431" t="str">
            <v>12</v>
          </cell>
          <cell r="M19431">
            <v>440.64</v>
          </cell>
          <cell r="AF19431" t="str">
            <v>Balance sheet</v>
          </cell>
        </row>
        <row r="19432">
          <cell r="D19432" t="str">
            <v>12</v>
          </cell>
          <cell r="M19432">
            <v>-24156</v>
          </cell>
          <cell r="AF19432" t="str">
            <v>Balance sheet</v>
          </cell>
        </row>
        <row r="19433">
          <cell r="D19433" t="str">
            <v>12</v>
          </cell>
          <cell r="M19433">
            <v>24156</v>
          </cell>
          <cell r="AF19433" t="str">
            <v>P&amp;L</v>
          </cell>
        </row>
        <row r="19434">
          <cell r="D19434" t="str">
            <v>12</v>
          </cell>
          <cell r="M19434">
            <v>-1932.48</v>
          </cell>
          <cell r="AF19434" t="str">
            <v>Balance sheet</v>
          </cell>
        </row>
        <row r="19435">
          <cell r="D19435" t="str">
            <v>12</v>
          </cell>
          <cell r="M19435">
            <v>1932.48</v>
          </cell>
          <cell r="AF19435" t="str">
            <v>Balance sheet</v>
          </cell>
        </row>
        <row r="19436">
          <cell r="D19436" t="str">
            <v>12</v>
          </cell>
          <cell r="M19436">
            <v>-21462</v>
          </cell>
          <cell r="AF19436" t="str">
            <v>Balance sheet</v>
          </cell>
        </row>
        <row r="19437">
          <cell r="D19437" t="str">
            <v>12</v>
          </cell>
          <cell r="M19437">
            <v>21462</v>
          </cell>
          <cell r="AF19437" t="str">
            <v>P&amp;L</v>
          </cell>
        </row>
        <row r="19438">
          <cell r="D19438" t="str">
            <v>12</v>
          </cell>
          <cell r="M19438">
            <v>-1716.96</v>
          </cell>
          <cell r="AF19438" t="str">
            <v>Balance sheet</v>
          </cell>
        </row>
        <row r="19439">
          <cell r="D19439" t="str">
            <v>12</v>
          </cell>
          <cell r="M19439">
            <v>1716.96</v>
          </cell>
          <cell r="AF19439" t="str">
            <v>Balance sheet</v>
          </cell>
        </row>
        <row r="19440">
          <cell r="D19440" t="str">
            <v>12</v>
          </cell>
          <cell r="M19440">
            <v>-7257.6</v>
          </cell>
          <cell r="AF19440" t="str">
            <v>Balance sheet</v>
          </cell>
        </row>
        <row r="19441">
          <cell r="D19441" t="str">
            <v>12</v>
          </cell>
          <cell r="M19441">
            <v>6720</v>
          </cell>
          <cell r="AF19441" t="str">
            <v>P&amp;L</v>
          </cell>
        </row>
        <row r="19442">
          <cell r="D19442" t="str">
            <v>12</v>
          </cell>
          <cell r="M19442">
            <v>537.6</v>
          </cell>
          <cell r="AF19442" t="str">
            <v>Balance sheet</v>
          </cell>
        </row>
        <row r="19443">
          <cell r="D19443" t="str">
            <v>12</v>
          </cell>
          <cell r="M19443">
            <v>-12020.4</v>
          </cell>
          <cell r="AF19443" t="str">
            <v>Balance sheet</v>
          </cell>
        </row>
        <row r="19444">
          <cell r="D19444" t="str">
            <v>12</v>
          </cell>
          <cell r="M19444">
            <v>11130</v>
          </cell>
          <cell r="AF19444" t="str">
            <v>P&amp;L</v>
          </cell>
        </row>
        <row r="19445">
          <cell r="D19445" t="str">
            <v>12</v>
          </cell>
          <cell r="M19445">
            <v>890.4</v>
          </cell>
          <cell r="AF19445" t="str">
            <v>Balance sheet</v>
          </cell>
        </row>
        <row r="19446">
          <cell r="D19446" t="str">
            <v>12</v>
          </cell>
          <cell r="M19446">
            <v>-12020.4</v>
          </cell>
          <cell r="AF19446" t="str">
            <v>Balance sheet</v>
          </cell>
        </row>
        <row r="19447">
          <cell r="D19447" t="str">
            <v>12</v>
          </cell>
          <cell r="M19447">
            <v>11130</v>
          </cell>
          <cell r="AF19447" t="str">
            <v>P&amp;L</v>
          </cell>
        </row>
        <row r="19448">
          <cell r="D19448" t="str">
            <v>12</v>
          </cell>
          <cell r="M19448">
            <v>890.4</v>
          </cell>
          <cell r="AF19448" t="str">
            <v>Balance sheet</v>
          </cell>
        </row>
        <row r="19449">
          <cell r="D19449" t="str">
            <v>12</v>
          </cell>
          <cell r="M19449">
            <v>-7711.2</v>
          </cell>
          <cell r="AF19449" t="str">
            <v>Balance sheet</v>
          </cell>
        </row>
        <row r="19450">
          <cell r="D19450" t="str">
            <v>12</v>
          </cell>
          <cell r="M19450">
            <v>7140</v>
          </cell>
          <cell r="AF19450" t="str">
            <v>P&amp;L</v>
          </cell>
        </row>
        <row r="19451">
          <cell r="D19451" t="str">
            <v>12</v>
          </cell>
          <cell r="M19451">
            <v>571.20000000000005</v>
          </cell>
          <cell r="AF19451" t="str">
            <v>Balance sheet</v>
          </cell>
        </row>
        <row r="19452">
          <cell r="D19452" t="str">
            <v>12</v>
          </cell>
          <cell r="M19452">
            <v>2509.36</v>
          </cell>
          <cell r="AF19452" t="str">
            <v>Balance sheet</v>
          </cell>
        </row>
        <row r="19453">
          <cell r="D19453" t="str">
            <v>12</v>
          </cell>
          <cell r="M19453">
            <v>-2509.36</v>
          </cell>
          <cell r="AF19453" t="str">
            <v>Balance sheet</v>
          </cell>
        </row>
        <row r="19454">
          <cell r="D19454" t="str">
            <v>12</v>
          </cell>
          <cell r="M19454">
            <v>-34.49</v>
          </cell>
          <cell r="AF19454" t="str">
            <v>Balance sheet</v>
          </cell>
        </row>
        <row r="19455">
          <cell r="D19455" t="str">
            <v>12</v>
          </cell>
          <cell r="M19455">
            <v>31.94</v>
          </cell>
          <cell r="AF19455" t="str">
            <v>P&amp;L</v>
          </cell>
        </row>
        <row r="19456">
          <cell r="D19456" t="str">
            <v>12</v>
          </cell>
          <cell r="M19456">
            <v>2.5499999999999998</v>
          </cell>
          <cell r="AF19456" t="str">
            <v>Balance sheet</v>
          </cell>
        </row>
        <row r="19457">
          <cell r="D19457" t="str">
            <v>12</v>
          </cell>
          <cell r="M19457">
            <v>-5662.92</v>
          </cell>
          <cell r="AF19457" t="str">
            <v>Balance sheet</v>
          </cell>
        </row>
        <row r="19458">
          <cell r="D19458" t="str">
            <v>12</v>
          </cell>
          <cell r="M19458">
            <v>5243.44</v>
          </cell>
          <cell r="AF19458" t="str">
            <v>P&amp;L</v>
          </cell>
        </row>
        <row r="19459">
          <cell r="D19459" t="str">
            <v>12</v>
          </cell>
          <cell r="M19459">
            <v>419.48</v>
          </cell>
          <cell r="AF19459" t="str">
            <v>Balance sheet</v>
          </cell>
        </row>
        <row r="19460">
          <cell r="D19460" t="str">
            <v>12</v>
          </cell>
          <cell r="M19460">
            <v>-271.16000000000003</v>
          </cell>
          <cell r="AF19460" t="str">
            <v>Balance sheet</v>
          </cell>
        </row>
        <row r="19461">
          <cell r="D19461" t="str">
            <v>12</v>
          </cell>
          <cell r="M19461">
            <v>271.16000000000003</v>
          </cell>
          <cell r="AF19461" t="str">
            <v>P&amp;L</v>
          </cell>
        </row>
        <row r="19462">
          <cell r="D19462" t="str">
            <v>12</v>
          </cell>
          <cell r="M19462">
            <v>-453.18</v>
          </cell>
          <cell r="AF19462" t="str">
            <v>Balance sheet</v>
          </cell>
        </row>
        <row r="19463">
          <cell r="D19463" t="str">
            <v>12</v>
          </cell>
          <cell r="M19463">
            <v>453.18</v>
          </cell>
          <cell r="AF19463" t="str">
            <v>P&amp;L</v>
          </cell>
        </row>
        <row r="19464">
          <cell r="D19464" t="str">
            <v>12</v>
          </cell>
          <cell r="M19464">
            <v>-853.93</v>
          </cell>
          <cell r="AF19464" t="str">
            <v>Balance sheet</v>
          </cell>
        </row>
        <row r="19465">
          <cell r="D19465" t="str">
            <v>12</v>
          </cell>
          <cell r="M19465">
            <v>704.12</v>
          </cell>
          <cell r="AF19465" t="str">
            <v>P&amp;L</v>
          </cell>
        </row>
        <row r="19466">
          <cell r="D19466" t="str">
            <v>12</v>
          </cell>
          <cell r="M19466">
            <v>149.81</v>
          </cell>
          <cell r="AF19466" t="str">
            <v>P&amp;L</v>
          </cell>
        </row>
        <row r="19467">
          <cell r="D19467" t="str">
            <v>12</v>
          </cell>
          <cell r="M19467">
            <v>-1078.6500000000001</v>
          </cell>
          <cell r="AF19467" t="str">
            <v>Balance sheet</v>
          </cell>
        </row>
        <row r="19468">
          <cell r="D19468" t="str">
            <v>12</v>
          </cell>
          <cell r="M19468">
            <v>1078.6500000000001</v>
          </cell>
          <cell r="AF19468" t="str">
            <v>P&amp;L</v>
          </cell>
        </row>
        <row r="19469">
          <cell r="D19469" t="str">
            <v>12</v>
          </cell>
          <cell r="M19469">
            <v>-531.84</v>
          </cell>
          <cell r="AF19469" t="str">
            <v>Balance sheet</v>
          </cell>
        </row>
        <row r="19470">
          <cell r="D19470" t="str">
            <v>12</v>
          </cell>
          <cell r="M19470">
            <v>531.84</v>
          </cell>
          <cell r="AF19470" t="str">
            <v>P&amp;L</v>
          </cell>
        </row>
        <row r="19471">
          <cell r="D19471" t="str">
            <v>12</v>
          </cell>
          <cell r="M19471">
            <v>-149.81</v>
          </cell>
          <cell r="AF19471" t="str">
            <v>Balance sheet</v>
          </cell>
        </row>
        <row r="19472">
          <cell r="D19472" t="str">
            <v>12</v>
          </cell>
          <cell r="M19472">
            <v>149.81</v>
          </cell>
          <cell r="AF19472" t="str">
            <v>P&amp;L</v>
          </cell>
        </row>
        <row r="19473">
          <cell r="D19473" t="str">
            <v>12</v>
          </cell>
          <cell r="M19473">
            <v>-629.21</v>
          </cell>
          <cell r="AF19473" t="str">
            <v>Balance sheet</v>
          </cell>
        </row>
        <row r="19474">
          <cell r="D19474" t="str">
            <v>12</v>
          </cell>
          <cell r="M19474">
            <v>629.21</v>
          </cell>
          <cell r="AF19474" t="str">
            <v>P&amp;L</v>
          </cell>
        </row>
        <row r="19475">
          <cell r="D19475" t="str">
            <v>12</v>
          </cell>
          <cell r="M19475">
            <v>-6367.04</v>
          </cell>
          <cell r="AF19475" t="str">
            <v>Balance sheet</v>
          </cell>
        </row>
        <row r="19476">
          <cell r="D19476" t="str">
            <v>12</v>
          </cell>
          <cell r="M19476">
            <v>6367.04</v>
          </cell>
          <cell r="AF19476" t="str">
            <v>P&amp;L</v>
          </cell>
        </row>
        <row r="19477">
          <cell r="D19477" t="str">
            <v>12</v>
          </cell>
          <cell r="M19477">
            <v>-25876.21</v>
          </cell>
          <cell r="AF19477" t="str">
            <v>Balance sheet</v>
          </cell>
        </row>
        <row r="19478">
          <cell r="D19478" t="str">
            <v>12</v>
          </cell>
          <cell r="M19478">
            <v>25876.21</v>
          </cell>
          <cell r="AF19478" t="str">
            <v>P&amp;L</v>
          </cell>
        </row>
        <row r="19479">
          <cell r="D19479" t="str">
            <v>12</v>
          </cell>
          <cell r="M19479">
            <v>-2070.1</v>
          </cell>
          <cell r="AF19479" t="str">
            <v>Balance sheet</v>
          </cell>
        </row>
        <row r="19480">
          <cell r="D19480" t="str">
            <v>12</v>
          </cell>
          <cell r="M19480">
            <v>2070.1</v>
          </cell>
          <cell r="AF19480" t="str">
            <v>Balance sheet</v>
          </cell>
        </row>
        <row r="19481">
          <cell r="D19481" t="str">
            <v>12</v>
          </cell>
          <cell r="M19481">
            <v>-89992.19</v>
          </cell>
          <cell r="AF19481" t="str">
            <v>Balance sheet</v>
          </cell>
        </row>
        <row r="19482">
          <cell r="D19482" t="str">
            <v>12</v>
          </cell>
          <cell r="M19482">
            <v>83326.100000000006</v>
          </cell>
          <cell r="AF19482" t="str">
            <v>P&amp;L</v>
          </cell>
        </row>
        <row r="19483">
          <cell r="D19483" t="str">
            <v>12</v>
          </cell>
          <cell r="M19483">
            <v>6666.09</v>
          </cell>
          <cell r="AF19483" t="str">
            <v>Balance sheet</v>
          </cell>
        </row>
        <row r="19484">
          <cell r="D19484" t="str">
            <v>12</v>
          </cell>
          <cell r="M19484">
            <v>-63466.33</v>
          </cell>
          <cell r="AF19484" t="str">
            <v>Balance sheet</v>
          </cell>
        </row>
        <row r="19485">
          <cell r="D19485" t="str">
            <v>12</v>
          </cell>
          <cell r="M19485">
            <v>58765.120000000003</v>
          </cell>
          <cell r="AF19485" t="str">
            <v>P&amp;L</v>
          </cell>
        </row>
        <row r="19486">
          <cell r="D19486" t="str">
            <v>12</v>
          </cell>
          <cell r="M19486">
            <v>4701.21</v>
          </cell>
          <cell r="AF19486" t="str">
            <v>Balance sheet</v>
          </cell>
        </row>
        <row r="19487">
          <cell r="D19487" t="str">
            <v>12</v>
          </cell>
          <cell r="M19487">
            <v>-25026</v>
          </cell>
          <cell r="AF19487" t="str">
            <v>Balance sheet</v>
          </cell>
        </row>
        <row r="19488">
          <cell r="D19488" t="str">
            <v>12</v>
          </cell>
          <cell r="M19488">
            <v>9000</v>
          </cell>
          <cell r="AF19488" t="str">
            <v>P&amp;L</v>
          </cell>
        </row>
        <row r="19489">
          <cell r="D19489" t="str">
            <v>12</v>
          </cell>
          <cell r="M19489">
            <v>-720</v>
          </cell>
          <cell r="AF19489" t="str">
            <v>Balance sheet</v>
          </cell>
        </row>
        <row r="19490">
          <cell r="D19490" t="str">
            <v>12</v>
          </cell>
          <cell r="M19490">
            <v>720</v>
          </cell>
          <cell r="AF19490" t="str">
            <v>Balance sheet</v>
          </cell>
        </row>
        <row r="19491">
          <cell r="D19491" t="str">
            <v>12</v>
          </cell>
          <cell r="M19491">
            <v>9690</v>
          </cell>
          <cell r="AF19491" t="str">
            <v>P&amp;L</v>
          </cell>
        </row>
        <row r="19492">
          <cell r="D19492" t="str">
            <v>12</v>
          </cell>
          <cell r="M19492">
            <v>-775.2</v>
          </cell>
          <cell r="AF19492" t="str">
            <v>Balance sheet</v>
          </cell>
        </row>
        <row r="19493">
          <cell r="D19493" t="str">
            <v>12</v>
          </cell>
          <cell r="M19493">
            <v>775.2</v>
          </cell>
          <cell r="AF19493" t="str">
            <v>Balance sheet</v>
          </cell>
        </row>
        <row r="19494">
          <cell r="D19494" t="str">
            <v>12</v>
          </cell>
          <cell r="M19494">
            <v>6336</v>
          </cell>
          <cell r="AF19494" t="str">
            <v>P&amp;L</v>
          </cell>
        </row>
        <row r="19495">
          <cell r="D19495" t="str">
            <v>12</v>
          </cell>
          <cell r="M19495">
            <v>-506.88</v>
          </cell>
          <cell r="AF19495" t="str">
            <v>Balance sheet</v>
          </cell>
        </row>
        <row r="19496">
          <cell r="D19496" t="str">
            <v>12</v>
          </cell>
          <cell r="M19496">
            <v>506.88</v>
          </cell>
          <cell r="AF19496" t="str">
            <v>Balance sheet</v>
          </cell>
        </row>
        <row r="19497">
          <cell r="D19497" t="str">
            <v>12</v>
          </cell>
          <cell r="M19497">
            <v>-23886</v>
          </cell>
          <cell r="AF19497" t="str">
            <v>Balance sheet</v>
          </cell>
        </row>
        <row r="19498">
          <cell r="D19498" t="str">
            <v>12</v>
          </cell>
          <cell r="M19498">
            <v>10080</v>
          </cell>
          <cell r="AF19498" t="str">
            <v>P&amp;L</v>
          </cell>
        </row>
        <row r="19499">
          <cell r="D19499" t="str">
            <v>12</v>
          </cell>
          <cell r="M19499">
            <v>-806.4</v>
          </cell>
          <cell r="AF19499" t="str">
            <v>Balance sheet</v>
          </cell>
        </row>
        <row r="19500">
          <cell r="D19500" t="str">
            <v>12</v>
          </cell>
          <cell r="M19500">
            <v>806.4</v>
          </cell>
          <cell r="AF19500" t="str">
            <v>Balance sheet</v>
          </cell>
        </row>
        <row r="19501">
          <cell r="D19501" t="str">
            <v>12</v>
          </cell>
          <cell r="M19501">
            <v>8262</v>
          </cell>
          <cell r="AF19501" t="str">
            <v>P&amp;L</v>
          </cell>
        </row>
        <row r="19502">
          <cell r="D19502" t="str">
            <v>12</v>
          </cell>
          <cell r="M19502">
            <v>-660.96</v>
          </cell>
          <cell r="AF19502" t="str">
            <v>Balance sheet</v>
          </cell>
        </row>
        <row r="19503">
          <cell r="D19503" t="str">
            <v>12</v>
          </cell>
          <cell r="M19503">
            <v>660.96</v>
          </cell>
          <cell r="AF19503" t="str">
            <v>Balance sheet</v>
          </cell>
        </row>
        <row r="19504">
          <cell r="D19504" t="str">
            <v>12</v>
          </cell>
          <cell r="M19504">
            <v>5544</v>
          </cell>
          <cell r="AF19504" t="str">
            <v>P&amp;L</v>
          </cell>
        </row>
        <row r="19505">
          <cell r="D19505" t="str">
            <v>12</v>
          </cell>
          <cell r="M19505">
            <v>-443.52</v>
          </cell>
          <cell r="AF19505" t="str">
            <v>Balance sheet</v>
          </cell>
        </row>
        <row r="19506">
          <cell r="D19506" t="str">
            <v>12</v>
          </cell>
          <cell r="M19506">
            <v>443.52</v>
          </cell>
          <cell r="AF19506" t="str">
            <v>Balance sheet</v>
          </cell>
        </row>
        <row r="19507">
          <cell r="D19507" t="str">
            <v>12</v>
          </cell>
          <cell r="M19507">
            <v>-848302.95</v>
          </cell>
          <cell r="AF19507" t="str">
            <v>Balance sheet</v>
          </cell>
        </row>
        <row r="19508">
          <cell r="D19508" t="str">
            <v>12</v>
          </cell>
          <cell r="M19508">
            <v>848302.95</v>
          </cell>
          <cell r="AF19508" t="str">
            <v>P&amp;L</v>
          </cell>
        </row>
        <row r="19509">
          <cell r="D19509" t="str">
            <v>12</v>
          </cell>
          <cell r="M19509">
            <v>-51769.49</v>
          </cell>
          <cell r="AF19509" t="str">
            <v>Balance sheet</v>
          </cell>
        </row>
        <row r="19510">
          <cell r="D19510" t="str">
            <v>12</v>
          </cell>
          <cell r="M19510">
            <v>9889.26</v>
          </cell>
          <cell r="AF19510" t="str">
            <v>P&amp;L</v>
          </cell>
        </row>
        <row r="19511">
          <cell r="D19511" t="str">
            <v>12</v>
          </cell>
          <cell r="M19511">
            <v>-791.14</v>
          </cell>
          <cell r="AF19511" t="str">
            <v>Balance sheet</v>
          </cell>
        </row>
        <row r="19512">
          <cell r="D19512" t="str">
            <v>12</v>
          </cell>
          <cell r="M19512">
            <v>791.14</v>
          </cell>
          <cell r="AF19512" t="str">
            <v>Balance sheet</v>
          </cell>
        </row>
        <row r="19513">
          <cell r="D19513" t="str">
            <v>12</v>
          </cell>
          <cell r="M19513">
            <v>8611.06</v>
          </cell>
          <cell r="AF19513" t="str">
            <v>P&amp;L</v>
          </cell>
        </row>
        <row r="19514">
          <cell r="D19514" t="str">
            <v>12</v>
          </cell>
          <cell r="M19514">
            <v>-688.88</v>
          </cell>
          <cell r="AF19514" t="str">
            <v>Balance sheet</v>
          </cell>
        </row>
        <row r="19515">
          <cell r="D19515" t="str">
            <v>12</v>
          </cell>
          <cell r="M19515">
            <v>688.88</v>
          </cell>
          <cell r="AF19515" t="str">
            <v>Balance sheet</v>
          </cell>
        </row>
        <row r="19516">
          <cell r="D19516" t="str">
            <v>12</v>
          </cell>
          <cell r="M19516">
            <v>13384.75</v>
          </cell>
          <cell r="AF19516" t="str">
            <v>P&amp;L</v>
          </cell>
        </row>
        <row r="19517">
          <cell r="D19517" t="str">
            <v>12</v>
          </cell>
          <cell r="M19517">
            <v>-1070.78</v>
          </cell>
          <cell r="AF19517" t="str">
            <v>Balance sheet</v>
          </cell>
        </row>
        <row r="19518">
          <cell r="D19518" t="str">
            <v>12</v>
          </cell>
          <cell r="M19518">
            <v>1070.78</v>
          </cell>
          <cell r="AF19518" t="str">
            <v>Balance sheet</v>
          </cell>
        </row>
        <row r="19519">
          <cell r="D19519" t="str">
            <v>12</v>
          </cell>
          <cell r="M19519">
            <v>10176.24</v>
          </cell>
          <cell r="AF19519" t="str">
            <v>P&amp;L</v>
          </cell>
        </row>
        <row r="19520">
          <cell r="D19520" t="str">
            <v>12</v>
          </cell>
          <cell r="M19520">
            <v>-814.1</v>
          </cell>
          <cell r="AF19520" t="str">
            <v>Balance sheet</v>
          </cell>
        </row>
        <row r="19521">
          <cell r="D19521" t="str">
            <v>12</v>
          </cell>
          <cell r="M19521">
            <v>814.1</v>
          </cell>
          <cell r="AF19521" t="str">
            <v>Balance sheet</v>
          </cell>
        </row>
        <row r="19522">
          <cell r="D19522" t="str">
            <v>12</v>
          </cell>
          <cell r="M19522">
            <v>9708.18</v>
          </cell>
          <cell r="AF19522" t="str">
            <v>P&amp;L</v>
          </cell>
        </row>
        <row r="19523">
          <cell r="D19523" t="str">
            <v>12</v>
          </cell>
          <cell r="M19523">
            <v>-776.65</v>
          </cell>
          <cell r="AF19523" t="str">
            <v>Balance sheet</v>
          </cell>
        </row>
        <row r="19524">
          <cell r="D19524" t="str">
            <v>12</v>
          </cell>
          <cell r="M19524">
            <v>776.65</v>
          </cell>
          <cell r="AF19524" t="str">
            <v>Balance sheet</v>
          </cell>
        </row>
        <row r="19525">
          <cell r="D19525" t="str">
            <v>12</v>
          </cell>
          <cell r="M19525">
            <v>43158.43</v>
          </cell>
          <cell r="AF19525" t="str">
            <v>Balance sheet</v>
          </cell>
        </row>
        <row r="19526">
          <cell r="D19526" t="str">
            <v>12</v>
          </cell>
          <cell r="M19526">
            <v>-43158.43</v>
          </cell>
          <cell r="AF19526" t="str">
            <v>Balance sheet</v>
          </cell>
        </row>
        <row r="19527">
          <cell r="D19527" t="str">
            <v>12</v>
          </cell>
          <cell r="M19527">
            <v>89992.19</v>
          </cell>
          <cell r="AF19527" t="str">
            <v>Balance sheet</v>
          </cell>
        </row>
        <row r="19528">
          <cell r="D19528" t="str">
            <v>12</v>
          </cell>
          <cell r="M19528">
            <v>-83326.100000000006</v>
          </cell>
          <cell r="AF19528" t="str">
            <v>P&amp;L</v>
          </cell>
        </row>
        <row r="19529">
          <cell r="D19529" t="str">
            <v>12</v>
          </cell>
          <cell r="M19529">
            <v>-6666.09</v>
          </cell>
          <cell r="AF19529" t="str">
            <v>Balance sheet</v>
          </cell>
        </row>
        <row r="19530">
          <cell r="D19530" t="str">
            <v>12</v>
          </cell>
          <cell r="M19530">
            <v>63466.33</v>
          </cell>
          <cell r="AF19530" t="str">
            <v>Balance sheet</v>
          </cell>
        </row>
        <row r="19531">
          <cell r="D19531" t="str">
            <v>12</v>
          </cell>
          <cell r="M19531">
            <v>-58765.120000000003</v>
          </cell>
          <cell r="AF19531" t="str">
            <v>P&amp;L</v>
          </cell>
        </row>
        <row r="19532">
          <cell r="D19532" t="str">
            <v>12</v>
          </cell>
          <cell r="M19532">
            <v>-4701.21</v>
          </cell>
          <cell r="AF19532" t="str">
            <v>Balance sheet</v>
          </cell>
        </row>
        <row r="19533">
          <cell r="D19533" t="str">
            <v>12</v>
          </cell>
          <cell r="M19533">
            <v>86.63</v>
          </cell>
          <cell r="AF19533" t="str">
            <v>Balance sheet</v>
          </cell>
        </row>
        <row r="19534">
          <cell r="D19534" t="str">
            <v>12</v>
          </cell>
          <cell r="M19534">
            <v>-86.63</v>
          </cell>
          <cell r="AF19534" t="str">
            <v>P&amp;L</v>
          </cell>
        </row>
        <row r="19535">
          <cell r="D19535" t="str">
            <v>12</v>
          </cell>
          <cell r="M19535">
            <v>11901</v>
          </cell>
          <cell r="AF19535" t="str">
            <v>Balance sheet</v>
          </cell>
        </row>
        <row r="19536">
          <cell r="D19536" t="str">
            <v>12</v>
          </cell>
          <cell r="M19536">
            <v>-11901</v>
          </cell>
          <cell r="AF19536" t="str">
            <v>P&amp;L</v>
          </cell>
        </row>
        <row r="19537">
          <cell r="D19537" t="str">
            <v>12</v>
          </cell>
          <cell r="M19537">
            <v>-4500</v>
          </cell>
          <cell r="AF19537" t="str">
            <v>Balance sheet</v>
          </cell>
        </row>
        <row r="19538">
          <cell r="D19538" t="str">
            <v>12</v>
          </cell>
          <cell r="M19538">
            <v>4500</v>
          </cell>
          <cell r="AF19538" t="str">
            <v>P&amp;L</v>
          </cell>
        </row>
        <row r="19539">
          <cell r="D19539" t="str">
            <v>12</v>
          </cell>
          <cell r="M19539">
            <v>-360</v>
          </cell>
          <cell r="AF19539" t="str">
            <v>Balance sheet</v>
          </cell>
        </row>
        <row r="19540">
          <cell r="D19540" t="str">
            <v>12</v>
          </cell>
          <cell r="M19540">
            <v>360</v>
          </cell>
          <cell r="AF19540" t="str">
            <v>Balance sheet</v>
          </cell>
        </row>
        <row r="19541">
          <cell r="D19541" t="str">
            <v>12</v>
          </cell>
          <cell r="M19541">
            <v>-6481.8</v>
          </cell>
          <cell r="AF19541" t="str">
            <v>Balance sheet</v>
          </cell>
        </row>
        <row r="19542">
          <cell r="D19542" t="str">
            <v>12</v>
          </cell>
          <cell r="M19542">
            <v>6481.8</v>
          </cell>
          <cell r="AF19542" t="str">
            <v>P&amp;L</v>
          </cell>
        </row>
        <row r="19543">
          <cell r="D19543" t="str">
            <v>12</v>
          </cell>
          <cell r="M19543">
            <v>-518.54</v>
          </cell>
          <cell r="AF19543" t="str">
            <v>Balance sheet</v>
          </cell>
        </row>
        <row r="19544">
          <cell r="D19544" t="str">
            <v>12</v>
          </cell>
          <cell r="M19544">
            <v>518.54</v>
          </cell>
          <cell r="AF19544" t="str">
            <v>Balance sheet</v>
          </cell>
        </row>
        <row r="19545">
          <cell r="D19545" t="str">
            <v>12</v>
          </cell>
          <cell r="M19545">
            <v>-2489.4</v>
          </cell>
          <cell r="AF19545" t="str">
            <v>Balance sheet</v>
          </cell>
        </row>
        <row r="19546">
          <cell r="D19546" t="str">
            <v>12</v>
          </cell>
          <cell r="M19546">
            <v>2489.4</v>
          </cell>
          <cell r="AF19546" t="str">
            <v>P&amp;L</v>
          </cell>
        </row>
        <row r="19547">
          <cell r="D19547" t="str">
            <v>12</v>
          </cell>
          <cell r="M19547">
            <v>-199.15</v>
          </cell>
          <cell r="AF19547" t="str">
            <v>Balance sheet</v>
          </cell>
        </row>
        <row r="19548">
          <cell r="D19548" t="str">
            <v>12</v>
          </cell>
          <cell r="M19548">
            <v>199.15</v>
          </cell>
          <cell r="AF19548" t="str">
            <v>Balance sheet</v>
          </cell>
        </row>
        <row r="19549">
          <cell r="D19549" t="str">
            <v>12</v>
          </cell>
          <cell r="M19549">
            <v>-89992.19</v>
          </cell>
          <cell r="AF19549" t="str">
            <v>Balance sheet</v>
          </cell>
        </row>
        <row r="19550">
          <cell r="D19550" t="str">
            <v>12</v>
          </cell>
          <cell r="M19550">
            <v>12498.92</v>
          </cell>
          <cell r="AF19550" t="str">
            <v>P&amp;L</v>
          </cell>
        </row>
        <row r="19551">
          <cell r="D19551" t="str">
            <v>12</v>
          </cell>
          <cell r="M19551">
            <v>999.91</v>
          </cell>
          <cell r="AF19551" t="str">
            <v>Balance sheet</v>
          </cell>
        </row>
        <row r="19552">
          <cell r="D19552" t="str">
            <v>12</v>
          </cell>
          <cell r="M19552">
            <v>70827.19</v>
          </cell>
          <cell r="AF19552" t="str">
            <v>P&amp;L</v>
          </cell>
        </row>
        <row r="19553">
          <cell r="D19553" t="str">
            <v>12</v>
          </cell>
          <cell r="M19553">
            <v>5666.17</v>
          </cell>
          <cell r="AF19553" t="str">
            <v>Balance sheet</v>
          </cell>
        </row>
        <row r="19554">
          <cell r="D19554" t="str">
            <v>12</v>
          </cell>
          <cell r="M19554">
            <v>-63466.33</v>
          </cell>
          <cell r="AF19554" t="str">
            <v>Balance sheet</v>
          </cell>
        </row>
        <row r="19555">
          <cell r="D19555" t="str">
            <v>12</v>
          </cell>
          <cell r="M19555">
            <v>8814.77</v>
          </cell>
          <cell r="AF19555" t="str">
            <v>P&amp;L</v>
          </cell>
        </row>
        <row r="19556">
          <cell r="D19556" t="str">
            <v>12</v>
          </cell>
          <cell r="M19556">
            <v>705.18</v>
          </cell>
          <cell r="AF19556" t="str">
            <v>Balance sheet</v>
          </cell>
        </row>
        <row r="19557">
          <cell r="D19557" t="str">
            <v>12</v>
          </cell>
          <cell r="M19557">
            <v>49950.35</v>
          </cell>
          <cell r="AF19557" t="str">
            <v>P&amp;L</v>
          </cell>
        </row>
        <row r="19558">
          <cell r="D19558" t="str">
            <v>12</v>
          </cell>
          <cell r="M19558">
            <v>3996.03</v>
          </cell>
          <cell r="AF19558" t="str">
            <v>Balance sheet</v>
          </cell>
        </row>
        <row r="19559">
          <cell r="D19559" t="str">
            <v>12</v>
          </cell>
          <cell r="M19559">
            <v>-86.13</v>
          </cell>
          <cell r="AF19559" t="str">
            <v>Balance sheet</v>
          </cell>
        </row>
        <row r="19560">
          <cell r="D19560" t="str">
            <v>12</v>
          </cell>
          <cell r="M19560">
            <v>86.13</v>
          </cell>
          <cell r="AF19560" t="str">
            <v>P&amp;L</v>
          </cell>
        </row>
        <row r="19561">
          <cell r="D19561" t="str">
            <v>12</v>
          </cell>
          <cell r="M19561">
            <v>-11832.75</v>
          </cell>
          <cell r="AF19561" t="str">
            <v>Balance sheet</v>
          </cell>
        </row>
        <row r="19562">
          <cell r="D19562" t="str">
            <v>12</v>
          </cell>
          <cell r="M19562">
            <v>11832.75</v>
          </cell>
          <cell r="AF19562" t="str">
            <v>P&amp;L</v>
          </cell>
        </row>
        <row r="19563">
          <cell r="D19563" t="str">
            <v>12</v>
          </cell>
          <cell r="M19563">
            <v>-2100</v>
          </cell>
          <cell r="AF19563" t="str">
            <v>Balance sheet</v>
          </cell>
        </row>
        <row r="19564">
          <cell r="D19564" t="str">
            <v>12</v>
          </cell>
          <cell r="M19564">
            <v>2100</v>
          </cell>
          <cell r="AF19564" t="str">
            <v>P&amp;L</v>
          </cell>
        </row>
        <row r="19565">
          <cell r="D19565" t="str">
            <v>12</v>
          </cell>
          <cell r="M19565">
            <v>-168</v>
          </cell>
          <cell r="AF19565" t="str">
            <v>Balance sheet</v>
          </cell>
        </row>
        <row r="19566">
          <cell r="D19566" t="str">
            <v>12</v>
          </cell>
          <cell r="M19566">
            <v>168</v>
          </cell>
          <cell r="AF19566" t="str">
            <v>Balance sheet</v>
          </cell>
        </row>
        <row r="19567">
          <cell r="D19567" t="str">
            <v>12</v>
          </cell>
          <cell r="M19567">
            <v>-8253.92</v>
          </cell>
          <cell r="AF19567" t="str">
            <v>Balance sheet</v>
          </cell>
        </row>
        <row r="19568">
          <cell r="D19568" t="str">
            <v>12</v>
          </cell>
          <cell r="M19568">
            <v>8253.92</v>
          </cell>
          <cell r="AF19568" t="str">
            <v>P&amp;L</v>
          </cell>
        </row>
        <row r="19569">
          <cell r="D19569" t="str">
            <v>12</v>
          </cell>
          <cell r="M19569">
            <v>-9320</v>
          </cell>
          <cell r="AF19569" t="str">
            <v>Balance sheet</v>
          </cell>
        </row>
        <row r="19570">
          <cell r="D19570" t="str">
            <v>12</v>
          </cell>
          <cell r="M19570">
            <v>6080</v>
          </cell>
          <cell r="AF19570" t="str">
            <v>P&amp;L</v>
          </cell>
        </row>
        <row r="19571">
          <cell r="D19571" t="str">
            <v>12</v>
          </cell>
          <cell r="M19571">
            <v>-486.4</v>
          </cell>
          <cell r="AF19571" t="str">
            <v>Balance sheet</v>
          </cell>
        </row>
        <row r="19572">
          <cell r="D19572" t="str">
            <v>12</v>
          </cell>
          <cell r="M19572">
            <v>486.4</v>
          </cell>
          <cell r="AF19572" t="str">
            <v>Balance sheet</v>
          </cell>
        </row>
        <row r="19573">
          <cell r="D19573" t="str">
            <v>12</v>
          </cell>
          <cell r="M19573">
            <v>3240</v>
          </cell>
          <cell r="AF19573" t="str">
            <v>P&amp;L</v>
          </cell>
        </row>
        <row r="19574">
          <cell r="D19574" t="str">
            <v>12</v>
          </cell>
          <cell r="M19574">
            <v>-259.2</v>
          </cell>
          <cell r="AF19574" t="str">
            <v>Balance sheet</v>
          </cell>
        </row>
        <row r="19575">
          <cell r="D19575" t="str">
            <v>12</v>
          </cell>
          <cell r="M19575">
            <v>259.2</v>
          </cell>
          <cell r="AF19575" t="str">
            <v>Balance sheet</v>
          </cell>
        </row>
        <row r="19576">
          <cell r="D19576" t="str">
            <v>12</v>
          </cell>
          <cell r="M19576">
            <v>9320</v>
          </cell>
          <cell r="AF19576" t="str">
            <v>Balance sheet</v>
          </cell>
        </row>
        <row r="19577">
          <cell r="D19577" t="str">
            <v>12</v>
          </cell>
          <cell r="M19577">
            <v>-6080</v>
          </cell>
          <cell r="AF19577" t="str">
            <v>P&amp;L</v>
          </cell>
        </row>
        <row r="19578">
          <cell r="D19578" t="str">
            <v>12</v>
          </cell>
          <cell r="M19578">
            <v>486.4</v>
          </cell>
          <cell r="AF19578" t="str">
            <v>Balance sheet</v>
          </cell>
        </row>
        <row r="19579">
          <cell r="D19579" t="str">
            <v>12</v>
          </cell>
          <cell r="M19579">
            <v>-486.4</v>
          </cell>
          <cell r="AF19579" t="str">
            <v>Balance sheet</v>
          </cell>
        </row>
        <row r="19580">
          <cell r="D19580" t="str">
            <v>12</v>
          </cell>
          <cell r="M19580">
            <v>-3240</v>
          </cell>
          <cell r="AF19580" t="str">
            <v>P&amp;L</v>
          </cell>
        </row>
        <row r="19581">
          <cell r="D19581" t="str">
            <v>12</v>
          </cell>
          <cell r="M19581">
            <v>259.2</v>
          </cell>
          <cell r="AF19581" t="str">
            <v>Balance sheet</v>
          </cell>
        </row>
        <row r="19582">
          <cell r="D19582" t="str">
            <v>12</v>
          </cell>
          <cell r="M19582">
            <v>-259.2</v>
          </cell>
          <cell r="AF19582" t="str">
            <v>Balance sheet</v>
          </cell>
        </row>
        <row r="19583">
          <cell r="D19583" t="str">
            <v>12</v>
          </cell>
          <cell r="M19583">
            <v>-4608.6099999999997</v>
          </cell>
          <cell r="AF19583" t="str">
            <v>Balance sheet</v>
          </cell>
        </row>
        <row r="19584">
          <cell r="D19584" t="str">
            <v>12</v>
          </cell>
          <cell r="M19584">
            <v>4267.2299999999996</v>
          </cell>
          <cell r="AF19584" t="str">
            <v>P&amp;L</v>
          </cell>
        </row>
        <row r="19585">
          <cell r="D19585" t="str">
            <v>12</v>
          </cell>
          <cell r="M19585">
            <v>341.38</v>
          </cell>
          <cell r="AF19585" t="str">
            <v>Balance sheet</v>
          </cell>
        </row>
        <row r="19586">
          <cell r="D19586" t="str">
            <v>12</v>
          </cell>
          <cell r="M19586">
            <v>-4232.54</v>
          </cell>
          <cell r="AF19586" t="str">
            <v>Balance sheet</v>
          </cell>
        </row>
        <row r="19587">
          <cell r="D19587" t="str">
            <v>12</v>
          </cell>
          <cell r="M19587">
            <v>4232.54</v>
          </cell>
          <cell r="AF19587" t="str">
            <v>P&amp;L</v>
          </cell>
        </row>
        <row r="19588">
          <cell r="D19588" t="str">
            <v>12</v>
          </cell>
          <cell r="M19588">
            <v>-1638</v>
          </cell>
          <cell r="AF19588" t="str">
            <v>Balance sheet</v>
          </cell>
        </row>
        <row r="19589">
          <cell r="D19589" t="str">
            <v>12</v>
          </cell>
          <cell r="M19589">
            <v>1638</v>
          </cell>
          <cell r="AF19589" t="str">
            <v>P&amp;L</v>
          </cell>
        </row>
        <row r="19590">
          <cell r="D19590" t="str">
            <v>12</v>
          </cell>
          <cell r="M19590">
            <v>-131.04</v>
          </cell>
          <cell r="AF19590" t="str">
            <v>Balance sheet</v>
          </cell>
        </row>
        <row r="19591">
          <cell r="D19591" t="str">
            <v>12</v>
          </cell>
          <cell r="M19591">
            <v>131.04</v>
          </cell>
          <cell r="AF19591" t="str">
            <v>Balance sheet</v>
          </cell>
        </row>
        <row r="19592">
          <cell r="D19592" t="str">
            <v>12</v>
          </cell>
          <cell r="M19592">
            <v>-9320</v>
          </cell>
          <cell r="AF19592" t="str">
            <v>Balance sheet</v>
          </cell>
        </row>
        <row r="19593">
          <cell r="D19593" t="str">
            <v>12</v>
          </cell>
          <cell r="M19593">
            <v>6080</v>
          </cell>
          <cell r="AF19593" t="str">
            <v>P&amp;L</v>
          </cell>
        </row>
        <row r="19594">
          <cell r="D19594" t="str">
            <v>12</v>
          </cell>
          <cell r="M19594">
            <v>-486.4</v>
          </cell>
          <cell r="AF19594" t="str">
            <v>Balance sheet</v>
          </cell>
        </row>
        <row r="19595">
          <cell r="D19595" t="str">
            <v>12</v>
          </cell>
          <cell r="M19595">
            <v>486.4</v>
          </cell>
          <cell r="AF19595" t="str">
            <v>Balance sheet</v>
          </cell>
        </row>
        <row r="19596">
          <cell r="D19596" t="str">
            <v>12</v>
          </cell>
          <cell r="M19596">
            <v>3240</v>
          </cell>
          <cell r="AF19596" t="str">
            <v>P&amp;L</v>
          </cell>
        </row>
        <row r="19597">
          <cell r="D19597" t="str">
            <v>12</v>
          </cell>
          <cell r="M19597">
            <v>-259.2</v>
          </cell>
          <cell r="AF19597" t="str">
            <v>Balance sheet</v>
          </cell>
        </row>
        <row r="19598">
          <cell r="D19598" t="str">
            <v>12</v>
          </cell>
          <cell r="M19598">
            <v>259.2</v>
          </cell>
          <cell r="AF19598" t="str">
            <v>Balance sheet</v>
          </cell>
        </row>
        <row r="19599">
          <cell r="D19599" t="str">
            <v>12</v>
          </cell>
          <cell r="M19599">
            <v>-7629.46</v>
          </cell>
          <cell r="AF19599" t="str">
            <v>Balance sheet</v>
          </cell>
        </row>
        <row r="19600">
          <cell r="D19600" t="str">
            <v>12</v>
          </cell>
          <cell r="M19600">
            <v>7064.32</v>
          </cell>
          <cell r="AF19600" t="str">
            <v>P&amp;L</v>
          </cell>
        </row>
        <row r="19601">
          <cell r="D19601" t="str">
            <v>12</v>
          </cell>
          <cell r="M19601">
            <v>565.14</v>
          </cell>
          <cell r="AF19601" t="str">
            <v>Balance sheet</v>
          </cell>
        </row>
        <row r="19602">
          <cell r="D19602" t="str">
            <v>12</v>
          </cell>
          <cell r="M19602">
            <v>-8117.25</v>
          </cell>
          <cell r="AF19602" t="str">
            <v>Balance sheet</v>
          </cell>
        </row>
        <row r="19603">
          <cell r="D19603" t="str">
            <v>12</v>
          </cell>
          <cell r="M19603">
            <v>7515.97</v>
          </cell>
          <cell r="AF19603" t="str">
            <v>P&amp;L</v>
          </cell>
        </row>
        <row r="19604">
          <cell r="D19604" t="str">
            <v>12</v>
          </cell>
          <cell r="M19604">
            <v>601.28</v>
          </cell>
          <cell r="AF19604" t="str">
            <v>Balance sheet</v>
          </cell>
        </row>
        <row r="19605">
          <cell r="D19605" t="str">
            <v>12</v>
          </cell>
          <cell r="M19605">
            <v>-2807.75</v>
          </cell>
          <cell r="AF19605" t="str">
            <v>Balance sheet</v>
          </cell>
        </row>
        <row r="19606">
          <cell r="D19606" t="str">
            <v>12</v>
          </cell>
          <cell r="M19606">
            <v>996.29</v>
          </cell>
          <cell r="AF19606" t="str">
            <v>P&amp;L</v>
          </cell>
        </row>
        <row r="19607">
          <cell r="D19607" t="str">
            <v>12</v>
          </cell>
          <cell r="M19607">
            <v>1811.46</v>
          </cell>
          <cell r="AF19607" t="str">
            <v>P&amp;L</v>
          </cell>
        </row>
        <row r="19608">
          <cell r="D19608" t="str">
            <v>12</v>
          </cell>
          <cell r="M19608">
            <v>-16234.5</v>
          </cell>
          <cell r="AF19608" t="str">
            <v>Balance sheet</v>
          </cell>
        </row>
        <row r="19609">
          <cell r="D19609" t="str">
            <v>12</v>
          </cell>
          <cell r="M19609">
            <v>15031.94</v>
          </cell>
          <cell r="AF19609" t="str">
            <v>P&amp;L</v>
          </cell>
        </row>
        <row r="19610">
          <cell r="D19610" t="str">
            <v>12</v>
          </cell>
          <cell r="M19610">
            <v>1202.56</v>
          </cell>
          <cell r="AF19610" t="str">
            <v>Balance sheet</v>
          </cell>
        </row>
        <row r="19611">
          <cell r="D19611" t="str">
            <v>12</v>
          </cell>
          <cell r="M19611">
            <v>-2986.09</v>
          </cell>
          <cell r="AF19611" t="str">
            <v>Balance sheet</v>
          </cell>
        </row>
        <row r="19612">
          <cell r="D19612" t="str">
            <v>12</v>
          </cell>
          <cell r="M19612">
            <v>2986.09</v>
          </cell>
          <cell r="AF19612" t="str">
            <v>P&amp;L</v>
          </cell>
        </row>
        <row r="19613">
          <cell r="D19613" t="str">
            <v>12</v>
          </cell>
          <cell r="M19613">
            <v>-238.89</v>
          </cell>
          <cell r="AF19613" t="str">
            <v>Balance sheet</v>
          </cell>
        </row>
        <row r="19614">
          <cell r="D19614" t="str">
            <v>12</v>
          </cell>
          <cell r="M19614">
            <v>238.89</v>
          </cell>
          <cell r="AF19614" t="str">
            <v>Balance sheet</v>
          </cell>
        </row>
        <row r="19615">
          <cell r="D19615" t="str">
            <v>12</v>
          </cell>
          <cell r="M19615">
            <v>-653.89</v>
          </cell>
          <cell r="AF19615" t="str">
            <v>Balance sheet</v>
          </cell>
        </row>
        <row r="19616">
          <cell r="D19616" t="str">
            <v>12</v>
          </cell>
          <cell r="M19616">
            <v>653.89</v>
          </cell>
          <cell r="AF19616" t="str">
            <v>P&amp;L</v>
          </cell>
        </row>
        <row r="19617">
          <cell r="D19617" t="str">
            <v>12</v>
          </cell>
          <cell r="M19617">
            <v>-1217.5899999999999</v>
          </cell>
          <cell r="AF19617" t="str">
            <v>Balance sheet</v>
          </cell>
        </row>
        <row r="19618">
          <cell r="D19618" t="str">
            <v>12</v>
          </cell>
          <cell r="M19618">
            <v>721.54</v>
          </cell>
          <cell r="AF19618" t="str">
            <v>P&amp;L</v>
          </cell>
        </row>
        <row r="19619">
          <cell r="D19619" t="str">
            <v>12</v>
          </cell>
          <cell r="M19619">
            <v>496.05</v>
          </cell>
          <cell r="AF19619" t="str">
            <v>P&amp;L</v>
          </cell>
        </row>
        <row r="19620">
          <cell r="D19620" t="str">
            <v>12</v>
          </cell>
          <cell r="M19620">
            <v>-3938.37</v>
          </cell>
          <cell r="AF19620" t="str">
            <v>Balance sheet</v>
          </cell>
        </row>
        <row r="19621">
          <cell r="D19621" t="str">
            <v>12</v>
          </cell>
          <cell r="M19621">
            <v>838.03</v>
          </cell>
          <cell r="AF19621" t="str">
            <v>P&amp;L</v>
          </cell>
        </row>
        <row r="19622">
          <cell r="D19622" t="str">
            <v>12</v>
          </cell>
          <cell r="M19622">
            <v>3100.34</v>
          </cell>
          <cell r="AF19622" t="str">
            <v>P&amp;L</v>
          </cell>
        </row>
        <row r="19623">
          <cell r="D19623" t="str">
            <v>12</v>
          </cell>
          <cell r="M19623">
            <v>-770.39</v>
          </cell>
          <cell r="AF19623" t="str">
            <v>Balance sheet</v>
          </cell>
        </row>
        <row r="19624">
          <cell r="D19624" t="str">
            <v>12</v>
          </cell>
          <cell r="M19624">
            <v>770.39</v>
          </cell>
          <cell r="AF19624" t="str">
            <v>P&amp;L</v>
          </cell>
        </row>
        <row r="19625">
          <cell r="D19625" t="str">
            <v>12</v>
          </cell>
          <cell r="M19625">
            <v>-1891.32</v>
          </cell>
          <cell r="AF19625" t="str">
            <v>Balance sheet</v>
          </cell>
        </row>
        <row r="19626">
          <cell r="D19626" t="str">
            <v>12</v>
          </cell>
          <cell r="M19626">
            <v>1751.22</v>
          </cell>
          <cell r="AF19626" t="str">
            <v>P&amp;L</v>
          </cell>
        </row>
        <row r="19627">
          <cell r="D19627" t="str">
            <v>12</v>
          </cell>
          <cell r="M19627">
            <v>140.1</v>
          </cell>
          <cell r="AF19627" t="str">
            <v>Balance sheet</v>
          </cell>
        </row>
        <row r="19628">
          <cell r="D19628" t="str">
            <v>12</v>
          </cell>
          <cell r="M19628">
            <v>-188.13</v>
          </cell>
          <cell r="AF19628" t="str">
            <v>Balance sheet</v>
          </cell>
        </row>
        <row r="19629">
          <cell r="D19629" t="str">
            <v>12</v>
          </cell>
          <cell r="M19629">
            <v>188.13</v>
          </cell>
          <cell r="AF19629" t="str">
            <v>P&amp;L</v>
          </cell>
        </row>
        <row r="19630">
          <cell r="D19630" t="str">
            <v>12</v>
          </cell>
          <cell r="M19630">
            <v>-4792.6899999999996</v>
          </cell>
          <cell r="AF19630" t="str">
            <v>Balance sheet</v>
          </cell>
        </row>
        <row r="19631">
          <cell r="D19631" t="str">
            <v>12</v>
          </cell>
          <cell r="M19631">
            <v>4792.6899999999996</v>
          </cell>
          <cell r="AF19631" t="str">
            <v>P&amp;L</v>
          </cell>
        </row>
        <row r="19632">
          <cell r="D19632" t="str">
            <v>12</v>
          </cell>
          <cell r="M19632">
            <v>-383.41</v>
          </cell>
          <cell r="AF19632" t="str">
            <v>Balance sheet</v>
          </cell>
        </row>
        <row r="19633">
          <cell r="D19633" t="str">
            <v>12</v>
          </cell>
          <cell r="M19633">
            <v>383.41</v>
          </cell>
          <cell r="AF19633" t="str">
            <v>Balance sheet</v>
          </cell>
        </row>
        <row r="19634">
          <cell r="D19634" t="str">
            <v>12</v>
          </cell>
          <cell r="M19634">
            <v>-2431.15</v>
          </cell>
          <cell r="AF19634" t="str">
            <v>Balance sheet</v>
          </cell>
        </row>
        <row r="19635">
          <cell r="D19635" t="str">
            <v>12</v>
          </cell>
          <cell r="M19635">
            <v>2431.15</v>
          </cell>
          <cell r="AF19635" t="str">
            <v>P&amp;L</v>
          </cell>
        </row>
        <row r="19636">
          <cell r="D19636" t="str">
            <v>12</v>
          </cell>
          <cell r="M19636">
            <v>-194.49</v>
          </cell>
          <cell r="AF19636" t="str">
            <v>Balance sheet</v>
          </cell>
        </row>
        <row r="19637">
          <cell r="D19637" t="str">
            <v>12</v>
          </cell>
          <cell r="M19637">
            <v>194.49</v>
          </cell>
          <cell r="AF19637" t="str">
            <v>Balance sheet</v>
          </cell>
        </row>
        <row r="19638">
          <cell r="D19638" t="str">
            <v>12</v>
          </cell>
          <cell r="M19638">
            <v>8117.25</v>
          </cell>
          <cell r="AF19638" t="str">
            <v>Balance sheet</v>
          </cell>
        </row>
        <row r="19639">
          <cell r="D19639" t="str">
            <v>12</v>
          </cell>
          <cell r="M19639">
            <v>-7515.97</v>
          </cell>
          <cell r="AF19639" t="str">
            <v>P&amp;L</v>
          </cell>
        </row>
        <row r="19640">
          <cell r="D19640" t="str">
            <v>12</v>
          </cell>
          <cell r="M19640">
            <v>-601.28</v>
          </cell>
          <cell r="AF19640" t="str">
            <v>Balance sheet</v>
          </cell>
        </row>
        <row r="19641">
          <cell r="D19641" t="str">
            <v>12</v>
          </cell>
          <cell r="M19641">
            <v>-8204.82</v>
          </cell>
          <cell r="AF19641" t="str">
            <v>Balance sheet</v>
          </cell>
        </row>
        <row r="19642">
          <cell r="D19642" t="str">
            <v>12</v>
          </cell>
          <cell r="M19642">
            <v>7597.06</v>
          </cell>
          <cell r="AF19642" t="str">
            <v>P&amp;L</v>
          </cell>
        </row>
        <row r="19643">
          <cell r="D19643" t="str">
            <v>12</v>
          </cell>
          <cell r="M19643">
            <v>607.76</v>
          </cell>
          <cell r="AF19643" t="str">
            <v>Balance sheet</v>
          </cell>
        </row>
        <row r="19644">
          <cell r="D19644" t="str">
            <v>12</v>
          </cell>
          <cell r="M19644">
            <v>-21666.14</v>
          </cell>
          <cell r="AF19644" t="str">
            <v>Balance sheet</v>
          </cell>
        </row>
        <row r="19645">
          <cell r="D19645" t="str">
            <v>12</v>
          </cell>
          <cell r="M19645">
            <v>7438.8</v>
          </cell>
          <cell r="AF19645" t="str">
            <v>P&amp;L</v>
          </cell>
        </row>
        <row r="19646">
          <cell r="D19646" t="str">
            <v>12</v>
          </cell>
          <cell r="M19646">
            <v>304.13</v>
          </cell>
          <cell r="AF19646" t="str">
            <v>P&amp;L</v>
          </cell>
        </row>
        <row r="19647">
          <cell r="D19647" t="str">
            <v>12</v>
          </cell>
          <cell r="M19647">
            <v>24.33</v>
          </cell>
          <cell r="AF19647" t="str">
            <v>Balance sheet</v>
          </cell>
        </row>
        <row r="19648">
          <cell r="D19648" t="str">
            <v>12</v>
          </cell>
          <cell r="M19648">
            <v>13570.42</v>
          </cell>
          <cell r="AF19648" t="str">
            <v>P&amp;L</v>
          </cell>
        </row>
        <row r="19649">
          <cell r="D19649" t="str">
            <v>12</v>
          </cell>
          <cell r="M19649">
            <v>304.13</v>
          </cell>
          <cell r="AF19649" t="str">
            <v>P&amp;L</v>
          </cell>
        </row>
        <row r="19650">
          <cell r="D19650" t="str">
            <v>12</v>
          </cell>
          <cell r="M19650">
            <v>24.33</v>
          </cell>
          <cell r="AF19650" t="str">
            <v>Balance sheet</v>
          </cell>
        </row>
        <row r="19651">
          <cell r="D19651" t="str">
            <v>12</v>
          </cell>
          <cell r="M19651">
            <v>8204.82</v>
          </cell>
          <cell r="AF19651" t="str">
            <v>Balance sheet</v>
          </cell>
        </row>
        <row r="19652">
          <cell r="D19652" t="str">
            <v>12</v>
          </cell>
          <cell r="M19652">
            <v>-7597.06</v>
          </cell>
          <cell r="AF19652" t="str">
            <v>P&amp;L</v>
          </cell>
        </row>
        <row r="19653">
          <cell r="D19653" t="str">
            <v>12</v>
          </cell>
          <cell r="M19653">
            <v>-607.76</v>
          </cell>
          <cell r="AF19653" t="str">
            <v>Balance sheet</v>
          </cell>
        </row>
      </sheetData>
      <sheetData sheetId="26"/>
      <sheetData sheetId="27"/>
      <sheetData sheetId="28"/>
      <sheetData sheetId="29">
        <row r="1">
          <cell r="A1" t="str">
            <v>Teams</v>
          </cell>
          <cell r="B1" t="str">
            <v>Category</v>
          </cell>
          <cell r="C1" t="str">
            <v>Finance Cost Centres</v>
          </cell>
          <cell r="D1" t="str">
            <v>MV Cost Centres</v>
          </cell>
        </row>
        <row r="2">
          <cell r="A2" t="str">
            <v>DevSecOps--Engineering</v>
          </cell>
          <cell r="B2" t="str">
            <v>DevSecOps--EngineeringTechnology</v>
          </cell>
          <cell r="C2" t="str">
            <v>IN23010018</v>
          </cell>
          <cell r="D2" t="str">
            <v>Cost of Operations</v>
          </cell>
        </row>
        <row r="3">
          <cell r="A3" t="str">
            <v>DevSecOps--Engineering</v>
          </cell>
          <cell r="B3" t="str">
            <v>DevSecOps--EngineeringTechnology</v>
          </cell>
          <cell r="C3" t="str">
            <v>SGA0010018</v>
          </cell>
          <cell r="D3" t="str">
            <v>Cost of Operations</v>
          </cell>
        </row>
        <row r="4">
          <cell r="A4" t="str">
            <v>CUSTOMER SUCCESS</v>
          </cell>
          <cell r="B4" t="str">
            <v>CUSTOMER SUCCESSCommercial</v>
          </cell>
          <cell r="C4" t="str">
            <v>IN23010005</v>
          </cell>
          <cell r="D4" t="str">
            <v>Customer Success</v>
          </cell>
        </row>
        <row r="5">
          <cell r="A5" t="str">
            <v>CUSTOMER SUCCESS</v>
          </cell>
          <cell r="B5" t="str">
            <v>CUSTOMER SUCCESSCommercial</v>
          </cell>
          <cell r="C5" t="str">
            <v>SGA0010005</v>
          </cell>
          <cell r="D5" t="str">
            <v>Customer Success</v>
          </cell>
        </row>
        <row r="6">
          <cell r="A6" t="str">
            <v>CUSTOMER SUPPORT</v>
          </cell>
          <cell r="B6" t="str">
            <v>CUSTOMER SUPPORTExperience</v>
          </cell>
          <cell r="C6" t="str">
            <v>IN23010009</v>
          </cell>
          <cell r="D6" t="str">
            <v>Customer Support</v>
          </cell>
        </row>
        <row r="7">
          <cell r="A7" t="str">
            <v>CUSTOMER SUPPORT</v>
          </cell>
          <cell r="B7" t="str">
            <v>CUSTOMER SUPPORTExperience</v>
          </cell>
          <cell r="C7" t="str">
            <v>SGA0010009</v>
          </cell>
          <cell r="D7" t="str">
            <v>Customer Support</v>
          </cell>
        </row>
        <row r="8">
          <cell r="A8" t="str">
            <v>Strategy</v>
          </cell>
          <cell r="B8" t="str">
            <v>StrategyOperations</v>
          </cell>
          <cell r="C8" t="str">
            <v>IN23010001</v>
          </cell>
          <cell r="D8" t="str">
            <v>G&amp;A</v>
          </cell>
        </row>
        <row r="9">
          <cell r="A9" t="str">
            <v>OPS &amp; ADMIN</v>
          </cell>
          <cell r="B9" t="str">
            <v>OPS &amp; ADMINOperations</v>
          </cell>
          <cell r="C9" t="str">
            <v>IN23010002</v>
          </cell>
          <cell r="D9" t="str">
            <v>G&amp;A</v>
          </cell>
        </row>
        <row r="10">
          <cell r="A10" t="str">
            <v>LEGAL</v>
          </cell>
          <cell r="B10" t="str">
            <v>LEGALOperations</v>
          </cell>
          <cell r="C10" t="str">
            <v>IN23010004</v>
          </cell>
          <cell r="D10" t="str">
            <v>G&amp;A</v>
          </cell>
        </row>
        <row r="11">
          <cell r="A11" t="str">
            <v>BI &amp; Analytics</v>
          </cell>
          <cell r="B11" t="str">
            <v>BI &amp; AnalyticsProduct</v>
          </cell>
          <cell r="C11" t="str">
            <v>IN23010011</v>
          </cell>
          <cell r="D11" t="str">
            <v>G&amp;A</v>
          </cell>
        </row>
        <row r="12">
          <cell r="A12" t="str">
            <v>MANAGEMENT</v>
          </cell>
          <cell r="B12" t="str">
            <v>MANAGEMENTCEO</v>
          </cell>
          <cell r="C12" t="str">
            <v>IN23010012</v>
          </cell>
          <cell r="D12" t="str">
            <v>G&amp;A</v>
          </cell>
        </row>
        <row r="13">
          <cell r="A13" t="str">
            <v>People &amp; Talent</v>
          </cell>
          <cell r="B13" t="str">
            <v>People &amp; TalentPeople &amp; Talent</v>
          </cell>
          <cell r="C13" t="str">
            <v>IN23010013</v>
          </cell>
          <cell r="D13" t="str">
            <v>G&amp;A</v>
          </cell>
        </row>
        <row r="14">
          <cell r="A14" t="str">
            <v>SUSTAINABILITY</v>
          </cell>
          <cell r="B14" t="str">
            <v>SUSTAINABILITYSustainability</v>
          </cell>
          <cell r="C14" t="str">
            <v>IN23010017</v>
          </cell>
          <cell r="D14" t="str">
            <v>G&amp;A</v>
          </cell>
        </row>
        <row r="15">
          <cell r="A15" t="str">
            <v>IT Support</v>
          </cell>
          <cell r="B15" t="str">
            <v>IT SupportTechnology</v>
          </cell>
          <cell r="C15" t="str">
            <v>IN23010021</v>
          </cell>
          <cell r="D15" t="str">
            <v>G&amp;A</v>
          </cell>
        </row>
        <row r="16">
          <cell r="A16" t="str">
            <v>DevSecOps--Security</v>
          </cell>
          <cell r="B16" t="str">
            <v>DevSecOps--SecurityTechnology</v>
          </cell>
          <cell r="C16" t="str">
            <v>IN23010022</v>
          </cell>
          <cell r="D16" t="str">
            <v>G&amp;A</v>
          </cell>
        </row>
        <row r="17">
          <cell r="A17" t="str">
            <v>Strategy</v>
          </cell>
          <cell r="B17" t="str">
            <v>StrategyOperations</v>
          </cell>
          <cell r="C17" t="str">
            <v>SGA0010001</v>
          </cell>
          <cell r="D17" t="str">
            <v>G&amp;A</v>
          </cell>
        </row>
        <row r="18">
          <cell r="A18" t="str">
            <v>OPS &amp; ADMIN</v>
          </cell>
          <cell r="B18" t="str">
            <v>OPS &amp; ADMINOperations</v>
          </cell>
          <cell r="C18" t="str">
            <v>SGA0010002</v>
          </cell>
          <cell r="D18" t="str">
            <v>G&amp;A</v>
          </cell>
        </row>
        <row r="19">
          <cell r="A19" t="str">
            <v>LEGAL</v>
          </cell>
          <cell r="B19" t="str">
            <v>LEGALOperations</v>
          </cell>
          <cell r="C19" t="str">
            <v>SGA0010004</v>
          </cell>
          <cell r="D19" t="str">
            <v>G&amp;A</v>
          </cell>
        </row>
        <row r="20">
          <cell r="A20" t="str">
            <v>BI &amp; Analytics</v>
          </cell>
          <cell r="B20" t="str">
            <v>BI &amp; AnalyticsProduct</v>
          </cell>
          <cell r="C20" t="str">
            <v>SGA0010011</v>
          </cell>
          <cell r="D20" t="str">
            <v>G&amp;A</v>
          </cell>
        </row>
        <row r="21">
          <cell r="A21" t="str">
            <v>MANAGEMENT</v>
          </cell>
          <cell r="B21" t="str">
            <v>MANAGEMENTCEO</v>
          </cell>
          <cell r="C21" t="str">
            <v>SGA0010012</v>
          </cell>
          <cell r="D21" t="str">
            <v>G&amp;A</v>
          </cell>
        </row>
        <row r="22">
          <cell r="A22" t="str">
            <v>People &amp; Talent</v>
          </cell>
          <cell r="B22" t="str">
            <v>People &amp; TalentPeople &amp; Talent</v>
          </cell>
          <cell r="C22" t="str">
            <v>SGA0010013</v>
          </cell>
          <cell r="D22" t="str">
            <v>G&amp;A</v>
          </cell>
        </row>
        <row r="23">
          <cell r="A23" t="str">
            <v>SUSTAINABILITY</v>
          </cell>
          <cell r="B23" t="str">
            <v>SUSTAINABILITYSustainability</v>
          </cell>
          <cell r="C23" t="str">
            <v>SGA0010017</v>
          </cell>
          <cell r="D23" t="str">
            <v>G&amp;A</v>
          </cell>
        </row>
        <row r="24">
          <cell r="A24" t="str">
            <v>IT Support</v>
          </cell>
          <cell r="B24" t="str">
            <v>IT SupportTechnology</v>
          </cell>
          <cell r="C24" t="str">
            <v>SGA0010021</v>
          </cell>
          <cell r="D24" t="str">
            <v>G&amp;A</v>
          </cell>
        </row>
        <row r="25">
          <cell r="A25" t="str">
            <v>DevSecOps--Security</v>
          </cell>
          <cell r="B25" t="str">
            <v>DevSecOps--SecurityTechnology</v>
          </cell>
          <cell r="C25" t="str">
            <v>SGA0010022</v>
          </cell>
          <cell r="D25" t="str">
            <v>G&amp;A</v>
          </cell>
        </row>
        <row r="26">
          <cell r="A26" t="str">
            <v>Implementation</v>
          </cell>
          <cell r="B26" t="str">
            <v>ImplementationProduct</v>
          </cell>
          <cell r="C26" t="str">
            <v>IN23010020</v>
          </cell>
          <cell r="D26" t="str">
            <v>Implementation</v>
          </cell>
        </row>
        <row r="27">
          <cell r="A27" t="str">
            <v>Implementation</v>
          </cell>
          <cell r="B27" t="str">
            <v>ImplementationProduct</v>
          </cell>
          <cell r="C27" t="str">
            <v>SGA0010020</v>
          </cell>
          <cell r="D27" t="str">
            <v>Implementation</v>
          </cell>
        </row>
        <row r="28">
          <cell r="A28" t="str">
            <v>MARKETING</v>
          </cell>
          <cell r="B28" t="str">
            <v>MARKETINGExperience</v>
          </cell>
          <cell r="C28" t="str">
            <v>IN23010010</v>
          </cell>
          <cell r="D28" t="str">
            <v>Marketing</v>
          </cell>
        </row>
        <row r="29">
          <cell r="A29" t="str">
            <v>MARKETING</v>
          </cell>
          <cell r="B29" t="str">
            <v>MARKETINGExperience</v>
          </cell>
          <cell r="C29" t="str">
            <v>SGA0010010</v>
          </cell>
          <cell r="D29" t="str">
            <v>Marketing</v>
          </cell>
        </row>
        <row r="30">
          <cell r="A30" t="str">
            <v>DESIGN</v>
          </cell>
          <cell r="B30" t="str">
            <v>DESIGNExperience</v>
          </cell>
          <cell r="C30" t="str">
            <v>IN23010008</v>
          </cell>
          <cell r="D30" t="str">
            <v>R&amp;D</v>
          </cell>
        </row>
        <row r="31">
          <cell r="A31" t="str">
            <v>Data Engineering</v>
          </cell>
          <cell r="B31" t="str">
            <v>Data EngineeringTechnology</v>
          </cell>
          <cell r="C31" t="str">
            <v>IN23010014</v>
          </cell>
          <cell r="D31" t="str">
            <v>R&amp;D</v>
          </cell>
        </row>
        <row r="32">
          <cell r="A32" t="str">
            <v>Data Science</v>
          </cell>
          <cell r="B32" t="str">
            <v>Data ScienceProduct</v>
          </cell>
          <cell r="C32" t="str">
            <v>IN23010015</v>
          </cell>
          <cell r="D32" t="str">
            <v>R&amp;D</v>
          </cell>
        </row>
        <row r="33">
          <cell r="A33" t="str">
            <v>PRODUCT MANAGEMENT</v>
          </cell>
          <cell r="B33" t="str">
            <v>PRODUCT MANAGEMENTProduct</v>
          </cell>
          <cell r="C33" t="str">
            <v>IN23010016</v>
          </cell>
          <cell r="D33" t="str">
            <v>R&amp;D</v>
          </cell>
        </row>
        <row r="34">
          <cell r="A34" t="str">
            <v>ENGINEERING</v>
          </cell>
          <cell r="B34" t="str">
            <v>ENGINEERINGTechnology</v>
          </cell>
          <cell r="C34" t="str">
            <v>IN23010019</v>
          </cell>
          <cell r="D34" t="str">
            <v>R&amp;D</v>
          </cell>
        </row>
        <row r="35">
          <cell r="A35" t="str">
            <v>DESIGN</v>
          </cell>
          <cell r="B35" t="str">
            <v>DESIGNExperience</v>
          </cell>
          <cell r="C35" t="str">
            <v>SGA0010008</v>
          </cell>
          <cell r="D35" t="str">
            <v>R&amp;D</v>
          </cell>
        </row>
        <row r="36">
          <cell r="A36" t="str">
            <v>Data Engineering</v>
          </cell>
          <cell r="B36" t="str">
            <v>Data EngineeringTechnology</v>
          </cell>
          <cell r="C36" t="str">
            <v>SGA0010014</v>
          </cell>
          <cell r="D36" t="str">
            <v>R&amp;D</v>
          </cell>
        </row>
        <row r="37">
          <cell r="A37" t="str">
            <v>Data Science</v>
          </cell>
          <cell r="B37" t="str">
            <v>Data ScienceProduct</v>
          </cell>
          <cell r="C37" t="str">
            <v>SGA0010015</v>
          </cell>
          <cell r="D37" t="str">
            <v>R&amp;D</v>
          </cell>
        </row>
        <row r="38">
          <cell r="A38" t="str">
            <v>PRODUCT MANAGEMENT</v>
          </cell>
          <cell r="B38" t="str">
            <v>PRODUCT MANAGEMENTProduct</v>
          </cell>
          <cell r="C38" t="str">
            <v>SGA0010016</v>
          </cell>
          <cell r="D38" t="str">
            <v>R&amp;D</v>
          </cell>
        </row>
        <row r="39">
          <cell r="A39" t="str">
            <v>ENGINEERING</v>
          </cell>
          <cell r="B39" t="str">
            <v>ENGINEERINGTechnology</v>
          </cell>
          <cell r="C39" t="str">
            <v>SGA0010019</v>
          </cell>
          <cell r="D39" t="str">
            <v>R&amp;D</v>
          </cell>
        </row>
        <row r="40">
          <cell r="A40" t="str">
            <v>Solution Engineering</v>
          </cell>
          <cell r="B40" t="str">
            <v>Solution EngineeringCommercial</v>
          </cell>
          <cell r="C40" t="str">
            <v>IN23010003</v>
          </cell>
          <cell r="D40" t="str">
            <v>Sales</v>
          </cell>
        </row>
        <row r="41">
          <cell r="A41" t="str">
            <v>PARTNERSHIPS</v>
          </cell>
          <cell r="B41" t="str">
            <v>PARTNERSHIPSCommercial</v>
          </cell>
          <cell r="C41" t="str">
            <v>IN23010006</v>
          </cell>
          <cell r="D41" t="str">
            <v>Sales</v>
          </cell>
        </row>
        <row r="42">
          <cell r="A42" t="str">
            <v>SALES</v>
          </cell>
          <cell r="B42" t="str">
            <v>SALESCommercial</v>
          </cell>
          <cell r="C42" t="str">
            <v>IN23010007</v>
          </cell>
          <cell r="D42" t="str">
            <v>Sales</v>
          </cell>
        </row>
        <row r="43">
          <cell r="A43" t="str">
            <v>Solution Engineering</v>
          </cell>
          <cell r="B43" t="str">
            <v>Solution EngineeringCommercial</v>
          </cell>
          <cell r="C43" t="str">
            <v>SGA0010003</v>
          </cell>
          <cell r="D43" t="str">
            <v>Sales</v>
          </cell>
        </row>
        <row r="44">
          <cell r="A44" t="str">
            <v>PARTNERSHIPS</v>
          </cell>
          <cell r="B44" t="str">
            <v>PARTNERSHIPSCommercial</v>
          </cell>
          <cell r="C44" t="str">
            <v>SGA0010006</v>
          </cell>
          <cell r="D44" t="str">
            <v>Sales</v>
          </cell>
        </row>
        <row r="45">
          <cell r="A45" t="str">
            <v>SALES</v>
          </cell>
          <cell r="B45" t="str">
            <v>SALESCommercial</v>
          </cell>
          <cell r="C45" t="str">
            <v>SGA0010007</v>
          </cell>
          <cell r="D45" t="str">
            <v>Sales</v>
          </cell>
        </row>
      </sheetData>
      <sheetData sheetId="30"/>
      <sheetData sheetId="31"/>
    </sheetDataSet>
  </externalBook>
</externalLink>
</file>

<file path=xl/persons/person.xml><?xml version="1.0" encoding="utf-8"?>
<personList xmlns="http://schemas.microsoft.com/office/spreadsheetml/2018/threadedcomments" xmlns:x="http://schemas.openxmlformats.org/spreadsheetml/2006/main">
  <person displayName="Koh Portia" id="{ED67D39F-E98C-4DF4-A434-39436DC8FD2A}" userId="S::koh.portia@terrascope.com::b7a03003-5f8d-42a8-ad40-f5914d99d554" providerId="AD"/>
  <person displayName="Etienne SCHOETTEL" id="{8EA16597-E520-46C1-BB83-55235989BA75}" userId="S::etienne.schoettel@terrascope.com::4cac1c01-0230-4d74-ad62-5f27583c3a4c" providerId="AD"/>
</personList>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terrascope0-my.sharepoint.com/personal/etienne_schoettel_terrascope_com/Documents/Finance%20models/Finance%20models/Terrascope_financial_model_20231025.xlsx#BgEIDA4ADAMGBAcBBAQECw=192.0"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Terrascope_financial_model_Live.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rtia Koh" refreshedDate="45257.958715393521" createdVersion="8" refreshedVersion="8" minRefreshableVersion="3" recordCount="572" xr:uid="{50A64DD8-EA01-4222-B051-1430F4D2EFAF}">
  <cacheSource type="worksheet">
    <worksheetSource ref="C4:CQ576" sheet="Forecast details" r:id="rId2"/>
  </cacheSource>
  <cacheFields count="93">
    <cacheField name="MV Cost center" numFmtId="0">
      <sharedItems containsBlank="1" count="14">
        <s v="COGS - Cost of Operations"/>
        <s v="COGS - Customer Success"/>
        <s v="COGS - Customer Support"/>
        <s v="G&amp;A"/>
        <s v="Implementation"/>
        <s v="Marketing"/>
        <s v="R&amp;D"/>
        <s v="Revenue - Deferred Revenue"/>
        <s v="Revenue - Other Income"/>
        <s v="Revenue - Professional Services"/>
        <s v="Revenue - Subscriptions"/>
        <s v="Sales"/>
        <m/>
        <s v="COGS - Implementation" u="1"/>
      </sharedItems>
    </cacheField>
    <cacheField name="Finance Cost Centre" numFmtId="0">
      <sharedItems containsBlank="1"/>
    </cacheField>
    <cacheField name="Team" numFmtId="0">
      <sharedItems containsBlank="1" count="24">
        <s v="DevSecOps--Engineering"/>
        <s v="CUSTOMER SUCCESS"/>
        <s v="CUSTOMER SUPPORT"/>
        <s v="Strategy"/>
        <s v="OPS &amp; ADMIN"/>
        <s v="LEGAL"/>
        <s v="BI &amp; Analytics"/>
        <s v="MANAGEMENT"/>
        <s v="People &amp; Talent"/>
        <s v="SUSTAINABILITY"/>
        <s v="IT Support"/>
        <s v="DevSecOps--Security"/>
        <s v="PRODUCT MANAGEMENT"/>
        <s v="Implementation"/>
        <s v="Marketing"/>
        <s v="DESIGN"/>
        <s v="Data Engineering"/>
        <s v="Data Science"/>
        <s v="ENGINEERING"/>
        <s v="Revenue"/>
        <s v="Sales"/>
        <s v="PARTNERSHIPS"/>
        <s v="Solution Engineering"/>
        <m/>
      </sharedItems>
    </cacheField>
    <cacheField name="Country" numFmtId="0">
      <sharedItems containsBlank="1"/>
    </cacheField>
    <cacheField name="P&amp;L" numFmtId="0">
      <sharedItems containsString="0" containsBlank="1" containsNumber="1" containsInteger="1" minValue="0" maxValue="1" count="3">
        <n v="1"/>
        <n v="0"/>
        <m/>
      </sharedItems>
    </cacheField>
    <cacheField name="CC" numFmtId="0">
      <sharedItems containsString="0" containsBlank="1" containsNumber="1" containsInteger="1" minValue="0" maxValue="1" count="3">
        <n v="1"/>
        <n v="0"/>
        <m/>
      </sharedItems>
    </cacheField>
    <cacheField name="Cost type - Management P&amp;L" numFmtId="0">
      <sharedItems containsBlank="1" count="18">
        <s v="Employee related cost"/>
        <s v="Information Technology"/>
        <s v="Professional fees"/>
        <s v="Travel &amp; Entertainment"/>
        <s v="Other G&amp;A"/>
        <s v="Corporate charges"/>
        <s v="Service Charges"/>
        <s v="Bank Charges"/>
        <s v="Rent &amp; Storage Expenses"/>
        <s v="Taxes"/>
        <s v="Asset Purchase"/>
        <s v="Depreciation &amp; Amortization"/>
        <s v="Committed revenues"/>
        <s v="Other Income"/>
        <s v="Professional Services"/>
        <s v="Subscriptions"/>
        <m/>
        <s v="Deferred revenue" u="1"/>
      </sharedItems>
    </cacheField>
    <cacheField name="G/L Description" numFmtId="0">
      <sharedItems containsBlank="1" count="94">
        <s v="Salaries &amp; Wages- St"/>
        <s v="Employer CPF Contrib"/>
        <s v="Skill Developement Levy (SDL)"/>
        <s v="Bonus/Incentives - Staff"/>
        <s v="Other Allowance-Staf"/>
        <s v="Insurance"/>
        <s v="Gratuity- Staff"/>
        <s v="Housing Allowance/HRA"/>
        <s v="Leave Allowance/Encashment"/>
        <s v="Accident &amp; Life Insurance Prem- Staff"/>
        <s v="T&amp;C- Reimbursements"/>
        <s v="Pension Contribution- Staff"/>
        <s v="Cash commitment"/>
        <s v="Membership Subscript"/>
        <s v="Technical and Professional Fee"/>
        <s v="Consultation Fees"/>
        <s v="Overseas Travel- Conveyance"/>
        <s v="Conveyance- Local"/>
        <s v="Leave Travel Expenses- Staff"/>
        <s v="Domestic Travel- Boarding &amp; Lodging"/>
        <s v="Overseas Travel- Boarding &amp; Lodging"/>
        <s v="Entertainment"/>
        <s v="Staff Welfare"/>
        <s v="Printing, Stationery &amp; Office Supplies"/>
        <s v="Education &amp; Course E"/>
        <s v="Miscellaneous Expens"/>
        <s v="Bonus/Incentives - M"/>
        <s v="Industrial Trainee/Apprentice Stipend"/>
        <s v="Realised Exch Gain- Trade"/>
        <s v="Telephone-Mobile"/>
        <s v="Overseas Travel- Cost of Tickets"/>
        <s v="Share Based Expense"/>
        <s v="Translation &amp; Publication Expenses"/>
        <s v="Foreign Worker Levy"/>
        <s v="Corporate Charges"/>
        <s v="Corporate Charges Paid"/>
        <s v="Miscellaneous Income"/>
        <s v="Service Charges Paid"/>
        <s v="Service Charges Received"/>
        <s v="Bank Charges- Miscellaneous"/>
        <s v="Interest cost on lea"/>
        <s v="Bank Facility Charges"/>
        <s v="Books &amp; Periodicals"/>
        <s v="Registration &amp; Grading Fees"/>
        <s v="Forex Gain Manual"/>
        <s v="Forex Loss Manual"/>
        <s v="Realised Exch Gain- Non-Trade"/>
        <s v="Realised Exch Loss- Trade"/>
        <s v="Realised FX Gain -Fellow Subs Non Trading Account"/>
        <s v="Realised FX Loss -Fellow Subs Non Trading Account"/>
        <s v="Unrealised Exch Gain- Non-Trade"/>
        <s v="Unrealised Exch Gain- Trade"/>
        <s v="Unrealised Exch Loss- Non- Trade"/>
        <s v="Unrealised Exch Loss- Trade"/>
        <s v="Unrealised FX Gain -Fellow Subs Non Trading Accoun"/>
        <s v="Unrealised FX Loss -Fellow Subs Non Trading Accoun"/>
        <s v="Unrealised FX Loss -Non Trade Account (OIL)"/>
        <s v="Unrealised FX Loss -Prepayment (OIL)"/>
        <s v="General &amp; Admin Expe"/>
        <s v="Printing, Stationery"/>
        <s v="Postage &amp; courier"/>
        <s v="Rates &amp; Taxes"/>
        <s v="Gifts, Entertainment and Hospitality"/>
        <s v="Conference/Meet Expe"/>
        <s v="Interest Paid on Loans"/>
        <s v="Recruitment Expenses"/>
        <s v="Internet Charges"/>
        <s v="Audit Fees- Audit"/>
        <s v="Marketing Expenses-"/>
        <s v="Retainer Fees"/>
        <s v="Software AMC"/>
        <s v="Lease rental - Short term leases"/>
        <s v="Lease rental - Variable payment"/>
        <s v="ROU Depn - Building"/>
        <s v="Coporate Income Tax"/>
        <s v="Tax Expense- Under/(Over) Prov of Prior Years"/>
        <s v="Interest from Banks"/>
        <s v="Taxes Interest &amp; Penalty"/>
        <s v="Legal Expense"/>
        <s v="Salaries &amp; Wages- Mgt Staff Local"/>
        <s v="Employer CPF Contribution- Mgt Staff"/>
        <m/>
        <s v="Relocation Expenses"/>
        <s v="L&amp;D"/>
        <s v="CAPEX"/>
        <s v="AMC- Hardware"/>
        <s v="Repairs &amp; Maintenance - P&amp;M"/>
        <s v="Amortization- Software License"/>
        <s v="Depn- Data Processin"/>
        <s v="Depn- Equipments"/>
        <s v="Depn- Intangible Asset"/>
        <s v="Other_CAPEX"/>
        <s v="Incentives- Staff"/>
        <s v="Lease Equipment" u="1"/>
      </sharedItems>
    </cacheField>
    <cacheField name="Description" numFmtId="0">
      <sharedItems containsBlank="1" count="126">
        <s v="Base salary"/>
        <s v="CPF"/>
        <s v="SDL - Levy"/>
        <s v="Incentives/bonus"/>
        <m/>
        <s v="Insurance"/>
        <s v="Gratuity - India"/>
        <s v="Housing allowance - India"/>
        <s v="Leave allowance - India"/>
        <s v="Insurance - India"/>
        <s v="Tel-Internet reimbursement"/>
        <s v="Pension - India"/>
        <s v="Capitalised salary"/>
        <s v="Hosting &amp; compute - Azure"/>
        <s v="Hosting &amp; compute - AWS"/>
        <s v="Data licensing - IEA"/>
        <s v="Data licensing - Mintel"/>
        <s v="Data licensing - TCO2"/>
        <s v="Data licensing - Ecoinvent"/>
        <s v="Data licensing - Agri-footpring, Others"/>
        <s v="Data licensing - EFDB Others"/>
        <s v="Other"/>
        <s v="Employee Travel"/>
        <s v="Department specific Team building (USD/FTE)"/>
        <s v="Staff Welfare"/>
        <s v="Other allowance"/>
        <s v="Customer Success - Multiplier"/>
        <s v="Customer Success - Multiplier - Bonus"/>
        <s v="Neighbourhood (Hubspot)"/>
        <s v="Adjustment"/>
        <s v="Trade"/>
        <s v="Telephone"/>
        <s v="Interns"/>
        <s v="Customer Support - Multiplier"/>
        <s v="Customer Support - Multiplier - Bonus"/>
        <s v="ESOP"/>
        <s v="Terrascope India, Mindsprint"/>
        <s v="Revenues from Terrascope India"/>
        <s v="Service Charges Capitalised"/>
        <s v="Interests on lease rental"/>
        <s v="BCG DV - Build - KPI linked"/>
        <s v="Others"/>
        <s v="Tricor payroll"/>
        <s v="Other subscriptions"/>
        <s v="Laptop Capitalization"/>
        <s v="Singapore Office"/>
        <s v="Engineering hubs"/>
        <s v="JP"/>
        <s v="UK"/>
        <s v="Department specific Team building "/>
        <s v="Company wide Team building "/>
        <s v="IP Audit and Strategy / patent search company"/>
        <s v="Trademark dispute"/>
        <s v="Legal - Axiom"/>
        <s v="FullStory/Tableau"/>
        <s v="General consulting"/>
        <s v="Management - Membership"/>
        <s v="Service Charges Olam"/>
        <s v="Insurance premium "/>
        <s v="Lever, Bob, Radford, LI recruiter"/>
        <s v="People &amp; Talent - Udemy"/>
        <s v="CDP"/>
        <s v="Omnipresent"/>
        <s v="Omnipresent - Bonus"/>
        <s v="Capitalised - External Vendors - Omnipresent"/>
        <s v="(e.g.Angel Hsu)"/>
        <s v="Advisory Board"/>
        <s v="Team-building"/>
        <s v="Internal productivity tools - 2023 onward SG"/>
        <s v="Internal productivity tools - 2023 onward IN"/>
        <s v="Asset Purchase"/>
        <s v="Intangible Asset"/>
        <s v="Fixed Asset"/>
        <s v="Software License"/>
        <s v="Lease Laptops &amp; other equipments"/>
        <s v="Security certification &amp; testing"/>
        <s v="Membership Subscript"/>
        <s v="Printing, Stationery"/>
        <s v="Interns - to be changed"/>
        <s v="Ateams"/>
        <s v="Thoughtworks"/>
        <s v="Implementation - Omnipresent"/>
        <s v="Implementation - Omnipresent - Bonus"/>
        <s v="vendor capitalised"/>
        <s v="Omnipresent capitalised"/>
        <s v="Events, Sponsorship, Community building"/>
        <s v="Affiliate Marketing"/>
        <s v="Brand marketing"/>
        <s v="Digital performance marketing"/>
        <s v="e.g. Neighbourhood"/>
        <s v="Translation"/>
        <s v="Membership - Others"/>
        <s v="Leave Travel Expenses"/>
        <s v="Telephone-Mobile"/>
        <s v="Miscellaneous Expens"/>
        <s v="Data Science - Omnipresent"/>
        <s v="Data Science - Omnipresent - Bonus"/>
        <s v="Leave Travel Expenses- Staff"/>
        <s v="Engineering - Thoughtworks"/>
        <s v="Engineering - Ateams"/>
        <s v="Engineering - EPAM"/>
        <s v="Engineering - Others"/>
        <s v="Capitalised - Multiple Vendors - 2023 onwwards "/>
        <s v="AWS"/>
        <s v="Azure"/>
        <s v="Internal eng tools - 2023 onward"/>
        <s v="Revenues &amp; Deferred revenue"/>
        <s v="Other income"/>
        <s v="Professional fees"/>
        <s v="Subscriptions"/>
        <s v="NBH "/>
        <s v="Shared - Neighbourhood"/>
        <s v="Sales - Houlala"/>
        <s v="Sales - Multiplier"/>
        <s v="Sales - Omnipresent"/>
        <s v="Sales - Multiplier - Bonus"/>
        <s v="Sales - Omnipresent - Bonus"/>
        <s v="Customer Support Vendors" u="1"/>
        <s v="Ateams/Multiplier" u="1"/>
        <s v="Multiplier" u="1"/>
        <s v="Sales - Multiplier - AUS" u="1"/>
        <s v="UK, JP, other co-working space" u="1"/>
        <s v="Data licensing - Others" u="1"/>
        <s v="Internal eng tools - 2023 onward IN" u="1"/>
        <s v="Deferred revenue" u="1"/>
        <s v="Buffer - % of revenues" u="1"/>
      </sharedItems>
    </cacheField>
    <cacheField name="Jan-23" numFmtId="0">
      <sharedItems containsString="0" containsBlank="1" containsNumber="1" minValue="-211515" maxValue="218198.84"/>
    </cacheField>
    <cacheField name="Feb-23" numFmtId="0">
      <sharedItems containsString="0" containsBlank="1" containsNumber="1" minValue="-151515" maxValue="330177.87"/>
    </cacheField>
    <cacheField name="Mar-23" numFmtId="0">
      <sharedItems containsBlank="1" containsMixedTypes="1" containsNumber="1" minValue="-409915.7728321639" maxValue="418750.31999999995"/>
    </cacheField>
    <cacheField name="Apr-23" numFmtId="0">
      <sharedItems containsString="0" containsBlank="1" containsNumber="1" minValue="-241360.87" maxValue="285677.03999999998"/>
    </cacheField>
    <cacheField name="May-23" numFmtId="0">
      <sharedItems containsString="0" containsBlank="1" containsNumber="1" minValue="-236243.41000000003" maxValue="164057.29"/>
    </cacheField>
    <cacheField name="Jun-23" numFmtId="0">
      <sharedItems containsString="0" containsBlank="1" containsNumber="1" minValue="-181818" maxValue="181818"/>
    </cacheField>
    <cacheField name="Jul-23" numFmtId="0">
      <sharedItems containsString="0" containsBlank="1" containsNumber="1" minValue="-246569.90000000005" maxValue="276836.43"/>
    </cacheField>
    <cacheField name="Aug-23" numFmtId="0">
      <sharedItems containsString="0" containsBlank="1" containsNumber="1" minValue="-226866.17" maxValue="191247.06"/>
    </cacheField>
    <cacheField name="Sep-23" numFmtId="0">
      <sharedItems containsString="0" containsBlank="1" containsNumber="1" minValue="-154066.72" maxValue="143583.24"/>
    </cacheField>
    <cacheField name="Oct-23" numFmtId="0">
      <sharedItems containsString="0" containsBlank="1" containsNumber="1" minValue="-186991.27000000002" maxValue="251388.99999999988"/>
    </cacheField>
    <cacheField name="Nov-23" numFmtId="0">
      <sharedItems containsBlank="1" containsMixedTypes="1" containsNumber="1" minValue="-186991.27000000002" maxValue="251388.99999999988"/>
    </cacheField>
    <cacheField name="Dec-23" numFmtId="0">
      <sharedItems containsBlank="1" containsMixedTypes="1" containsNumber="1" minValue="-186991.27000000002" maxValue="251388.99999999988"/>
    </cacheField>
    <cacheField name="Jan-24" numFmtId="0">
      <sharedItems containsBlank="1" containsMixedTypes="1" containsNumber="1" minValue="-595500" maxValue="287294"/>
    </cacheField>
    <cacheField name="Feb-24" numFmtId="0">
      <sharedItems containsBlank="1" containsMixedTypes="1" containsNumber="1" minValue="-678777.40035000001" maxValue="276341.68592592585"/>
    </cacheField>
    <cacheField name="Mar-24" numFmtId="0">
      <sharedItems containsBlank="1" containsMixedTypes="1" containsNumber="1" minValue="-366414.3" maxValue="276341.68592592585"/>
    </cacheField>
    <cacheField name="Apr-24" numFmtId="0">
      <sharedItems containsBlank="1" containsMixedTypes="1" containsNumber="1" minValue="-208019.34299999999" maxValue="276341.68592592585"/>
    </cacheField>
    <cacheField name="May-24" numFmtId="0">
      <sharedItems containsBlank="1" containsMixedTypes="1" containsNumber="1" minValue="-296333.36249999999" maxValue="276341.68592592585"/>
    </cacheField>
    <cacheField name="Jun-24" numFmtId="0">
      <sharedItems containsBlank="1" containsMixedTypes="1" containsNumber="1" minValue="-229228.88099999999" maxValue="276341.68592592585"/>
    </cacheField>
    <cacheField name="Jul-24" numFmtId="0">
      <sharedItems containsBlank="1" containsMixedTypes="1" containsNumber="1" minValue="-234485.58945" maxValue="276341.68592592585"/>
    </cacheField>
    <cacheField name="Aug-24" numFmtId="0">
      <sharedItems containsBlank="1" containsMixedTypes="1" containsNumber="1" minValue="-205551.88494814819" maxValue="276341.68592592585"/>
    </cacheField>
    <cacheField name="Sep-24" numFmtId="0">
      <sharedItems containsBlank="1" containsMixedTypes="1" containsNumber="1" minValue="-205551.88494814819" maxValue="276341.68592592585"/>
    </cacheField>
    <cacheField name="Oct-24" numFmtId="0">
      <sharedItems containsBlank="1" containsMixedTypes="1" containsNumber="1" minValue="-286200.59999999998" maxValue="276341.68592592585"/>
    </cacheField>
    <cacheField name="Nov-24" numFmtId="0">
      <sharedItems containsBlank="1" containsMixedTypes="1" containsNumber="1" minValue="-298800.59999999998" maxValue="276341.68592592585"/>
    </cacheField>
    <cacheField name="Dec-24" numFmtId="0">
      <sharedItems containsBlank="1" containsMixedTypes="1" containsNumber="1" minValue="-566101.19999999995" maxValue="276341.68592592585"/>
    </cacheField>
    <cacheField name="Jan-25" numFmtId="0">
      <sharedItems containsBlank="1" containsMixedTypes="1" containsNumber="1" minValue="-523914.3" maxValue="292922.18708148133"/>
    </cacheField>
    <cacheField name="Feb-25" numFmtId="0">
      <sharedItems containsBlank="1" containsMixedTypes="1" containsNumber="1" minValue="-775179.11835" maxValue="292922.18708148133"/>
    </cacheField>
    <cacheField name="Mar-25" numFmtId="0">
      <sharedItems containsBlank="1" containsMixedTypes="1" containsNumber="1" minValue="-644632.92599999998" maxValue="292922.18708148133"/>
    </cacheField>
    <cacheField name="Apr-25" numFmtId="0">
      <sharedItems containsBlank="1" containsMixedTypes="1" containsNumber="1" minValue="-307679.57366666669" maxValue="292922.18708148133"/>
    </cacheField>
    <cacheField name="May-25" numFmtId="0">
      <sharedItems containsBlank="1" containsMixedTypes="1" containsNumber="1" minValue="-343312.58850000001" maxValue="292922.18708148133"/>
    </cacheField>
    <cacheField name="Jun-25" numFmtId="0">
      <sharedItems containsBlank="1" containsMixedTypes="1" containsNumber="1" minValue="-311071.91366666672" maxValue="292922.18708148133"/>
    </cacheField>
    <cacheField name="Jul-25" numFmtId="0">
      <sharedItems containsBlank="1" containsMixedTypes="1" containsNumber="1" minValue="-316626.8336666667" maxValue="292922.18708148133"/>
    </cacheField>
    <cacheField name="Aug-25" numFmtId="0">
      <sharedItems containsBlank="1" containsMixedTypes="1" containsNumber="1" minValue="-322181.75366666669" maxValue="292922.18708148133"/>
    </cacheField>
    <cacheField name="Sep-25" numFmtId="0">
      <sharedItems containsBlank="1" containsMixedTypes="1" containsNumber="1" minValue="-344148.59366666671" maxValue="292922.18708148133"/>
    </cacheField>
    <cacheField name="Oct-25" numFmtId="0">
      <sharedItems containsBlank="1" containsMixedTypes="1" containsNumber="1" minValue="-408736.734" maxValue="292922.18708148133"/>
    </cacheField>
    <cacheField name="Nov-25" numFmtId="0">
      <sharedItems containsBlank="1" containsMixedTypes="1" containsNumber="1" minValue="-617109.23400000005" maxValue="292922.18708148133"/>
    </cacheField>
    <cacheField name="Dec-25" numFmtId="0">
      <sharedItems containsBlank="1" containsMixedTypes="1" containsNumber="1" minValue="-547574.11800000002" maxValue="292922.18708148133"/>
    </cacheField>
    <cacheField name="Jan-26" numFmtId="0">
      <sharedItems containsBlank="1" containsMixedTypes="1" containsNumber="1" minValue="-1022925.96" maxValue="310497.51830637024"/>
    </cacheField>
    <cacheField name="Feb-26" numFmtId="0">
      <sharedItems containsBlank="1" containsMixedTypes="1" containsNumber="1" minValue="-1171740.2068050001" maxValue="310497.51830637024"/>
    </cacheField>
    <cacheField name="Mar-26" numFmtId="0">
      <sharedItems containsBlank="1" containsMixedTypes="1" containsNumber="1" minValue="-1005191.116335" maxValue="310497.51830637024"/>
    </cacheField>
    <cacheField name="Apr-26" numFmtId="0">
      <sharedItems containsBlank="1" containsMixedTypes="1" containsNumber="1" minValue="-544578.48144166672" maxValue="310497.51830637024"/>
    </cacheField>
    <cacheField name="May-26" numFmtId="0">
      <sharedItems containsBlank="1" containsMixedTypes="1" containsNumber="1" minValue="-559848.821" maxValue="310497.51830637024"/>
    </cacheField>
    <cacheField name="Jun-26" numFmtId="0">
      <sharedItems containsBlank="1" containsMixedTypes="1" containsNumber="1" minValue="-584443.55713333341" maxValue="310497.51830637024"/>
    </cacheField>
    <cacheField name="Jul-26" numFmtId="0">
      <sharedItems containsBlank="1" containsMixedTypes="1" containsNumber="1" minValue="-611353.5432666667" maxValue="310497.51830637024"/>
    </cacheField>
    <cacheField name="Aug-26" numFmtId="0">
      <sharedItems containsBlank="1" containsMixedTypes="1" containsNumber="1" minValue="-633919.60356666672" maxValue="310497.51830637024"/>
    </cacheField>
    <cacheField name="Sep-26" numFmtId="0">
      <sharedItems containsBlank="1" containsMixedTypes="1" containsNumber="1" minValue="-659153.003425" maxValue="310497.51830637024"/>
    </cacheField>
    <cacheField name="Oct-26" numFmtId="0">
      <sharedItems containsBlank="1" containsMixedTypes="1" containsNumber="1" minValue="-743975.72371500009" maxValue="310497.51830637024"/>
    </cacheField>
    <cacheField name="Nov-26" numFmtId="0">
      <sharedItems containsBlank="1" containsMixedTypes="1" containsNumber="1" minValue="-701362.48600833339" maxValue="310497.51830637024"/>
    </cacheField>
    <cacheField name="Dec-26" numFmtId="0">
      <sharedItems containsBlank="1" containsMixedTypes="1" containsNumber="1" minValue="-1076367.21465" maxValue="310497.51830637024"/>
    </cacheField>
    <cacheField name="Jan-27" numFmtId="0">
      <sharedItems containsBlank="1" containsMixedTypes="1" containsNumber="1" minValue="-1796410.73052" maxValue="329127.36940475245"/>
    </cacheField>
    <cacheField name="Feb-27" numFmtId="0">
      <sharedItems containsBlank="1" containsMixedTypes="1" containsNumber="1" minValue="-2052141.6609203997" maxValue="329127.36940475245"/>
    </cacheField>
    <cacheField name="Mar-27" numFmtId="0">
      <sharedItems containsBlank="1" containsMixedTypes="1" containsNumber="1" minValue="-1814711.9199089999" maxValue="329127.36940475245"/>
    </cacheField>
    <cacheField name="Apr-27" numFmtId="0">
      <sharedItems containsBlank="1" containsMixedTypes="1" containsNumber="1" minValue="-1038099.4429166667" maxValue="329127.36940475245"/>
    </cacheField>
    <cacheField name="May-27" numFmtId="0">
      <sharedItems containsBlank="1" containsMixedTypes="1" containsNumber="1" minValue="-1066236.9379071668" maxValue="329127.36940475245"/>
    </cacheField>
    <cacheField name="Jun-27" numFmtId="0">
      <sharedItems containsBlank="1" containsMixedTypes="1" containsNumber="1" minValue="-1101667.4703976668" maxValue="329127.36940475245"/>
    </cacheField>
    <cacheField name="Jul-27" numFmtId="0">
      <sharedItems containsBlank="1" containsMixedTypes="1" containsNumber="1" minValue="-1140744.5216381666" maxValue="329127.36940475245"/>
    </cacheField>
    <cacheField name="Aug-27" numFmtId="0">
      <sharedItems containsBlank="1" containsMixedTypes="1" containsNumber="1" minValue="-1171951.0841593333" maxValue="329127.36940475245"/>
    </cacheField>
    <cacheField name="Sep-27" numFmtId="0">
      <sharedItems containsBlank="1" containsMixedTypes="1" containsNumber="1" minValue="-1217922.1335364999" maxValue="329127.36940475245"/>
    </cacheField>
    <cacheField name="Oct-27" numFmtId="0">
      <sharedItems containsBlank="1" containsMixedTypes="1" containsNumber="1" minValue="-1265633.3801288335" maxValue="329127.36940475245"/>
    </cacheField>
    <cacheField name="Nov-27" numFmtId="0">
      <sharedItems containsBlank="1" containsMixedTypes="1" containsNumber="1" minValue="-1451647.8610284" maxValue="329127.36940475245"/>
    </cacheField>
    <cacheField name="Dec-27" numFmtId="0">
      <sharedItems containsBlank="1" containsMixedTypes="1" containsNumber="1" minValue="-2092349.7435162" maxValue="329127.36940475245"/>
    </cacheField>
    <cacheField name="Jan-28" numFmtId="0">
      <sharedItems containsBlank="1" containsMixedTypes="1" containsNumber="1" minValue="-3012111.4744706997" maxValue="348875.01156903763"/>
    </cacheField>
    <cacheField name="Feb-28" numFmtId="0">
      <sharedItems containsBlank="1" containsMixedTypes="1" containsNumber="1" minValue="-3391949.7009552005" maxValue="348875.01156903763"/>
    </cacheField>
    <cacheField name="Mar-28" numFmtId="0">
      <sharedItems containsBlank="1" containsMixedTypes="1" containsNumber="1" minValue="-2461678.9872115878" maxValue="348875.01156903763"/>
    </cacheField>
    <cacheField name="Apr-28" numFmtId="0">
      <sharedItems containsBlank="1" containsMixedTypes="1" containsNumber="1" minValue="-1773706.6662298958" maxValue="348875.01156903763"/>
    </cacheField>
    <cacheField name="May-28" numFmtId="0">
      <sharedItems containsBlank="1" containsMixedTypes="1" containsNumber="1" minValue="-1805995.4768390211" maxValue="348875.01156903763"/>
    </cacheField>
    <cacheField name="Jun-28" numFmtId="0">
      <sharedItems containsBlank="1" containsMixedTypes="1" containsNumber="1" minValue="-1842095.649385646" maxValue="348875.01156903763"/>
    </cacheField>
    <cacheField name="Jul-28" numFmtId="0">
      <sharedItems containsBlank="1" containsMixedTypes="1" containsNumber="1" minValue="-1886452.9768655209" maxValue="348875.01156903763"/>
    </cacheField>
    <cacheField name="Aug-28" numFmtId="0">
      <sharedItems containsBlank="1" containsMixedTypes="1" containsNumber="1" minValue="-1929449.6671217084" maxValue="348875.01156903763"/>
    </cacheField>
    <cacheField name="Sep-28" numFmtId="0">
      <sharedItems containsBlank="1" containsMixedTypes="1" containsNumber="1" minValue="-1991444.8054772082" maxValue="348875.01156903763"/>
    </cacheField>
    <cacheField name="Oct-28" numFmtId="0">
      <sharedItems containsBlank="1" containsMixedTypes="1" containsNumber="1" minValue="-2045329.7994284586" maxValue="348875.01156903763"/>
    </cacheField>
    <cacheField name="Nov-28" numFmtId="0">
      <sharedItems containsBlank="1" containsMixedTypes="1" containsNumber="1" minValue="-2347346.8626835505" maxValue="348875.01156903763"/>
    </cacheField>
    <cacheField name="Dec-28" numFmtId="0">
      <sharedItems containsBlank="1" containsMixedTypes="1" containsNumber="1" minValue="-3078974.3151082126" maxValue="348875.01156903763"/>
    </cacheField>
    <cacheField name="Jan-29" numFmtId="0">
      <sharedItems containsBlank="1" containsMixedTypes="1" containsNumber="1" minValue="-4888491.4921612879" maxValue="368925.75918452651"/>
    </cacheField>
    <cacheField name="Feb-29" numFmtId="0">
      <sharedItems containsBlank="1" containsMixedTypes="1" containsNumber="1" minValue="-4860626.6299362285" maxValue="368925.75918452651"/>
    </cacheField>
    <cacheField name="Mar-29" numFmtId="0">
      <sharedItems containsBlank="1" containsMixedTypes="1" containsNumber="1" minValue="-3435451.2150420467" maxValue="368925.75918452651"/>
    </cacheField>
    <cacheField name="Apr-29" numFmtId="0">
      <sharedItems containsBlank="1" containsMixedTypes="1" containsNumber="1" minValue="-2779668.9889129372" maxValue="368925.75918452651"/>
    </cacheField>
    <cacheField name="May-29" numFmtId="0">
      <sharedItems containsBlank="1" containsMixedTypes="1" containsNumber="1" minValue="-2833104.3052287232" maxValue="368925.75918452651"/>
    </cacheField>
    <cacheField name="Jun-29" numFmtId="0">
      <sharedItems containsBlank="1" containsMixedTypes="1" containsNumber="1" minValue="-2902337.6579405852" maxValue="368925.75918452651"/>
    </cacheField>
    <cacheField name="Jul-29" numFmtId="0">
      <sharedItems containsBlank="1" containsMixedTypes="1" containsNumber="1" minValue="-2971025.0092433197" maxValue="368925.75918452651"/>
    </cacheField>
    <cacheField name="Aug-29" numFmtId="0">
      <sharedItems containsBlank="1" containsMixedTypes="1" containsNumber="1" minValue="-3038130.1848126599" maxValue="368925.75918452651"/>
    </cacheField>
    <cacheField name="Sep-29" numFmtId="0">
      <sharedItems containsBlank="1" containsMixedTypes="1" containsNumber="1" minValue="-3122589.3956963699" maxValue="368925.75918452651"/>
    </cacheField>
    <cacheField name="Oct-29" numFmtId="0">
      <sharedItems containsBlank="1" containsMixedTypes="1" containsNumber="1" minValue="-3209300.9801794779" maxValue="368925.75918452651"/>
    </cacheField>
    <cacheField name="Nov-29" numFmtId="0">
      <sharedItems containsBlank="1" containsMixedTypes="1" containsNumber="1" minValue="-3697863.2454950246" maxValue="368925.75918452651"/>
    </cacheField>
    <cacheField name="Dec-29" numFmtId="0">
      <sharedItems containsBlank="1" containsMixedTypes="1" containsNumber="1" minValue="-4972923.0247088522" maxValue="368925.7591845265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rtia Koh" refreshedDate="45327.650996412034" createdVersion="8" refreshedVersion="8" minRefreshableVersion="3" recordCount="631" xr:uid="{C28D57FE-A68C-45B8-8011-0860E5CFD22F}">
  <cacheSource type="worksheet">
    <worksheetSource ref="C4:CE635" sheet="Forecast details" r:id="rId2"/>
  </cacheSource>
  <cacheFields count="81">
    <cacheField name="MV Cost center" numFmtId="0">
      <sharedItems containsBlank="1" count="13">
        <s v="Revenue - Subscriptions"/>
        <s v="Revenue - Professional Services"/>
        <s v="Revenue - Other Income"/>
        <s v="Revenue - Deferred Revenue"/>
        <m/>
        <s v="Implementation"/>
        <s v="COGS - Customer Success"/>
        <s v="COGS - Customer Support"/>
        <s v="COGS - Cost of Operations"/>
        <s v="R&amp;D"/>
        <s v="Sales"/>
        <s v="Marketing"/>
        <s v="G&amp;A"/>
      </sharedItems>
    </cacheField>
    <cacheField name="Finance Cost Centre" numFmtId="0">
      <sharedItems containsBlank="1"/>
    </cacheField>
    <cacheField name="Team" numFmtId="0">
      <sharedItems containsBlank="1"/>
    </cacheField>
    <cacheField name="Country" numFmtId="0">
      <sharedItems containsBlank="1"/>
    </cacheField>
    <cacheField name="P&amp;L" numFmtId="0">
      <sharedItems containsString="0" containsBlank="1" containsNumber="1" containsInteger="1" minValue="0" maxValue="1" count="3">
        <n v="1"/>
        <n v="0"/>
        <m/>
      </sharedItems>
    </cacheField>
    <cacheField name="CC" numFmtId="0">
      <sharedItems containsString="0" containsBlank="1" containsNumber="1" containsInteger="1" minValue="0" maxValue="1"/>
    </cacheField>
    <cacheField name="Cost type - Management P&amp;L" numFmtId="0">
      <sharedItems containsBlank="1" count="17">
        <s v="Subscriptions"/>
        <s v="Professional Services"/>
        <s v="Other Income"/>
        <s v="Committed revenues"/>
        <m/>
        <s v="Employee related cost"/>
        <s v="Information Technology"/>
        <s v="Professional fees"/>
        <s v="Other G&amp;A"/>
        <s v="Travel &amp; Entertainment"/>
        <s v="Service Charges"/>
        <s v="Bank charges"/>
        <s v="Corporate charges"/>
        <s v="Rent &amp; Storage Expenses"/>
        <s v="Taxes"/>
        <s v="Asset Purchase"/>
        <s v="Depreciation &amp; Amortization"/>
      </sharedItems>
    </cacheField>
    <cacheField name="G/L Description" numFmtId="0">
      <sharedItems containsBlank="1"/>
    </cacheField>
    <cacheField name="Description" numFmtId="0">
      <sharedItems containsBlank="1"/>
    </cacheField>
    <cacheField name="Jan-23" numFmtId="0">
      <sharedItems containsString="0" containsBlank="1" containsNumber="1" minValue="-173070.39592116361" maxValue="218198.84"/>
    </cacheField>
    <cacheField name="Feb-23" numFmtId="0">
      <sharedItems containsString="0" containsBlank="1" containsNumber="1" minValue="-302467.2330319024" maxValue="330177.87"/>
    </cacheField>
    <cacheField name="Mar-23" numFmtId="0">
      <sharedItems containsString="0" containsBlank="1" containsNumber="1" minValue="-409915.7728321639" maxValue="418750.31999999995"/>
    </cacheField>
    <cacheField name="Apr-23" numFmtId="0">
      <sharedItems containsString="0" containsBlank="1" containsNumber="1" minValue="-241360.87" maxValue="285677.03999999998"/>
    </cacheField>
    <cacheField name="May-23" numFmtId="0">
      <sharedItems containsString="0" containsBlank="1" containsNumber="1" minValue="-236243.41000000003" maxValue="151515"/>
    </cacheField>
    <cacheField name="Jun-23" numFmtId="0">
      <sharedItems containsString="0" containsBlank="1" containsNumber="1" minValue="-90072" maxValue="181818"/>
    </cacheField>
    <cacheField name="Jul-23" numFmtId="0">
      <sharedItems containsString="0" containsBlank="1" containsNumber="1" minValue="-246569.90000000005" maxValue="276836.43"/>
    </cacheField>
    <cacheField name="Aug-23" numFmtId="0">
      <sharedItems containsString="0" containsBlank="1" containsNumber="1" minValue="-226866.17" maxValue="181818"/>
    </cacheField>
    <cacheField name="Sep-23" numFmtId="0">
      <sharedItems containsString="0" containsBlank="1" containsNumber="1" minValue="-154066.72" maxValue="143583.24"/>
    </cacheField>
    <cacheField name="Oct-23" numFmtId="0">
      <sharedItems containsString="0" containsBlank="1" containsNumber="1" minValue="-186991.27000000002" maxValue="251388.99999999988"/>
    </cacheField>
    <cacheField name="Nov-23" numFmtId="0">
      <sharedItems containsString="0" containsBlank="1" containsNumber="1" minValue="-299816.09999999998" maxValue="225154.29"/>
    </cacheField>
    <cacheField name="Dec-23" numFmtId="0">
      <sharedItems containsString="0" containsBlank="1" containsNumber="1" minValue="-1144754.45" maxValue="1075172.9000000001"/>
    </cacheField>
    <cacheField name="Jan-24" numFmtId="0">
      <sharedItems containsString="0" containsBlank="1" containsNumber="1" minValue="-1075172.9000000001" maxValue="1144864.2799999996"/>
    </cacheField>
    <cacheField name="Feb-24" numFmtId="0">
      <sharedItems containsString="0" containsBlank="1" containsNumber="1" minValue="-639693.29709999997" maxValue="287294"/>
    </cacheField>
    <cacheField name="Mar-24" numFmtId="0">
      <sharedItems containsString="0" containsBlank="1" containsNumber="1" minValue="-389632.87999999995" maxValue="178816.78677224994"/>
    </cacheField>
    <cacheField name="Apr-24" numFmtId="0">
      <sharedItems containsString="0" containsBlank="1" containsNumber="1" minValue="-439255.788" maxValue="192020.2842633879"/>
    </cacheField>
    <cacheField name="May-24" numFmtId="0">
      <sharedItems containsString="0" containsBlank="1" containsNumber="1" minValue="-677848.17822222225" maxValue="198420.96040550087"/>
    </cacheField>
    <cacheField name="Jun-24" numFmtId="0">
      <sharedItems containsString="0" containsBlank="1" containsNumber="1" minValue="-537342.23100000003" maxValue="192725.02612868205"/>
    </cacheField>
    <cacheField name="Jul-24" numFmtId="0">
      <sharedItems containsString="0" containsBlank="1" containsNumber="1" minValue="-449205.58670000004" maxValue="220267.95822961896"/>
    </cacheField>
    <cacheField name="Aug-24" numFmtId="0">
      <sharedItems containsString="0" containsBlank="1" containsNumber="1" minValue="-656784.81229999999" maxValue="220267.95822961896"/>
    </cacheField>
    <cacheField name="Sep-24" numFmtId="0">
      <sharedItems containsString="0" containsBlank="1" containsNumber="1" minValue="-704271.57499999995" maxValue="213858.78581569841"/>
    </cacheField>
    <cacheField name="Oct-24" numFmtId="0">
      <sharedItems containsString="0" containsBlank="1" containsNumber="1" minValue="-611110.32499999995" maxValue="241851.57162770207"/>
    </cacheField>
    <cacheField name="Nov-24" numFmtId="0">
      <sharedItems containsString="0" containsBlank="1" containsNumber="1" minValue="-506528.26" maxValue="234049.90802680841"/>
    </cacheField>
    <cacheField name="Dec-24" numFmtId="0">
      <sharedItems containsString="0" containsBlank="1" containsNumber="1" minValue="-676250.48106666678" maxValue="242548.94737989429"/>
    </cacheField>
    <cacheField name="Jan-25" numFmtId="0">
      <sharedItems containsString="0" containsBlank="1" containsNumber="1" minValue="-1013696.6429333334" maxValue="263470.21994566103"/>
    </cacheField>
    <cacheField name="Feb-25" numFmtId="0">
      <sharedItems containsString="0" containsBlank="1" containsNumber="1" minValue="-1921193.45875" maxValue="237973.10188640351"/>
    </cacheField>
    <cacheField name="Mar-25" numFmtId="0">
      <sharedItems containsString="0" containsBlank="1" containsNumber="1" minValue="-1584927.3124999998" maxValue="264200.97790242365"/>
    </cacheField>
    <cacheField name="Apr-25" numFmtId="0">
      <sharedItems containsString="0" containsBlank="1" containsNumber="1" minValue="-870718.49575" maxValue="276893.91929545347"/>
    </cacheField>
    <cacheField name="May-25" numFmtId="0">
      <sharedItems containsString="0" containsBlank="1" containsNumber="1" minValue="-905592.34269444458" maxValue="286123.716605302"/>
    </cacheField>
    <cacheField name="Jun-25" numFmtId="0">
      <sharedItems containsString="0" containsBlank="1" containsNumber="1" minValue="-680589.4132500001" maxValue="277631.05375928152"/>
    </cacheField>
    <cacheField name="Jul-25" numFmtId="0">
      <sharedItems containsString="0" containsBlank="1" containsNumber="1" minValue="-883890.72699999996" maxValue="308974.88498397154"/>
    </cacheField>
    <cacheField name="Aug-25" numFmtId="0">
      <sharedItems containsString="0" containsBlank="1" containsNumber="1" minValue="-1064938.9295000001" maxValue="308974.88498397154"/>
    </cacheField>
    <cacheField name="Sep-25" numFmtId="0">
      <sharedItems containsString="0" containsBlank="1" containsNumber="1" minValue="-916421.46575000009" maxValue="299751.18527436286"/>
    </cacheField>
    <cacheField name="Oct-25" numFmtId="0">
      <sharedItems containsString="0" containsBlank="1" containsNumber="1" minValue="-1134075.8975" maxValue="332015.07897007756"/>
    </cacheField>
    <cacheField name="Nov-25" numFmtId="0">
      <sharedItems containsString="0" containsBlank="1" containsNumber="1" minValue="-1109225.8975" maxValue="321304.915132333"/>
    </cacheField>
    <cacheField name="Dec-25" numFmtId="0">
      <sharedItems containsString="0" containsBlank="1" containsNumber="1" minValue="-1628787.0700833336" maxValue="332768.27432863781"/>
    </cacheField>
    <cacheField name="Jan-26" numFmtId="0">
      <sharedItems containsString="0" containsBlank="1" containsNumber="1" minValue="-2555683.2711666664" maxValue="355364.1350854449"/>
    </cacheField>
    <cacheField name="Feb-26" numFmtId="0">
      <sharedItems containsString="0" containsBlank="1" containsNumber="1" minValue="-3462493.6877227193" maxValue="320974.05749653088"/>
    </cacheField>
    <cacheField name="Mar-26" numFmtId="0">
      <sharedItems containsString="0" containsBlank="1" containsNumber="1" minValue="-2910764.2717994405" maxValue="356170.826963083"/>
    </cacheField>
    <cacheField name="Apr-26" numFmtId="0">
      <sharedItems containsString="0" containsBlank="1" containsNumber="1" minValue="-1325419.4140404002" maxValue="368101.53221828269"/>
    </cacheField>
    <cacheField name="May-26" numFmtId="0">
      <sharedItems containsString="0" containsBlank="1" containsNumber="1" minValue="-1291797.8731320668" maxValue="380371.58329222549"/>
    </cacheField>
    <cacheField name="Jun-26" numFmtId="0">
      <sharedItems containsString="0" containsBlank="1" containsNumber="1" minValue="-1342560.0550740003" maxValue="368917.24709186546"/>
    </cacheField>
    <cacheField name="Jul-26" numFmtId="0">
      <sharedItems containsString="0" containsBlank="1" containsNumber="1" minValue="-1427230.94444952" maxValue="405658.7443732908"/>
    </cacheField>
    <cacheField name="Aug-26" numFmtId="0">
      <sharedItems containsString="0" containsBlank="1" containsNumber="1" minValue="-1496655.8588503201" maxValue="405658.7443732908"/>
    </cacheField>
    <cacheField name="Sep-26" numFmtId="0">
      <sharedItems containsString="0" containsBlank="1" containsNumber="1" minValue="-1646157.8294111998" maxValue="393401.80216589163"/>
    </cacheField>
    <cacheField name="Oct-26" numFmtId="0">
      <sharedItems containsString="0" containsBlank="1" containsNumber="1" minValue="-2069983.8971750399" maxValue="431352.2803172071"/>
    </cacheField>
    <cacheField name="Nov-26" numFmtId="0">
      <sharedItems containsString="0" containsBlank="1" containsNumber="1" minValue="-2549871.6227628002" maxValue="417437.69062955526"/>
    </cacheField>
    <cacheField name="Dec-26" numFmtId="0">
      <sharedItems containsString="0" containsBlank="1" containsNumber="1" minValue="-2987873.3958393596" maxValue="432265.76039047592"/>
    </cacheField>
    <cacheField name="Jan-27" numFmtId="0">
      <sharedItems containsString="0" containsBlank="1" containsNumber="1" minValue="-4470048.0668155197" maxValue="459670.16258853953"/>
    </cacheField>
    <cacheField name="Feb-27" numFmtId="0">
      <sharedItems containsString="0" containsBlank="1" containsNumber="1" minValue="-5643996.9880003035" maxValue="415185.95330577763"/>
    </cacheField>
    <cacheField name="Mar-27" numFmtId="0">
      <sharedItems containsString="0" containsBlank="1" containsNumber="1" minValue="-4807109.4546642881" maxValue="460680.34617631434"/>
    </cacheField>
    <cacheField name="Apr-27" numFmtId="0">
      <sharedItems containsString="0" containsBlank="1" containsNumber="1" minValue="-2539054.945602145" maxValue="475147.60046086367"/>
    </cacheField>
    <cacheField name="May-27" numFmtId="0">
      <sharedItems containsString="0" containsBlank="1" containsNumber="1" minValue="-2610975.0653442028" maxValue="490985.85380955914"/>
    </cacheField>
    <cacheField name="Jun-27" numFmtId="0">
      <sharedItems containsString="0" containsBlank="1" containsNumber="1" minValue="-2692284.2045774758" maxValue="476173.91213405464"/>
    </cacheField>
    <cacheField name="Jul-27" numFmtId="0">
      <sharedItems containsString="0" containsBlank="1" containsNumber="1" minValue="-2785536.2797009768" maxValue="522801.51567847963"/>
    </cacheField>
    <cacheField name="Aug-27" numFmtId="0">
      <sharedItems containsString="0" containsBlank="1" containsNumber="1" minValue="-2878125.5863728654" maxValue="522801.51567847963"/>
    </cacheField>
    <cacheField name="Sep-27" numFmtId="0">
      <sharedItems containsString="0" containsBlank="1" containsNumber="1" minValue="-3007380.9971492141" maxValue="507025.86436017719"/>
    </cacheField>
    <cacheField name="Oct-27" numFmtId="0">
      <sharedItems containsString="0" containsBlank="1" containsNumber="1" minValue="-3744697.3585761781" maxValue="556557.84048958437"/>
    </cacheField>
    <cacheField name="Nov-27" numFmtId="0">
      <sharedItems containsString="0" containsBlank="1" containsNumber="1" minValue="-4474041.2520400872" maxValue="538604.36176411388"/>
    </cacheField>
    <cacheField name="Dec-27" numFmtId="0">
      <sharedItems containsString="0" containsBlank="1" containsNumber="1" minValue="-5140504.2932316624" maxValue="557772.92142969789"/>
    </cacheField>
    <cacheField name="Jan-28" numFmtId="0">
      <sharedItems containsString="0" containsBlank="1" containsNumber="1" minValue="-7384580.2130853264" maxValue="594225.34963310324"/>
    </cacheField>
    <cacheField name="Feb-28" numFmtId="0">
      <sharedItems containsString="0" containsBlank="1" containsNumber="1" minValue="-8482479.2926372793" maxValue="555888.23030193523"/>
    </cacheField>
    <cacheField name="Mar-28" numFmtId="0">
      <sharedItems containsString="0" containsBlank="1" containsNumber="1" minValue="-6763586.0085235341" maxValue="595562.99829180562"/>
    </cacheField>
    <cacheField name="Apr-28" numFmtId="0">
      <sharedItems containsString="0" containsBlank="1" containsNumber="1" minValue="-4355387.6631602328" maxValue="615186.2497285913"/>
    </cacheField>
    <cacheField name="May-28" numFmtId="0">
      <sharedItems containsString="0" containsBlank="1" containsNumber="1" minValue="-4455164.3122477503" maxValue="635692.45805287769"/>
    </cacheField>
    <cacheField name="Jun-28" numFmtId="0">
      <sharedItems containsString="0" containsBlank="1" containsNumber="1" minValue="-4560195.3185004955" maxValue="616542.88420063967"/>
    </cacheField>
    <cacheField name="Jul-28" numFmtId="0">
      <sharedItems containsString="0" containsBlank="1" containsNumber="1" minValue="-4680998.5088989651" maxValue="677748.12668637803"/>
    </cacheField>
    <cacheField name="Aug-28" numFmtId="0">
      <sharedItems containsString="0" containsBlank="1" containsNumber="1" minValue="-4810765.586170719" maxValue="677748.12668637803"/>
    </cacheField>
    <cacheField name="Sep-28" numFmtId="0">
      <sharedItems containsString="0" containsBlank="1" containsNumber="1" minValue="-4992500.0895762658" maxValue="657271.13968324021"/>
    </cacheField>
    <cacheField name="Oct-28" numFmtId="0">
      <sharedItems containsString="0" containsBlank="1" containsNumber="1" minValue="-6007682.2444649003" maxValue="720709.65627548285"/>
    </cacheField>
    <cacheField name="Nov-28" numFmtId="0">
      <sharedItems containsString="0" containsBlank="1" containsNumber="1" minValue="-6843376.2518668706" maxValue="697460.95768595114"/>
    </cacheField>
    <cacheField name="Dec-28" numFmtId="0">
      <sharedItems containsString="0" containsBlank="1" containsNumber="1" minValue="-8135907.7608065056" maxValue="722216.7229578790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2">
  <r>
    <x v="0"/>
    <s v="018"/>
    <x v="0"/>
    <s v="IN52"/>
    <x v="0"/>
    <x v="0"/>
    <x v="0"/>
    <x v="0"/>
    <x v="0"/>
    <n v="0"/>
    <n v="0"/>
    <n v="527.58000000000004"/>
    <n v="16.8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0"/>
    <x v="1"/>
    <x v="1"/>
    <n v="3618.8254885958204"/>
    <n v="3603.9970155084516"/>
    <n v="4850.1663951419814"/>
    <n v="6171.32"/>
    <n v="6085.1"/>
    <n v="6090.05"/>
    <n v="4149.3599999999997"/>
    <n v="4045.1"/>
    <n v="-6712.1399999999994"/>
    <n v="4029.35"/>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0"/>
    <s v="018"/>
    <x v="0"/>
    <s v="IN52"/>
    <x v="0"/>
    <x v="0"/>
    <x v="0"/>
    <x v="2"/>
    <x v="2"/>
    <n v="0"/>
    <n v="0"/>
    <n v="2535.1799999999998"/>
    <n v="2.25"/>
    <n v="0"/>
    <n v="16.77"/>
    <n v="19.239999999999998"/>
    <n v="18.79"/>
    <n v="18.7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0"/>
    <x v="3"/>
    <x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0"/>
    <x v="4"/>
    <x v="4"/>
    <n v="0"/>
    <n v="0"/>
    <n v="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0"/>
    <s v="018"/>
    <x v="0"/>
    <s v="IN52"/>
    <x v="0"/>
    <x v="0"/>
    <x v="0"/>
    <x v="5"/>
    <x v="5"/>
    <n v="0"/>
    <n v="0"/>
    <n v="972.3"/>
    <n v="0"/>
    <n v="0"/>
    <n v="0"/>
    <n v="0"/>
    <n v="0"/>
    <n v="0"/>
    <n v="0"/>
    <n v="0"/>
    <n v="0"/>
    <n v="895.26315789473688"/>
    <n v="895.26315789473688"/>
    <n v="895.26315789473688"/>
    <n v="895.26315789473688"/>
    <n v="895.26315789473688"/>
    <n v="895.26315789473688"/>
    <n v="895.26315789473688"/>
    <n v="895.26315789473688"/>
    <n v="895.26315789473688"/>
    <n v="895.26315789473688"/>
    <n v="895.26315789473688"/>
    <n v="895.26315789473688"/>
    <n v="940.02631578947364"/>
    <n v="940.02631578947364"/>
    <n v="940.02631578947364"/>
    <n v="940.02631578947364"/>
    <n v="940.02631578947364"/>
    <n v="940.02631578947364"/>
    <n v="940.02631578947364"/>
    <n v="940.02631578947364"/>
    <n v="940.02631578947364"/>
    <n v="940.02631578947364"/>
    <n v="940.02631578947364"/>
    <n v="940.02631578947364"/>
    <n v="987.02763157894742"/>
    <n v="987.02763157894742"/>
    <n v="987.02763157894742"/>
    <n v="987.02763157894742"/>
    <n v="987.02763157894742"/>
    <n v="987.02763157894742"/>
    <n v="987.02763157894742"/>
    <n v="987.02763157894742"/>
    <n v="987.02763157894742"/>
    <n v="987.02763157894742"/>
    <n v="987.02763157894742"/>
    <n v="987.02763157894742"/>
    <n v="1036.3790131578949"/>
    <n v="1036.3790131578949"/>
    <n v="1036.3790131578949"/>
    <n v="1036.3790131578949"/>
    <n v="1036.3790131578949"/>
    <n v="1036.3790131578949"/>
    <n v="1036.3790131578949"/>
    <n v="1036.3790131578949"/>
    <n v="1036.3790131578949"/>
    <n v="1036.3790131578949"/>
    <n v="1036.3790131578949"/>
    <n v="1036.3790131578949"/>
    <n v="1088.1979638157895"/>
    <n v="1088.1979638157895"/>
    <n v="1088.1979638157895"/>
    <n v="1088.1979638157895"/>
    <n v="1088.1979638157895"/>
    <n v="1088.1979638157895"/>
    <n v="1088.1979638157895"/>
    <n v="1088.1979638157895"/>
    <n v="1088.1979638157895"/>
    <n v="1088.1979638157895"/>
    <n v="1088.1979638157895"/>
    <n v="1088.1979638157895"/>
    <n v="1142.6078620065791"/>
    <n v="1142.6078620065791"/>
    <n v="1142.6078620065791"/>
    <n v="1142.6078620065791"/>
    <n v="1142.6078620065791"/>
    <n v="1142.6078620065791"/>
    <n v="1142.6078620065791"/>
    <n v="1142.6078620065791"/>
    <n v="1142.6078620065791"/>
    <n v="1142.6078620065791"/>
    <n v="1142.6078620065791"/>
    <n v="1142.6078620065791"/>
  </r>
  <r>
    <x v="0"/>
    <s v="018"/>
    <x v="0"/>
    <s v="IN52"/>
    <x v="0"/>
    <x v="0"/>
    <x v="0"/>
    <x v="6"/>
    <x v="6"/>
    <n v="812.45"/>
    <n v="2503.5699999999997"/>
    <n v="360.89"/>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0"/>
    <s v="018"/>
    <x v="0"/>
    <s v="IN52"/>
    <x v="0"/>
    <x v="0"/>
    <x v="0"/>
    <x v="7"/>
    <x v="7"/>
    <n v="2381.25"/>
    <n v="8524.2799999999988"/>
    <n v="751"/>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0"/>
    <s v="018"/>
    <x v="0"/>
    <s v="IN52"/>
    <x v="0"/>
    <x v="0"/>
    <x v="0"/>
    <x v="8"/>
    <x v="8"/>
    <n v="0"/>
    <n v="1187.3600000000006"/>
    <n v="0"/>
    <n v="0"/>
    <n v="0"/>
    <n v="0"/>
    <n v="0"/>
    <n v="0"/>
    <n v="-7462.13"/>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0"/>
    <s v="018"/>
    <x v="0"/>
    <s v="IN52"/>
    <x v="0"/>
    <x v="0"/>
    <x v="0"/>
    <x v="9"/>
    <x v="9"/>
    <n v="0"/>
    <n v="0"/>
    <n v="11.06"/>
    <n v="440.9"/>
    <n v="-9.0949470177292824E-13"/>
    <n v="-1240.97"/>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0"/>
    <s v="018"/>
    <x v="0"/>
    <s v="IN52"/>
    <x v="0"/>
    <x v="0"/>
    <x v="0"/>
    <x v="10"/>
    <x v="10"/>
    <n v="0"/>
    <n v="891.16"/>
    <n v="2187.9299999999998"/>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0"/>
    <s v="018"/>
    <x v="0"/>
    <s v="IN52"/>
    <x v="0"/>
    <x v="0"/>
    <x v="0"/>
    <x v="11"/>
    <x v="11"/>
    <n v="575.61"/>
    <n v="0"/>
    <n v="1358.79"/>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0"/>
    <s v="018"/>
    <x v="0"/>
    <s v="IN52"/>
    <x v="0"/>
    <x v="1"/>
    <x v="0"/>
    <x v="12"/>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1"/>
    <x v="13"/>
    <x v="13"/>
    <n v="0"/>
    <n v="2984.4875000000002"/>
    <n v="0"/>
    <n v="3106.04"/>
    <n v="11304.4"/>
    <n v="8740.07"/>
    <n v="5990"/>
    <n v="20225.55"/>
    <n v="20225"/>
    <n v="24000"/>
    <n v="11520"/>
    <n v="1152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1"/>
    <x v="13"/>
    <x v="14"/>
    <n v="0"/>
    <n v="0"/>
    <n v="0"/>
    <n v="0"/>
    <n v="0"/>
    <n v="0"/>
    <n v="28662.67"/>
    <n v="36789.18"/>
    <n v="36789"/>
    <n v="20000"/>
    <n v="11100"/>
    <n v="11100"/>
    <n v="54000"/>
    <n v="54000"/>
    <n v="54000"/>
    <n v="67500"/>
    <n v="67500"/>
    <n v="67500"/>
    <n v="60000"/>
    <n v="60000"/>
    <n v="60000"/>
    <n v="60000"/>
    <n v="60000"/>
    <n v="60000"/>
    <n v="29005.324425000003"/>
    <n v="31583.575485000001"/>
    <n v="30939.012720000002"/>
    <n v="30939.012720000002"/>
    <n v="30939.012720000002"/>
    <n v="30939.012720000002"/>
    <n v="30939.012720000002"/>
    <n v="30939.012720000002"/>
    <n v="32228.13825"/>
    <n v="32872.701014999999"/>
    <n v="32872.701014999999"/>
    <n v="34806.389310000006"/>
    <n v="23351.215734000005"/>
    <n v="25686.337307400005"/>
    <n v="25686.337307400005"/>
    <n v="25686.337307400005"/>
    <n v="25686.337307400005"/>
    <n v="26075.524236300007"/>
    <n v="26464.711165200009"/>
    <n v="26464.711165200009"/>
    <n v="27243.085023000007"/>
    <n v="27632.271951900009"/>
    <n v="28021.458880800008"/>
    <n v="30356.580454200004"/>
    <n v="29718.150880572004"/>
    <n v="33475.618233287998"/>
    <n v="34158.794115600002"/>
    <n v="34841.969997911998"/>
    <n v="35525.145880224009"/>
    <n v="36208.321762536005"/>
    <n v="36891.497644848001"/>
    <n v="36891.497644848001"/>
    <n v="37916.261468316006"/>
    <n v="38941.025291784012"/>
    <n v="39965.789115252002"/>
    <n v="42698.492644500002"/>
    <n v="46300.281965451373"/>
    <n v="51332.921309522164"/>
    <n v="52003.939888731606"/>
    <n v="52674.958467941047"/>
    <n v="53345.977047150489"/>
    <n v="54016.995626359931"/>
    <n v="54688.014205569372"/>
    <n v="55023.523495174093"/>
    <n v="56701.069943197683"/>
    <n v="57707.597812011853"/>
    <n v="58378.616391221294"/>
    <n v="62404.72786647793"/>
    <n v="93314.569637842797"/>
    <n v="102048.44561379851"/>
    <n v="102967.80097968859"/>
    <n v="103887.15634557867"/>
    <n v="104806.51171146873"/>
    <n v="105725.86707735882"/>
    <n v="106185.54476030383"/>
    <n v="106185.54476030383"/>
    <n v="108483.93317502904"/>
    <n v="110782.32158975424"/>
    <n v="112161.35463858936"/>
    <n v="119516.19756570997"/>
  </r>
  <r>
    <x v="0"/>
    <s v="018"/>
    <x v="0"/>
    <s v="IN52"/>
    <x v="0"/>
    <x v="0"/>
    <x v="1"/>
    <x v="13"/>
    <x v="15"/>
    <n v="842.22"/>
    <n v="760.71"/>
    <n v="842.22"/>
    <n v="815.05"/>
    <n v="842.22"/>
    <n v="812.82"/>
    <n v="839.92"/>
    <n v="839.92"/>
    <n v="10361.98"/>
    <n v="0"/>
    <n v="-7771.48499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1"/>
    <x v="13"/>
    <x v="16"/>
    <n v="2655"/>
    <n v="2398.0300000000002"/>
    <n v="2654.96"/>
    <n v="2569.3200000000002"/>
    <n v="2654.96"/>
    <n v="2569.3200000000002"/>
    <n v="2654.96"/>
    <n v="2654.96"/>
    <n v="2569.31"/>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n v="2654.96"/>
  </r>
  <r>
    <x v="0"/>
    <s v="018"/>
    <x v="0"/>
    <s v="IN52"/>
    <x v="0"/>
    <x v="0"/>
    <x v="1"/>
    <x v="13"/>
    <x v="17"/>
    <n v="0"/>
    <n v="0"/>
    <n v="0"/>
    <n v="0"/>
    <n v="1979.25"/>
    <n v="1915.41"/>
    <n v="1979.25"/>
    <n v="1979.25"/>
    <n v="1915.4"/>
    <n v="1979.25"/>
    <n v="1979.25"/>
    <n v="1979.25"/>
    <n v="1979.25"/>
    <n v="1979.25"/>
    <n v="1979.25"/>
    <n v="1979.25"/>
    <n v="1979.25"/>
    <n v="1979.25"/>
    <n v="1979.25"/>
    <n v="1979.25"/>
    <n v="1979.25"/>
    <n v="1979.25"/>
    <n v="1979.25"/>
    <n v="1979.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1"/>
    <x v="13"/>
    <x v="18"/>
    <n v="0"/>
    <n v="0"/>
    <n v="0"/>
    <n v="0"/>
    <n v="0"/>
    <n v="0"/>
    <n v="0"/>
    <n v="0"/>
    <n v="0"/>
    <n v="31422"/>
    <n v="-26185"/>
    <n v="134.44916666666668"/>
    <n v="134.44916666666668"/>
    <n v="134.44916666666668"/>
    <n v="134.44916666666668"/>
    <n v="134.44916666666668"/>
    <n v="134.44916666666668"/>
    <n v="134.44916666666668"/>
    <n v="134.44916666666668"/>
    <n v="134.44916666666668"/>
    <n v="134.44916666666668"/>
    <n v="134.44916666666668"/>
    <n v="134.44916666666668"/>
    <n v="134.4491666666666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1"/>
    <x v="13"/>
    <x v="19"/>
    <n v="0"/>
    <n v="0"/>
    <n v="0"/>
    <n v="0"/>
    <m/>
    <n v="360.66"/>
    <n v="1863.39"/>
    <n v="1863.39"/>
    <n v="1803.28"/>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n v="1863.39"/>
  </r>
  <r>
    <x v="0"/>
    <s v="018"/>
    <x v="0"/>
    <s v="IN52"/>
    <x v="0"/>
    <x v="0"/>
    <x v="1"/>
    <x v="13"/>
    <x v="20"/>
    <n v="0"/>
    <n v="0"/>
    <n v="0"/>
    <n v="0"/>
    <n v="0"/>
    <n v="0"/>
    <n v="0"/>
    <n v="0"/>
    <n v="0"/>
    <n v="0"/>
    <n v="0"/>
    <n v="0"/>
    <n v="13367.950833333332"/>
    <n v="13367.950833333332"/>
    <n v="13367.950833333332"/>
    <n v="13367.950833333332"/>
    <n v="13367.950833333332"/>
    <n v="13367.950833333332"/>
    <n v="13367.950833333332"/>
    <n v="13367.950833333332"/>
    <n v="13367.950833333332"/>
    <n v="13367.950833333332"/>
    <n v="13367.950833333332"/>
    <n v="13367.950833333332"/>
    <m/>
    <m/>
    <m/>
    <m/>
    <m/>
    <m/>
    <m/>
    <m/>
    <m/>
    <m/>
    <m/>
    <m/>
    <m/>
    <m/>
    <m/>
    <m/>
    <m/>
    <m/>
    <m/>
    <m/>
    <m/>
    <m/>
    <m/>
    <m/>
    <m/>
    <m/>
    <m/>
    <m/>
    <m/>
    <m/>
    <m/>
    <m/>
    <m/>
    <m/>
    <m/>
    <m/>
    <m/>
    <m/>
    <m/>
    <m/>
    <m/>
    <m/>
    <m/>
    <m/>
    <m/>
    <m/>
    <m/>
    <m/>
    <m/>
    <m/>
    <m/>
    <m/>
    <m/>
    <m/>
    <m/>
    <m/>
    <m/>
    <m/>
    <m/>
    <m/>
  </r>
  <r>
    <x v="0"/>
    <s v="018"/>
    <x v="0"/>
    <s v="IN52"/>
    <x v="0"/>
    <x v="0"/>
    <x v="2"/>
    <x v="14"/>
    <x v="21"/>
    <n v="0"/>
    <n v="0"/>
    <n v="0"/>
    <n v="16.86"/>
    <n v="2484.5"/>
    <n v="16.77"/>
    <n v="374.46999999999997"/>
    <n v="325.36"/>
    <n v="539.67999999999995"/>
    <n v="428.440000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2"/>
    <x v="15"/>
    <x v="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3"/>
    <x v="16"/>
    <x v="22"/>
    <n v="0"/>
    <n v="0"/>
    <n v="0"/>
    <n v="0"/>
    <n v="0"/>
    <n v="0"/>
    <n v="0"/>
    <n v="331.39"/>
    <n v="330.01"/>
    <n v="401.75"/>
    <n v="300"/>
    <n v="300"/>
    <n v="315"/>
    <n v="315"/>
    <n v="315"/>
    <n v="315"/>
    <n v="315"/>
    <n v="315"/>
    <n v="315"/>
    <n v="315"/>
    <n v="315"/>
    <n v="315"/>
    <n v="315"/>
    <n v="315"/>
    <n v="330.75"/>
    <n v="330.75"/>
    <n v="330.75"/>
    <n v="330.75"/>
    <n v="330.75"/>
    <n v="330.75"/>
    <n v="330.75"/>
    <n v="330.75"/>
    <n v="330.75"/>
    <n v="330.75"/>
    <n v="330.75"/>
    <n v="330.75"/>
    <n v="347.28750000000002"/>
    <n v="347.28750000000002"/>
    <n v="347.28750000000002"/>
    <n v="347.28750000000002"/>
    <n v="347.28750000000002"/>
    <n v="347.28750000000002"/>
    <n v="347.28750000000002"/>
    <n v="347.28750000000002"/>
    <n v="347.28750000000002"/>
    <n v="347.28750000000002"/>
    <n v="347.28750000000002"/>
    <n v="347.28750000000002"/>
    <n v="364.65187500000002"/>
    <n v="364.65187500000002"/>
    <n v="364.65187500000002"/>
    <n v="364.65187500000002"/>
    <n v="364.65187500000002"/>
    <n v="364.65187500000002"/>
    <n v="364.65187500000002"/>
    <n v="364.65187500000002"/>
    <n v="364.65187500000002"/>
    <n v="364.65187500000002"/>
    <n v="364.65187500000002"/>
    <n v="364.65187500000002"/>
    <n v="382.88446875000005"/>
    <n v="382.88446875000005"/>
    <n v="382.88446875000005"/>
    <n v="382.88446875000005"/>
    <n v="382.88446875000005"/>
    <n v="382.88446875000005"/>
    <n v="382.88446875000005"/>
    <n v="382.88446875000005"/>
    <n v="382.88446875000005"/>
    <n v="382.88446875000005"/>
    <n v="382.88446875000005"/>
    <n v="510.51262500000007"/>
    <n v="536.03825625000013"/>
    <n v="536.03825625000013"/>
    <n v="536.03825625000013"/>
    <n v="536.03825625000013"/>
    <n v="536.03825625000013"/>
    <n v="536.03825625000013"/>
    <n v="536.03825625000013"/>
    <n v="536.03825625000013"/>
    <n v="536.03825625000013"/>
    <n v="536.03825625000013"/>
    <n v="536.03825625000013"/>
    <n v="536.03825625000013"/>
  </r>
  <r>
    <x v="0"/>
    <s v="018"/>
    <x v="0"/>
    <s v="IN52"/>
    <x v="0"/>
    <x v="0"/>
    <x v="3"/>
    <x v="17"/>
    <x v="22"/>
    <n v="0"/>
    <n v="0"/>
    <n v="0"/>
    <n v="0"/>
    <n v="0"/>
    <n v="0"/>
    <n v="0"/>
    <n v="0"/>
    <n v="32.75"/>
    <n v="102.71000000000001"/>
    <n v="300"/>
    <n v="300"/>
    <n v="315"/>
    <n v="315"/>
    <n v="315"/>
    <n v="315"/>
    <n v="315"/>
    <n v="315"/>
    <n v="315"/>
    <n v="315"/>
    <n v="315"/>
    <n v="315"/>
    <n v="315"/>
    <n v="315"/>
    <n v="330.75"/>
    <n v="330.75"/>
    <n v="330.75"/>
    <n v="330.75"/>
    <n v="330.75"/>
    <n v="330.75"/>
    <n v="330.75"/>
    <n v="330.75"/>
    <n v="330.75"/>
    <n v="330.75"/>
    <n v="330.75"/>
    <n v="330.75"/>
    <n v="347.28750000000002"/>
    <n v="347.28750000000002"/>
    <n v="347.28750000000002"/>
    <n v="347.28750000000002"/>
    <n v="347.28750000000002"/>
    <n v="347.28750000000002"/>
    <n v="347.28750000000002"/>
    <n v="347.28750000000002"/>
    <n v="347.28750000000002"/>
    <n v="347.28750000000002"/>
    <n v="347.28750000000002"/>
    <n v="347.28750000000002"/>
    <n v="364.65187500000002"/>
    <n v="364.65187500000002"/>
    <n v="364.65187500000002"/>
    <n v="364.65187500000002"/>
    <n v="364.65187500000002"/>
    <n v="364.65187500000002"/>
    <n v="364.65187500000002"/>
    <n v="364.65187500000002"/>
    <n v="364.65187500000002"/>
    <n v="364.65187500000002"/>
    <n v="364.65187500000002"/>
    <n v="364.65187500000002"/>
    <n v="382.88446875000005"/>
    <n v="382.88446875000005"/>
    <n v="382.88446875000005"/>
    <n v="382.88446875000005"/>
    <n v="382.88446875000005"/>
    <n v="382.88446875000005"/>
    <n v="382.88446875000005"/>
    <n v="382.88446875000005"/>
    <n v="382.88446875000005"/>
    <n v="382.88446875000005"/>
    <n v="382.88446875000005"/>
    <n v="510.51262500000007"/>
    <n v="536.03825625000013"/>
    <n v="536.03825625000013"/>
    <n v="536.03825625000013"/>
    <n v="536.03825625000013"/>
    <n v="536.03825625000013"/>
    <n v="536.03825625000013"/>
    <n v="536.03825625000013"/>
    <n v="536.03825625000013"/>
    <n v="536.03825625000013"/>
    <n v="536.03825625000013"/>
    <n v="536.03825625000013"/>
    <n v="536.03825625000013"/>
  </r>
  <r>
    <x v="0"/>
    <s v="018"/>
    <x v="0"/>
    <s v="IN52"/>
    <x v="0"/>
    <x v="0"/>
    <x v="3"/>
    <x v="18"/>
    <x v="22"/>
    <n v="0"/>
    <n v="0"/>
    <n v="0"/>
    <n v="0"/>
    <n v="0"/>
    <n v="0"/>
    <n v="0"/>
    <n v="57.21"/>
    <n v="-57.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3"/>
    <x v="19"/>
    <x v="22"/>
    <n v="0"/>
    <n v="0"/>
    <n v="0"/>
    <n v="0"/>
    <n v="0"/>
    <n v="0"/>
    <n v="0"/>
    <n v="0"/>
    <n v="0"/>
    <n v="15301.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3"/>
    <x v="20"/>
    <x v="22"/>
    <n v="0"/>
    <n v="0"/>
    <n v="0"/>
    <n v="0"/>
    <n v="0"/>
    <n v="0"/>
    <n v="0"/>
    <n v="170.65"/>
    <n v="210.24"/>
    <n v="210.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3"/>
    <x v="21"/>
    <x v="23"/>
    <n v="0"/>
    <n v="0"/>
    <n v="0"/>
    <n v="0"/>
    <n v="0"/>
    <n v="0"/>
    <n v="0"/>
    <n v="3.41"/>
    <n v="4.21"/>
    <n v="127.74000000000001"/>
    <n v="90"/>
    <n v="90"/>
    <n v="94.5"/>
    <n v="94.5"/>
    <n v="94.5"/>
    <n v="94.5"/>
    <n v="94.5"/>
    <n v="94.5"/>
    <n v="94.5"/>
    <n v="94.5"/>
    <n v="94.5"/>
    <n v="94.5"/>
    <n v="94.5"/>
    <n v="94.5"/>
    <n v="99.225000000000009"/>
    <n v="99.225000000000009"/>
    <n v="99.225000000000009"/>
    <n v="99.225000000000009"/>
    <n v="99.225000000000009"/>
    <n v="99.225000000000009"/>
    <n v="99.225000000000009"/>
    <n v="99.225000000000009"/>
    <n v="99.225000000000009"/>
    <n v="99.225000000000009"/>
    <n v="99.225000000000009"/>
    <n v="99.225000000000009"/>
    <n v="104.18625000000002"/>
    <n v="104.18625000000002"/>
    <n v="104.18625000000002"/>
    <n v="104.18625000000002"/>
    <n v="104.18625000000002"/>
    <n v="104.18625000000002"/>
    <n v="104.18625000000002"/>
    <n v="104.18625000000002"/>
    <n v="104.18625000000002"/>
    <n v="104.18625000000002"/>
    <n v="104.18625000000002"/>
    <n v="104.18625000000002"/>
    <n v="109.39556250000001"/>
    <n v="109.39556250000001"/>
    <n v="109.39556250000001"/>
    <n v="109.39556250000001"/>
    <n v="109.39556250000001"/>
    <n v="109.39556250000001"/>
    <n v="109.39556250000001"/>
    <n v="109.39556250000001"/>
    <n v="109.39556250000001"/>
    <n v="109.39556250000001"/>
    <n v="109.39556250000001"/>
    <n v="109.39556250000001"/>
    <n v="114.86534062500002"/>
    <n v="114.86534062500002"/>
    <n v="114.86534062500002"/>
    <n v="114.86534062500002"/>
    <n v="114.86534062500002"/>
    <n v="114.86534062500002"/>
    <n v="114.86534062500002"/>
    <n v="114.86534062500002"/>
    <n v="114.86534062500002"/>
    <n v="114.86534062500002"/>
    <n v="114.86534062500002"/>
    <n v="153.15378750000002"/>
    <n v="160.81147687500004"/>
    <n v="160.81147687500004"/>
    <n v="160.81147687500004"/>
    <n v="160.81147687500004"/>
    <n v="160.81147687500004"/>
    <n v="160.81147687500004"/>
    <n v="160.81147687500004"/>
    <n v="160.81147687500004"/>
    <n v="160.81147687500004"/>
    <n v="160.81147687500004"/>
    <n v="160.81147687500004"/>
    <n v="160.81147687500004"/>
  </r>
  <r>
    <x v="0"/>
    <s v="018"/>
    <x v="0"/>
    <s v="IN52"/>
    <x v="0"/>
    <x v="0"/>
    <x v="4"/>
    <x v="22"/>
    <x v="2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4"/>
    <x v="23"/>
    <x v="4"/>
    <n v="20708"/>
    <n v="20708"/>
    <n v="19002"/>
    <n v="22567"/>
    <n v="23374"/>
    <n v="22620"/>
    <n v="23488"/>
    <n v="23259"/>
    <n v="22620"/>
    <n v="255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4"/>
    <x v="24"/>
    <x v="21"/>
    <n v="66667"/>
    <n v="66667"/>
    <n v="-666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018"/>
    <x v="0"/>
    <s v="IN52"/>
    <x v="0"/>
    <x v="0"/>
    <x v="4"/>
    <x v="25"/>
    <x v="4"/>
    <n v="0"/>
    <n v="0"/>
    <n v="58333"/>
    <n v="41666.67"/>
    <n v="41666.67"/>
    <n v="41667.67"/>
    <n v="41667.67"/>
    <n v="41667.67"/>
    <n v="41667.67"/>
    <n v="41666.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005"/>
    <x v="1"/>
    <s v="SGA0"/>
    <x v="0"/>
    <x v="0"/>
    <x v="0"/>
    <x v="0"/>
    <x v="0"/>
    <n v="18754.474186139287"/>
    <n v="19354.939635643914"/>
    <n v="29204.929164624449"/>
    <n v="26267.89"/>
    <n v="25885.43"/>
    <n v="35217.259999999995"/>
    <n v="33190.57"/>
    <n v="32410.460000000003"/>
    <n v="32308.1"/>
    <n v="32306.399999999998"/>
    <n v="32306.399999999998"/>
    <n v="32306.399999999998"/>
    <n v="34244.784"/>
    <n v="27395.8272"/>
    <n v="27395.8272"/>
    <n v="27395.8272"/>
    <n v="27395.8272"/>
    <n v="27395.8272"/>
    <n v="27395.8272"/>
    <n v="27395.8272"/>
    <n v="27395.8272"/>
    <n v="27395.8272"/>
    <n v="27395.8272"/>
    <n v="27395.8272"/>
    <n v="29039.576831999999"/>
    <n v="29039.576831999999"/>
    <n v="29039.576831999999"/>
    <n v="29039.576831999999"/>
    <n v="29039.576831999999"/>
    <n v="29039.576831999999"/>
    <n v="29039.576831999999"/>
    <n v="29039.576831999999"/>
    <n v="29039.576831999999"/>
    <n v="29039.576831999999"/>
    <n v="29039.576831999999"/>
    <n v="29039.576831999999"/>
    <n v="30781.951441920002"/>
    <n v="38477.439302400002"/>
    <n v="38477.439302400002"/>
    <n v="38477.439302400002"/>
    <n v="38477.439302400002"/>
    <n v="38477.439302400002"/>
    <n v="38477.439302400002"/>
    <n v="38477.439302400002"/>
    <n v="38477.439302400002"/>
    <n v="38477.439302400002"/>
    <n v="38477.439302400002"/>
    <n v="46172.927162880005"/>
    <n v="48943.302792652801"/>
    <n v="57100.519924761604"/>
    <n v="57100.519924761604"/>
    <n v="57100.519924761604"/>
    <n v="57100.519924761604"/>
    <n v="65257.737056870399"/>
    <n v="65257.737056870399"/>
    <n v="65257.737056870399"/>
    <n v="65257.737056870399"/>
    <n v="65257.737056870399"/>
    <n v="65257.737056870399"/>
    <n v="73414.954188979202"/>
    <n v="86466.50160035328"/>
    <n v="95113.151760388588"/>
    <n v="95113.151760388588"/>
    <n v="95113.151760388588"/>
    <n v="95113.151760388588"/>
    <n v="95113.151760388588"/>
    <n v="95113.151760388588"/>
    <n v="95113.151760388588"/>
    <n v="103759.80192042394"/>
    <n v="103759.80192042394"/>
    <n v="103759.80192042394"/>
    <n v="112406.45208045925"/>
    <n v="118866.7410844822"/>
    <n v="118866.7410844822"/>
    <n v="118866.7410844822"/>
    <n v="118866.7410844822"/>
    <n v="118866.7410844822"/>
    <n v="118866.7410844822"/>
    <n v="118866.7410844822"/>
    <n v="118866.7410844822"/>
    <n v="118866.7410844822"/>
    <n v="118866.7410844822"/>
    <n v="118866.7410844822"/>
    <n v="118866.7410844822"/>
  </r>
  <r>
    <x v="1"/>
    <s v="005"/>
    <x v="1"/>
    <s v="SGA0"/>
    <x v="0"/>
    <x v="0"/>
    <x v="0"/>
    <x v="1"/>
    <x v="1"/>
    <n v="0"/>
    <n v="0"/>
    <n v="2263.04"/>
    <n v="0"/>
    <n v="0"/>
    <n v="280.89"/>
    <n v="181.09"/>
    <n v="397.88"/>
    <n v="416.45"/>
    <n v="449.17"/>
    <n v="449.17"/>
    <n v="449.17"/>
    <n v="476.12020000000007"/>
    <n v="380.89616000000007"/>
    <n v="380.89616000000007"/>
    <n v="380.89616000000007"/>
    <n v="380.89616000000007"/>
    <n v="380.89616000000007"/>
    <n v="380.89616000000007"/>
    <n v="380.89616000000007"/>
    <n v="380.89616000000007"/>
    <n v="380.89616000000007"/>
    <n v="380.89616000000007"/>
    <n v="380.89616000000007"/>
    <n v="403.74992960000009"/>
    <n v="403.74992960000009"/>
    <n v="403.74992960000009"/>
    <n v="403.74992960000009"/>
    <n v="403.74992960000009"/>
    <n v="403.74992960000009"/>
    <n v="403.74992960000009"/>
    <n v="403.74992960000009"/>
    <n v="403.74992960000009"/>
    <n v="403.74992960000009"/>
    <n v="403.74992960000009"/>
    <n v="403.74992960000009"/>
    <n v="427.97492537600016"/>
    <n v="534.96865672000024"/>
    <n v="534.96865672000024"/>
    <n v="534.96865672000024"/>
    <n v="534.96865672000024"/>
    <n v="534.96865672000024"/>
    <n v="534.96865672000024"/>
    <n v="534.96865672000024"/>
    <n v="534.96865672000024"/>
    <n v="534.96865672000024"/>
    <n v="534.96865672000024"/>
    <n v="641.96238806400027"/>
    <n v="680.48013134784014"/>
    <n v="793.89348657248024"/>
    <n v="793.89348657248024"/>
    <n v="793.89348657248024"/>
    <n v="793.89348657248024"/>
    <n v="907.30684179712023"/>
    <n v="907.30684179712023"/>
    <n v="907.30684179712023"/>
    <n v="907.30684179712023"/>
    <n v="907.30684179712023"/>
    <n v="907.30684179712023"/>
    <n v="1020.7201970217603"/>
    <n v="1202.1815653811843"/>
    <n v="1322.3997219193025"/>
    <n v="1322.3997219193025"/>
    <n v="1322.3997219193025"/>
    <n v="1322.3997219193025"/>
    <n v="1322.3997219193025"/>
    <n v="1322.3997219193025"/>
    <n v="1322.3997219193025"/>
    <n v="1442.6178784574213"/>
    <n v="1442.6178784574213"/>
    <n v="1442.6178784574213"/>
    <n v="1562.8360349955394"/>
    <n v="1652.6562567453163"/>
    <n v="1652.6562567453163"/>
    <n v="1652.6562567453163"/>
    <n v="1652.6562567453163"/>
    <n v="1652.6562567453163"/>
    <n v="1652.6562567453163"/>
    <n v="1652.6562567453163"/>
    <n v="1652.6562567453163"/>
    <n v="1652.6562567453163"/>
    <n v="1652.6562567453163"/>
    <n v="1652.6562567453163"/>
    <n v="1652.6562567453163"/>
  </r>
  <r>
    <x v="1"/>
    <s v="005"/>
    <x v="1"/>
    <s v="SGA0"/>
    <x v="0"/>
    <x v="0"/>
    <x v="0"/>
    <x v="2"/>
    <x v="2"/>
    <n v="0"/>
    <n v="0"/>
    <n v="0"/>
    <n v="25.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005"/>
    <x v="1"/>
    <s v="SGA0"/>
    <x v="0"/>
    <x v="0"/>
    <x v="0"/>
    <x v="3"/>
    <x v="3"/>
    <n v="-807.96256998789431"/>
    <n v="-830.07358138985819"/>
    <n v="17289.032262590459"/>
    <n v="7884.41"/>
    <n v="7679.55"/>
    <n v="9765.57"/>
    <n v="6653.31"/>
    <n v="6486.51"/>
    <n v="-7994.5499999999993"/>
    <n v="6461.28"/>
    <n v="6461.28"/>
    <n v="6461.28"/>
    <n v="6848.9567999999999"/>
    <n v="5479.1654400000007"/>
    <n v="5479.1654400000007"/>
    <n v="5479.1654400000007"/>
    <n v="5479.1654400000007"/>
    <n v="5479.1654400000007"/>
    <n v="5479.1654400000007"/>
    <n v="5479.1654400000007"/>
    <n v="5479.1654400000007"/>
    <n v="5479.1654400000007"/>
    <n v="5479.1654400000007"/>
    <n v="5479.1654400000007"/>
    <n v="5807.9153664000005"/>
    <n v="5807.9153664000005"/>
    <n v="5807.9153664000005"/>
    <n v="5807.9153664000005"/>
    <n v="5807.9153664000005"/>
    <n v="5807.9153664000005"/>
    <n v="5807.9153664000005"/>
    <n v="5807.9153664000005"/>
    <n v="5807.9153664000005"/>
    <n v="5807.9153664000005"/>
    <n v="5807.9153664000005"/>
    <n v="5807.9153664000005"/>
    <n v="6156.390288384001"/>
    <n v="7695.4878604800006"/>
    <n v="7695.4878604800006"/>
    <n v="7695.4878604800006"/>
    <n v="7695.4878604800006"/>
    <n v="7695.4878604800006"/>
    <n v="7695.4878604800006"/>
    <n v="7695.4878604800006"/>
    <n v="7695.4878604800006"/>
    <n v="7695.4878604800006"/>
    <n v="7695.4878604800006"/>
    <n v="9234.585432576001"/>
    <n v="9788.6605585305606"/>
    <n v="11420.103984952322"/>
    <n v="11420.103984952322"/>
    <n v="11420.103984952322"/>
    <n v="11420.103984952322"/>
    <n v="13051.54741137408"/>
    <n v="13051.54741137408"/>
    <n v="13051.54741137408"/>
    <n v="13051.54741137408"/>
    <n v="13051.54741137408"/>
    <n v="13051.54741137408"/>
    <n v="14682.990837795842"/>
    <n v="17293.300320070655"/>
    <n v="19022.630352077718"/>
    <n v="19022.630352077718"/>
    <n v="19022.630352077718"/>
    <n v="19022.630352077718"/>
    <n v="19022.630352077718"/>
    <n v="19022.630352077718"/>
    <n v="19022.630352077718"/>
    <n v="20751.960384084789"/>
    <n v="20751.960384084789"/>
    <n v="20751.960384084789"/>
    <n v="22481.290416091852"/>
    <n v="23773.34821689644"/>
    <n v="23773.34821689644"/>
    <n v="23773.34821689644"/>
    <n v="23773.34821689644"/>
    <n v="23773.34821689644"/>
    <n v="23773.34821689644"/>
    <n v="23773.34821689644"/>
    <n v="23773.34821689644"/>
    <n v="23773.34821689644"/>
    <n v="23773.34821689644"/>
    <n v="23773.34821689644"/>
    <n v="23773.34821689644"/>
  </r>
  <r>
    <x v="1"/>
    <s v="005"/>
    <x v="1"/>
    <s v="SGA0"/>
    <x v="0"/>
    <x v="0"/>
    <x v="0"/>
    <x v="26"/>
    <x v="3"/>
    <n v="5154.87"/>
    <n v="5154.87"/>
    <n v="-10309.7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005"/>
    <x v="1"/>
    <s v="SGA0"/>
    <x v="0"/>
    <x v="0"/>
    <x v="0"/>
    <x v="4"/>
    <x v="25"/>
    <n v="0"/>
    <n v="0"/>
    <n v="0"/>
    <n v="13.49"/>
    <n v="0"/>
    <n v="33.54"/>
    <n v="56.59"/>
    <n v="55.26"/>
    <n v="55.0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005"/>
    <x v="1"/>
    <s v="SGA0"/>
    <x v="0"/>
    <x v="0"/>
    <x v="0"/>
    <x v="27"/>
    <x v="25"/>
    <n v="0"/>
    <n v="0"/>
    <n v="0"/>
    <n v="0"/>
    <n v="0"/>
    <n v="0"/>
    <n v="0"/>
    <n v="0"/>
    <n v="107.97"/>
    <n v="456.48"/>
    <n v="456.48"/>
    <n v="456.48"/>
    <n v="483.86880000000008"/>
    <n v="387.09504000000004"/>
    <n v="387.09504000000004"/>
    <n v="387.09504000000004"/>
    <n v="387.09504000000004"/>
    <n v="387.09504000000004"/>
    <n v="387.09504000000004"/>
    <n v="387.09504000000004"/>
    <n v="387.09504000000004"/>
    <n v="387.09504000000004"/>
    <n v="387.09504000000004"/>
    <n v="387.09504000000004"/>
    <n v="410.32074240000003"/>
    <n v="410.32074240000003"/>
    <n v="410.32074240000003"/>
    <n v="410.32074240000003"/>
    <n v="410.32074240000003"/>
    <n v="410.32074240000003"/>
    <n v="410.32074240000003"/>
    <n v="410.32074240000003"/>
    <n v="410.32074240000003"/>
    <n v="410.32074240000003"/>
    <n v="410.32074240000003"/>
    <n v="410.32074240000003"/>
    <n v="434.93998694400011"/>
    <n v="543.6749836800002"/>
    <n v="543.6749836800002"/>
    <n v="543.6749836800002"/>
    <n v="543.6749836800002"/>
    <n v="543.6749836800002"/>
    <n v="543.6749836800002"/>
    <n v="543.6749836800002"/>
    <n v="543.6749836800002"/>
    <n v="543.6749836800002"/>
    <n v="543.6749836800002"/>
    <n v="652.40998041600028"/>
    <n v="691.55457924096015"/>
    <n v="806.81367578112031"/>
    <n v="806.81367578112031"/>
    <n v="806.81367578112031"/>
    <n v="806.81367578112031"/>
    <n v="922.07277232128035"/>
    <n v="922.07277232128035"/>
    <n v="922.07277232128035"/>
    <n v="922.07277232128035"/>
    <n v="922.07277232128035"/>
    <n v="922.07277232128035"/>
    <n v="1037.3318688614404"/>
    <n v="1221.7464233256962"/>
    <n v="1343.9210656582657"/>
    <n v="1343.9210656582657"/>
    <n v="1343.9210656582657"/>
    <n v="1343.9210656582657"/>
    <n v="1343.9210656582657"/>
    <n v="1343.9210656582657"/>
    <n v="1343.9210656582657"/>
    <n v="1466.0957079908358"/>
    <n v="1466.0957079908358"/>
    <n v="1466.0957079908358"/>
    <n v="1588.2703503234052"/>
    <n v="1679.5523478395753"/>
    <n v="1679.5523478395753"/>
    <n v="1679.5523478395753"/>
    <n v="1679.5523478395753"/>
    <n v="1679.5523478395753"/>
    <n v="1679.5523478395753"/>
    <n v="1679.5523478395753"/>
    <n v="1679.5523478395753"/>
    <n v="1679.5523478395753"/>
    <n v="1679.5523478395753"/>
    <n v="1679.5523478395753"/>
    <n v="1679.5523478395753"/>
  </r>
  <r>
    <x v="1"/>
    <s v="005"/>
    <x v="1"/>
    <s v="SGA0"/>
    <x v="0"/>
    <x v="0"/>
    <x v="0"/>
    <x v="5"/>
    <x v="5"/>
    <n v="0"/>
    <n v="0"/>
    <n v="0"/>
    <n v="0"/>
    <n v="0"/>
    <n v="0"/>
    <n v="0"/>
    <n v="0"/>
    <n v="0"/>
    <n v="0"/>
    <n v="0"/>
    <n v="0"/>
    <n v="1575"/>
    <n v="1575"/>
    <n v="1575"/>
    <n v="1575"/>
    <n v="1575"/>
    <n v="1575"/>
    <n v="1575"/>
    <n v="1575"/>
    <n v="1575"/>
    <n v="1575"/>
    <n v="1575"/>
    <n v="1575"/>
    <n v="1653.75"/>
    <n v="1653.75"/>
    <n v="1653.75"/>
    <n v="1653.75"/>
    <n v="1653.75"/>
    <n v="1653.75"/>
    <n v="1653.75"/>
    <n v="1653.75"/>
    <n v="1653.75"/>
    <n v="1653.75"/>
    <n v="1653.75"/>
    <n v="1653.75"/>
    <n v="1736.4375"/>
    <n v="1736.4375"/>
    <n v="1736.4375"/>
    <n v="1736.4375"/>
    <n v="1736.4375"/>
    <n v="1736.4375"/>
    <n v="1736.4375"/>
    <n v="1736.4375"/>
    <n v="1736.4375"/>
    <n v="1736.4375"/>
    <n v="1736.4375"/>
    <n v="1736.4375"/>
    <n v="1823.2593750000001"/>
    <n v="1823.2593750000001"/>
    <n v="1823.2593750000001"/>
    <n v="1823.2593750000001"/>
    <n v="1823.2593750000001"/>
    <n v="1823.2593750000001"/>
    <n v="1823.2593750000001"/>
    <n v="1823.2593750000001"/>
    <n v="1823.2593750000001"/>
    <n v="1823.2593750000001"/>
    <n v="1823.2593750000001"/>
    <n v="1823.2593750000001"/>
    <n v="1914.4223437500002"/>
    <n v="1914.4223437500002"/>
    <n v="1914.4223437500002"/>
    <n v="1914.4223437500002"/>
    <n v="1914.4223437500002"/>
    <n v="1914.4223437500002"/>
    <n v="1914.4223437500002"/>
    <n v="1914.4223437500002"/>
    <n v="1914.4223437500002"/>
    <n v="1914.4223437500002"/>
    <n v="1914.4223437500002"/>
    <n v="1914.4223437500002"/>
    <n v="2010.1434609375005"/>
    <n v="2010.1434609375005"/>
    <n v="2010.1434609375005"/>
    <n v="2010.1434609375005"/>
    <n v="2010.1434609375005"/>
    <n v="2010.1434609375005"/>
    <n v="2010.1434609375005"/>
    <n v="2010.1434609375005"/>
    <n v="2010.1434609375005"/>
    <n v="2010.1434609375005"/>
    <n v="2010.1434609375005"/>
    <n v="2010.1434609375005"/>
  </r>
  <r>
    <x v="1"/>
    <s v="005"/>
    <x v="1"/>
    <s v="SGA0"/>
    <x v="0"/>
    <x v="1"/>
    <x v="0"/>
    <x v="12"/>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005"/>
    <x v="1"/>
    <s v="UK"/>
    <x v="0"/>
    <x v="0"/>
    <x v="2"/>
    <x v="15"/>
    <x v="26"/>
    <n v="64265.39"/>
    <n v="29095.45"/>
    <n v="46327.450000000004"/>
    <n v="18304.560000000001"/>
    <n v="30258.86"/>
    <n v="8763.0400000000009"/>
    <n v="7837.09"/>
    <n v="19460.32"/>
    <n v="8173.1399999999994"/>
    <n v="1009.45"/>
    <n v="7500"/>
    <n v="7500"/>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n v="7875"/>
  </r>
  <r>
    <x v="1"/>
    <s v="005"/>
    <x v="1"/>
    <s v="UK"/>
    <x v="0"/>
    <x v="0"/>
    <x v="2"/>
    <x v="15"/>
    <x v="27"/>
    <n v="0"/>
    <n v="0"/>
    <n v="0"/>
    <n v="0"/>
    <n v="0"/>
    <n v="0"/>
    <n v="0"/>
    <n v="0"/>
    <n v="0"/>
    <n v="0"/>
    <n v="48198.950000000012"/>
    <n v="1500"/>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0"/>
    <n v="0"/>
    <n v="0"/>
    <n v="0"/>
    <n v="0"/>
    <n v="0"/>
    <n v="0"/>
    <n v="0"/>
    <n v="0"/>
    <n v="0"/>
    <n v="0"/>
    <n v="0"/>
  </r>
  <r>
    <x v="1"/>
    <s v="005"/>
    <x v="1"/>
    <s v="SGA0"/>
    <x v="0"/>
    <x v="0"/>
    <x v="2"/>
    <x v="15"/>
    <x v="26"/>
    <n v="0"/>
    <n v="0"/>
    <n v="0"/>
    <n v="-8918.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005"/>
    <x v="1"/>
    <s v="SGA0"/>
    <x v="0"/>
    <x v="0"/>
    <x v="2"/>
    <x v="15"/>
    <x v="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005"/>
    <x v="1"/>
    <s v="SGA0"/>
    <x v="0"/>
    <x v="0"/>
    <x v="2"/>
    <x v="15"/>
    <x v="28"/>
    <n v="0"/>
    <n v="2059"/>
    <m/>
    <m/>
    <m/>
    <m/>
    <m/>
    <m/>
    <m/>
    <m/>
    <m/>
    <m/>
    <m/>
    <m/>
    <m/>
    <m/>
    <m/>
    <m/>
    <m/>
    <m/>
    <m/>
    <m/>
    <m/>
    <m/>
    <m/>
    <m/>
    <m/>
    <m/>
    <m/>
    <m/>
    <m/>
    <m/>
    <m/>
    <m/>
    <m/>
    <m/>
    <m/>
    <m/>
    <m/>
    <m/>
    <m/>
    <m/>
    <m/>
    <m/>
    <m/>
    <m/>
    <m/>
    <m/>
    <m/>
    <m/>
    <m/>
    <m/>
    <m/>
    <m/>
    <m/>
    <m/>
    <m/>
    <m/>
    <m/>
    <m/>
    <m/>
    <m/>
    <m/>
    <m/>
    <m/>
    <m/>
    <m/>
    <m/>
    <m/>
    <m/>
    <m/>
    <m/>
    <m/>
    <m/>
    <m/>
    <m/>
    <m/>
    <m/>
    <m/>
    <m/>
    <m/>
    <m/>
    <m/>
    <m/>
  </r>
  <r>
    <x v="1"/>
    <s v="005"/>
    <x v="1"/>
    <s v="SGA0"/>
    <x v="0"/>
    <x v="0"/>
    <x v="2"/>
    <x v="15"/>
    <x v="29"/>
    <m/>
    <m/>
    <n v="-33854.639999999999"/>
    <n v="0"/>
    <m/>
    <n v="0"/>
    <m/>
    <n v="-1344.7"/>
    <m/>
    <m/>
    <m/>
    <m/>
    <m/>
    <m/>
    <m/>
    <m/>
    <m/>
    <m/>
    <m/>
    <m/>
    <m/>
    <m/>
    <m/>
    <m/>
    <m/>
    <m/>
    <m/>
    <m/>
    <m/>
    <m/>
    <m/>
    <m/>
    <m/>
    <m/>
    <m/>
    <m/>
    <m/>
    <m/>
    <m/>
    <m/>
    <m/>
    <m/>
    <m/>
    <m/>
    <m/>
    <m/>
    <m/>
    <m/>
    <m/>
    <m/>
    <m/>
    <m/>
    <m/>
    <m/>
    <m/>
    <m/>
    <m/>
    <m/>
    <m/>
    <m/>
    <m/>
    <m/>
    <m/>
    <m/>
    <m/>
    <m/>
    <m/>
    <m/>
    <m/>
    <m/>
    <m/>
    <m/>
    <m/>
    <m/>
    <m/>
    <m/>
    <m/>
    <m/>
    <m/>
    <m/>
    <m/>
    <m/>
    <m/>
    <m/>
  </r>
  <r>
    <x v="1"/>
    <s v="005"/>
    <x v="1"/>
    <s v="SGA0"/>
    <x v="0"/>
    <x v="0"/>
    <x v="4"/>
    <x v="28"/>
    <x v="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005"/>
    <x v="1"/>
    <s v="SGA0"/>
    <x v="0"/>
    <x v="0"/>
    <x v="4"/>
    <x v="22"/>
    <x v="24"/>
    <n v="0"/>
    <n v="0"/>
    <n v="0"/>
    <n v="0"/>
    <n v="110.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005"/>
    <x v="1"/>
    <s v="SGA0"/>
    <x v="0"/>
    <x v="0"/>
    <x v="4"/>
    <x v="29"/>
    <x v="31"/>
    <n v="0"/>
    <n v="0"/>
    <n v="0"/>
    <n v="0"/>
    <n v="34.949999999999996"/>
    <n v="0"/>
    <n v="0"/>
    <n v="61.760000000000005"/>
    <n v="70.68000000000000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005"/>
    <x v="1"/>
    <s v="SGA0"/>
    <x v="0"/>
    <x v="0"/>
    <x v="3"/>
    <x v="16"/>
    <x v="22"/>
    <n v="903.34"/>
    <n v="4742.6099999999997"/>
    <n v="3215.98"/>
    <n v="0"/>
    <n v="1674.31"/>
    <n v="405.03"/>
    <n v="1405.88"/>
    <n v="0"/>
    <n v="385.8"/>
    <n v="0"/>
    <n v="500"/>
    <n v="500"/>
    <n v="525"/>
    <n v="420"/>
    <n v="420"/>
    <n v="420"/>
    <n v="420"/>
    <n v="420"/>
    <n v="420"/>
    <n v="420"/>
    <n v="420"/>
    <n v="420"/>
    <n v="420"/>
    <n v="420"/>
    <n v="441"/>
    <n v="441"/>
    <n v="441"/>
    <n v="441"/>
    <n v="441"/>
    <n v="441"/>
    <n v="441"/>
    <n v="441"/>
    <n v="441"/>
    <n v="441"/>
    <n v="441"/>
    <n v="441"/>
    <n v="463.05"/>
    <n v="578.8125"/>
    <n v="578.8125"/>
    <n v="578.8125"/>
    <n v="578.8125"/>
    <n v="578.8125"/>
    <n v="578.8125"/>
    <n v="578.8125"/>
    <n v="578.8125"/>
    <n v="578.8125"/>
    <n v="578.8125"/>
    <n v="694.57500000000005"/>
    <n v="729.30375000000004"/>
    <n v="850.85437500000012"/>
    <n v="850.85437500000012"/>
    <n v="850.85437500000012"/>
    <n v="850.85437500000012"/>
    <n v="972.40500000000009"/>
    <n v="972.40500000000009"/>
    <n v="972.40500000000009"/>
    <n v="972.40500000000009"/>
    <n v="972.40500000000009"/>
    <n v="972.40500000000009"/>
    <n v="1093.9556250000001"/>
    <n v="1276.2815625000003"/>
    <n v="1403.9097187500001"/>
    <n v="1403.9097187500001"/>
    <n v="1403.9097187500001"/>
    <n v="1403.9097187500001"/>
    <n v="1403.9097187500001"/>
    <n v="1403.9097187500001"/>
    <n v="1403.9097187500001"/>
    <n v="1531.5378750000002"/>
    <n v="1531.5378750000002"/>
    <n v="1531.5378750000002"/>
    <n v="1659.1660312500003"/>
    <n v="1742.1243328125004"/>
    <n v="1742.1243328125004"/>
    <n v="1742.1243328125004"/>
    <n v="1742.1243328125004"/>
    <n v="1742.1243328125004"/>
    <n v="1742.1243328125004"/>
    <n v="1742.1243328125004"/>
    <n v="1742.1243328125004"/>
    <n v="1742.1243328125004"/>
    <n v="1742.1243328125004"/>
    <n v="1742.1243328125004"/>
    <n v="1742.1243328125004"/>
  </r>
  <r>
    <x v="1"/>
    <s v="005"/>
    <x v="1"/>
    <s v="SGA0"/>
    <x v="0"/>
    <x v="0"/>
    <x v="3"/>
    <x v="20"/>
    <x v="22"/>
    <n v="0"/>
    <n v="0"/>
    <n v="0"/>
    <n v="0"/>
    <n v="0"/>
    <n v="0"/>
    <n v="465.8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005"/>
    <x v="1"/>
    <s v="SGA0"/>
    <x v="0"/>
    <x v="0"/>
    <x v="3"/>
    <x v="30"/>
    <x v="22"/>
    <n v="0"/>
    <n v="0"/>
    <n v="0"/>
    <n v="0"/>
    <n v="0"/>
    <n v="0"/>
    <n v="0"/>
    <n v="0"/>
    <n v="299.5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005"/>
    <x v="1"/>
    <s v="SGA0"/>
    <x v="0"/>
    <x v="0"/>
    <x v="3"/>
    <x v="19"/>
    <x v="22"/>
    <n v="0"/>
    <n v="0"/>
    <n v="0"/>
    <n v="0"/>
    <n v="0"/>
    <n v="0"/>
    <n v="377.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005"/>
    <x v="1"/>
    <s v="SGA0"/>
    <x v="0"/>
    <x v="0"/>
    <x v="3"/>
    <x v="17"/>
    <x v="22"/>
    <n v="0"/>
    <n v="0"/>
    <n v="0"/>
    <n v="0"/>
    <n v="191.68"/>
    <n v="0"/>
    <n v="0"/>
    <n v="12.68"/>
    <n v="45.78"/>
    <n v="0"/>
    <n v="500"/>
    <n v="500"/>
    <n v="525"/>
    <n v="420"/>
    <n v="420"/>
    <n v="420"/>
    <n v="420"/>
    <n v="420"/>
    <n v="420"/>
    <n v="420"/>
    <n v="420"/>
    <n v="420"/>
    <n v="420"/>
    <n v="420"/>
    <n v="441"/>
    <n v="441"/>
    <n v="441"/>
    <n v="441"/>
    <n v="441"/>
    <n v="441"/>
    <n v="441"/>
    <n v="441"/>
    <n v="441"/>
    <n v="441"/>
    <n v="441"/>
    <n v="441"/>
    <n v="463.05"/>
    <n v="578.8125"/>
    <n v="578.8125"/>
    <n v="578.8125"/>
    <n v="578.8125"/>
    <n v="578.8125"/>
    <n v="578.8125"/>
    <n v="578.8125"/>
    <n v="578.8125"/>
    <n v="578.8125"/>
    <n v="578.8125"/>
    <n v="694.57500000000005"/>
    <n v="729.30375000000004"/>
    <n v="850.85437500000012"/>
    <n v="850.85437500000012"/>
    <n v="850.85437500000012"/>
    <n v="850.85437500000012"/>
    <n v="972.40500000000009"/>
    <n v="972.40500000000009"/>
    <n v="972.40500000000009"/>
    <n v="972.40500000000009"/>
    <n v="972.40500000000009"/>
    <n v="972.40500000000009"/>
    <n v="1093.9556250000001"/>
    <n v="1276.2815625000003"/>
    <n v="1403.9097187500001"/>
    <n v="1403.9097187500001"/>
    <n v="1403.9097187500001"/>
    <n v="1403.9097187500001"/>
    <n v="1403.9097187500001"/>
    <n v="1403.9097187500001"/>
    <n v="1403.9097187500001"/>
    <n v="1531.5378750000002"/>
    <n v="1531.5378750000002"/>
    <n v="1531.5378750000002"/>
    <n v="1659.1660312500003"/>
    <n v="1742.1243328125004"/>
    <n v="1742.1243328125004"/>
    <n v="1742.1243328125004"/>
    <n v="1742.1243328125004"/>
    <n v="1742.1243328125004"/>
    <n v="1742.1243328125004"/>
    <n v="1742.1243328125004"/>
    <n v="1742.1243328125004"/>
    <n v="1742.1243328125004"/>
    <n v="1742.1243328125004"/>
    <n v="1742.1243328125004"/>
    <n v="1742.1243328125004"/>
  </r>
  <r>
    <x v="1"/>
    <s v="005"/>
    <x v="1"/>
    <s v="SGA0"/>
    <x v="0"/>
    <x v="0"/>
    <x v="3"/>
    <x v="21"/>
    <x v="23"/>
    <n v="0"/>
    <n v="0"/>
    <n v="0"/>
    <n v="48.08"/>
    <n v="0"/>
    <n v="0"/>
    <n v="0"/>
    <n v="0"/>
    <n v="0"/>
    <n v="0"/>
    <n v="150"/>
    <n v="150"/>
    <n v="157.5"/>
    <n v="126"/>
    <n v="126"/>
    <n v="126"/>
    <n v="126"/>
    <n v="126"/>
    <n v="126"/>
    <n v="126"/>
    <n v="126"/>
    <n v="126"/>
    <n v="126"/>
    <n v="126"/>
    <n v="132.30000000000001"/>
    <n v="132.30000000000001"/>
    <n v="132.30000000000001"/>
    <n v="132.30000000000001"/>
    <n v="132.30000000000001"/>
    <n v="132.30000000000001"/>
    <n v="132.30000000000001"/>
    <n v="132.30000000000001"/>
    <n v="132.30000000000001"/>
    <n v="132.30000000000001"/>
    <n v="132.30000000000001"/>
    <n v="132.30000000000001"/>
    <n v="138.91500000000002"/>
    <n v="173.64375000000001"/>
    <n v="173.64375000000001"/>
    <n v="173.64375000000001"/>
    <n v="173.64375000000001"/>
    <n v="173.64375000000001"/>
    <n v="173.64375000000001"/>
    <n v="173.64375000000001"/>
    <n v="173.64375000000001"/>
    <n v="173.64375000000001"/>
    <n v="173.64375000000001"/>
    <n v="208.37250000000003"/>
    <n v="218.79112500000002"/>
    <n v="255.25631250000004"/>
    <n v="255.25631250000004"/>
    <n v="255.25631250000004"/>
    <n v="255.25631250000004"/>
    <n v="291.72150000000005"/>
    <n v="291.72150000000005"/>
    <n v="291.72150000000005"/>
    <n v="291.72150000000005"/>
    <n v="291.72150000000005"/>
    <n v="291.72150000000005"/>
    <n v="328.18668750000006"/>
    <n v="382.88446875000005"/>
    <n v="421.17291562500009"/>
    <n v="421.17291562500009"/>
    <n v="421.17291562500009"/>
    <n v="421.17291562500009"/>
    <n v="421.17291562500009"/>
    <n v="421.17291562500009"/>
    <n v="421.17291562500009"/>
    <n v="459.46136250000006"/>
    <n v="459.46136250000006"/>
    <n v="459.46136250000006"/>
    <n v="497.74980937500004"/>
    <n v="522.63729984375016"/>
    <n v="522.63729984375016"/>
    <n v="522.63729984375016"/>
    <n v="522.63729984375016"/>
    <n v="522.63729984375016"/>
    <n v="522.63729984375016"/>
    <n v="522.63729984375016"/>
    <n v="522.63729984375016"/>
    <n v="522.63729984375016"/>
    <n v="522.63729984375016"/>
    <n v="522.63729984375016"/>
    <n v="522.63729984375016"/>
  </r>
  <r>
    <x v="2"/>
    <s v="009"/>
    <x v="2"/>
    <s v="SGA0"/>
    <x v="0"/>
    <x v="0"/>
    <x v="0"/>
    <x v="0"/>
    <x v="0"/>
    <n v="0"/>
    <n v="0"/>
    <n v="0"/>
    <n v="0"/>
    <n v="8.44"/>
    <n v="760.29"/>
    <n v="769.64"/>
    <n v="-3418.6800000000007"/>
    <n v="-9461.4100000000017"/>
    <n v="802.57"/>
    <n v="802.57"/>
    <n v="802.57"/>
    <n v="850.72420000000011"/>
    <n v="850.72420000000011"/>
    <n v="850.72420000000011"/>
    <n v="850.72420000000011"/>
    <n v="850.72420000000011"/>
    <n v="850.72420000000011"/>
    <n v="850.72420000000011"/>
    <n v="850.72420000000011"/>
    <n v="850.72420000000011"/>
    <n v="850.72420000000011"/>
    <n v="850.72420000000011"/>
    <n v="850.72420000000011"/>
    <n v="901.767652"/>
    <n v="901.767652"/>
    <n v="901.767652"/>
    <n v="901.767652"/>
    <n v="901.767652"/>
    <n v="901.767652"/>
    <n v="901.767652"/>
    <n v="901.767652"/>
    <n v="901.767652"/>
    <n v="901.767652"/>
    <n v="901.767652"/>
    <n v="901.767652"/>
    <n v="955.87371112000017"/>
    <n v="955.87371112000017"/>
    <n v="955.87371112000017"/>
    <n v="955.87371112000017"/>
    <n v="955.87371112000017"/>
    <n v="955.87371112000017"/>
    <n v="955.87371112000017"/>
    <n v="955.87371112000017"/>
    <n v="955.87371112000017"/>
    <n v="955.87371112000017"/>
    <n v="955.87371112000017"/>
    <n v="955.87371112000017"/>
    <n v="1013.2261337872002"/>
    <n v="1013.2261337872002"/>
    <n v="1013.2261337872002"/>
    <n v="1013.2261337872002"/>
    <n v="1013.2261337872002"/>
    <n v="1013.2261337872002"/>
    <n v="1013.2261337872002"/>
    <n v="1013.2261337872002"/>
    <n v="1013.2261337872002"/>
    <n v="1013.2261337872002"/>
    <n v="1013.2261337872002"/>
    <n v="1013.2261337872002"/>
    <n v="1074.0197018144322"/>
    <n v="1074.0197018144322"/>
    <n v="1074.0197018144322"/>
    <n v="1074.0197018144322"/>
    <n v="1074.0197018144322"/>
    <n v="1074.0197018144322"/>
    <n v="1074.0197018144322"/>
    <n v="1074.0197018144322"/>
    <n v="1074.0197018144322"/>
    <n v="1074.0197018144322"/>
    <n v="1074.0197018144322"/>
    <n v="1074.0197018144322"/>
    <n v="1135.7463869051537"/>
    <n v="1135.7463869051537"/>
    <n v="1135.7463869051537"/>
    <n v="1135.7463869051537"/>
    <n v="1135.7463869051537"/>
    <n v="1135.7463869051537"/>
    <n v="1135.7463869051537"/>
    <n v="1135.7463869051537"/>
    <n v="1135.7463869051537"/>
    <n v="1135.7463869051537"/>
    <n v="1135.7463869051537"/>
    <n v="1135.7463869051537"/>
  </r>
  <r>
    <x v="2"/>
    <s v="009"/>
    <x v="2"/>
    <s v="SGA0"/>
    <x v="0"/>
    <x v="0"/>
    <x v="0"/>
    <x v="1"/>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
    <s v="009"/>
    <x v="2"/>
    <s v="SGA0"/>
    <x v="0"/>
    <x v="0"/>
    <x v="0"/>
    <x v="2"/>
    <x v="2"/>
    <n v="0"/>
    <n v="0"/>
    <n v="0"/>
    <n v="0"/>
    <n v="2105.96"/>
    <n v="2107.6799999999998"/>
    <n v="2074.67"/>
    <n v="2134.7600000000002"/>
    <n v="5485.97"/>
    <n v="1871.5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
    <s v="009"/>
    <x v="2"/>
    <s v="SGA0"/>
    <x v="0"/>
    <x v="0"/>
    <x v="0"/>
    <x v="3"/>
    <x v="3"/>
    <n v="0"/>
    <n v="0"/>
    <n v="0"/>
    <n v="0"/>
    <n v="0"/>
    <n v="16.77"/>
    <n v="19.239999999999998"/>
    <n v="18.79"/>
    <n v="17.989999999999998"/>
    <n v="0"/>
    <n v="0"/>
    <n v="0"/>
    <n v="170.14484000000004"/>
    <n v="170.14484000000004"/>
    <n v="170.14484000000004"/>
    <n v="170.14484000000004"/>
    <n v="170.14484000000004"/>
    <n v="170.14484000000004"/>
    <n v="170.14484000000004"/>
    <n v="170.14484000000004"/>
    <n v="170.14484000000004"/>
    <n v="170.14484000000004"/>
    <n v="170.14484000000004"/>
    <n v="170.14484000000004"/>
    <n v="180.35353040000001"/>
    <n v="180.35353040000001"/>
    <n v="180.35353040000001"/>
    <n v="180.35353040000001"/>
    <n v="180.35353040000001"/>
    <n v="180.35353040000001"/>
    <n v="180.35353040000001"/>
    <n v="180.35353040000001"/>
    <n v="180.35353040000001"/>
    <n v="180.35353040000001"/>
    <n v="180.35353040000001"/>
    <n v="180.35353040000001"/>
    <n v="191.17474222400006"/>
    <n v="191.17474222400006"/>
    <n v="191.17474222400006"/>
    <n v="191.17474222400006"/>
    <n v="191.17474222400006"/>
    <n v="191.17474222400006"/>
    <n v="191.17474222400006"/>
    <n v="191.17474222400006"/>
    <n v="191.17474222400006"/>
    <n v="191.17474222400006"/>
    <n v="191.17474222400006"/>
    <n v="191.17474222400006"/>
    <n v="202.64522675744004"/>
    <n v="202.64522675744004"/>
    <n v="202.64522675744004"/>
    <n v="202.64522675744004"/>
    <n v="202.64522675744004"/>
    <n v="202.64522675744004"/>
    <n v="202.64522675744004"/>
    <n v="202.64522675744004"/>
    <n v="202.64522675744004"/>
    <n v="202.64522675744004"/>
    <n v="202.64522675744004"/>
    <n v="202.64522675744004"/>
    <n v="214.80394036288646"/>
    <n v="214.80394036288646"/>
    <n v="214.80394036288646"/>
    <n v="214.80394036288646"/>
    <n v="214.80394036288646"/>
    <n v="214.80394036288646"/>
    <n v="214.80394036288646"/>
    <n v="214.80394036288646"/>
    <n v="214.80394036288646"/>
    <n v="214.80394036288646"/>
    <n v="214.80394036288646"/>
    <n v="214.80394036288646"/>
    <n v="227.14927738103074"/>
    <n v="227.14927738103074"/>
    <n v="227.14927738103074"/>
    <n v="227.14927738103074"/>
    <n v="227.14927738103074"/>
    <n v="227.14927738103074"/>
    <n v="227.14927738103074"/>
    <n v="227.14927738103074"/>
    <n v="227.14927738103074"/>
    <n v="227.14927738103074"/>
    <n v="227.14927738103074"/>
    <n v="227.14927738103074"/>
  </r>
  <r>
    <x v="2"/>
    <s v="009"/>
    <x v="2"/>
    <s v="SGA0"/>
    <x v="0"/>
    <x v="0"/>
    <x v="0"/>
    <x v="4"/>
    <x v="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
    <s v="009"/>
    <x v="2"/>
    <s v="SGA0"/>
    <x v="0"/>
    <x v="0"/>
    <x v="0"/>
    <x v="5"/>
    <x v="5"/>
    <n v="0"/>
    <n v="0"/>
    <n v="0"/>
    <n v="0"/>
    <n v="0"/>
    <n v="0"/>
    <n v="0"/>
    <n v="0"/>
    <n v="0"/>
    <n v="0"/>
    <n v="0"/>
    <n v="0"/>
    <n v="945"/>
    <n v="945"/>
    <n v="945"/>
    <n v="945"/>
    <n v="945"/>
    <n v="945"/>
    <n v="945"/>
    <n v="945"/>
    <n v="945"/>
    <n v="945"/>
    <n v="945"/>
    <n v="945"/>
    <n v="992.25"/>
    <n v="992.25"/>
    <n v="992.25"/>
    <n v="992.25"/>
    <n v="992.25"/>
    <n v="992.25"/>
    <n v="992.25"/>
    <n v="992.25"/>
    <n v="992.25"/>
    <n v="992.25"/>
    <n v="992.25"/>
    <n v="992.25"/>
    <n v="1041.8625000000002"/>
    <n v="1041.8625000000002"/>
    <n v="1041.8625000000002"/>
    <n v="1041.8625000000002"/>
    <n v="1041.8625000000002"/>
    <n v="1041.8625000000002"/>
    <n v="1041.8625000000002"/>
    <n v="1041.8625000000002"/>
    <n v="1041.8625000000002"/>
    <n v="1041.8625000000002"/>
    <n v="1041.8625000000002"/>
    <n v="1041.8625000000002"/>
    <n v="1093.9556250000001"/>
    <n v="1093.9556250000001"/>
    <n v="1093.9556250000001"/>
    <n v="1093.9556250000001"/>
    <n v="1093.9556250000001"/>
    <n v="1093.9556250000001"/>
    <n v="1093.9556250000001"/>
    <n v="1093.9556250000001"/>
    <n v="1093.9556250000001"/>
    <n v="1093.9556250000001"/>
    <n v="1093.9556250000001"/>
    <n v="1093.9556250000001"/>
    <n v="1148.6534062500002"/>
    <n v="1148.6534062500002"/>
    <n v="1148.6534062500002"/>
    <n v="1148.6534062500002"/>
    <n v="1148.6534062500002"/>
    <n v="1148.6534062500002"/>
    <n v="1148.6534062500002"/>
    <n v="1148.6534062500002"/>
    <n v="1148.6534062500002"/>
    <n v="1148.6534062500002"/>
    <n v="1148.6534062500002"/>
    <n v="1148.6534062500002"/>
    <n v="1206.0860765625002"/>
    <n v="1206.0860765625002"/>
    <n v="1206.0860765625002"/>
    <n v="1206.0860765625002"/>
    <n v="1206.0860765625002"/>
    <n v="1206.0860765625002"/>
    <n v="1206.0860765625002"/>
    <n v="1206.0860765625002"/>
    <n v="1206.0860765625002"/>
    <n v="1206.0860765625002"/>
    <n v="1206.0860765625002"/>
    <n v="1206.0860765625002"/>
  </r>
  <r>
    <x v="2"/>
    <s v="009"/>
    <x v="2"/>
    <s v="SGA0"/>
    <x v="0"/>
    <x v="1"/>
    <x v="0"/>
    <x v="12"/>
    <x v="12"/>
    <n v="0"/>
    <n v="0"/>
    <n v="0"/>
    <n v="0"/>
    <n v="0"/>
    <n v="0"/>
    <n v="0"/>
    <n v="4297.7000000000007"/>
    <n v="10248.0400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
    <s v="009"/>
    <x v="2"/>
    <s v="JP12"/>
    <x v="0"/>
    <x v="0"/>
    <x v="2"/>
    <x v="15"/>
    <x v="33"/>
    <m/>
    <m/>
    <m/>
    <m/>
    <m/>
    <m/>
    <m/>
    <m/>
    <n v="8037.37"/>
    <n v="463.29"/>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n v="3867.9041561899126"/>
  </r>
  <r>
    <x v="2"/>
    <s v="009"/>
    <x v="2"/>
    <s v="JP12"/>
    <x v="0"/>
    <x v="0"/>
    <x v="2"/>
    <x v="15"/>
    <x v="34"/>
    <m/>
    <m/>
    <m/>
    <m/>
    <m/>
    <m/>
    <m/>
    <m/>
    <m/>
    <m/>
    <n v="1855.2846234284866"/>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n v="580.18562342848691"/>
  </r>
  <r>
    <x v="2"/>
    <s v="009"/>
    <x v="2"/>
    <s v="SGA0"/>
    <x v="0"/>
    <x v="0"/>
    <x v="2"/>
    <x v="15"/>
    <x v="28"/>
    <n v="0"/>
    <n v="0"/>
    <n v="0"/>
    <n v="0"/>
    <n v="0"/>
    <n v="0"/>
    <n v="0"/>
    <n v="0"/>
    <n v="2210.67"/>
    <n v="2559.15"/>
    <n v="2559.15"/>
    <n v="2559.15"/>
    <n v="9566.6666666666679"/>
    <n v="9566.6666666666679"/>
    <n v="9566.6666666666679"/>
    <n v="12522.222222222223"/>
    <n v="12522.222222222223"/>
    <n v="12522.222222222223"/>
    <n v="15477.777777777777"/>
    <n v="15477.777777777777"/>
    <n v="15477.777777777777"/>
    <n v="15477.777777777777"/>
    <n v="15477.777777777777"/>
    <n v="15477.777777777777"/>
    <n v="16251.666666666668"/>
    <n v="16251.666666666668"/>
    <n v="16251.666666666668"/>
    <n v="16251.666666666668"/>
    <n v="16251.666666666668"/>
    <n v="16251.666666666668"/>
    <n v="16251.666666666668"/>
    <n v="16251.666666666668"/>
    <n v="16251.666666666668"/>
    <n v="16251.666666666668"/>
    <n v="16251.666666666668"/>
    <n v="16251.666666666668"/>
    <n v="17064.250000000004"/>
    <n v="17064.250000000004"/>
    <n v="17064.250000000004"/>
    <n v="17064.250000000004"/>
    <n v="17064.250000000004"/>
    <n v="17064.250000000004"/>
    <n v="17064.250000000004"/>
    <n v="17064.250000000004"/>
    <n v="17064.250000000004"/>
    <n v="17064.250000000004"/>
    <n v="17064.250000000004"/>
    <n v="17064.250000000004"/>
    <n v="21338.887500000004"/>
    <n v="21338.887500000004"/>
    <n v="21338.887500000004"/>
    <n v="24760.312500000004"/>
    <n v="24760.312500000004"/>
    <n v="24760.312500000004"/>
    <n v="24760.312500000004"/>
    <n v="24760.312500000004"/>
    <n v="24760.312500000004"/>
    <n v="24760.312500000004"/>
    <n v="24760.312500000004"/>
    <n v="28181.737500000007"/>
    <n v="29590.824375000004"/>
    <n v="33183.320625000008"/>
    <n v="33183.320625000008"/>
    <n v="33183.320625000008"/>
    <n v="33183.320625000008"/>
    <n v="36775.816875000004"/>
    <n v="36775.816875000004"/>
    <n v="36775.816875000004"/>
    <n v="36775.816875000004"/>
    <n v="36775.816875000004"/>
    <n v="36775.816875000004"/>
    <n v="40368.313125000008"/>
    <n v="34842.48665625001"/>
    <n v="38614.607718750005"/>
    <n v="38614.607718750005"/>
    <n v="38614.607718750005"/>
    <n v="38614.607718750005"/>
    <n v="38614.607718750005"/>
    <n v="38614.607718750005"/>
    <n v="38614.607718750005"/>
    <n v="38614.607718750005"/>
    <n v="38614.607718750005"/>
    <n v="42386.728781250007"/>
    <n v="42386.728781250007"/>
  </r>
  <r>
    <x v="2"/>
    <s v="009"/>
    <x v="2"/>
    <s v="SGA0"/>
    <x v="0"/>
    <x v="0"/>
    <x v="3"/>
    <x v="16"/>
    <x v="22"/>
    <n v="0"/>
    <n v="0"/>
    <n v="0"/>
    <n v="0"/>
    <n v="0"/>
    <n v="0"/>
    <n v="0"/>
    <n v="0"/>
    <n v="0"/>
    <n v="0"/>
    <n v="300"/>
    <n v="300"/>
    <n v="315"/>
    <n v="315"/>
    <n v="315"/>
    <n v="315"/>
    <n v="315"/>
    <n v="315"/>
    <n v="315"/>
    <n v="315"/>
    <n v="315"/>
    <n v="315"/>
    <n v="315"/>
    <n v="315"/>
    <n v="330.75"/>
    <n v="330.75"/>
    <n v="330.75"/>
    <n v="330.75"/>
    <n v="330.75"/>
    <n v="330.75"/>
    <n v="330.75"/>
    <n v="330.75"/>
    <n v="330.75"/>
    <n v="330.75"/>
    <n v="330.75"/>
    <n v="330.75"/>
    <n v="347.28750000000002"/>
    <n v="347.28750000000002"/>
    <n v="347.28750000000002"/>
    <n v="347.28750000000002"/>
    <n v="347.28750000000002"/>
    <n v="347.28750000000002"/>
    <n v="347.28750000000002"/>
    <n v="347.28750000000002"/>
    <n v="347.28750000000002"/>
    <n v="347.28750000000002"/>
    <n v="347.28750000000002"/>
    <n v="347.28750000000002"/>
    <n v="364.65187500000002"/>
    <n v="364.65187500000002"/>
    <n v="364.65187500000002"/>
    <n v="364.65187500000002"/>
    <n v="364.65187500000002"/>
    <n v="364.65187500000002"/>
    <n v="364.65187500000002"/>
    <n v="364.65187500000002"/>
    <n v="364.65187500000002"/>
    <n v="364.65187500000002"/>
    <n v="364.65187500000002"/>
    <n v="364.65187500000002"/>
    <n v="382.88446875000005"/>
    <n v="382.88446875000005"/>
    <n v="382.88446875000005"/>
    <n v="382.88446875000005"/>
    <n v="382.88446875000005"/>
    <n v="382.88446875000005"/>
    <n v="382.88446875000005"/>
    <n v="382.88446875000005"/>
    <n v="382.88446875000005"/>
    <n v="382.88446875000005"/>
    <n v="382.88446875000005"/>
    <n v="382.88446875000005"/>
    <n v="402.0286921875001"/>
    <n v="402.0286921875001"/>
    <n v="402.0286921875001"/>
    <n v="402.0286921875001"/>
    <n v="402.0286921875001"/>
    <n v="402.0286921875001"/>
    <n v="402.0286921875001"/>
    <n v="402.0286921875001"/>
    <n v="402.0286921875001"/>
    <n v="402.0286921875001"/>
    <n v="402.0286921875001"/>
    <n v="402.0286921875001"/>
  </r>
  <r>
    <x v="2"/>
    <s v="009"/>
    <x v="2"/>
    <s v="SGA0"/>
    <x v="0"/>
    <x v="0"/>
    <x v="3"/>
    <x v="17"/>
    <x v="22"/>
    <n v="0"/>
    <n v="0"/>
    <n v="0"/>
    <n v="0"/>
    <n v="0"/>
    <n v="0"/>
    <n v="0"/>
    <n v="1303.3800000000001"/>
    <n v="0"/>
    <n v="0"/>
    <n v="300"/>
    <n v="300"/>
    <n v="315"/>
    <n v="315"/>
    <n v="315"/>
    <n v="315"/>
    <n v="315"/>
    <n v="315"/>
    <n v="315"/>
    <n v="315"/>
    <n v="315"/>
    <n v="315"/>
    <n v="315"/>
    <n v="315"/>
    <n v="330.75"/>
    <n v="330.75"/>
    <n v="330.75"/>
    <n v="330.75"/>
    <n v="330.75"/>
    <n v="330.75"/>
    <n v="330.75"/>
    <n v="330.75"/>
    <n v="330.75"/>
    <n v="330.75"/>
    <n v="330.75"/>
    <n v="330.75"/>
    <n v="347.28750000000002"/>
    <n v="347.28750000000002"/>
    <n v="347.28750000000002"/>
    <n v="347.28750000000002"/>
    <n v="347.28750000000002"/>
    <n v="347.28750000000002"/>
    <n v="347.28750000000002"/>
    <n v="347.28750000000002"/>
    <n v="347.28750000000002"/>
    <n v="347.28750000000002"/>
    <n v="347.28750000000002"/>
    <n v="347.28750000000002"/>
    <n v="364.65187500000002"/>
    <n v="364.65187500000002"/>
    <n v="364.65187500000002"/>
    <n v="364.65187500000002"/>
    <n v="364.65187500000002"/>
    <n v="364.65187500000002"/>
    <n v="364.65187500000002"/>
    <n v="364.65187500000002"/>
    <n v="364.65187500000002"/>
    <n v="364.65187500000002"/>
    <n v="364.65187500000002"/>
    <n v="364.65187500000002"/>
    <n v="382.88446875000005"/>
    <n v="382.88446875000005"/>
    <n v="382.88446875000005"/>
    <n v="382.88446875000005"/>
    <n v="382.88446875000005"/>
    <n v="382.88446875000005"/>
    <n v="382.88446875000005"/>
    <n v="382.88446875000005"/>
    <n v="382.88446875000005"/>
    <n v="382.88446875000005"/>
    <n v="382.88446875000005"/>
    <n v="382.88446875000005"/>
    <n v="402.0286921875001"/>
    <n v="402.0286921875001"/>
    <n v="402.0286921875001"/>
    <n v="402.0286921875001"/>
    <n v="402.0286921875001"/>
    <n v="402.0286921875001"/>
    <n v="402.0286921875001"/>
    <n v="402.0286921875001"/>
    <n v="402.0286921875001"/>
    <n v="402.0286921875001"/>
    <n v="402.0286921875001"/>
    <n v="402.0286921875001"/>
  </r>
  <r>
    <x v="2"/>
    <s v="009"/>
    <x v="2"/>
    <s v="SGA0"/>
    <x v="0"/>
    <x v="0"/>
    <x v="3"/>
    <x v="19"/>
    <x v="22"/>
    <n v="0"/>
    <n v="0"/>
    <n v="0"/>
    <n v="0"/>
    <n v="0"/>
    <n v="0"/>
    <n v="85.5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
    <s v="009"/>
    <x v="2"/>
    <s v="SGA0"/>
    <x v="0"/>
    <x v="0"/>
    <x v="3"/>
    <x v="21"/>
    <x v="23"/>
    <n v="-5094.792149879062"/>
    <n v="-4578.88363696337"/>
    <n v="-16821.493074204129"/>
    <n v="20568.8"/>
    <n v="20511.13"/>
    <n v="20460.629999999997"/>
    <n v="20710.02"/>
    <n v="20223.219999999998"/>
    <n v="20159.400000000001"/>
    <n v="20146.79"/>
    <n v="90"/>
    <n v="90"/>
    <n v="94.5"/>
    <n v="94.5"/>
    <n v="94.5"/>
    <n v="94.5"/>
    <n v="94.5"/>
    <n v="94.5"/>
    <n v="94.5"/>
    <n v="94.5"/>
    <n v="94.5"/>
    <n v="94.5"/>
    <n v="94.5"/>
    <n v="94.5"/>
    <n v="99.225000000000009"/>
    <n v="99.225000000000009"/>
    <n v="99.225000000000009"/>
    <n v="99.225000000000009"/>
    <n v="99.225000000000009"/>
    <n v="99.225000000000009"/>
    <n v="99.225000000000009"/>
    <n v="99.225000000000009"/>
    <n v="99.225000000000009"/>
    <n v="99.225000000000009"/>
    <n v="99.225000000000009"/>
    <n v="99.225000000000009"/>
    <n v="104.18625000000002"/>
    <n v="104.18625000000002"/>
    <n v="104.18625000000002"/>
    <n v="104.18625000000002"/>
    <n v="104.18625000000002"/>
    <n v="104.18625000000002"/>
    <n v="104.18625000000002"/>
    <n v="104.18625000000002"/>
    <n v="104.18625000000002"/>
    <n v="104.18625000000002"/>
    <n v="104.18625000000002"/>
    <n v="104.18625000000002"/>
    <n v="109.39556250000001"/>
    <n v="109.39556250000001"/>
    <n v="109.39556250000001"/>
    <n v="109.39556250000001"/>
    <n v="109.39556250000001"/>
    <n v="109.39556250000001"/>
    <n v="109.39556250000001"/>
    <n v="109.39556250000001"/>
    <n v="109.39556250000001"/>
    <n v="109.39556250000001"/>
    <n v="109.39556250000001"/>
    <n v="109.39556250000001"/>
    <n v="114.86534062500002"/>
    <n v="114.86534062500002"/>
    <n v="114.86534062500002"/>
    <n v="114.86534062500002"/>
    <n v="114.86534062500002"/>
    <n v="114.86534062500002"/>
    <n v="114.86534062500002"/>
    <n v="114.86534062500002"/>
    <n v="114.86534062500002"/>
    <n v="114.86534062500002"/>
    <n v="114.86534062500002"/>
    <n v="114.86534062500002"/>
    <n v="120.60860765625003"/>
    <n v="120.60860765625003"/>
    <n v="120.60860765625003"/>
    <n v="120.60860765625003"/>
    <n v="120.60860765625003"/>
    <n v="120.60860765625003"/>
    <n v="120.60860765625003"/>
    <n v="120.60860765625003"/>
    <n v="120.60860765625003"/>
    <n v="120.60860765625003"/>
    <n v="120.60860765625003"/>
    <n v="120.60860765625003"/>
  </r>
  <r>
    <x v="3"/>
    <s v="001"/>
    <x v="3"/>
    <s v="SGA0"/>
    <x v="0"/>
    <x v="0"/>
    <x v="0"/>
    <x v="0"/>
    <x v="0"/>
    <n v="10702.093415906791"/>
    <n v="10736.643482254458"/>
    <n v="9869.6027140196857"/>
    <n v="31803.279999999999"/>
    <n v="12382.62"/>
    <n v="12392.4"/>
    <n v="10554.76"/>
    <n v="10289.200000000001"/>
    <n v="-7189.91"/>
    <n v="6666.61"/>
    <n v="9999.9149999999991"/>
    <n v="9999.9149999999991"/>
    <n v="10042.019905263158"/>
    <n v="10042.019905263158"/>
    <n v="10042.019905263158"/>
    <n v="10042.019905263158"/>
    <n v="10042.019905263158"/>
    <n v="10042.019905263158"/>
    <n v="10042.019905263158"/>
    <n v="10042.019905263158"/>
    <n v="10042.019905263158"/>
    <n v="10042.019905263158"/>
    <n v="10042.019905263158"/>
    <n v="10042.019905263158"/>
    <n v="10644.541099578946"/>
    <n v="10644.541099578946"/>
    <n v="10644.541099578946"/>
    <n v="10644.541099578946"/>
    <n v="10644.541099578946"/>
    <n v="10644.541099578946"/>
    <n v="10644.541099578946"/>
    <n v="10644.541099578946"/>
    <n v="10644.541099578946"/>
    <n v="10644.541099578946"/>
    <n v="10644.541099578946"/>
    <n v="10644.541099578946"/>
    <n v="11283.213565553684"/>
    <n v="11283.213565553684"/>
    <n v="11283.213565553684"/>
    <n v="11283.213565553684"/>
    <n v="11283.213565553684"/>
    <n v="11283.213565553684"/>
    <n v="11283.213565553684"/>
    <n v="11283.213565553684"/>
    <n v="11283.213565553684"/>
    <n v="11283.213565553684"/>
    <n v="11283.213565553684"/>
    <n v="11910.05876364"/>
    <n v="12624.6622894584"/>
    <n v="12624.6622894584"/>
    <n v="12624.6622894584"/>
    <n v="12624.6622894584"/>
    <n v="12624.6622894584"/>
    <n v="12624.6622894584"/>
    <n v="12624.6622894584"/>
    <n v="12624.6622894584"/>
    <n v="12624.6622894584"/>
    <n v="12624.6622894584"/>
    <n v="12624.6622894584"/>
    <n v="12624.6622894584"/>
    <n v="14086.465291395687"/>
    <n v="14086.465291395687"/>
    <n v="14086.465291395687"/>
    <n v="14086.465291395687"/>
    <n v="14086.465291395687"/>
    <n v="14086.465291395687"/>
    <n v="14086.465291395687"/>
    <n v="14086.465291395687"/>
    <n v="14086.465291395687"/>
    <n v="14086.465291395687"/>
    <n v="14086.465291395687"/>
    <n v="14086.465291395687"/>
    <n v="14896.050819123366"/>
    <n v="14896.050819123366"/>
    <n v="14896.050819123366"/>
    <n v="14896.050819123366"/>
    <n v="14896.050819123366"/>
    <n v="14896.050819123366"/>
    <n v="14896.050819123366"/>
    <n v="14896.050819123366"/>
    <n v="14896.050819123366"/>
    <n v="14896.050819123366"/>
    <n v="14896.050819123366"/>
    <n v="14896.050819123366"/>
  </r>
  <r>
    <x v="3"/>
    <s v="001"/>
    <x v="3"/>
    <s v="SGA0"/>
    <x v="0"/>
    <x v="0"/>
    <x v="0"/>
    <x v="1"/>
    <x v="1"/>
    <n v="0"/>
    <n v="0"/>
    <n v="0"/>
    <n v="-19245.2789212026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1"/>
    <x v="3"/>
    <s v="SGA0"/>
    <x v="0"/>
    <x v="0"/>
    <x v="0"/>
    <x v="2"/>
    <x v="2"/>
    <n v="0"/>
    <n v="0"/>
    <n v="0"/>
    <n v="24.73"/>
    <n v="0"/>
    <n v="25.16"/>
    <n v="50.37"/>
    <n v="49.18"/>
    <n v="38.5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1"/>
    <x v="3"/>
    <s v="SGA0"/>
    <x v="0"/>
    <x v="0"/>
    <x v="0"/>
    <x v="3"/>
    <x v="3"/>
    <n v="0"/>
    <n v="0"/>
    <n v="0"/>
    <n v="0"/>
    <n v="0"/>
    <n v="3220.62"/>
    <n v="3320"/>
    <n v="0"/>
    <n v="1468.97"/>
    <n v="1467.89"/>
    <n v="1467.89"/>
    <n v="1467.89"/>
    <n v="2008.4039810526317"/>
    <n v="2008.4039810526317"/>
    <n v="2008.4039810526317"/>
    <n v="2008.4039810526317"/>
    <n v="2008.4039810526317"/>
    <n v="2008.4039810526317"/>
    <n v="2008.4039810526317"/>
    <n v="2008.4039810526317"/>
    <n v="2008.4039810526317"/>
    <n v="2008.4039810526317"/>
    <n v="2008.4039810526317"/>
    <n v="2008.4039810526317"/>
    <n v="2128.9082199157892"/>
    <n v="2128.9082199157892"/>
    <n v="2128.9082199157892"/>
    <n v="2128.9082199157892"/>
    <n v="2128.9082199157892"/>
    <n v="2128.9082199157892"/>
    <n v="2128.9082199157892"/>
    <n v="2128.9082199157892"/>
    <n v="2128.9082199157892"/>
    <n v="2128.9082199157892"/>
    <n v="2128.9082199157892"/>
    <n v="2128.9082199157892"/>
    <n v="2256.6427131107371"/>
    <n v="2256.6427131107371"/>
    <n v="2256.6427131107371"/>
    <n v="2256.6427131107371"/>
    <n v="2256.6427131107371"/>
    <n v="2256.6427131107371"/>
    <n v="2256.6427131107371"/>
    <n v="2256.6427131107371"/>
    <n v="2256.6427131107371"/>
    <n v="2256.6427131107371"/>
    <n v="2256.6427131107371"/>
    <n v="2382.0117527279999"/>
    <n v="2524.9324578916803"/>
    <n v="2524.9324578916803"/>
    <n v="2524.9324578916803"/>
    <n v="2524.9324578916803"/>
    <n v="2524.9324578916803"/>
    <n v="2524.9324578916803"/>
    <n v="2524.9324578916803"/>
    <n v="2524.9324578916803"/>
    <n v="2524.9324578916803"/>
    <n v="2524.9324578916803"/>
    <n v="2524.9324578916803"/>
    <n v="2524.9324578916803"/>
    <n v="2817.2930582791378"/>
    <n v="2817.2930582791378"/>
    <n v="2817.2930582791378"/>
    <n v="2817.2930582791378"/>
    <n v="2817.2930582791378"/>
    <n v="2817.2930582791378"/>
    <n v="2817.2930582791378"/>
    <n v="2817.2930582791378"/>
    <n v="2817.2930582791378"/>
    <n v="2817.2930582791378"/>
    <n v="2817.2930582791378"/>
    <n v="2817.2930582791378"/>
    <n v="2979.2101638246731"/>
    <n v="2979.2101638246731"/>
    <n v="2979.2101638246731"/>
    <n v="2979.2101638246731"/>
    <n v="2979.2101638246731"/>
    <n v="2979.2101638246731"/>
    <n v="2979.2101638246731"/>
    <n v="2979.2101638246731"/>
    <n v="2979.2101638246731"/>
    <n v="2979.2101638246731"/>
    <n v="2979.2101638246731"/>
    <n v="2979.2101638246731"/>
  </r>
  <r>
    <x v="3"/>
    <s v="001"/>
    <x v="3"/>
    <s v="SGA0"/>
    <x v="0"/>
    <x v="0"/>
    <x v="0"/>
    <x v="4"/>
    <x v="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1"/>
    <x v="3"/>
    <s v="SGA0"/>
    <x v="0"/>
    <x v="1"/>
    <x v="0"/>
    <x v="31"/>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1"/>
    <x v="3"/>
    <s v="SGA0"/>
    <x v="0"/>
    <x v="1"/>
    <x v="0"/>
    <x v="12"/>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1"/>
    <x v="3"/>
    <s v="SGA0"/>
    <x v="0"/>
    <x v="0"/>
    <x v="3"/>
    <x v="16"/>
    <x v="22"/>
    <n v="0"/>
    <n v="0"/>
    <n v="66.84"/>
    <n v="0"/>
    <n v="0"/>
    <n v="0"/>
    <n v="0"/>
    <n v="0"/>
    <n v="0"/>
    <n v="147.36000000000001"/>
    <n v="300"/>
    <n v="300"/>
    <n v="298.42105263157896"/>
    <n v="298.42105263157896"/>
    <n v="298.42105263157896"/>
    <n v="298.42105263157896"/>
    <n v="298.42105263157896"/>
    <n v="298.42105263157896"/>
    <n v="298.42105263157896"/>
    <n v="298.42105263157896"/>
    <n v="298.42105263157896"/>
    <n v="298.42105263157896"/>
    <n v="298.42105263157896"/>
    <n v="298.42105263157896"/>
    <n v="313.34210526315786"/>
    <n v="313.34210526315786"/>
    <n v="313.34210526315786"/>
    <n v="313.34210526315786"/>
    <n v="313.34210526315786"/>
    <n v="313.34210526315786"/>
    <n v="313.34210526315786"/>
    <n v="313.34210526315786"/>
    <n v="313.34210526315786"/>
    <n v="313.34210526315786"/>
    <n v="313.34210526315786"/>
    <n v="313.34210526315786"/>
    <n v="329.00921052631577"/>
    <n v="329.00921052631577"/>
    <n v="329.00921052631577"/>
    <n v="329.00921052631577"/>
    <n v="329.00921052631577"/>
    <n v="329.00921052631577"/>
    <n v="329.00921052631577"/>
    <n v="329.00921052631577"/>
    <n v="329.00921052631577"/>
    <n v="329.00921052631577"/>
    <n v="329.00921052631577"/>
    <n v="347.28750000000002"/>
    <n v="364.65187500000002"/>
    <n v="364.65187500000002"/>
    <n v="364.65187500000002"/>
    <n v="364.65187500000002"/>
    <n v="364.65187500000002"/>
    <n v="364.65187500000002"/>
    <n v="364.65187500000002"/>
    <n v="364.65187500000002"/>
    <n v="364.65187500000002"/>
    <n v="364.65187500000002"/>
    <n v="364.65187500000002"/>
    <n v="364.65187500000002"/>
    <n v="403.03628289473693"/>
    <n v="403.03628289473693"/>
    <n v="403.03628289473693"/>
    <n v="403.03628289473693"/>
    <n v="403.03628289473693"/>
    <n v="403.03628289473693"/>
    <n v="403.03628289473693"/>
    <n v="403.03628289473693"/>
    <n v="403.03628289473693"/>
    <n v="403.03628289473693"/>
    <n v="403.03628289473693"/>
    <n v="403.03628289473693"/>
    <n v="423.1880970394738"/>
    <n v="423.1880970394738"/>
    <n v="423.1880970394738"/>
    <n v="423.1880970394738"/>
    <n v="423.1880970394738"/>
    <n v="423.1880970394738"/>
    <n v="423.1880970394738"/>
    <n v="423.1880970394738"/>
    <n v="423.1880970394738"/>
    <n v="423.1880970394738"/>
    <n v="423.1880970394738"/>
    <n v="423.1880970394738"/>
  </r>
  <r>
    <x v="3"/>
    <s v="001"/>
    <x v="3"/>
    <s v="SGA0"/>
    <x v="0"/>
    <x v="0"/>
    <x v="3"/>
    <x v="17"/>
    <x v="22"/>
    <n v="0"/>
    <n v="0"/>
    <n v="365.91999999999996"/>
    <n v="0"/>
    <n v="3272.98"/>
    <n v="0"/>
    <n v="0"/>
    <n v="0"/>
    <n v="70.400000000000006"/>
    <n v="0"/>
    <n v="300"/>
    <n v="300"/>
    <n v="298.42105263157896"/>
    <n v="298.42105263157896"/>
    <n v="298.42105263157896"/>
    <n v="298.42105263157896"/>
    <n v="298.42105263157896"/>
    <n v="298.42105263157896"/>
    <n v="298.42105263157896"/>
    <n v="298.42105263157896"/>
    <n v="298.42105263157896"/>
    <n v="298.42105263157896"/>
    <n v="298.42105263157896"/>
    <n v="298.42105263157896"/>
    <n v="313.34210526315786"/>
    <n v="313.34210526315786"/>
    <n v="313.34210526315786"/>
    <n v="313.34210526315786"/>
    <n v="313.34210526315786"/>
    <n v="313.34210526315786"/>
    <n v="313.34210526315786"/>
    <n v="313.34210526315786"/>
    <n v="313.34210526315786"/>
    <n v="313.34210526315786"/>
    <n v="313.34210526315786"/>
    <n v="313.34210526315786"/>
    <n v="329.00921052631577"/>
    <n v="329.00921052631577"/>
    <n v="329.00921052631577"/>
    <n v="329.00921052631577"/>
    <n v="329.00921052631577"/>
    <n v="329.00921052631577"/>
    <n v="329.00921052631577"/>
    <n v="329.00921052631577"/>
    <n v="329.00921052631577"/>
    <n v="329.00921052631577"/>
    <n v="329.00921052631577"/>
    <n v="347.28750000000002"/>
    <n v="364.65187500000002"/>
    <n v="364.65187500000002"/>
    <n v="364.65187500000002"/>
    <n v="364.65187500000002"/>
    <n v="364.65187500000002"/>
    <n v="364.65187500000002"/>
    <n v="364.65187500000002"/>
    <n v="364.65187500000002"/>
    <n v="364.65187500000002"/>
    <n v="364.65187500000002"/>
    <n v="364.65187500000002"/>
    <n v="364.65187500000002"/>
    <n v="403.03628289473693"/>
    <n v="403.03628289473693"/>
    <n v="403.03628289473693"/>
    <n v="403.03628289473693"/>
    <n v="403.03628289473693"/>
    <n v="403.03628289473693"/>
    <n v="403.03628289473693"/>
    <n v="403.03628289473693"/>
    <n v="403.03628289473693"/>
    <n v="403.03628289473693"/>
    <n v="403.03628289473693"/>
    <n v="403.03628289473693"/>
    <n v="423.1880970394738"/>
    <n v="423.1880970394738"/>
    <n v="423.1880970394738"/>
    <n v="423.1880970394738"/>
    <n v="423.1880970394738"/>
    <n v="423.1880970394738"/>
    <n v="423.1880970394738"/>
    <n v="423.1880970394738"/>
    <n v="423.1880970394738"/>
    <n v="423.1880970394738"/>
    <n v="423.1880970394738"/>
    <n v="423.1880970394738"/>
  </r>
  <r>
    <x v="3"/>
    <s v="001"/>
    <x v="3"/>
    <s v="SGA0"/>
    <x v="0"/>
    <x v="0"/>
    <x v="3"/>
    <x v="21"/>
    <x v="23"/>
    <n v="0"/>
    <n v="0"/>
    <n v="0"/>
    <n v="0"/>
    <n v="59245"/>
    <n v="25233.79"/>
    <n v="8770.08"/>
    <n v="-10500"/>
    <n v="14950"/>
    <n v="19695.650000000001"/>
    <n v="90"/>
    <n v="90"/>
    <n v="89.526315789473685"/>
    <n v="89.526315789473685"/>
    <n v="89.526315789473685"/>
    <n v="89.526315789473685"/>
    <n v="89.526315789473685"/>
    <n v="89.526315789473685"/>
    <n v="89.526315789473685"/>
    <n v="89.526315789473685"/>
    <n v="89.526315789473685"/>
    <n v="89.526315789473685"/>
    <n v="89.526315789473685"/>
    <n v="89.526315789473685"/>
    <n v="94.002631578947373"/>
    <n v="94.002631578947373"/>
    <n v="94.002631578947373"/>
    <n v="94.002631578947373"/>
    <n v="94.002631578947373"/>
    <n v="94.002631578947373"/>
    <n v="94.002631578947373"/>
    <n v="94.002631578947373"/>
    <n v="94.002631578947373"/>
    <n v="94.002631578947373"/>
    <n v="94.002631578947373"/>
    <n v="94.002631578947373"/>
    <n v="98.702763157894751"/>
    <n v="98.702763157894751"/>
    <n v="98.702763157894751"/>
    <n v="98.702763157894751"/>
    <n v="98.702763157894751"/>
    <n v="98.702763157894751"/>
    <n v="98.702763157894751"/>
    <n v="98.702763157894751"/>
    <n v="98.702763157894751"/>
    <n v="98.702763157894751"/>
    <n v="98.702763157894751"/>
    <n v="104.18625000000002"/>
    <n v="109.39556250000001"/>
    <n v="109.39556250000001"/>
    <n v="109.39556250000001"/>
    <n v="109.39556250000001"/>
    <n v="109.39556250000001"/>
    <n v="109.39556250000001"/>
    <n v="109.39556250000001"/>
    <n v="109.39556250000001"/>
    <n v="109.39556250000001"/>
    <n v="109.39556250000001"/>
    <n v="109.39556250000001"/>
    <n v="109.39556250000001"/>
    <n v="120.91088486842106"/>
    <n v="120.91088486842106"/>
    <n v="120.91088486842106"/>
    <n v="120.91088486842106"/>
    <n v="120.91088486842106"/>
    <n v="120.91088486842106"/>
    <n v="120.91088486842106"/>
    <n v="120.91088486842106"/>
    <n v="120.91088486842106"/>
    <n v="120.91088486842106"/>
    <n v="120.91088486842106"/>
    <n v="120.91088486842106"/>
    <n v="126.95642911184214"/>
    <n v="126.95642911184214"/>
    <n v="126.95642911184214"/>
    <n v="126.95642911184214"/>
    <n v="126.95642911184214"/>
    <n v="126.95642911184214"/>
    <n v="126.95642911184214"/>
    <n v="126.95642911184214"/>
    <n v="126.95642911184214"/>
    <n v="126.95642911184214"/>
    <n v="126.95642911184214"/>
    <n v="126.95642911184214"/>
  </r>
  <r>
    <x v="3"/>
    <s v="001"/>
    <x v="3"/>
    <s v="SGA0"/>
    <x v="0"/>
    <x v="0"/>
    <x v="2"/>
    <x v="15"/>
    <x v="4"/>
    <n v="0"/>
    <n v="0"/>
    <n v="0"/>
    <n v="0"/>
    <n v="986.91"/>
    <n v="3948.4"/>
    <n v="2017.13"/>
    <n v="1266.92"/>
    <n v="1284.07"/>
    <n v="141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1"/>
    <x v="3"/>
    <s v="SGA0"/>
    <x v="0"/>
    <x v="0"/>
    <x v="2"/>
    <x v="14"/>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1"/>
    <x v="3"/>
    <s v="SGA0"/>
    <x v="0"/>
    <x v="0"/>
    <x v="4"/>
    <x v="25"/>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1"/>
    <x v="3"/>
    <s v="SGA0"/>
    <x v="0"/>
    <x v="0"/>
    <x v="4"/>
    <x v="22"/>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1"/>
    <x v="3"/>
    <s v="SGA0"/>
    <x v="0"/>
    <x v="0"/>
    <x v="4"/>
    <x v="23"/>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1"/>
    <x v="3"/>
    <s v="SGA0"/>
    <x v="0"/>
    <x v="0"/>
    <x v="4"/>
    <x v="32"/>
    <x v="4"/>
    <n v="1382.11"/>
    <n v="141036"/>
    <n v="28996.739999999998"/>
    <n v="36926.46"/>
    <n v="63600.88"/>
    <n v="65061.159999999989"/>
    <n v="149620.36000000002"/>
    <n v="95469.290000000008"/>
    <n v="88765"/>
    <n v="109574.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1"/>
    <x v="3"/>
    <s v="SGA0"/>
    <x v="0"/>
    <x v="0"/>
    <x v="1"/>
    <x v="13"/>
    <x v="4"/>
    <n v="6077.37"/>
    <n v="5261.97"/>
    <n v="0"/>
    <n v="11595.380000000001"/>
    <n v="0"/>
    <n v="0"/>
    <n v="0"/>
    <n v="0"/>
    <n v="5174.83"/>
    <n v="5109.49"/>
    <n v="5109.49"/>
    <n v="5109.49"/>
    <n v="5109.49"/>
    <n v="5109.49"/>
    <n v="5109.49"/>
    <n v="5109.49"/>
    <n v="5109.49"/>
    <n v="5109.49"/>
    <n v="5109.49"/>
    <n v="5109.49"/>
    <n v="5109.49"/>
    <n v="5109.49"/>
    <n v="5109.49"/>
    <n v="5109.49"/>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r>
  <r>
    <x v="3"/>
    <s v="002"/>
    <x v="4"/>
    <s v="SGA0"/>
    <x v="0"/>
    <x v="0"/>
    <x v="0"/>
    <x v="0"/>
    <x v="0"/>
    <n v="0"/>
    <n v="0"/>
    <n v="0"/>
    <n v="0"/>
    <n v="0"/>
    <n v="0"/>
    <n v="0"/>
    <n v="0"/>
    <n v="0"/>
    <n v="103.28"/>
    <n v="103.28"/>
    <n v="103.28"/>
    <n v="103.71486315789474"/>
    <n v="103.71486315789474"/>
    <n v="103.71486315789474"/>
    <n v="103.71486315789474"/>
    <n v="103.71486315789474"/>
    <n v="103.71486315789474"/>
    <n v="103.71486315789474"/>
    <n v="103.71486315789474"/>
    <n v="103.71486315789474"/>
    <n v="103.71486315789474"/>
    <n v="103.71486315789474"/>
    <n v="103.71486315789474"/>
    <n v="109.93775494736842"/>
    <n v="109.93775494736842"/>
    <n v="109.93775494736842"/>
    <n v="109.93775494736842"/>
    <n v="109.93775494736842"/>
    <n v="109.93775494736842"/>
    <n v="109.93775494736842"/>
    <n v="109.93775494736842"/>
    <n v="109.93775494736842"/>
    <n v="109.93775494736842"/>
    <n v="109.93775494736842"/>
    <n v="109.93775494736842"/>
    <n v="116.53402024421054"/>
    <n v="116.53402024421054"/>
    <n v="116.53402024421054"/>
    <n v="116.53402024421054"/>
    <n v="116.53402024421054"/>
    <n v="116.53402024421054"/>
    <n v="116.53402024421054"/>
    <n v="116.53402024421054"/>
    <n v="116.53402024421054"/>
    <n v="116.53402024421054"/>
    <n v="116.53402024421054"/>
    <n v="123.00813248000003"/>
    <n v="130.38862042880004"/>
    <n v="130.38862042880004"/>
    <n v="130.38862042880004"/>
    <n v="130.38862042880004"/>
    <n v="130.38862042880004"/>
    <n v="130.38862042880004"/>
    <n v="130.38862042880004"/>
    <n v="130.38862042880004"/>
    <n v="130.38862042880004"/>
    <n v="130.38862042880004"/>
    <n v="130.38862042880004"/>
    <n v="130.38862042880004"/>
    <n v="145.48625016266107"/>
    <n v="145.48625016266107"/>
    <n v="145.48625016266107"/>
    <n v="145.48625016266107"/>
    <n v="145.48625016266107"/>
    <n v="145.48625016266107"/>
    <n v="145.48625016266107"/>
    <n v="145.48625016266107"/>
    <n v="145.48625016266107"/>
    <n v="145.48625016266107"/>
    <n v="145.48625016266107"/>
    <n v="145.48625016266107"/>
    <n v="153.84772056553095"/>
    <n v="153.84772056553095"/>
    <n v="153.84772056553095"/>
    <n v="153.84772056553095"/>
    <n v="153.84772056553095"/>
    <n v="153.84772056553095"/>
    <n v="153.84772056553095"/>
    <n v="153.84772056553095"/>
    <n v="153.84772056553095"/>
    <n v="153.84772056553095"/>
    <n v="153.84772056553095"/>
    <n v="153.84772056553095"/>
  </r>
  <r>
    <x v="3"/>
    <s v="002"/>
    <x v="4"/>
    <s v="IN52"/>
    <x v="0"/>
    <x v="0"/>
    <x v="0"/>
    <x v="0"/>
    <x v="0"/>
    <n v="0"/>
    <n v="88.01"/>
    <n v="7697.88"/>
    <n v="8468.2900000000009"/>
    <n v="87.450000000000045"/>
    <n v="2.9999999999972715E-2"/>
    <n v="-2990"/>
    <n v="0"/>
    <n v="2008.73"/>
    <n v="2280.91"/>
    <n v="2280.91"/>
    <n v="2280.91"/>
    <m/>
    <m/>
    <m/>
    <m/>
    <m/>
    <m/>
    <m/>
    <m/>
    <m/>
    <m/>
    <m/>
    <m/>
    <m/>
    <m/>
    <m/>
    <m/>
    <m/>
    <m/>
    <m/>
    <m/>
    <m/>
    <m/>
    <m/>
    <m/>
    <m/>
    <m/>
    <m/>
    <m/>
    <m/>
    <m/>
    <m/>
    <m/>
    <m/>
    <m/>
    <m/>
    <m/>
    <m/>
    <m/>
    <m/>
    <m/>
    <m/>
    <m/>
    <m/>
    <m/>
    <m/>
    <m/>
    <m/>
    <m/>
    <m/>
    <m/>
    <m/>
    <m/>
    <m/>
    <m/>
    <m/>
    <m/>
    <m/>
    <m/>
    <m/>
    <m/>
    <m/>
    <m/>
    <m/>
    <m/>
    <m/>
    <m/>
    <m/>
    <m/>
    <m/>
    <m/>
    <m/>
    <m/>
  </r>
  <r>
    <x v="3"/>
    <s v="002"/>
    <x v="4"/>
    <s v="SGA0"/>
    <x v="0"/>
    <x v="0"/>
    <x v="0"/>
    <x v="1"/>
    <x v="1"/>
    <n v="30718.864153242928"/>
    <n v="27689.952556351564"/>
    <n v="15442.029491129382"/>
    <n v="20713.670000000002"/>
    <n v="20842.78"/>
    <n v="19596.710000000006"/>
    <n v="15993.849999999999"/>
    <n v="17104.069999999996"/>
    <n v="17049.96"/>
    <n v="17041.940000000002"/>
    <n v="17041.940000000002"/>
    <n v="17041.940000000002"/>
    <n v="17113.695536842108"/>
    <n v="17113.695536842108"/>
    <n v="17113.695536842108"/>
    <n v="17113.695536842108"/>
    <n v="17113.695536842108"/>
    <n v="17113.695536842108"/>
    <n v="17113.695536842108"/>
    <n v="17113.695536842108"/>
    <n v="17113.695536842108"/>
    <n v="17113.695536842108"/>
    <n v="17113.695536842108"/>
    <n v="17113.695536842108"/>
    <n v="18140.517269052634"/>
    <n v="18140.517269052634"/>
    <n v="18140.517269052634"/>
    <n v="18140.517269052634"/>
    <n v="18140.517269052634"/>
    <n v="18140.517269052634"/>
    <n v="18140.517269052634"/>
    <n v="18140.517269052634"/>
    <n v="18140.517269052634"/>
    <n v="18140.517269052634"/>
    <n v="18140.517269052634"/>
    <n v="18140.517269052634"/>
    <n v="19228.948305195794"/>
    <n v="19228.948305195794"/>
    <n v="19228.948305195794"/>
    <n v="19228.948305195794"/>
    <n v="19228.948305195794"/>
    <n v="19228.948305195794"/>
    <n v="19228.948305195794"/>
    <n v="19228.948305195794"/>
    <n v="19228.948305195794"/>
    <n v="19228.948305195794"/>
    <n v="19228.948305195794"/>
    <n v="20297.223211040007"/>
    <n v="21515.056603702411"/>
    <n v="21515.056603702411"/>
    <n v="21515.056603702411"/>
    <n v="21515.056603702411"/>
    <n v="21515.056603702411"/>
    <n v="21515.056603702411"/>
    <n v="21515.056603702411"/>
    <n v="21515.056603702411"/>
    <n v="21515.056603702411"/>
    <n v="21515.056603702411"/>
    <n v="21515.056603702411"/>
    <n v="21515.056603702411"/>
    <n v="24006.273684131109"/>
    <n v="24006.273684131109"/>
    <n v="24006.273684131109"/>
    <n v="24006.273684131109"/>
    <n v="24006.273684131109"/>
    <n v="24006.273684131109"/>
    <n v="24006.273684131109"/>
    <n v="24006.273684131109"/>
    <n v="24006.273684131109"/>
    <n v="24006.273684131109"/>
    <n v="24006.273684131109"/>
    <n v="24006.273684131109"/>
    <n v="25385.976210442928"/>
    <n v="25385.976210442928"/>
    <n v="25385.976210442928"/>
    <n v="25385.976210442928"/>
    <n v="25385.976210442928"/>
    <n v="25385.976210442928"/>
    <n v="25385.976210442928"/>
    <n v="25385.976210442928"/>
    <n v="25385.976210442928"/>
    <n v="25385.976210442928"/>
    <n v="25385.976210442928"/>
    <n v="25385.976210442928"/>
  </r>
  <r>
    <x v="3"/>
    <s v="002"/>
    <x v="4"/>
    <s v="IN52"/>
    <x v="0"/>
    <x v="0"/>
    <x v="0"/>
    <x v="1"/>
    <x v="1"/>
    <n v="0"/>
    <n v="0"/>
    <n v="2504.87"/>
    <n v="1528.78"/>
    <n v="1524.32"/>
    <n v="768.59999999999991"/>
    <n v="769.64"/>
    <n v="1503.09"/>
    <n v="1573.26"/>
    <n v="1613.39"/>
    <n v="1613.39"/>
    <n v="1613.39"/>
    <m/>
    <m/>
    <m/>
    <m/>
    <m/>
    <m/>
    <m/>
    <m/>
    <m/>
    <m/>
    <m/>
    <m/>
    <m/>
    <m/>
    <m/>
    <m/>
    <m/>
    <m/>
    <m/>
    <m/>
    <m/>
    <m/>
    <m/>
    <m/>
    <m/>
    <m/>
    <m/>
    <m/>
    <m/>
    <m/>
    <m/>
    <m/>
    <m/>
    <m/>
    <m/>
    <m/>
    <m/>
    <m/>
    <m/>
    <m/>
    <m/>
    <m/>
    <m/>
    <m/>
    <m/>
    <m/>
    <m/>
    <m/>
    <m/>
    <m/>
    <m/>
    <m/>
    <m/>
    <m/>
    <m/>
    <m/>
    <m/>
    <m/>
    <m/>
    <m/>
    <m/>
    <m/>
    <m/>
    <m/>
    <m/>
    <m/>
    <m/>
    <m/>
    <m/>
    <m/>
    <m/>
    <m/>
  </r>
  <r>
    <x v="3"/>
    <s v="002"/>
    <x v="4"/>
    <s v="SGA0"/>
    <x v="0"/>
    <x v="0"/>
    <x v="0"/>
    <x v="2"/>
    <x v="2"/>
    <n v="0"/>
    <n v="0"/>
    <n v="0"/>
    <n v="33.7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0"/>
    <x v="3"/>
    <x v="3"/>
    <n v="9424.5948287511983"/>
    <n v="8403.8213842117639"/>
    <n v="7725.1047344991703"/>
    <n v="10049.36"/>
    <n v="9746.32"/>
    <n v="985.06000000000131"/>
    <n v="5403.98"/>
    <n v="6384.35"/>
    <n v="-28193.930000000004"/>
    <n v="6359.52"/>
    <n v="6359.52"/>
    <n v="6359.52"/>
    <n v="20.742972631578951"/>
    <n v="20.742972631578951"/>
    <n v="20.742972631578951"/>
    <n v="20.742972631578951"/>
    <n v="20.742972631578951"/>
    <n v="20.742972631578951"/>
    <n v="20.742972631578951"/>
    <n v="20.742972631578951"/>
    <n v="20.742972631578951"/>
    <n v="20.742972631578951"/>
    <n v="20.742972631578951"/>
    <n v="20.742972631578951"/>
    <n v="21.987550989473686"/>
    <n v="21.987550989473686"/>
    <n v="21.987550989473686"/>
    <n v="21.987550989473686"/>
    <n v="21.987550989473686"/>
    <n v="21.987550989473686"/>
    <n v="21.987550989473686"/>
    <n v="21.987550989473686"/>
    <n v="21.987550989473686"/>
    <n v="21.987550989473686"/>
    <n v="21.987550989473686"/>
    <n v="21.987550989473686"/>
    <n v="23.30680404884211"/>
    <n v="23.30680404884211"/>
    <n v="23.30680404884211"/>
    <n v="23.30680404884211"/>
    <n v="23.30680404884211"/>
    <n v="23.30680404884211"/>
    <n v="23.30680404884211"/>
    <n v="23.30680404884211"/>
    <n v="23.30680404884211"/>
    <n v="23.30680404884211"/>
    <n v="23.30680404884211"/>
    <n v="24.601626496000009"/>
    <n v="26.077724085760011"/>
    <n v="26.077724085760011"/>
    <n v="26.077724085760011"/>
    <n v="26.077724085760011"/>
    <n v="26.077724085760011"/>
    <n v="26.077724085760011"/>
    <n v="26.077724085760011"/>
    <n v="26.077724085760011"/>
    <n v="26.077724085760011"/>
    <n v="26.077724085760011"/>
    <n v="26.077724085760011"/>
    <n v="26.077724085760011"/>
    <n v="29.097250032532216"/>
    <n v="29.097250032532216"/>
    <n v="29.097250032532216"/>
    <n v="29.097250032532216"/>
    <n v="29.097250032532216"/>
    <n v="29.097250032532216"/>
    <n v="29.097250032532216"/>
    <n v="29.097250032532216"/>
    <n v="29.097250032532216"/>
    <n v="29.097250032532216"/>
    <n v="29.097250032532216"/>
    <n v="29.097250032532216"/>
    <n v="30.769544113106193"/>
    <n v="30.769544113106193"/>
    <n v="30.769544113106193"/>
    <n v="30.769544113106193"/>
    <n v="30.769544113106193"/>
    <n v="30.769544113106193"/>
    <n v="30.769544113106193"/>
    <n v="30.769544113106193"/>
    <n v="30.769544113106193"/>
    <n v="30.769544113106193"/>
    <n v="30.769544113106193"/>
    <n v="30.769544113106193"/>
  </r>
  <r>
    <x v="3"/>
    <s v="002"/>
    <x v="4"/>
    <s v="SGA0"/>
    <x v="0"/>
    <x v="0"/>
    <x v="0"/>
    <x v="4"/>
    <x v="32"/>
    <n v="0"/>
    <n v="0"/>
    <n v="0"/>
    <n v="4.5"/>
    <n v="0"/>
    <n v="33.54"/>
    <n v="36.22"/>
    <n v="45.87"/>
    <n v="45.7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0"/>
    <x v="5"/>
    <x v="5"/>
    <n v="0"/>
    <n v="0"/>
    <n v="0"/>
    <n v="0"/>
    <n v="0"/>
    <n v="0"/>
    <n v="0"/>
    <n v="0"/>
    <n v="0"/>
    <n v="0"/>
    <n v="0"/>
    <m/>
    <n v="1633.3333333333333"/>
    <n v="1633.3333333333333"/>
    <n v="1633.3333333333333"/>
    <n v="1633.3333333333333"/>
    <n v="1633.3333333333333"/>
    <n v="1633.3333333333333"/>
    <n v="1633.3333333333333"/>
    <n v="1633.3333333333333"/>
    <n v="1633.3333333333333"/>
    <n v="1633.3333333333333"/>
    <n v="1633.3333333333333"/>
    <n v="1633.3333333333333"/>
    <n v="1715"/>
    <n v="1715"/>
    <n v="1715"/>
    <n v="1715"/>
    <n v="1715"/>
    <n v="1715"/>
    <n v="1715"/>
    <n v="1715"/>
    <n v="1715"/>
    <n v="1715"/>
    <n v="1715"/>
    <n v="1715"/>
    <n v="1800.75"/>
    <n v="1800.75"/>
    <n v="1800.75"/>
    <n v="1800.75"/>
    <n v="1800.75"/>
    <n v="1800.75"/>
    <n v="1800.75"/>
    <n v="1800.75"/>
    <n v="1800.75"/>
    <n v="1800.75"/>
    <n v="1800.75"/>
    <n v="1800.75"/>
    <n v="1890.7875000000001"/>
    <n v="1890.7875000000001"/>
    <n v="1890.7875000000001"/>
    <n v="1890.7875000000001"/>
    <n v="1890.7875000000001"/>
    <n v="1890.7875000000001"/>
    <n v="1890.7875000000001"/>
    <n v="1890.7875000000001"/>
    <n v="1890.7875000000001"/>
    <n v="1890.7875000000001"/>
    <n v="1890.7875000000001"/>
    <n v="1890.7875000000001"/>
    <n v="1985.3268750000002"/>
    <n v="1985.3268750000002"/>
    <n v="1985.3268750000002"/>
    <n v="1985.3268750000002"/>
    <n v="1985.3268750000002"/>
    <n v="1985.3268750000002"/>
    <n v="1985.3268750000002"/>
    <n v="1985.3268750000002"/>
    <n v="1985.3268750000002"/>
    <n v="1985.3268750000002"/>
    <n v="1985.3268750000002"/>
    <n v="1985.3268750000002"/>
    <n v="2084.5932187500007"/>
    <n v="2084.5932187500007"/>
    <n v="2084.5932187500007"/>
    <n v="2084.5932187500007"/>
    <n v="2084.5932187500007"/>
    <n v="2084.5932187500007"/>
    <n v="2084.5932187500007"/>
    <n v="2084.5932187500007"/>
    <n v="2084.5932187500007"/>
    <n v="2084.5932187500007"/>
    <n v="2084.5932187500007"/>
    <n v="2084.5932187500007"/>
  </r>
  <r>
    <x v="3"/>
    <s v="002"/>
    <x v="4"/>
    <s v="SGA0"/>
    <x v="0"/>
    <x v="0"/>
    <x v="0"/>
    <x v="33"/>
    <x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0"/>
    <x v="6"/>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0"/>
    <x v="10"/>
    <x v="4"/>
    <n v="0"/>
    <n v="0"/>
    <n v="0"/>
    <n v="478.45"/>
    <n v="467.56"/>
    <n v="0"/>
    <n v="0"/>
    <n v="96.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0"/>
    <x v="9"/>
    <x v="4"/>
    <n v="0"/>
    <n v="0"/>
    <n v="1189.5899999999999"/>
    <n v="3382.99"/>
    <n v="0"/>
    <n v="0"/>
    <n v="0"/>
    <n v="0"/>
    <n v="0"/>
    <n v="0"/>
    <n v="17050"/>
    <n v="1705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0"/>
    <x v="7"/>
    <x v="4"/>
    <n v="0"/>
    <n v="0"/>
    <n v="0"/>
    <n v="0"/>
    <n v="1197.8699999999999"/>
    <n v="6233.05"/>
    <n v="9699.89"/>
    <n v="11907.79"/>
    <n v="9261.5499999999993"/>
    <n v="12392.8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0"/>
    <x v="8"/>
    <x v="4"/>
    <n v="0"/>
    <n v="0"/>
    <n v="0"/>
    <n v="0"/>
    <n v="61.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0"/>
    <x v="27"/>
    <x v="32"/>
    <n v="0"/>
    <n v="0"/>
    <n v="0"/>
    <n v="0"/>
    <n v="0"/>
    <n v="0"/>
    <n v="74.67"/>
    <n v="0"/>
    <n v="0"/>
    <n v="0"/>
    <n v="0"/>
    <n v="0"/>
    <n v="3000"/>
    <n v="3000"/>
    <n v="3000"/>
    <n v="3000"/>
    <n v="4500"/>
    <n v="45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1"/>
    <x v="0"/>
    <x v="31"/>
    <x v="3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5"/>
    <x v="34"/>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5"/>
    <x v="35"/>
    <x v="4"/>
    <n v="0"/>
    <n v="0"/>
    <n v="0"/>
    <n v="0"/>
    <n v="0"/>
    <n v="308.2"/>
    <n v="144.81"/>
    <n v="0"/>
    <n v="0"/>
    <n v="0"/>
    <n v="0"/>
    <n v="0"/>
    <n v="41667.67"/>
    <n v="41667.67"/>
    <n v="41667.67"/>
    <n v="41667.67"/>
    <n v="41667.67"/>
    <n v="41667.67"/>
    <n v="41667.67"/>
    <n v="41667.67"/>
    <n v="41667.67"/>
    <n v="41667.67"/>
    <n v="41667.67"/>
    <n v="41667.67"/>
    <n v="41667.67"/>
    <n v="37500.902999999998"/>
    <n v="37500.902999999998"/>
    <n v="37500.902999999998"/>
    <n v="37500.902999999998"/>
    <n v="37500.902999999998"/>
    <n v="37500.902999999998"/>
    <n v="37500.902999999998"/>
    <n v="37500.902999999998"/>
    <n v="37500.902999999998"/>
    <n v="37500.902999999998"/>
    <n v="37500.902999999998"/>
    <n v="37500.902999999998"/>
    <n v="33750.812700000002"/>
    <n v="33750.812700000002"/>
    <n v="33750.812700000002"/>
    <n v="33750.812700000002"/>
    <n v="33750.812700000002"/>
    <n v="33750.812700000002"/>
    <n v="33750.812700000002"/>
    <n v="33750.812700000002"/>
    <n v="33750.812700000002"/>
    <n v="33750.812700000002"/>
    <n v="33750.812700000002"/>
    <n v="33750.812700000002"/>
    <n v="30375.731430000003"/>
    <n v="30375.731430000003"/>
    <n v="30375.731430000003"/>
    <n v="30375.731430000003"/>
    <n v="30375.731430000003"/>
    <n v="30375.731430000003"/>
    <n v="30375.731430000003"/>
    <n v="30375.731430000003"/>
    <n v="30375.731430000003"/>
    <n v="30375.731430000003"/>
    <n v="30375.731430000003"/>
    <n v="30375.731430000003"/>
    <n v="27338.158287000002"/>
    <n v="27338.158287000002"/>
    <n v="27338.158287000002"/>
    <n v="27338.158287000002"/>
    <n v="27338.158287000002"/>
    <n v="27338.158287000002"/>
    <n v="27338.158287000002"/>
    <n v="27338.158287000002"/>
    <n v="27338.158287000002"/>
    <n v="27338.158287000002"/>
    <n v="27338.158287000002"/>
    <n v="27338.158287000002"/>
    <n v="24604.342458300001"/>
    <n v="24604.342458300001"/>
    <n v="24604.342458300001"/>
    <n v="24604.342458300001"/>
    <n v="24604.342458300001"/>
    <n v="24604.342458300001"/>
    <n v="24604.342458300001"/>
    <n v="24604.342458300001"/>
    <n v="24604.342458300001"/>
    <n v="24604.342458300001"/>
    <n v="24604.342458300001"/>
  </r>
  <r>
    <x v="3"/>
    <s v="002"/>
    <x v="4"/>
    <s v="SGA0"/>
    <x v="0"/>
    <x v="0"/>
    <x v="6"/>
    <x v="36"/>
    <x v="4"/>
    <n v="0"/>
    <n v="0"/>
    <n v="0"/>
    <n v="0"/>
    <n v="8578.3700000000026"/>
    <n v="-5022.0500000000029"/>
    <n v="-3448.0500000000011"/>
    <n v="-5618.9400000000005"/>
    <n v="-7128.739999999998"/>
    <n v="-17331.1500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6"/>
    <x v="37"/>
    <x v="36"/>
    <n v="0"/>
    <n v="0"/>
    <n v="0"/>
    <n v="0"/>
    <n v="8578.3700000000026"/>
    <n v="-5022.0500000000029"/>
    <n v="-3448.0500000000011"/>
    <n v="-5618.9400000000005"/>
    <n v="-7128.739999999998"/>
    <n v="-17331.150000000001"/>
    <n v="26000"/>
    <n v="26000"/>
    <n v="23333.333333333332"/>
    <n v="23333.333333333332"/>
    <n v="23333.333333333332"/>
    <n v="23333.333333333332"/>
    <n v="23333.333333333332"/>
    <n v="23333.333333333332"/>
    <n v="23333.333333333332"/>
    <n v="23333.333333333332"/>
    <n v="23333.333333333332"/>
    <n v="23333.333333333332"/>
    <n v="23333.333333333332"/>
    <n v="23333.333333333332"/>
    <n v="25666.666666666668"/>
    <n v="25666.666666666668"/>
    <n v="25666.666666666668"/>
    <n v="25666.666666666668"/>
    <n v="25666.666666666668"/>
    <n v="25666.666666666668"/>
    <n v="25666.666666666668"/>
    <n v="25666.666666666668"/>
    <n v="25666.666666666668"/>
    <n v="25666.666666666668"/>
    <n v="25666.666666666668"/>
    <n v="25666.666666666668"/>
    <n v="28233.333333333336"/>
    <n v="28233.333333333336"/>
    <n v="28233.333333333336"/>
    <n v="28233.333333333336"/>
    <n v="28233.333333333336"/>
    <n v="28233.333333333336"/>
    <n v="28233.333333333336"/>
    <n v="28233.333333333336"/>
    <n v="28233.333333333336"/>
    <n v="28233.333333333336"/>
    <n v="28233.333333333336"/>
    <n v="28233.333333333336"/>
    <n v="31056.666666666672"/>
    <n v="31056.666666666672"/>
    <n v="31056.666666666672"/>
    <n v="31056.666666666672"/>
    <n v="31056.666666666672"/>
    <n v="31056.666666666672"/>
    <n v="31056.666666666672"/>
    <n v="31056.666666666672"/>
    <n v="31056.666666666672"/>
    <n v="31056.666666666672"/>
    <n v="31056.666666666672"/>
    <n v="31056.666666666672"/>
    <n v="34162.333333333343"/>
    <n v="34162.333333333343"/>
    <n v="34162.333333333343"/>
    <n v="34162.333333333343"/>
    <n v="34162.333333333343"/>
    <n v="34162.333333333343"/>
    <n v="34162.333333333343"/>
    <n v="34162.333333333343"/>
    <n v="34162.333333333343"/>
    <n v="34162.333333333343"/>
    <n v="34162.333333333343"/>
    <n v="34162.333333333343"/>
    <n v="37578.56666666668"/>
    <n v="37578.56666666668"/>
    <n v="37578.56666666668"/>
    <n v="37578.56666666668"/>
    <n v="37578.56666666668"/>
    <n v="37578.56666666668"/>
    <n v="37578.56666666668"/>
    <n v="37578.56666666668"/>
    <n v="37578.56666666668"/>
    <n v="37578.56666666668"/>
    <n v="37578.56666666668"/>
    <n v="37578.56666666668"/>
  </r>
  <r>
    <x v="3"/>
    <s v="002"/>
    <x v="4"/>
    <s v="SGA0"/>
    <x v="0"/>
    <x v="0"/>
    <x v="6"/>
    <x v="38"/>
    <x v="37"/>
    <n v="0"/>
    <n v="0"/>
    <n v="0"/>
    <n v="0"/>
    <n v="1061.21"/>
    <n v="1609.33"/>
    <n v="1469.54"/>
    <n v="1657.9699999999998"/>
    <n v="1974.5300000000002"/>
    <n v="2538.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1"/>
    <x v="0"/>
    <x v="6"/>
    <x v="12"/>
    <x v="38"/>
    <n v="0"/>
    <n v="0"/>
    <n v="0"/>
    <n v="14770.529999999999"/>
    <n v="3667.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7"/>
    <x v="39"/>
    <x v="4"/>
    <n v="0"/>
    <n v="0"/>
    <n v="0"/>
    <n v="0"/>
    <n v="5542.01"/>
    <n v="11669.150000000001"/>
    <n v="5338.43"/>
    <n v="5971.51"/>
    <n v="509.14000000000033"/>
    <n v="9417.82"/>
    <n v="5299.4900000000007"/>
    <n v="5075.4833333333336"/>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r>
  <r>
    <x v="3"/>
    <s v="002"/>
    <x v="4"/>
    <s v="SGA0"/>
    <x v="0"/>
    <x v="0"/>
    <x v="8"/>
    <x v="40"/>
    <x v="39"/>
    <n v="0"/>
    <n v="0"/>
    <n v="0"/>
    <n v="0"/>
    <n v="0"/>
    <n v="0"/>
    <n v="0"/>
    <n v="0"/>
    <n v="0"/>
    <n v="4564.84"/>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r>
  <r>
    <x v="3"/>
    <s v="002"/>
    <x v="4"/>
    <s v="SGA0"/>
    <x v="0"/>
    <x v="0"/>
    <x v="4"/>
    <x v="41"/>
    <x v="4"/>
    <n v="0"/>
    <n v="0"/>
    <n v="0"/>
    <n v="0"/>
    <n v="0"/>
    <n v="8863.67"/>
    <n v="7223.99"/>
    <n v="9149.86"/>
    <n v="11069.519999999999"/>
    <n v="17361.68"/>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42"/>
    <x v="4"/>
    <n v="0"/>
    <n v="0"/>
    <n v="0"/>
    <n v="0"/>
    <n v="0"/>
    <n v="358.54"/>
    <n v="357.68"/>
    <n v="223.9500000000001"/>
    <n v="459.02"/>
    <n v="372.98"/>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43"/>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4"/>
    <x v="44"/>
    <x v="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4"/>
    <x v="45"/>
    <x v="30"/>
    <n v="0"/>
    <n v="0"/>
    <n v="0"/>
    <n v="0"/>
    <n v="0"/>
    <n v="47.09"/>
    <n v="192.10999999999999"/>
    <n v="61.72"/>
    <n v="320.720000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4"/>
    <x v="46"/>
    <x v="30"/>
    <n v="0"/>
    <n v="0"/>
    <n v="0"/>
    <n v="0"/>
    <n v="0"/>
    <n v="3728.12"/>
    <n v="3043.39"/>
    <n v="3902.69"/>
    <n v="4397.55"/>
    <n v="7274.29"/>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28"/>
    <x v="30"/>
    <n v="0"/>
    <n v="0"/>
    <n v="0"/>
    <n v="0"/>
    <n v="0"/>
    <n v="296.74"/>
    <n v="-175.09000000000003"/>
    <n v="74.39"/>
    <n v="87.95"/>
    <n v="1478.8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4"/>
    <x v="47"/>
    <x v="30"/>
    <n v="0"/>
    <n v="0"/>
    <n v="0"/>
    <n v="0"/>
    <n v="0"/>
    <n v="0"/>
    <n v="439.38"/>
    <n v="328.32"/>
    <n v="383.81"/>
    <n v="687.4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4"/>
    <x v="48"/>
    <x v="30"/>
    <n v="0"/>
    <n v="0"/>
    <n v="0"/>
    <n v="0"/>
    <n v="0"/>
    <n v="45.71"/>
    <n v="30.51"/>
    <n v="30.23"/>
    <n v="30.03"/>
    <n v="90.1"/>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49"/>
    <x v="30"/>
    <n v="0"/>
    <n v="0"/>
    <n v="0"/>
    <n v="0"/>
    <n v="0"/>
    <n v="136.04"/>
    <n v="82.77000000000001"/>
    <n v="0"/>
    <n v="62.24"/>
    <n v="233.48"/>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50"/>
    <x v="30"/>
    <n v="0"/>
    <n v="0"/>
    <n v="0"/>
    <n v="0"/>
    <n v="0"/>
    <n v="24.52"/>
    <n v="20.96"/>
    <n v="168.46"/>
    <n v="0"/>
    <n v="31.76"/>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51"/>
    <x v="30"/>
    <n v="0"/>
    <n v="0"/>
    <n v="0"/>
    <n v="0"/>
    <n v="0"/>
    <n v="0"/>
    <n v="0"/>
    <n v="0"/>
    <n v="1052.67"/>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52"/>
    <x v="30"/>
    <n v="0"/>
    <n v="0"/>
    <n v="0"/>
    <n v="0"/>
    <n v="0"/>
    <n v="0"/>
    <n v="0"/>
    <n v="0"/>
    <n v="598.36"/>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53"/>
    <x v="30"/>
    <n v="0"/>
    <n v="0"/>
    <n v="0"/>
    <n v="0"/>
    <n v="0"/>
    <n v="1723.12"/>
    <n v="0"/>
    <n v="0"/>
    <n v="17.88"/>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54"/>
    <x v="30"/>
    <n v="0"/>
    <n v="0"/>
    <n v="0"/>
    <n v="0"/>
    <n v="-213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55"/>
    <x v="30"/>
    <n v="0"/>
    <n v="0"/>
    <n v="0"/>
    <n v="0"/>
    <n v="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56"/>
    <x v="30"/>
    <n v="0"/>
    <n v="0"/>
    <n v="0"/>
    <n v="0"/>
    <n v="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57"/>
    <x v="30"/>
    <n v="0"/>
    <n v="0"/>
    <n v="0"/>
    <n v="0"/>
    <n v="0"/>
    <n v="4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25"/>
    <x v="30"/>
    <n v="0"/>
    <n v="0"/>
    <n v="0"/>
    <n v="0"/>
    <n v="0"/>
    <n v="0"/>
    <n v="0"/>
    <n v="28.93"/>
    <n v="5.22"/>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58"/>
    <x v="4"/>
    <n v="0"/>
    <n v="0"/>
    <n v="0"/>
    <n v="0"/>
    <n v="0"/>
    <n v="0"/>
    <n v="104.07"/>
    <n v="0"/>
    <n v="0"/>
    <n v="0"/>
    <n v="200"/>
    <n v="2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4"/>
    <x v="59"/>
    <x v="4"/>
    <n v="0"/>
    <n v="0"/>
    <n v="0"/>
    <n v="0"/>
    <n v="0"/>
    <n v="141.57"/>
    <n v="156.21"/>
    <n v="222.36"/>
    <n v="-520.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4"/>
    <x v="23"/>
    <x v="4"/>
    <n v="0"/>
    <n v="0"/>
    <n v="0"/>
    <n v="0"/>
    <n v="0"/>
    <n v="0"/>
    <n v="0"/>
    <n v="0"/>
    <n v="0"/>
    <n v="684.5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4"/>
    <x v="60"/>
    <x v="4"/>
    <n v="0"/>
    <n v="0"/>
    <n v="0"/>
    <n v="0"/>
    <n v="0"/>
    <n v="22.49"/>
    <n v="0"/>
    <n v="0"/>
    <n v="0"/>
    <n v="13.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4"/>
    <x v="22"/>
    <x v="24"/>
    <n v="0"/>
    <n v="0"/>
    <n v="0"/>
    <n v="0"/>
    <n v="0"/>
    <n v="40.020000000000003"/>
    <n v="32.26"/>
    <n v="42.660000000000004"/>
    <n v="-114.94000000000001"/>
    <n v="0"/>
    <n v="-10.005000000000003"/>
    <n v="-20.5712499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4"/>
    <x v="61"/>
    <x v="4"/>
    <n v="53199.310925038983"/>
    <n v="65802.136083796635"/>
    <n v="30136.17926433502"/>
    <n v="45177.44000000001"/>
    <n v="44492.060000000012"/>
    <n v="49442.399999999987"/>
    <n v="49206.28"/>
    <n v="48049.729999999996"/>
    <n v="47898.020000000004"/>
    <n v="51954.150000000009"/>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29"/>
    <x v="4"/>
    <n v="0"/>
    <n v="0"/>
    <n v="4751.24"/>
    <n v="3881.15"/>
    <n v="3810.8"/>
    <n v="4728.7800000000007"/>
    <n v="4617.82"/>
    <n v="4509.28"/>
    <n v="4719.79"/>
    <n v="6368.86"/>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62"/>
    <x v="4"/>
    <n v="0"/>
    <n v="0"/>
    <n v="0"/>
    <n v="59.02"/>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63"/>
    <x v="4"/>
    <n v="17680.75111573243"/>
    <n v="19143.907404415437"/>
    <n v="16047.424857544054"/>
    <n v="27535.45"/>
    <n v="20351.240000000002"/>
    <n v="22586.16"/>
    <n v="11655.2"/>
    <n v="11362.08"/>
    <n v="-48645.32"/>
    <n v="12473.84"/>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64"/>
    <x v="4"/>
    <n v="0"/>
    <n v="0"/>
    <n v="0"/>
    <n v="-11247.527062706286"/>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65"/>
    <x v="4"/>
    <n v="0"/>
    <n v="0"/>
    <n v="0"/>
    <n v="24.73"/>
    <n v="0"/>
    <n v="67.08"/>
    <n v="95.07"/>
    <n v="92.84"/>
    <n v="92.54"/>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4"/>
    <x v="66"/>
    <x v="4"/>
    <n v="0"/>
    <n v="0"/>
    <n v="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2"/>
    <x v="15"/>
    <x v="40"/>
    <n v="211515"/>
    <n v="151515"/>
    <n v="151515"/>
    <n v="151515"/>
    <n v="151515"/>
    <n v="181818"/>
    <n v="181818"/>
    <n v="181818"/>
    <n v="-425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2"/>
    <x v="15"/>
    <x v="41"/>
    <n v="-211515"/>
    <n v="-151515"/>
    <n v="-151515"/>
    <n v="-151515"/>
    <n v="-151515"/>
    <n v="-181818"/>
    <n v="-181818"/>
    <n v="-181818"/>
    <n v="42513"/>
    <n v="0"/>
    <n v="-100588.2"/>
    <n v="-84342.24"/>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2"/>
    <x v="4"/>
    <s v="SGA0"/>
    <x v="0"/>
    <x v="0"/>
    <x v="2"/>
    <x v="15"/>
    <x v="42"/>
    <n v="0"/>
    <n v="0"/>
    <n v="0"/>
    <n v="0"/>
    <n v="0"/>
    <n v="0"/>
    <n v="0"/>
    <n v="0"/>
    <n v="0"/>
    <n v="0"/>
    <n v="0"/>
    <n v="0"/>
    <n v="4666.666666666667"/>
    <n v="4666.666666666667"/>
    <n v="4666.666666666667"/>
    <n v="4666.666666666667"/>
    <n v="4666.666666666667"/>
    <n v="4666.666666666667"/>
    <n v="4666.666666666667"/>
    <n v="4666.666666666667"/>
    <n v="4666.666666666667"/>
    <n v="4666.666666666667"/>
    <n v="4666.666666666667"/>
    <n v="4666.6666666666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2"/>
    <x v="67"/>
    <x v="4"/>
    <n v="0"/>
    <n v="0"/>
    <n v="0"/>
    <n v="5274.59"/>
    <n v="0"/>
    <n v="11337.64"/>
    <n v="11734.74"/>
    <n v="11629.01"/>
    <n v="10696.44"/>
    <n v="27110.67"/>
    <n v="0"/>
    <n v="0"/>
    <n v="4666.666666666667"/>
    <n v="4666.666666666667"/>
    <n v="4666.666666666667"/>
    <n v="4666.666666666667"/>
    <n v="4666.666666666667"/>
    <n v="4666.666666666667"/>
    <n v="4666.666666666667"/>
    <n v="4666.666666666667"/>
    <n v="4666.666666666667"/>
    <n v="4666.666666666667"/>
    <n v="4666.666666666667"/>
    <n v="4666.6666666666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2"/>
    <x v="14"/>
    <x v="41"/>
    <n v="0"/>
    <n v="0"/>
    <n v="0"/>
    <n v="5274.59"/>
    <n v="0"/>
    <n v="11337.64"/>
    <n v="11734.74"/>
    <n v="11629.01"/>
    <n v="10696.44"/>
    <n v="27110.67"/>
    <n v="0"/>
    <n v="0"/>
    <n v="0"/>
    <n v="0"/>
    <n v="0"/>
    <n v="0"/>
    <n v="0"/>
    <n v="400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2"/>
    <x v="68"/>
    <x v="41"/>
    <n v="0"/>
    <n v="0"/>
    <n v="0"/>
    <n v="0"/>
    <n v="1102.08"/>
    <n v="2939.28"/>
    <n v="2750.9"/>
    <n v="8919.65"/>
    <n v="3809.15"/>
    <n v="6008.29"/>
    <n v="0"/>
    <n v="0"/>
    <n v="0"/>
    <n v="0"/>
    <n v="10000"/>
    <n v="10000"/>
    <n v="0"/>
    <n v="0"/>
    <n v="0"/>
    <n v="0"/>
    <n v="100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2"/>
    <x v="69"/>
    <x v="41"/>
    <n v="0"/>
    <n v="0"/>
    <n v="0"/>
    <n v="0"/>
    <n v="3.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4"/>
    <x v="32"/>
    <x v="4"/>
    <n v="0"/>
    <n v="0"/>
    <n v="0"/>
    <n v="0"/>
    <n v="4924.16"/>
    <n v="71.6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1"/>
    <x v="13"/>
    <x v="43"/>
    <n v="0"/>
    <n v="0"/>
    <n v="0"/>
    <n v="27.43"/>
    <n v="73.260000000000005"/>
    <n v="0"/>
    <n v="0"/>
    <n v="0"/>
    <n v="0"/>
    <n v="18.260000000000002"/>
    <n v="2000"/>
    <n v="2000"/>
    <n v="2000"/>
    <n v="1203.652"/>
    <n v="1444.3824"/>
    <n v="1729.60688"/>
    <n v="1675.5282560000001"/>
    <n v="1610.6339072000003"/>
    <n v="1532.7606886399999"/>
    <n v="1598.5824263679999"/>
    <n v="1629.4224316415998"/>
    <n v="1609.38554196992"/>
    <n v="1596.1569991639039"/>
    <n v="1593.2616175566848"/>
    <n v="1605.3618033400219"/>
    <n v="1606.717678734426"/>
    <n v="1602.1767281529912"/>
    <n v="1600.7349653896056"/>
    <n v="1601.6505586347457"/>
    <n v="1603.328346850358"/>
    <n v="1602.9216555524251"/>
    <n v="1602.1624509160251"/>
    <n v="1602.159595468632"/>
    <n v="1602.4445214844372"/>
    <n v="1602.6033140543755"/>
    <n v="1602.4583074951788"/>
    <n v="1602.36563788373"/>
    <n v="1602.4062752772704"/>
    <n v="1602.4556112389985"/>
    <n v="1602.4578291899106"/>
    <n v="1602.4287322170176"/>
    <n v="1602.4228171613854"/>
    <n v="1602.4342530169165"/>
    <n v="1602.4398485648458"/>
    <n v="1602.4366960300151"/>
    <n v="1602.4324693980359"/>
    <n v="1602.4332168342398"/>
    <n v="1602.4352967688105"/>
    <n v="1602.4355055191895"/>
    <n v="1602.4346369100581"/>
    <n v="1602.434225086067"/>
    <n v="1602.434576223673"/>
    <n v="1602.4348481015597"/>
    <n v="1602.4347583681097"/>
    <n v="1602.4346089378935"/>
    <n v="1602.4346033434604"/>
    <n v="1602.4346789949391"/>
    <n v="1602.4346995491924"/>
    <n v="1602.4346698387192"/>
    <n v="1602.4346521328409"/>
    <n v="1602.4346607718303"/>
    <n v="1602.4346722575042"/>
    <n v="1602.4346709100173"/>
    <n v="1602.4346651821822"/>
    <n v="1602.4346642508751"/>
    <n v="1602.4346666744818"/>
    <n v="1602.4346678550123"/>
    <n v="1602.4346669745137"/>
    <n v="1602.4346661874129"/>
    <n v="1602.4346663884594"/>
    <n v="1602.434666815976"/>
    <n v="1602.4346668442747"/>
    <n v="1602.4346666421275"/>
    <n v="1602.43466657565"/>
    <n v="1602.4346666532974"/>
    <n v="1602.434666706265"/>
    <n v="1602.434666684323"/>
    <n v="1602.4346666523325"/>
    <n v="1602.4346666543738"/>
    <n v="1602.4346666701181"/>
    <n v="1602.4346666734825"/>
    <n v="1602.434666666926"/>
    <n v="1602.4346666634467"/>
    <n v="1602.4346666656695"/>
  </r>
  <r>
    <x v="3"/>
    <s v="002"/>
    <x v="4"/>
    <s v="SGA0"/>
    <x v="0"/>
    <x v="1"/>
    <x v="1"/>
    <x v="70"/>
    <x v="44"/>
    <n v="0"/>
    <n v="0"/>
    <n v="0"/>
    <n v="0"/>
    <n v="0"/>
    <n v="0"/>
    <n v="0"/>
    <n v="0"/>
    <n v="769.4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8"/>
    <x v="71"/>
    <x v="45"/>
    <n v="0"/>
    <n v="0"/>
    <n v="0"/>
    <n v="7.8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8"/>
    <x v="72"/>
    <x v="4"/>
    <n v="0"/>
    <n v="0"/>
    <n v="0"/>
    <n v="0"/>
    <n v="29.4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8"/>
    <x v="73"/>
    <x v="45"/>
    <n v="0"/>
    <n v="0"/>
    <n v="0"/>
    <n v="0"/>
    <n v="1508.06"/>
    <n v="0"/>
    <n v="0"/>
    <n v="0"/>
    <n v="0"/>
    <n v="0"/>
    <n v="40500"/>
    <n v="40500"/>
    <n v="40500"/>
    <n v="40500"/>
    <n v="40500"/>
    <n v="40500"/>
    <n v="40500"/>
    <n v="40500"/>
    <n v="40500"/>
    <n v="40500"/>
    <n v="40500"/>
    <n v="40500"/>
    <n v="40500"/>
    <n v="40500"/>
    <n v="47589.412499999999"/>
    <n v="47589.412499999999"/>
    <n v="47589.412499999999"/>
    <n v="47589.412499999999"/>
    <n v="47589.412499999999"/>
    <n v="47589.412499999999"/>
    <n v="47589.412499999999"/>
    <n v="47589.412499999999"/>
    <n v="47589.412499999999"/>
    <n v="47589.412499999999"/>
    <n v="47589.412499999999"/>
    <n v="47589.412499999999"/>
    <n v="49968.883125"/>
    <n v="49968.883125"/>
    <n v="49968.883125"/>
    <n v="49968.883125"/>
    <n v="49968.883125"/>
    <n v="49968.883125"/>
    <n v="49968.883125"/>
    <n v="49968.883125"/>
    <n v="49968.883125"/>
    <n v="49968.883125"/>
    <n v="49968.883125"/>
    <n v="49968.883125"/>
    <n v="52467.32728125"/>
    <n v="52467.32728125"/>
    <n v="52467.32728125"/>
    <n v="52467.32728125"/>
    <n v="52467.32728125"/>
    <n v="52467.32728125"/>
    <n v="52467.32728125"/>
    <n v="52467.32728125"/>
    <n v="52467.32728125"/>
    <n v="52467.32728125"/>
    <n v="52467.32728125"/>
    <n v="52467.32728125"/>
    <n v="55090.693645312502"/>
    <n v="55090.693645312502"/>
    <n v="55090.693645312502"/>
    <n v="55090.693645312502"/>
    <n v="55090.693645312502"/>
    <n v="55090.693645312502"/>
    <n v="55090.693645312502"/>
    <n v="55090.693645312502"/>
    <n v="55090.693645312502"/>
    <n v="55090.693645312502"/>
    <n v="55090.693645312502"/>
    <n v="55090.693645312502"/>
    <n v="57845.22832757813"/>
    <n v="57845.22832757813"/>
    <n v="57845.22832757813"/>
    <n v="57845.22832757813"/>
    <n v="57845.22832757813"/>
    <n v="57845.22832757813"/>
    <n v="57845.22832757813"/>
    <n v="57845.22832757813"/>
    <n v="57845.22832757813"/>
    <n v="57845.22832757813"/>
    <n v="57845.22832757813"/>
    <n v="57845.22832757813"/>
  </r>
  <r>
    <x v="3"/>
    <s v="002"/>
    <x v="4"/>
    <s v="IN52"/>
    <x v="0"/>
    <x v="0"/>
    <x v="8"/>
    <x v="73"/>
    <x v="46"/>
    <n v="0"/>
    <n v="0"/>
    <n v="0"/>
    <n v="0"/>
    <n v="0"/>
    <n v="0"/>
    <n v="0"/>
    <n v="0"/>
    <n v="0"/>
    <n v="0"/>
    <n v="5000"/>
    <n v="5000"/>
    <n v="5000"/>
    <n v="5000"/>
    <n v="5000"/>
    <n v="5000"/>
    <n v="5000"/>
    <n v="5000"/>
    <n v="5000"/>
    <n v="5000"/>
    <n v="5000"/>
    <n v="5000"/>
    <n v="5000"/>
    <n v="5000"/>
    <n v="7938"/>
    <n v="7938"/>
    <n v="7938"/>
    <n v="7938"/>
    <n v="7938"/>
    <n v="7938"/>
    <n v="7938"/>
    <n v="7938"/>
    <n v="7938"/>
    <n v="7938"/>
    <n v="7938"/>
    <n v="7938"/>
    <n v="16669.8"/>
    <n v="16669.8"/>
    <n v="16669.8"/>
    <n v="16669.8"/>
    <n v="16669.8"/>
    <n v="16669.8"/>
    <n v="16669.8"/>
    <n v="16669.8"/>
    <n v="16669.8"/>
    <n v="16669.8"/>
    <n v="16669.8"/>
    <n v="16669.8"/>
    <n v="17503.29"/>
    <n v="17503.29"/>
    <n v="17503.29"/>
    <n v="17503.29"/>
    <n v="17503.29"/>
    <n v="17503.29"/>
    <n v="17503.29"/>
    <n v="17503.29"/>
    <n v="17503.29"/>
    <n v="17503.29"/>
    <n v="17503.29"/>
    <n v="17503.29"/>
    <n v="18378.454500000003"/>
    <n v="18378.454500000003"/>
    <n v="18378.454500000003"/>
    <n v="18378.454500000003"/>
    <n v="18378.454500000003"/>
    <n v="18378.454500000003"/>
    <n v="18378.454500000003"/>
    <n v="18378.454500000003"/>
    <n v="18378.454500000003"/>
    <n v="18378.454500000003"/>
    <n v="18378.454500000003"/>
    <n v="18378.454500000003"/>
    <n v="19297.377225000004"/>
    <n v="19297.377225000004"/>
    <n v="19297.377225000004"/>
    <n v="19297.377225000004"/>
    <n v="19297.377225000004"/>
    <n v="19297.377225000004"/>
    <n v="19297.377225000004"/>
    <n v="19297.377225000004"/>
    <n v="19297.377225000004"/>
    <n v="19297.377225000004"/>
    <n v="19297.377225000004"/>
    <n v="19297.377225000004"/>
  </r>
  <r>
    <x v="3"/>
    <s v="002"/>
    <x v="4"/>
    <s v="JP12"/>
    <x v="0"/>
    <x v="0"/>
    <x v="8"/>
    <x v="73"/>
    <x v="47"/>
    <n v="0"/>
    <n v="0"/>
    <n v="0"/>
    <n v="0"/>
    <n v="0"/>
    <n v="0"/>
    <n v="0"/>
    <n v="0"/>
    <n v="0"/>
    <n v="0"/>
    <n v="2800"/>
    <n v="2800"/>
    <n v="2800"/>
    <n v="2800"/>
    <n v="2800"/>
    <n v="2800"/>
    <n v="2800"/>
    <n v="2800"/>
    <n v="2800"/>
    <n v="2800"/>
    <n v="2800"/>
    <n v="2800"/>
    <n v="2800"/>
    <n v="28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UK"/>
    <x v="0"/>
    <x v="0"/>
    <x v="8"/>
    <x v="73"/>
    <x v="48"/>
    <n v="0"/>
    <n v="0"/>
    <n v="0"/>
    <n v="0"/>
    <n v="0"/>
    <n v="0"/>
    <n v="0"/>
    <n v="0"/>
    <n v="0"/>
    <n v="0"/>
    <n v="1500"/>
    <n v="1500"/>
    <n v="1500"/>
    <n v="1500"/>
    <n v="1500"/>
    <n v="1500"/>
    <n v="1500"/>
    <n v="1500"/>
    <n v="1500"/>
    <n v="1500"/>
    <n v="1500"/>
    <n v="1500"/>
    <n v="1500"/>
    <n v="15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9"/>
    <x v="74"/>
    <x v="4"/>
    <n v="15075.998463487189"/>
    <n v="15015.11652589193"/>
    <n v="13802.566422196927"/>
    <n v="38910.31"/>
    <n v="17590.12"/>
    <n v="17604.64"/>
    <n v="11994.56"/>
    <n v="11693.04"/>
    <n v="-23073.260000000002"/>
    <n v="14950.31"/>
    <n v="-4061.4750000000013"/>
    <n v="5444.4174999999996"/>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r>
  <r>
    <x v="3"/>
    <s v="002"/>
    <x v="4"/>
    <s v="SGA0"/>
    <x v="0"/>
    <x v="0"/>
    <x v="9"/>
    <x v="75"/>
    <x v="4"/>
    <n v="0"/>
    <n v="0"/>
    <n v="0"/>
    <n v="-20240.1080653485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4"/>
    <x v="76"/>
    <x v="4"/>
    <n v="0"/>
    <n v="0"/>
    <n v="0"/>
    <n v="26.98"/>
    <n v="0"/>
    <n v="33.54"/>
    <n v="61.12"/>
    <n v="59.68"/>
    <n v="59.4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9"/>
    <x v="77"/>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3"/>
    <x v="30"/>
    <x v="22"/>
    <n v="0"/>
    <n v="0"/>
    <n v="0"/>
    <n v="0"/>
    <n v="0"/>
    <n v="0"/>
    <n v="0"/>
    <n v="0"/>
    <n v="0"/>
    <n v="0"/>
    <n v="300"/>
    <n v="300"/>
    <n v="298.42105263157896"/>
    <n v="298.42105263157896"/>
    <n v="298.42105263157896"/>
    <n v="298.42105263157896"/>
    <n v="298.42105263157896"/>
    <n v="298.42105263157896"/>
    <n v="298.42105263157896"/>
    <n v="298.42105263157896"/>
    <n v="298.42105263157896"/>
    <n v="298.42105263157896"/>
    <n v="298.42105263157896"/>
    <n v="298.42105263157896"/>
    <n v="313.34210526315786"/>
    <n v="313.34210526315786"/>
    <n v="313.34210526315786"/>
    <n v="313.34210526315786"/>
    <n v="313.34210526315786"/>
    <n v="313.34210526315786"/>
    <n v="313.34210526315786"/>
    <n v="313.34210526315786"/>
    <n v="313.34210526315786"/>
    <n v="313.34210526315786"/>
    <n v="313.34210526315786"/>
    <n v="313.34210526315786"/>
    <n v="329.00921052631577"/>
    <n v="329.00921052631577"/>
    <n v="329.00921052631577"/>
    <n v="329.00921052631577"/>
    <n v="329.00921052631577"/>
    <n v="329.00921052631577"/>
    <n v="329.00921052631577"/>
    <n v="329.00921052631577"/>
    <n v="329.00921052631577"/>
    <n v="329.00921052631577"/>
    <n v="329.00921052631577"/>
    <n v="347.28750000000002"/>
    <n v="364.65187500000002"/>
    <n v="364.65187500000002"/>
    <n v="364.65187500000002"/>
    <n v="364.65187500000002"/>
    <n v="364.65187500000002"/>
    <n v="364.65187500000002"/>
    <n v="364.65187500000002"/>
    <n v="364.65187500000002"/>
    <n v="364.65187500000002"/>
    <n v="364.65187500000002"/>
    <n v="364.65187500000002"/>
    <n v="364.65187500000002"/>
    <n v="403.03628289473693"/>
    <n v="403.03628289473693"/>
    <n v="403.03628289473693"/>
    <n v="403.03628289473693"/>
    <n v="403.03628289473693"/>
    <n v="403.03628289473693"/>
    <n v="403.03628289473693"/>
    <n v="403.03628289473693"/>
    <n v="403.03628289473693"/>
    <n v="403.03628289473693"/>
    <n v="403.03628289473693"/>
    <n v="403.03628289473693"/>
    <n v="423.1880970394738"/>
    <n v="423.1880970394738"/>
    <n v="423.1880970394738"/>
    <n v="423.1880970394738"/>
    <n v="423.1880970394738"/>
    <n v="423.1880970394738"/>
    <n v="423.1880970394738"/>
    <n v="423.1880970394738"/>
    <n v="423.1880970394738"/>
    <n v="423.1880970394738"/>
    <n v="423.1880970394738"/>
    <n v="423.1880970394738"/>
  </r>
  <r>
    <x v="3"/>
    <s v="002"/>
    <x v="4"/>
    <s v="SGA0"/>
    <x v="0"/>
    <x v="0"/>
    <x v="0"/>
    <x v="18"/>
    <x v="22"/>
    <n v="7.2759576141834259E-12"/>
    <n v="4252.1399999999958"/>
    <n v="-2.1827872842550278E-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2"/>
    <x v="4"/>
    <s v="SGA0"/>
    <x v="0"/>
    <x v="0"/>
    <x v="3"/>
    <x v="17"/>
    <x v="22"/>
    <n v="0"/>
    <n v="3990"/>
    <n v="0"/>
    <n v="904.39"/>
    <n v="9088.51"/>
    <n v="819.02"/>
    <n v="745.27"/>
    <n v="0"/>
    <n v="0"/>
    <n v="0"/>
    <n v="300"/>
    <n v="300"/>
    <n v="298.42105263157896"/>
    <n v="298.42105263157896"/>
    <n v="298.42105263157896"/>
    <n v="298.42105263157896"/>
    <n v="298.42105263157896"/>
    <n v="298.42105263157896"/>
    <n v="298.42105263157896"/>
    <n v="298.42105263157896"/>
    <n v="298.42105263157896"/>
    <n v="298.42105263157896"/>
    <n v="298.42105263157896"/>
    <n v="298.42105263157896"/>
    <n v="313.34210526315786"/>
    <n v="313.34210526315786"/>
    <n v="313.34210526315786"/>
    <n v="313.34210526315786"/>
    <n v="313.34210526315786"/>
    <n v="313.34210526315786"/>
    <n v="313.34210526315786"/>
    <n v="313.34210526315786"/>
    <n v="313.34210526315786"/>
    <n v="313.34210526315786"/>
    <n v="313.34210526315786"/>
    <n v="313.34210526315786"/>
    <n v="329.00921052631577"/>
    <n v="329.00921052631577"/>
    <n v="329.00921052631577"/>
    <n v="329.00921052631577"/>
    <n v="329.00921052631577"/>
    <n v="329.00921052631577"/>
    <n v="329.00921052631577"/>
    <n v="329.00921052631577"/>
    <n v="329.00921052631577"/>
    <n v="329.00921052631577"/>
    <n v="329.00921052631577"/>
    <n v="347.28750000000002"/>
    <n v="364.65187500000002"/>
    <n v="364.65187500000002"/>
    <n v="364.65187500000002"/>
    <n v="364.65187500000002"/>
    <n v="364.65187500000002"/>
    <n v="364.65187500000002"/>
    <n v="364.65187500000002"/>
    <n v="364.65187500000002"/>
    <n v="364.65187500000002"/>
    <n v="364.65187500000002"/>
    <n v="364.65187500000002"/>
    <n v="364.65187500000002"/>
    <n v="403.03628289473693"/>
    <n v="403.03628289473693"/>
    <n v="403.03628289473693"/>
    <n v="403.03628289473693"/>
    <n v="403.03628289473693"/>
    <n v="403.03628289473693"/>
    <n v="403.03628289473693"/>
    <n v="403.03628289473693"/>
    <n v="403.03628289473693"/>
    <n v="403.03628289473693"/>
    <n v="403.03628289473693"/>
    <n v="403.03628289473693"/>
    <n v="423.1880970394738"/>
    <n v="423.1880970394738"/>
    <n v="423.1880970394738"/>
    <n v="423.1880970394738"/>
    <n v="423.1880970394738"/>
    <n v="423.1880970394738"/>
    <n v="423.1880970394738"/>
    <n v="423.1880970394738"/>
    <n v="423.1880970394738"/>
    <n v="423.1880970394738"/>
    <n v="423.1880970394738"/>
    <n v="423.1880970394738"/>
  </r>
  <r>
    <x v="3"/>
    <s v="002"/>
    <x v="4"/>
    <s v="SGA0"/>
    <x v="0"/>
    <x v="0"/>
    <x v="3"/>
    <x v="21"/>
    <x v="49"/>
    <n v="0"/>
    <n v="0"/>
    <n v="0"/>
    <n v="0"/>
    <n v="0"/>
    <n v="0"/>
    <n v="0"/>
    <n v="0"/>
    <n v="0"/>
    <n v="0"/>
    <n v="90"/>
    <n v="90"/>
    <n v="89.526315789473685"/>
    <n v="89.526315789473685"/>
    <n v="89.526315789473685"/>
    <n v="89.526315789473685"/>
    <n v="89.526315789473685"/>
    <n v="89.526315789473685"/>
    <n v="89.526315789473685"/>
    <n v="89.526315789473685"/>
    <n v="89.526315789473685"/>
    <n v="89.526315789473685"/>
    <n v="89.526315789473685"/>
    <n v="89.526315789473685"/>
    <n v="94.002631578947373"/>
    <n v="94.002631578947373"/>
    <n v="94.002631578947373"/>
    <n v="94.002631578947373"/>
    <n v="94.002631578947373"/>
    <n v="94.002631578947373"/>
    <n v="94.002631578947373"/>
    <n v="94.002631578947373"/>
    <n v="94.002631578947373"/>
    <n v="94.002631578947373"/>
    <n v="94.002631578947373"/>
    <n v="94.002631578947373"/>
    <n v="98.702763157894751"/>
    <n v="98.702763157894751"/>
    <n v="98.702763157894751"/>
    <n v="98.702763157894751"/>
    <n v="98.702763157894751"/>
    <n v="98.702763157894751"/>
    <n v="98.702763157894751"/>
    <n v="98.702763157894751"/>
    <n v="98.702763157894751"/>
    <n v="98.702763157894751"/>
    <n v="98.702763157894751"/>
    <n v="104.18625000000002"/>
    <n v="109.39556250000001"/>
    <n v="109.39556250000001"/>
    <n v="109.39556250000001"/>
    <n v="109.39556250000001"/>
    <n v="109.39556250000001"/>
    <n v="109.39556250000001"/>
    <n v="109.39556250000001"/>
    <n v="109.39556250000001"/>
    <n v="109.39556250000001"/>
    <n v="109.39556250000001"/>
    <n v="109.39556250000001"/>
    <n v="109.39556250000001"/>
    <n v="120.91088486842106"/>
    <n v="120.91088486842106"/>
    <n v="120.91088486842106"/>
    <n v="120.91088486842106"/>
    <n v="120.91088486842106"/>
    <n v="120.91088486842106"/>
    <n v="120.91088486842106"/>
    <n v="120.91088486842106"/>
    <n v="120.91088486842106"/>
    <n v="120.91088486842106"/>
    <n v="120.91088486842106"/>
    <n v="120.91088486842106"/>
    <n v="126.95642911184214"/>
    <n v="126.95642911184214"/>
    <n v="126.95642911184214"/>
    <n v="126.95642911184214"/>
    <n v="126.95642911184214"/>
    <n v="126.95642911184214"/>
    <n v="126.95642911184214"/>
    <n v="126.95642911184214"/>
    <n v="126.95642911184214"/>
    <n v="126.95642911184214"/>
    <n v="126.95642911184214"/>
    <n v="126.95642911184214"/>
  </r>
  <r>
    <x v="3"/>
    <s v="002"/>
    <x v="4"/>
    <s v="SGA0"/>
    <x v="0"/>
    <x v="0"/>
    <x v="3"/>
    <x v="21"/>
    <x v="50"/>
    <n v="0"/>
    <n v="0"/>
    <n v="0"/>
    <n v="0"/>
    <n v="0"/>
    <n v="0"/>
    <n v="0"/>
    <n v="0"/>
    <n v="0"/>
    <n v="0"/>
    <n v="3833.1422866439875"/>
    <n v="3833.1422866439875"/>
    <n v="5386.5"/>
    <n v="5339.25"/>
    <n v="5386.5"/>
    <n v="5339.25"/>
    <n v="5339.25"/>
    <n v="5339.25"/>
    <n v="5339.25"/>
    <n v="5339.25"/>
    <n v="5339.25"/>
    <n v="5339.25"/>
    <n v="5339.25"/>
    <n v="5339.25"/>
    <n v="5606.2125000000005"/>
    <n v="5606.2125000000005"/>
    <n v="5606.2125000000005"/>
    <n v="5606.2125000000005"/>
    <n v="5606.2125000000005"/>
    <n v="5606.2125000000005"/>
    <n v="5606.2125000000005"/>
    <n v="5606.2125000000005"/>
    <n v="5606.2125000000005"/>
    <n v="5606.2125000000005"/>
    <n v="5606.2125000000005"/>
    <n v="5606.2125000000005"/>
    <n v="5886.5231250000006"/>
    <n v="5938.6162500000009"/>
    <n v="5938.6162500000009"/>
    <n v="5938.6162500000009"/>
    <n v="5938.6162500000009"/>
    <n v="5938.6162500000009"/>
    <n v="5938.6162500000009"/>
    <n v="5938.6162500000009"/>
    <n v="5938.6162500000009"/>
    <n v="5938.6162500000009"/>
    <n v="5938.6162500000009"/>
    <n v="6042.8025000000016"/>
    <n v="6344.9426250000024"/>
    <n v="6399.6404062500023"/>
    <n v="6399.6404062500023"/>
    <n v="6399.6404062500023"/>
    <n v="6399.6404062500023"/>
    <n v="6454.3381875000023"/>
    <n v="6509.0359687500022"/>
    <n v="6509.0359687500022"/>
    <n v="6509.0359687500022"/>
    <n v="6509.0359687500022"/>
    <n v="6509.0359687500022"/>
    <n v="6563.7337500000021"/>
    <n v="7006.7857781250032"/>
    <n v="7064.2184484375039"/>
    <n v="7064.2184484375039"/>
    <n v="7064.2184484375039"/>
    <n v="7064.2184484375039"/>
    <n v="7064.2184484375039"/>
    <n v="7064.2184484375039"/>
    <n v="7064.2184484375039"/>
    <n v="7121.6511187500037"/>
    <n v="7121.6511187500037"/>
    <n v="7121.6511187500037"/>
    <n v="7236.5164593750033"/>
    <n v="7598.3422823437541"/>
    <n v="7598.3422823437541"/>
    <n v="7598.3422823437541"/>
    <n v="7598.3422823437541"/>
    <n v="7598.3422823437541"/>
    <n v="7598.3422823437541"/>
    <n v="7598.3422823437541"/>
    <n v="7598.3422823437541"/>
    <n v="7598.3422823437541"/>
    <n v="7598.3422823437541"/>
    <n v="7598.3422823437541"/>
    <n v="7598.3422823437541"/>
  </r>
  <r>
    <x v="3"/>
    <s v="004"/>
    <x v="5"/>
    <s v="SGA0"/>
    <x v="0"/>
    <x v="0"/>
    <x v="0"/>
    <x v="0"/>
    <x v="0"/>
    <n v="0"/>
    <n v="0"/>
    <n v="0"/>
    <n v="0"/>
    <n v="0"/>
    <n v="0"/>
    <n v="0"/>
    <n v="0"/>
    <n v="14.79999999999995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4"/>
    <x v="5"/>
    <s v="SGA0"/>
    <x v="0"/>
    <x v="0"/>
    <x v="0"/>
    <x v="1"/>
    <x v="1"/>
    <n v="0"/>
    <n v="0"/>
    <n v="0"/>
    <n v="0"/>
    <n v="0"/>
    <n v="0"/>
    <n v="0"/>
    <n v="0"/>
    <n v="197.99"/>
    <n v="72.8"/>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4"/>
    <x v="5"/>
    <s v="SGA0"/>
    <x v="0"/>
    <x v="0"/>
    <x v="0"/>
    <x v="2"/>
    <x v="2"/>
    <n v="0"/>
    <n v="0"/>
    <n v="0"/>
    <n v="281.77999999999997"/>
    <n v="828.61"/>
    <n v="0"/>
    <n v="0"/>
    <n v="30.29"/>
    <n v="639.05999999999995"/>
    <n v="318.529999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4"/>
    <x v="5"/>
    <s v="SGA0"/>
    <x v="0"/>
    <x v="0"/>
    <x v="0"/>
    <x v="3"/>
    <x v="3"/>
    <n v="657.73"/>
    <n v="0"/>
    <n v="0"/>
    <n v="69.93000000000000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4"/>
    <x v="5"/>
    <s v="SGA0"/>
    <x v="0"/>
    <x v="0"/>
    <x v="0"/>
    <x v="4"/>
    <x v="4"/>
    <n v="0"/>
    <n v="0"/>
    <n v="0"/>
    <n v="0"/>
    <n v="0"/>
    <n v="0"/>
    <n v="0"/>
    <n v="0"/>
    <n v="0"/>
    <n v="7.54"/>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4"/>
    <x v="5"/>
    <s v="SGA0"/>
    <x v="0"/>
    <x v="0"/>
    <x v="0"/>
    <x v="27"/>
    <x v="32"/>
    <n v="0"/>
    <n v="0"/>
    <n v="0"/>
    <n v="0"/>
    <n v="27.6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4"/>
    <x v="5"/>
    <s v="SGA0"/>
    <x v="0"/>
    <x v="1"/>
    <x v="0"/>
    <x v="12"/>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4"/>
    <x v="5"/>
    <s v="SGA0"/>
    <x v="0"/>
    <x v="0"/>
    <x v="2"/>
    <x v="15"/>
    <x v="51"/>
    <n v="0"/>
    <n v="0"/>
    <n v="0"/>
    <n v="0"/>
    <n v="0"/>
    <n v="0"/>
    <n v="0"/>
    <n v="0"/>
    <n v="0"/>
    <n v="0"/>
    <n v="17.185185185185183"/>
    <n v="16296.296296296296"/>
    <n v="25000"/>
    <n v="14492.753623188408"/>
    <n v="200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4"/>
    <x v="5"/>
    <s v="SGA0"/>
    <x v="0"/>
    <x v="0"/>
    <x v="2"/>
    <x v="78"/>
    <x v="52"/>
    <n v="0"/>
    <n v="0"/>
    <n v="0"/>
    <n v="0"/>
    <n v="0"/>
    <n v="0"/>
    <n v="0"/>
    <n v="0"/>
    <n v="0"/>
    <n v="0"/>
    <n v="70000"/>
    <n v="25000"/>
    <n v="0"/>
    <n v="0"/>
    <n v="85000"/>
    <n v="70000"/>
    <n v="83333.333333333343"/>
    <n v="0"/>
    <n v="0"/>
    <n v="0"/>
    <n v="0"/>
    <n v="0"/>
    <n v="0"/>
    <n v="0"/>
    <n v="520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4"/>
    <x v="5"/>
    <s v="SGA0"/>
    <x v="0"/>
    <x v="0"/>
    <x v="2"/>
    <x v="15"/>
    <x v="53"/>
    <n v="868.69999999999982"/>
    <n v="1079.49"/>
    <n v="4605.87"/>
    <n v="3616.49"/>
    <n v="4363.3499999999995"/>
    <n v="4137.71"/>
    <n v="4435.12"/>
    <n v="4470.88"/>
    <n v="5502.25"/>
    <n v="5534.2800000000007"/>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04"/>
    <x v="5"/>
    <s v="SGA0"/>
    <x v="0"/>
    <x v="0"/>
    <x v="1"/>
    <x v="13"/>
    <x v="4"/>
    <n v="868.69999999999982"/>
    <n v="1079.49"/>
    <n v="4605.87"/>
    <n v="3616.49"/>
    <n v="4363.3499999999995"/>
    <n v="4137.71"/>
    <n v="4435.12"/>
    <n v="4470.88"/>
    <n v="5502.25"/>
    <n v="5534.2800000000007"/>
    <n v="4985.6324999999997"/>
    <n v="5123.260625000000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4"/>
    <x v="5"/>
    <s v="SGA0"/>
    <x v="0"/>
    <x v="1"/>
    <x v="1"/>
    <x v="70"/>
    <x v="4"/>
    <n v="0"/>
    <n v="0"/>
    <n v="0"/>
    <n v="62.7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4"/>
    <x v="5"/>
    <s v="SGA0"/>
    <x v="0"/>
    <x v="0"/>
    <x v="4"/>
    <x v="22"/>
    <x v="24"/>
    <n v="22634.346701840608"/>
    <n v="14065.023605606146"/>
    <n v="25575.629735483526"/>
    <n v="61471.96"/>
    <n v="38691.35"/>
    <n v="38413.880000000005"/>
    <n v="26798.83"/>
    <n v="26839.440000000002"/>
    <n v="-39026.720000000001"/>
    <n v="30516.8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4"/>
    <x v="5"/>
    <s v="SGA0"/>
    <x v="0"/>
    <x v="0"/>
    <x v="2"/>
    <x v="78"/>
    <x v="4"/>
    <n v="22634.346701840608"/>
    <n v="14065.023605606146"/>
    <n v="25575.629735483526"/>
    <n v="61471.96"/>
    <n v="38691.35"/>
    <n v="38413.880000000005"/>
    <n v="26798.83"/>
    <n v="26839.440000000002"/>
    <n v="-39026.720000000001"/>
    <n v="30516.8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04"/>
    <x v="5"/>
    <s v="SGA0"/>
    <x v="0"/>
    <x v="0"/>
    <x v="3"/>
    <x v="16"/>
    <x v="22"/>
    <n v="0"/>
    <n v="0"/>
    <n v="0"/>
    <n v="-17430.305886018479"/>
    <n v="0"/>
    <n v="0"/>
    <n v="0"/>
    <n v="0"/>
    <n v="0"/>
    <n v="0"/>
    <n v="100"/>
    <n v="100"/>
    <n v="99.473684210526315"/>
    <n v="99.473684210526315"/>
    <n v="99.473684210526315"/>
    <n v="99.473684210526315"/>
    <n v="99.473684210526315"/>
    <n v="99.473684210526315"/>
    <n v="99.473684210526315"/>
    <n v="99.473684210526315"/>
    <n v="99.473684210526315"/>
    <n v="99.473684210526315"/>
    <n v="99.473684210526315"/>
    <n v="99.473684210526315"/>
    <n v="104.44736842105263"/>
    <n v="104.44736842105263"/>
    <n v="104.44736842105263"/>
    <n v="104.44736842105263"/>
    <n v="104.44736842105263"/>
    <n v="104.44736842105263"/>
    <n v="104.44736842105263"/>
    <n v="104.44736842105263"/>
    <n v="104.44736842105263"/>
    <n v="104.44736842105263"/>
    <n v="104.44736842105263"/>
    <n v="104.44736842105263"/>
    <n v="109.66973684210527"/>
    <n v="109.66973684210527"/>
    <n v="109.66973684210527"/>
    <n v="109.66973684210527"/>
    <n v="109.66973684210527"/>
    <n v="109.66973684210527"/>
    <n v="109.66973684210527"/>
    <n v="109.66973684210527"/>
    <n v="109.66973684210527"/>
    <n v="109.66973684210527"/>
    <n v="109.66973684210527"/>
    <n v="115.7625"/>
    <n v="121.55062500000001"/>
    <n v="121.55062500000001"/>
    <n v="121.55062500000001"/>
    <n v="121.55062500000001"/>
    <n v="121.55062500000001"/>
    <n v="121.55062500000001"/>
    <n v="121.55062500000001"/>
    <n v="121.55062500000001"/>
    <n v="121.55062500000001"/>
    <n v="121.55062500000001"/>
    <n v="121.55062500000001"/>
    <n v="121.55062500000001"/>
    <n v="134.34542763157896"/>
    <n v="134.34542763157896"/>
    <n v="134.34542763157896"/>
    <n v="134.34542763157896"/>
    <n v="134.34542763157896"/>
    <n v="134.34542763157896"/>
    <n v="134.34542763157896"/>
    <n v="134.34542763157896"/>
    <n v="134.34542763157896"/>
    <n v="134.34542763157896"/>
    <n v="134.34542763157896"/>
    <n v="134.34542763157896"/>
    <n v="141.06269901315792"/>
    <n v="141.06269901315792"/>
    <n v="141.06269901315792"/>
    <n v="141.06269901315792"/>
    <n v="141.06269901315792"/>
    <n v="141.06269901315792"/>
    <n v="141.06269901315792"/>
    <n v="141.06269901315792"/>
    <n v="141.06269901315792"/>
    <n v="141.06269901315792"/>
    <n v="141.06269901315792"/>
    <n v="141.06269901315792"/>
  </r>
  <r>
    <x v="3"/>
    <s v="004"/>
    <x v="5"/>
    <s v="SGA0"/>
    <x v="0"/>
    <x v="0"/>
    <x v="3"/>
    <x v="17"/>
    <x v="22"/>
    <n v="377.29"/>
    <n v="468.48000000000008"/>
    <n v="569.39"/>
    <n v="626.77"/>
    <n v="534.70000000000005"/>
    <n v="559.54999999999995"/>
    <n v="558.19000000000005"/>
    <n v="607.46"/>
    <n v="687.66"/>
    <n v="631.83000000000004"/>
    <n v="100"/>
    <n v="100"/>
    <n v="99.473684210526315"/>
    <n v="99.473684210526315"/>
    <n v="99.473684210526315"/>
    <n v="99.473684210526315"/>
    <n v="99.473684210526315"/>
    <n v="99.473684210526315"/>
    <n v="99.473684210526315"/>
    <n v="99.473684210526315"/>
    <n v="99.473684210526315"/>
    <n v="99.473684210526315"/>
    <n v="99.473684210526315"/>
    <n v="99.473684210526315"/>
    <n v="104.44736842105263"/>
    <n v="104.44736842105263"/>
    <n v="104.44736842105263"/>
    <n v="104.44736842105263"/>
    <n v="104.44736842105263"/>
    <n v="104.44736842105263"/>
    <n v="104.44736842105263"/>
    <n v="104.44736842105263"/>
    <n v="104.44736842105263"/>
    <n v="104.44736842105263"/>
    <n v="104.44736842105263"/>
    <n v="104.44736842105263"/>
    <n v="109.66973684210527"/>
    <n v="109.66973684210527"/>
    <n v="109.66973684210527"/>
    <n v="109.66973684210527"/>
    <n v="109.66973684210527"/>
    <n v="109.66973684210527"/>
    <n v="109.66973684210527"/>
    <n v="109.66973684210527"/>
    <n v="109.66973684210527"/>
    <n v="109.66973684210527"/>
    <n v="109.66973684210527"/>
    <n v="115.7625"/>
    <n v="121.55062500000001"/>
    <n v="121.55062500000001"/>
    <n v="121.55062500000001"/>
    <n v="121.55062500000001"/>
    <n v="121.55062500000001"/>
    <n v="121.55062500000001"/>
    <n v="121.55062500000001"/>
    <n v="121.55062500000001"/>
    <n v="121.55062500000001"/>
    <n v="121.55062500000001"/>
    <n v="121.55062500000001"/>
    <n v="121.55062500000001"/>
    <n v="134.34542763157896"/>
    <n v="134.34542763157896"/>
    <n v="134.34542763157896"/>
    <n v="134.34542763157896"/>
    <n v="134.34542763157896"/>
    <n v="134.34542763157896"/>
    <n v="134.34542763157896"/>
    <n v="134.34542763157896"/>
    <n v="134.34542763157896"/>
    <n v="134.34542763157896"/>
    <n v="134.34542763157896"/>
    <n v="134.34542763157896"/>
    <n v="141.06269901315792"/>
    <n v="141.06269901315792"/>
    <n v="141.06269901315792"/>
    <n v="141.06269901315792"/>
    <n v="141.06269901315792"/>
    <n v="141.06269901315792"/>
    <n v="141.06269901315792"/>
    <n v="141.06269901315792"/>
    <n v="141.06269901315792"/>
    <n v="141.06269901315792"/>
    <n v="141.06269901315792"/>
    <n v="141.06269901315792"/>
  </r>
  <r>
    <x v="3"/>
    <s v="004"/>
    <x v="5"/>
    <s v="SGA0"/>
    <x v="0"/>
    <x v="0"/>
    <x v="3"/>
    <x v="21"/>
    <x v="23"/>
    <n v="3920.7"/>
    <n v="4875.54"/>
    <n v="5287.25"/>
    <n v="6520.37"/>
    <n v="5568.35"/>
    <n v="5818.25"/>
    <n v="6099.4"/>
    <n v="6611.42"/>
    <n v="7902.34"/>
    <n v="9767"/>
    <n v="30"/>
    <n v="30"/>
    <n v="29.842105263157894"/>
    <n v="29.842105263157894"/>
    <n v="29.842105263157894"/>
    <n v="29.842105263157894"/>
    <n v="29.842105263157894"/>
    <n v="29.842105263157894"/>
    <n v="29.842105263157894"/>
    <n v="29.842105263157894"/>
    <n v="29.842105263157894"/>
    <n v="29.842105263157894"/>
    <n v="29.842105263157894"/>
    <n v="29.842105263157894"/>
    <n v="31.33421052631579"/>
    <n v="31.33421052631579"/>
    <n v="31.33421052631579"/>
    <n v="31.33421052631579"/>
    <n v="31.33421052631579"/>
    <n v="31.33421052631579"/>
    <n v="31.33421052631579"/>
    <n v="31.33421052631579"/>
    <n v="31.33421052631579"/>
    <n v="31.33421052631579"/>
    <n v="31.33421052631579"/>
    <n v="31.33421052631579"/>
    <n v="32.900921052631581"/>
    <n v="32.900921052631581"/>
    <n v="32.900921052631581"/>
    <n v="32.900921052631581"/>
    <n v="32.900921052631581"/>
    <n v="32.900921052631581"/>
    <n v="32.900921052631581"/>
    <n v="32.900921052631581"/>
    <n v="32.900921052631581"/>
    <n v="32.900921052631581"/>
    <n v="32.900921052631581"/>
    <n v="34.728750000000005"/>
    <n v="36.465187500000006"/>
    <n v="36.465187500000006"/>
    <n v="36.465187500000006"/>
    <n v="36.465187500000006"/>
    <n v="36.465187500000006"/>
    <n v="36.465187500000006"/>
    <n v="36.465187500000006"/>
    <n v="36.465187500000006"/>
    <n v="36.465187500000006"/>
    <n v="36.465187500000006"/>
    <n v="36.465187500000006"/>
    <n v="36.465187500000006"/>
    <n v="40.303628289473686"/>
    <n v="40.303628289473686"/>
    <n v="40.303628289473686"/>
    <n v="40.303628289473686"/>
    <n v="40.303628289473686"/>
    <n v="40.303628289473686"/>
    <n v="40.303628289473686"/>
    <n v="40.303628289473686"/>
    <n v="40.303628289473686"/>
    <n v="40.303628289473686"/>
    <n v="40.303628289473686"/>
    <n v="40.303628289473686"/>
    <n v="42.318809703947373"/>
    <n v="42.318809703947373"/>
    <n v="42.318809703947373"/>
    <n v="42.318809703947373"/>
    <n v="42.318809703947373"/>
    <n v="42.318809703947373"/>
    <n v="42.318809703947373"/>
    <n v="42.318809703947373"/>
    <n v="42.318809703947373"/>
    <n v="42.318809703947373"/>
    <n v="42.318809703947373"/>
    <n v="42.318809703947373"/>
  </r>
  <r>
    <x v="3"/>
    <s v="011"/>
    <x v="6"/>
    <s v="SGA0"/>
    <x v="0"/>
    <x v="0"/>
    <x v="0"/>
    <x v="0"/>
    <x v="0"/>
    <n v="296.43999999999994"/>
    <n v="335.51"/>
    <n v="404.61"/>
    <n v="565.24"/>
    <n v="394.43"/>
    <n v="684.52"/>
    <n v="325.22000000000003"/>
    <n v="438.57"/>
    <n v="1638.92"/>
    <n v="-4.6999999999999993"/>
    <n v="-4.7000000000007276"/>
    <n v="-4.7000000000007276"/>
    <n v="-4.7197894736849415"/>
    <n v="-4.7197894736849415"/>
    <n v="-4.7197894736849415"/>
    <n v="-4.7197894736849415"/>
    <n v="-4.7197894736849415"/>
    <n v="-4.7197894736849415"/>
    <n v="-4.7197894736849415"/>
    <n v="-4.7197894736849415"/>
    <n v="-4.7197894736849415"/>
    <n v="-4.7197894736849415"/>
    <n v="-4.7197894736849415"/>
    <n v="-4.7197894736849415"/>
    <n v="-5.0029768421060377"/>
    <n v="-5.0029768421060377"/>
    <n v="-5.0029768421060377"/>
    <n v="-5.0029768421060377"/>
    <n v="-5.0029768421060377"/>
    <n v="-5.0029768421060377"/>
    <n v="-5.0029768421060377"/>
    <n v="-5.0029768421060377"/>
    <n v="-5.0029768421060377"/>
    <n v="-5.0029768421060377"/>
    <n v="-5.0029768421060377"/>
    <n v="-5.0029768421060377"/>
    <n v="-5.3031554526324003"/>
    <n v="-5.3031554526324003"/>
    <n v="-5.3031554526324003"/>
    <n v="-5.3031554526324003"/>
    <n v="-5.3031554526324003"/>
    <n v="-5.3031554526324003"/>
    <n v="-5.3031554526324003"/>
    <n v="-5.3031554526324003"/>
    <n v="-5.3031554526324003"/>
    <n v="-5.3031554526324003"/>
    <n v="-5.3031554526324003"/>
    <n v="-5.5977752000008669"/>
    <n v="-5.9336417120009193"/>
    <n v="-5.9336417120009193"/>
    <n v="-5.9336417120009193"/>
    <n v="-5.9336417120009193"/>
    <n v="-5.9336417120009193"/>
    <n v="-5.9336417120009193"/>
    <n v="-5.9336417120009193"/>
    <n v="-5.9336417120009193"/>
    <n v="-5.9336417120009193"/>
    <n v="-5.9336417120009193"/>
    <n v="-5.9336417120009193"/>
    <n v="-5.9336417120009193"/>
    <n v="-6.6206949628641834"/>
    <n v="-6.6206949628641834"/>
    <n v="-6.6206949628641834"/>
    <n v="-6.6206949628641834"/>
    <n v="-6.6206949628641834"/>
    <n v="-6.6206949628641834"/>
    <n v="-6.6206949628641834"/>
    <n v="-6.6206949628641834"/>
    <n v="-6.6206949628641834"/>
    <n v="-6.6206949628641834"/>
    <n v="-6.6206949628641834"/>
    <n v="-6.6206949628641834"/>
    <n v="-7.0012033952179262"/>
    <n v="-7.0012033952179262"/>
    <n v="-7.0012033952179262"/>
    <n v="-7.0012033952179262"/>
    <n v="-7.0012033952179262"/>
    <n v="-7.0012033952179262"/>
    <n v="-7.0012033952179262"/>
    <n v="-7.0012033952179262"/>
    <n v="-7.0012033952179262"/>
    <n v="-7.0012033952179262"/>
    <n v="-7.0012033952179262"/>
    <n v="-7.0012033952179262"/>
  </r>
  <r>
    <x v="3"/>
    <s v="011"/>
    <x v="6"/>
    <s v="SGA0"/>
    <x v="0"/>
    <x v="0"/>
    <x v="0"/>
    <x v="1"/>
    <x v="1"/>
    <n v="8650.2100000000009"/>
    <n v="10801.11"/>
    <n v="11744.03"/>
    <n v="15027.380000000001"/>
    <n v="12348.54"/>
    <n v="14360.37"/>
    <n v="13515.880000000001"/>
    <n v="14623.630000000001"/>
    <n v="23683.91"/>
    <n v="24124.850000000002"/>
    <n v="24124.850000003742"/>
    <n v="24124.850000003742"/>
    <n v="24226.428315793233"/>
    <n v="24226.428315793233"/>
    <n v="24226.428315793233"/>
    <n v="24226.428315793233"/>
    <n v="24226.428315793233"/>
    <n v="24226.428315793233"/>
    <n v="24226.428315793233"/>
    <n v="24226.428315793233"/>
    <n v="24226.428315793233"/>
    <n v="24226.428315793233"/>
    <n v="24226.428315793233"/>
    <n v="24226.428315793233"/>
    <n v="25680.014014740824"/>
    <n v="25680.014014740824"/>
    <n v="25680.014014740824"/>
    <n v="25680.014014740824"/>
    <n v="25680.014014740824"/>
    <n v="25680.014014740824"/>
    <n v="25680.014014740824"/>
    <n v="25680.014014740824"/>
    <n v="25680.014014740824"/>
    <n v="25680.014014740824"/>
    <n v="25680.014014740824"/>
    <n v="25680.014014740824"/>
    <n v="27220.814855625275"/>
    <n v="27220.814855625278"/>
    <n v="27220.814855625278"/>
    <n v="27220.814855625278"/>
    <n v="27220.814855625278"/>
    <n v="27220.814855625278"/>
    <n v="27220.814855625278"/>
    <n v="27220.814855625278"/>
    <n v="27220.814855625278"/>
    <n v="27220.814855625278"/>
    <n v="27220.814855625278"/>
    <n v="28733.082347604461"/>
    <n v="30457.067288460727"/>
    <n v="30457.067288460727"/>
    <n v="30457.067288460727"/>
    <n v="30457.067288460727"/>
    <n v="30457.067288460727"/>
    <n v="30457.067288460727"/>
    <n v="30457.067288460727"/>
    <n v="30457.067288460727"/>
    <n v="30457.067288460727"/>
    <n v="30457.067288460727"/>
    <n v="30457.067288460727"/>
    <n v="30457.067288460727"/>
    <n v="33983.675079756176"/>
    <n v="33983.675079756176"/>
    <n v="33983.675079756176"/>
    <n v="33983.675079756176"/>
    <n v="33983.675079756176"/>
    <n v="33983.675079756176"/>
    <n v="33983.675079756176"/>
    <n v="33983.675079756176"/>
    <n v="33983.675079756176"/>
    <n v="33983.675079756176"/>
    <n v="33983.675079756176"/>
    <n v="33983.675079756176"/>
    <n v="35936.804623217708"/>
    <n v="35936.804623217708"/>
    <n v="35936.804623217708"/>
    <n v="35936.804623217708"/>
    <n v="35936.804623217708"/>
    <n v="35936.804623217708"/>
    <n v="35936.804623217708"/>
    <n v="35936.804623217708"/>
    <n v="35936.804623217708"/>
    <n v="35936.804623217708"/>
    <n v="35936.804623217708"/>
    <n v="35936.804623217708"/>
  </r>
  <r>
    <x v="3"/>
    <s v="011"/>
    <x v="6"/>
    <s v="SGA0"/>
    <x v="0"/>
    <x v="0"/>
    <x v="0"/>
    <x v="2"/>
    <x v="2"/>
    <n v="72.260000000000005"/>
    <n v="90.63"/>
    <n v="91.09"/>
    <n v="91.72"/>
    <n v="90.83"/>
    <n v="152.38"/>
    <n v="152.55000000000001"/>
    <n v="166.26"/>
    <n v="165.19"/>
    <n v="180.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1"/>
    <x v="6"/>
    <s v="SGA0"/>
    <x v="0"/>
    <x v="0"/>
    <x v="0"/>
    <x v="3"/>
    <x v="3"/>
    <n v="8650.2100000000009"/>
    <n v="10801.11"/>
    <n v="11744.03"/>
    <n v="15027.380000000001"/>
    <n v="12348.54"/>
    <n v="14360.37"/>
    <n v="13515.880000000001"/>
    <n v="14623.630000000001"/>
    <n v="23683.91"/>
    <n v="24124.850000000002"/>
    <n v="24124.850000000002"/>
    <n v="24124.850000000002"/>
    <n v="-0.94395789473698832"/>
    <n v="-0.94395789473698832"/>
    <n v="-0.94395789473698832"/>
    <n v="-0.94395789473698832"/>
    <n v="-0.94395789473698832"/>
    <n v="-0.94395789473698832"/>
    <n v="-0.94395789473698832"/>
    <n v="-0.94395789473698832"/>
    <n v="-0.94395789473698832"/>
    <n v="-0.94395789473698832"/>
    <n v="-0.94395789473698832"/>
    <n v="-0.94395789473698832"/>
    <n v="-1.0005953684212077"/>
    <n v="-1.0005953684212077"/>
    <n v="-1.0005953684212077"/>
    <n v="-1.0005953684212077"/>
    <n v="-1.0005953684212077"/>
    <n v="-1.0005953684212077"/>
    <n v="-1.0005953684212077"/>
    <n v="-1.0005953684212077"/>
    <n v="-1.0005953684212077"/>
    <n v="-1.0005953684212077"/>
    <n v="-1.0005953684212077"/>
    <n v="-1.0005953684212077"/>
    <n v="-1.0606310905264802"/>
    <n v="-1.0606310905264802"/>
    <n v="-1.0606310905264802"/>
    <n v="-1.0606310905264802"/>
    <n v="-1.0606310905264802"/>
    <n v="-1.0606310905264802"/>
    <n v="-1.0606310905264802"/>
    <n v="-1.0606310905264802"/>
    <n v="-1.0606310905264802"/>
    <n v="-1.0606310905264802"/>
    <n v="-1.0606310905264802"/>
    <n v="-1.1195550400001735"/>
    <n v="-1.186728342400184"/>
    <n v="-1.186728342400184"/>
    <n v="-1.186728342400184"/>
    <n v="-1.186728342400184"/>
    <n v="-1.186728342400184"/>
    <n v="-1.186728342400184"/>
    <n v="-1.186728342400184"/>
    <n v="-1.186728342400184"/>
    <n v="-1.186728342400184"/>
    <n v="-1.186728342400184"/>
    <n v="-1.186728342400184"/>
    <n v="-1.186728342400184"/>
    <n v="-1.3241389925728368"/>
    <n v="-1.3241389925728368"/>
    <n v="-1.3241389925728368"/>
    <n v="-1.3241389925728368"/>
    <n v="-1.3241389925728368"/>
    <n v="-1.3241389925728368"/>
    <n v="-1.3241389925728368"/>
    <n v="-1.3241389925728368"/>
    <n v="-1.3241389925728368"/>
    <n v="-1.3241389925728368"/>
    <n v="-1.3241389925728368"/>
    <n v="-1.3241389925728368"/>
    <n v="-1.4002406790435853"/>
    <n v="-1.4002406790435853"/>
    <n v="-1.4002406790435853"/>
    <n v="-1.4002406790435853"/>
    <n v="-1.4002406790435853"/>
    <n v="-1.4002406790435853"/>
    <n v="-1.4002406790435853"/>
    <n v="-1.4002406790435853"/>
    <n v="-1.4002406790435853"/>
    <n v="-1.4002406790435853"/>
    <n v="-1.4002406790435853"/>
    <n v="-1.4002406790435853"/>
  </r>
  <r>
    <x v="3"/>
    <s v="011"/>
    <x v="6"/>
    <s v="SGA0"/>
    <x v="0"/>
    <x v="0"/>
    <x v="0"/>
    <x v="4"/>
    <x v="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1"/>
    <x v="6"/>
    <s v="SGA0"/>
    <x v="0"/>
    <x v="0"/>
    <x v="0"/>
    <x v="5"/>
    <x v="5"/>
    <n v="0"/>
    <n v="0"/>
    <n v="0"/>
    <n v="0"/>
    <n v="0"/>
    <n v="0"/>
    <n v="0"/>
    <n v="0"/>
    <n v="0"/>
    <n v="0"/>
    <n v="0"/>
    <n v="0"/>
    <n v="8166.666666666667"/>
    <n v="8166.666666666667"/>
    <n v="8166.666666666667"/>
    <n v="8166.666666666667"/>
    <n v="8166.666666666667"/>
    <n v="8166.666666666667"/>
    <n v="8166.666666666667"/>
    <n v="8166.666666666667"/>
    <n v="8166.666666666667"/>
    <n v="8166.666666666667"/>
    <n v="8166.666666666667"/>
    <n v="8166.666666666667"/>
    <n v="8575"/>
    <n v="8575"/>
    <n v="8575"/>
    <n v="8575"/>
    <n v="8575"/>
    <n v="8575"/>
    <n v="8575"/>
    <n v="8575"/>
    <n v="8575"/>
    <n v="8575"/>
    <n v="8575"/>
    <n v="8575"/>
    <n v="9003.7500000000018"/>
    <n v="9003.7500000000018"/>
    <n v="9003.7500000000018"/>
    <n v="9003.7500000000018"/>
    <n v="9003.7500000000018"/>
    <n v="9003.7500000000018"/>
    <n v="9003.7500000000018"/>
    <n v="9003.7500000000018"/>
    <n v="9003.7500000000018"/>
    <n v="9003.7500000000018"/>
    <n v="9003.7500000000018"/>
    <n v="9003.7500000000018"/>
    <n v="9453.9375000000018"/>
    <n v="9453.9375000000018"/>
    <n v="9453.9375000000018"/>
    <n v="9453.9375000000018"/>
    <n v="9453.9375000000018"/>
    <n v="9453.9375000000018"/>
    <n v="9453.9375000000018"/>
    <n v="9453.9375000000018"/>
    <n v="9453.9375000000018"/>
    <n v="9453.9375000000018"/>
    <n v="9453.9375000000018"/>
    <n v="9453.9375000000018"/>
    <n v="9926.6343750000015"/>
    <n v="9926.6343750000015"/>
    <n v="9926.6343750000015"/>
    <n v="9926.6343750000015"/>
    <n v="9926.6343750000015"/>
    <n v="9926.6343750000015"/>
    <n v="9926.6343750000015"/>
    <n v="9926.6343750000015"/>
    <n v="9926.6343750000015"/>
    <n v="9926.6343750000015"/>
    <n v="9926.6343750000015"/>
    <n v="9926.6343750000015"/>
    <n v="10422.966093750003"/>
    <n v="10422.966093750003"/>
    <n v="10422.966093750003"/>
    <n v="10422.966093750003"/>
    <n v="10422.966093750003"/>
    <n v="10422.966093750003"/>
    <n v="10422.966093750003"/>
    <n v="10422.966093750003"/>
    <n v="10422.966093750003"/>
    <n v="10422.966093750003"/>
    <n v="10422.966093750003"/>
    <n v="10422.966093750003"/>
  </r>
  <r>
    <x v="3"/>
    <s v="011"/>
    <x v="6"/>
    <s v="SGA0"/>
    <x v="0"/>
    <x v="0"/>
    <x v="1"/>
    <x v="13"/>
    <x v="54"/>
    <n v="0"/>
    <n v="0"/>
    <n v="0"/>
    <n v="0"/>
    <n v="0"/>
    <n v="0"/>
    <n v="6424.78"/>
    <n v="1186.49"/>
    <n v="1403.87"/>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n v="1660.6"/>
  </r>
  <r>
    <x v="3"/>
    <s v="011"/>
    <x v="6"/>
    <s v="SGA0"/>
    <x v="0"/>
    <x v="0"/>
    <x v="4"/>
    <x v="25"/>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1"/>
    <x v="6"/>
    <s v="SGA0"/>
    <x v="0"/>
    <x v="0"/>
    <x v="3"/>
    <x v="16"/>
    <x v="22"/>
    <n v="414.68"/>
    <n v="671.38"/>
    <n v="598.78"/>
    <n v="700.76"/>
    <n v="621.28"/>
    <n v="601.38"/>
    <n v="832.9"/>
    <n v="813.41000000000008"/>
    <n v="-5254.57"/>
    <n v="0"/>
    <n v="100"/>
    <n v="100"/>
    <n v="99.473684210526315"/>
    <n v="99.473684210526315"/>
    <n v="99.473684210526315"/>
    <n v="99.473684210526315"/>
    <n v="99.473684210526315"/>
    <n v="99.473684210526315"/>
    <n v="99.473684210526315"/>
    <n v="99.473684210526315"/>
    <n v="99.473684210526315"/>
    <n v="99.473684210526315"/>
    <n v="99.473684210526315"/>
    <n v="99.473684210526315"/>
    <n v="104.44736842105263"/>
    <n v="104.44736842105263"/>
    <n v="104.44736842105263"/>
    <n v="104.44736842105263"/>
    <n v="104.44736842105263"/>
    <n v="104.44736842105263"/>
    <n v="104.44736842105263"/>
    <n v="104.44736842105263"/>
    <n v="104.44736842105263"/>
    <n v="104.44736842105263"/>
    <n v="104.44736842105263"/>
    <n v="104.44736842105263"/>
    <n v="109.66973684210527"/>
    <n v="109.66973684210527"/>
    <n v="109.66973684210527"/>
    <n v="109.66973684210527"/>
    <n v="109.66973684210527"/>
    <n v="109.66973684210527"/>
    <n v="109.66973684210527"/>
    <n v="109.66973684210527"/>
    <n v="109.66973684210527"/>
    <n v="109.66973684210527"/>
    <n v="109.66973684210527"/>
    <n v="115.7625"/>
    <n v="121.55062500000001"/>
    <n v="121.55062500000001"/>
    <n v="121.55062500000001"/>
    <n v="121.55062500000001"/>
    <n v="121.55062500000001"/>
    <n v="121.55062500000001"/>
    <n v="121.55062500000001"/>
    <n v="121.55062500000001"/>
    <n v="121.55062500000001"/>
    <n v="121.55062500000001"/>
    <n v="121.55062500000001"/>
    <n v="121.55062500000001"/>
    <n v="134.34542763157896"/>
    <n v="134.34542763157896"/>
    <n v="134.34542763157896"/>
    <n v="134.34542763157896"/>
    <n v="134.34542763157896"/>
    <n v="134.34542763157896"/>
    <n v="134.34542763157896"/>
    <n v="134.34542763157896"/>
    <n v="134.34542763157896"/>
    <n v="134.34542763157896"/>
    <n v="134.34542763157896"/>
    <n v="134.34542763157896"/>
    <n v="141.06269901315792"/>
    <n v="141.06269901315792"/>
    <n v="141.06269901315792"/>
    <n v="141.06269901315792"/>
    <n v="141.06269901315792"/>
    <n v="141.06269901315792"/>
    <n v="141.06269901315792"/>
    <n v="141.06269901315792"/>
    <n v="141.06269901315792"/>
    <n v="141.06269901315792"/>
    <n v="141.06269901315792"/>
    <n v="141.06269901315792"/>
  </r>
  <r>
    <x v="3"/>
    <s v="011"/>
    <x v="6"/>
    <s v="SGA0"/>
    <x v="0"/>
    <x v="0"/>
    <x v="3"/>
    <x v="17"/>
    <x v="22"/>
    <n v="99355.459938547108"/>
    <n v="56554.911097868375"/>
    <n v="-64368.65275702392"/>
    <n v="-47299.215900000003"/>
    <n v="33190.340000000004"/>
    <n v="28577.24"/>
    <n v="15851.509999999995"/>
    <n v="24559.29999999997"/>
    <n v="40616.68"/>
    <n v="44186"/>
    <n v="100"/>
    <n v="100"/>
    <n v="99.473684210526315"/>
    <n v="99.473684210526315"/>
    <n v="99.473684210526315"/>
    <n v="99.473684210526315"/>
    <n v="99.473684210526315"/>
    <n v="99.473684210526315"/>
    <n v="99.473684210526315"/>
    <n v="99.473684210526315"/>
    <n v="99.473684210526315"/>
    <n v="99.473684210526315"/>
    <n v="99.473684210526315"/>
    <n v="99.473684210526315"/>
    <n v="104.44736842105263"/>
    <n v="104.44736842105263"/>
    <n v="104.44736842105263"/>
    <n v="104.44736842105263"/>
    <n v="104.44736842105263"/>
    <n v="104.44736842105263"/>
    <n v="104.44736842105263"/>
    <n v="104.44736842105263"/>
    <n v="104.44736842105263"/>
    <n v="104.44736842105263"/>
    <n v="104.44736842105263"/>
    <n v="104.44736842105263"/>
    <n v="109.66973684210527"/>
    <n v="109.66973684210527"/>
    <n v="109.66973684210527"/>
    <n v="109.66973684210527"/>
    <n v="109.66973684210527"/>
    <n v="109.66973684210527"/>
    <n v="109.66973684210527"/>
    <n v="109.66973684210527"/>
    <n v="109.66973684210527"/>
    <n v="109.66973684210527"/>
    <n v="109.66973684210527"/>
    <n v="115.7625"/>
    <n v="121.55062500000001"/>
    <n v="121.55062500000001"/>
    <n v="121.55062500000001"/>
    <n v="121.55062500000001"/>
    <n v="121.55062500000001"/>
    <n v="121.55062500000001"/>
    <n v="121.55062500000001"/>
    <n v="121.55062500000001"/>
    <n v="121.55062500000001"/>
    <n v="121.55062500000001"/>
    <n v="121.55062500000001"/>
    <n v="121.55062500000001"/>
    <n v="134.34542763157896"/>
    <n v="134.34542763157896"/>
    <n v="134.34542763157896"/>
    <n v="134.34542763157896"/>
    <n v="134.34542763157896"/>
    <n v="134.34542763157896"/>
    <n v="134.34542763157896"/>
    <n v="134.34542763157896"/>
    <n v="134.34542763157896"/>
    <n v="134.34542763157896"/>
    <n v="134.34542763157896"/>
    <n v="134.34542763157896"/>
    <n v="141.06269901315792"/>
    <n v="141.06269901315792"/>
    <n v="141.06269901315792"/>
    <n v="141.06269901315792"/>
    <n v="141.06269901315792"/>
    <n v="141.06269901315792"/>
    <n v="141.06269901315792"/>
    <n v="141.06269901315792"/>
    <n v="141.06269901315792"/>
    <n v="141.06269901315792"/>
    <n v="141.06269901315792"/>
    <n v="141.06269901315792"/>
  </r>
  <r>
    <x v="3"/>
    <s v="011"/>
    <x v="6"/>
    <s v="SGA0"/>
    <x v="0"/>
    <x v="0"/>
    <x v="3"/>
    <x v="21"/>
    <x v="23"/>
    <n v="99355.459938547108"/>
    <n v="56554.911097868375"/>
    <n v="-64368.65275702392"/>
    <n v="-47299.215900000003"/>
    <n v="33190.340000000004"/>
    <n v="28577.24"/>
    <n v="15851.509999999995"/>
    <n v="24559.29999999997"/>
    <n v="40616.68"/>
    <n v="44186"/>
    <n v="30"/>
    <n v="30"/>
    <n v="29.842105263157894"/>
    <n v="29.842105263157894"/>
    <n v="29.842105263157894"/>
    <n v="29.842105263157894"/>
    <n v="29.842105263157894"/>
    <n v="29.842105263157894"/>
    <n v="29.842105263157894"/>
    <n v="29.842105263157894"/>
    <n v="29.842105263157894"/>
    <n v="29.842105263157894"/>
    <n v="29.842105263157894"/>
    <n v="29.842105263157894"/>
    <n v="31.33421052631579"/>
    <n v="31.33421052631579"/>
    <n v="31.33421052631579"/>
    <n v="31.33421052631579"/>
    <n v="31.33421052631579"/>
    <n v="31.33421052631579"/>
    <n v="31.33421052631579"/>
    <n v="31.33421052631579"/>
    <n v="31.33421052631579"/>
    <n v="31.33421052631579"/>
    <n v="31.33421052631579"/>
    <n v="31.33421052631579"/>
    <n v="32.900921052631581"/>
    <n v="32.900921052631581"/>
    <n v="32.900921052631581"/>
    <n v="32.900921052631581"/>
    <n v="32.900921052631581"/>
    <n v="32.900921052631581"/>
    <n v="32.900921052631581"/>
    <n v="32.900921052631581"/>
    <n v="32.900921052631581"/>
    <n v="32.900921052631581"/>
    <n v="32.900921052631581"/>
    <n v="34.728750000000005"/>
    <n v="36.465187500000006"/>
    <n v="36.465187500000006"/>
    <n v="36.465187500000006"/>
    <n v="36.465187500000006"/>
    <n v="36.465187500000006"/>
    <n v="36.465187500000006"/>
    <n v="36.465187500000006"/>
    <n v="36.465187500000006"/>
    <n v="36.465187500000006"/>
    <n v="36.465187500000006"/>
    <n v="36.465187500000006"/>
    <n v="36.465187500000006"/>
    <n v="40.303628289473686"/>
    <n v="40.303628289473686"/>
    <n v="40.303628289473686"/>
    <n v="40.303628289473686"/>
    <n v="40.303628289473686"/>
    <n v="40.303628289473686"/>
    <n v="40.303628289473686"/>
    <n v="40.303628289473686"/>
    <n v="40.303628289473686"/>
    <n v="40.303628289473686"/>
    <n v="40.303628289473686"/>
    <n v="40.303628289473686"/>
    <n v="42.318809703947373"/>
    <n v="42.318809703947373"/>
    <n v="42.318809703947373"/>
    <n v="42.318809703947373"/>
    <n v="42.318809703947373"/>
    <n v="42.318809703947373"/>
    <n v="42.318809703947373"/>
    <n v="42.318809703947373"/>
    <n v="42.318809703947373"/>
    <n v="42.318809703947373"/>
    <n v="42.318809703947373"/>
    <n v="42.318809703947373"/>
  </r>
  <r>
    <x v="3"/>
    <s v="012"/>
    <x v="7"/>
    <s v="SGA0"/>
    <x v="0"/>
    <x v="0"/>
    <x v="0"/>
    <x v="0"/>
    <x v="0"/>
    <n v="99355.459938547108"/>
    <n v="56554.911097868375"/>
    <n v="-64368.65275702392"/>
    <n v="-47299.215900000003"/>
    <n v="33190.340000000004"/>
    <n v="28577.24"/>
    <n v="15851.509999999995"/>
    <n v="24559.29999999997"/>
    <n v="40616.68"/>
    <n v="44186"/>
    <n v="44186"/>
    <n v="44186"/>
    <n v="46837.16"/>
    <n v="46837.16"/>
    <n v="46837.16"/>
    <n v="46837.16"/>
    <n v="46837.16"/>
    <n v="46837.16"/>
    <n v="46837.16"/>
    <n v="46837.16"/>
    <n v="46837.16"/>
    <n v="46837.16"/>
    <n v="46837.16"/>
    <n v="46837.16"/>
    <n v="49647.389599999995"/>
    <n v="49647.389599999995"/>
    <n v="49647.389599999995"/>
    <n v="49647.389599999995"/>
    <n v="49647.389599999995"/>
    <n v="49647.389599999995"/>
    <n v="49647.389599999995"/>
    <n v="49647.389599999995"/>
    <n v="49647.389599999995"/>
    <n v="49647.389599999995"/>
    <n v="49647.389599999995"/>
    <n v="49647.389599999995"/>
    <n v="52626.232976000007"/>
    <n v="52626.232976000007"/>
    <n v="52626.232976000007"/>
    <n v="52626.232976000007"/>
    <n v="52626.232976000007"/>
    <n v="52626.232976000007"/>
    <n v="52626.232976000007"/>
    <n v="52626.232976000007"/>
    <n v="52626.232976000007"/>
    <n v="52626.232976000007"/>
    <n v="52626.232976000007"/>
    <n v="52626.232976000007"/>
    <n v="55783.806954560001"/>
    <n v="55783.806954560001"/>
    <n v="55783.806954560001"/>
    <n v="55783.806954560001"/>
    <n v="55783.806954560001"/>
    <n v="55783.806954560001"/>
    <n v="55783.806954560001"/>
    <n v="55783.806954560001"/>
    <n v="55783.806954560001"/>
    <n v="55783.806954560001"/>
    <n v="55783.806954560001"/>
    <n v="55783.806954560001"/>
    <n v="59130.8353718336"/>
    <n v="59130.8353718336"/>
    <n v="59130.8353718336"/>
    <n v="59130.8353718336"/>
    <n v="59130.8353718336"/>
    <n v="59130.8353718336"/>
    <n v="59130.8353718336"/>
    <n v="59130.8353718336"/>
    <n v="59130.8353718336"/>
    <n v="59130.8353718336"/>
    <n v="59130.8353718336"/>
    <n v="59130.8353718336"/>
    <n v="62529.237140425277"/>
    <n v="62529.237140425277"/>
    <n v="62529.237140425277"/>
    <n v="62529.237140425277"/>
    <n v="62529.237140425277"/>
    <n v="62529.237140425277"/>
    <n v="62529.237140425277"/>
    <n v="62529.237140425277"/>
    <n v="62529.237140425277"/>
    <n v="62529.237140425277"/>
    <n v="62529.237140425277"/>
    <n v="62529.237140425277"/>
  </r>
  <r>
    <x v="3"/>
    <s v="012"/>
    <x v="7"/>
    <s v="SGA0"/>
    <x v="0"/>
    <x v="0"/>
    <x v="0"/>
    <x v="79"/>
    <x v="0"/>
    <n v="99355.459938547108"/>
    <n v="56554.911097868375"/>
    <n v="-64368.65275702392"/>
    <n v="-47299.215900000003"/>
    <n v="33190.340000000004"/>
    <n v="28577.24"/>
    <n v="15851.509999999995"/>
    <n v="24559.29999999997"/>
    <n v="40616.68"/>
    <n v="4418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0"/>
    <x v="0"/>
    <x v="1"/>
    <x v="1"/>
    <n v="99355.459938547108"/>
    <n v="56554.911097868375"/>
    <n v="-64368.65275702392"/>
    <n v="-47299.215900000003"/>
    <n v="33190.340000000004"/>
    <n v="28577.24"/>
    <n v="15851.509999999995"/>
    <n v="24559.29999999997"/>
    <n v="40616.68"/>
    <n v="44186"/>
    <n v="44186"/>
    <n v="44186"/>
    <n v="46837.16"/>
    <n v="46837.159999999996"/>
    <n v="46837.159999999996"/>
    <n v="46837.159999999996"/>
    <n v="46837.159999999996"/>
    <n v="46837.159999999996"/>
    <n v="46837.159999999996"/>
    <n v="46837.159999999996"/>
    <n v="46837.159999999996"/>
    <n v="46837.159999999996"/>
    <n v="46837.159999999996"/>
    <n v="46837.159999999996"/>
    <n v="49647.389599999988"/>
    <n v="49647.389599999988"/>
    <n v="49647.389599999988"/>
    <n v="49647.389599999988"/>
    <n v="49647.389599999988"/>
    <n v="49647.389599999988"/>
    <n v="49647.389599999988"/>
    <n v="49647.389599999988"/>
    <n v="49647.389599999988"/>
    <n v="49647.389599999988"/>
    <n v="49647.389599999988"/>
    <n v="49647.389599999988"/>
    <n v="52626.232975999999"/>
    <n v="52626.232975999999"/>
    <n v="52626.232975999999"/>
    <n v="52626.232975999999"/>
    <n v="52626.232975999999"/>
    <n v="52626.232975999999"/>
    <n v="52626.232975999999"/>
    <n v="52626.232975999999"/>
    <n v="52626.232975999999"/>
    <n v="52626.232975999999"/>
    <n v="52626.232975999999"/>
    <n v="52626.232975999999"/>
    <n v="55783.806954559994"/>
    <n v="55783.806954559994"/>
    <n v="55783.806954559994"/>
    <n v="55783.806954559994"/>
    <n v="55783.806954559994"/>
    <n v="55783.806954559994"/>
    <n v="55783.806954559994"/>
    <n v="55783.806954559994"/>
    <n v="55783.806954559994"/>
    <n v="55783.806954559994"/>
    <n v="55783.806954559994"/>
    <n v="55783.806954559994"/>
    <n v="59130.835371833593"/>
    <n v="59130.835371833593"/>
    <n v="59130.835371833593"/>
    <n v="59130.835371833593"/>
    <n v="59130.835371833593"/>
    <n v="59130.835371833593"/>
    <n v="59130.835371833593"/>
    <n v="59130.835371833593"/>
    <n v="59130.835371833593"/>
    <n v="59130.835371833593"/>
    <n v="59130.835371833593"/>
    <n v="59130.835371833593"/>
    <n v="62529.23714042527"/>
    <n v="62529.23714042527"/>
    <n v="62529.23714042527"/>
    <n v="62529.23714042527"/>
    <n v="62529.23714042527"/>
    <n v="62529.23714042527"/>
    <n v="62529.23714042527"/>
    <n v="62529.23714042527"/>
    <n v="62529.23714042527"/>
    <n v="62529.23714042527"/>
    <n v="62529.23714042527"/>
    <n v="62529.23714042527"/>
  </r>
  <r>
    <x v="3"/>
    <s v="012"/>
    <x v="7"/>
    <s v="SGA0"/>
    <x v="0"/>
    <x v="0"/>
    <x v="0"/>
    <x v="80"/>
    <x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0"/>
    <x v="0"/>
    <x v="2"/>
    <x v="2"/>
    <n v="0"/>
    <n v="9012.5225000000009"/>
    <n v="777.99"/>
    <n v="28594.61"/>
    <n v="68596.14"/>
    <n v="40757.149999999994"/>
    <n v="20205.129999999997"/>
    <n v="85352.599999999991"/>
    <n v="85800.24"/>
    <n v="45610.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0"/>
    <x v="0"/>
    <x v="3"/>
    <x v="3"/>
    <n v="0"/>
    <n v="9012.5225000000009"/>
    <n v="777.99"/>
    <n v="28594.61"/>
    <n v="68596.14"/>
    <n v="40757.149999999994"/>
    <n v="20205.129999999997"/>
    <n v="85352.599999999991"/>
    <n v="85800.24"/>
    <n v="45610.31"/>
    <n v="45610.31"/>
    <n v="45610.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0"/>
    <x v="0"/>
    <x v="26"/>
    <x v="3"/>
    <n v="0"/>
    <n v="9012.5225000000009"/>
    <n v="777.99"/>
    <n v="28594.61"/>
    <n v="68596.14"/>
    <n v="40757.149999999994"/>
    <n v="20205.129999999997"/>
    <n v="85352.599999999991"/>
    <n v="85800.24"/>
    <n v="45610.31"/>
    <n v="45610.31"/>
    <n v="45610.31"/>
    <n v="14051.148000000001"/>
    <n v="14051.148000000001"/>
    <n v="14051.148000000001"/>
    <n v="14051.148000000001"/>
    <n v="14051.148000000001"/>
    <n v="14051.148000000001"/>
    <n v="14051.148000000001"/>
    <n v="14051.148000000001"/>
    <n v="14051.148000000001"/>
    <n v="14051.148000000001"/>
    <n v="14051.148000000001"/>
    <n v="14051.148000000001"/>
    <n v="14894.216879999998"/>
    <n v="14894.216879999998"/>
    <n v="14894.216879999998"/>
    <n v="14894.216879999998"/>
    <n v="14894.216879999998"/>
    <n v="14894.216879999998"/>
    <n v="14894.216879999998"/>
    <n v="14894.216879999998"/>
    <n v="14894.216879999998"/>
    <n v="14894.216879999998"/>
    <n v="14894.216879999998"/>
    <n v="14894.216879999998"/>
    <n v="15787.869892800001"/>
    <n v="15787.869892800001"/>
    <n v="15787.869892800001"/>
    <n v="15787.869892800001"/>
    <n v="15787.869892800001"/>
    <n v="15787.869892800001"/>
    <n v="15787.869892800001"/>
    <n v="15787.869892800001"/>
    <n v="15787.869892800001"/>
    <n v="15787.869892800001"/>
    <n v="15787.869892800001"/>
    <n v="15787.869892800001"/>
    <n v="16735.142086368"/>
    <n v="16735.142086368"/>
    <n v="16735.142086368"/>
    <n v="16735.142086368"/>
    <n v="16735.142086368"/>
    <n v="16735.142086368"/>
    <n v="16735.142086368"/>
    <n v="16735.142086368"/>
    <n v="16735.142086368"/>
    <n v="16735.142086368"/>
    <n v="16735.142086368"/>
    <n v="16735.142086368"/>
    <n v="17739.25061155008"/>
    <n v="17739.25061155008"/>
    <n v="17739.25061155008"/>
    <n v="17739.25061155008"/>
    <n v="17739.25061155008"/>
    <n v="17739.25061155008"/>
    <n v="17739.25061155008"/>
    <n v="17739.25061155008"/>
    <n v="17739.25061155008"/>
    <n v="17739.25061155008"/>
    <n v="17739.25061155008"/>
    <n v="17739.25061155008"/>
    <n v="18758.771142127582"/>
    <n v="18758.771142127582"/>
    <n v="18758.771142127582"/>
    <n v="18758.771142127582"/>
    <n v="18758.771142127582"/>
    <n v="18758.771142127582"/>
    <n v="18758.771142127582"/>
    <n v="18758.771142127582"/>
    <n v="18758.771142127582"/>
    <n v="18758.771142127582"/>
    <n v="18758.771142127582"/>
    <n v="18758.771142127582"/>
  </r>
  <r>
    <x v="3"/>
    <s v="012"/>
    <x v="7"/>
    <s v="SGA0"/>
    <x v="0"/>
    <x v="0"/>
    <x v="0"/>
    <x v="4"/>
    <x v="4"/>
    <n v="0"/>
    <n v="891.26"/>
    <n v="-610.52"/>
    <n v="1778.73"/>
    <n v="7160.1799999999994"/>
    <n v="1141.71"/>
    <n v="1713.5300000000002"/>
    <n v="488.43"/>
    <n v="165.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1"/>
    <x v="0"/>
    <x v="12"/>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0"/>
    <x v="2"/>
    <x v="81"/>
    <x v="5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0"/>
    <x v="1"/>
    <x v="13"/>
    <x v="56"/>
    <n v="0"/>
    <n v="0"/>
    <n v="0"/>
    <n v="0"/>
    <n v="0"/>
    <n v="0"/>
    <n v="0"/>
    <n v="653.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0"/>
    <x v="6"/>
    <x v="37"/>
    <x v="57"/>
    <n v="0"/>
    <n v="176.15"/>
    <n v="-73.81"/>
    <n v="0"/>
    <n v="44.94"/>
    <n v="82.2"/>
    <n v="0"/>
    <n v="37.24"/>
    <n v="133.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0"/>
    <x v="4"/>
    <x v="25"/>
    <x v="4"/>
    <n v="0"/>
    <n v="204.48999999999998"/>
    <n v="164.24"/>
    <n v="0"/>
    <n v="116.51"/>
    <n v="502.84000000000003"/>
    <n v="0"/>
    <n v="851.82999999999993"/>
    <n v="350.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0"/>
    <x v="4"/>
    <x v="63"/>
    <x v="4"/>
    <n v="46.3"/>
    <n v="56.92"/>
    <n v="61.069999999999993"/>
    <n v="75.83"/>
    <n v="30.050000000000004"/>
    <n v="67.319999999999993"/>
    <n v="71.06"/>
    <n v="76.989999999999995"/>
    <n v="-485.5400000000000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0"/>
    <x v="4"/>
    <x v="22"/>
    <x v="4"/>
    <n v="0"/>
    <n v="0"/>
    <n v="0"/>
    <n v="0"/>
    <n v="0"/>
    <n v="0"/>
    <n v="0"/>
    <n v="244.1"/>
    <n v="956.89999999999986"/>
    <n v="523.7900000000000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0"/>
    <x v="3"/>
    <x v="16"/>
    <x v="22"/>
    <n v="0"/>
    <n v="0"/>
    <n v="0"/>
    <n v="0"/>
    <n v="0"/>
    <n v="0"/>
    <n v="1000"/>
    <n v="0"/>
    <n v="0"/>
    <n v="0"/>
    <n v="4000"/>
    <n v="4000"/>
    <n v="4200"/>
    <n v="4200"/>
    <n v="4200"/>
    <n v="4200"/>
    <n v="4200"/>
    <n v="4200"/>
    <n v="4200"/>
    <n v="4200"/>
    <n v="4200"/>
    <n v="4200"/>
    <n v="4200"/>
    <n v="4200"/>
    <n v="4410"/>
    <n v="4410"/>
    <n v="4410"/>
    <n v="4410"/>
    <n v="4410"/>
    <n v="4410"/>
    <n v="4410"/>
    <n v="4410"/>
    <n v="4410"/>
    <n v="4410"/>
    <n v="4410"/>
    <n v="4410"/>
    <n v="4630.5"/>
    <n v="4630.5"/>
    <n v="4630.5"/>
    <n v="4630.5"/>
    <n v="4630.5"/>
    <n v="4630.5"/>
    <n v="4630.5"/>
    <n v="4630.5"/>
    <n v="4630.5"/>
    <n v="4630.5"/>
    <n v="4630.5"/>
    <n v="4630.5"/>
    <n v="4862.0250000000005"/>
    <n v="4862.0250000000005"/>
    <n v="4862.0250000000005"/>
    <n v="4862.0250000000005"/>
    <n v="4862.0250000000005"/>
    <n v="4862.0250000000005"/>
    <n v="4862.0250000000005"/>
    <n v="4862.0250000000005"/>
    <n v="4862.0250000000005"/>
    <n v="4862.0250000000005"/>
    <n v="4862.0250000000005"/>
    <n v="4862.0250000000005"/>
    <n v="5105.1262500000012"/>
    <n v="5105.1262500000012"/>
    <n v="5105.1262500000012"/>
    <n v="5105.1262500000012"/>
    <n v="5105.1262500000012"/>
    <n v="5105.1262500000012"/>
    <n v="5105.1262500000012"/>
    <n v="5105.1262500000012"/>
    <n v="5105.1262500000012"/>
    <n v="5105.1262500000012"/>
    <n v="5105.1262500000012"/>
    <n v="5105.1262500000012"/>
    <n v="5360.3825625000018"/>
    <n v="5360.3825625000018"/>
    <n v="5360.3825625000018"/>
    <n v="5360.3825625000018"/>
    <n v="5360.3825625000018"/>
    <n v="5360.3825625000018"/>
    <n v="5360.3825625000018"/>
    <n v="5360.3825625000018"/>
    <n v="5360.3825625000018"/>
    <n v="5360.3825625000018"/>
    <n v="5360.3825625000018"/>
    <n v="5360.3825625000018"/>
  </r>
  <r>
    <x v="3"/>
    <s v="012"/>
    <x v="7"/>
    <s v="SGA0"/>
    <x v="0"/>
    <x v="0"/>
    <x v="3"/>
    <x v="20"/>
    <x v="22"/>
    <n v="0"/>
    <n v="0"/>
    <n v="0"/>
    <n v="0"/>
    <n v="0"/>
    <n v="34.46"/>
    <n v="0"/>
    <n v="0"/>
    <n v="116.7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0"/>
    <x v="3"/>
    <x v="30"/>
    <x v="22"/>
    <n v="0"/>
    <n v="172.08"/>
    <n v="447.13000000000005"/>
    <n v="117.41"/>
    <n v="1486.8700000000001"/>
    <n v="0"/>
    <n v="386.4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2"/>
    <x v="7"/>
    <s v="SGA0"/>
    <x v="0"/>
    <x v="0"/>
    <x v="3"/>
    <x v="17"/>
    <x v="22"/>
    <n v="0"/>
    <n v="0"/>
    <n v="0"/>
    <n v="0"/>
    <n v="0"/>
    <n v="0"/>
    <n v="0"/>
    <n v="0"/>
    <n v="0"/>
    <n v="0"/>
    <n v="200"/>
    <n v="200"/>
    <n v="210"/>
    <n v="210"/>
    <n v="210"/>
    <n v="210"/>
    <n v="210"/>
    <n v="210"/>
    <n v="210"/>
    <n v="210"/>
    <n v="210"/>
    <n v="210"/>
    <n v="210"/>
    <n v="210"/>
    <n v="220.5"/>
    <n v="220.5"/>
    <n v="220.5"/>
    <n v="220.5"/>
    <n v="220.5"/>
    <n v="220.5"/>
    <n v="220.5"/>
    <n v="220.5"/>
    <n v="220.5"/>
    <n v="220.5"/>
    <n v="220.5"/>
    <n v="220.5"/>
    <n v="231.52500000000001"/>
    <n v="231.52500000000001"/>
    <n v="231.52500000000001"/>
    <n v="231.52500000000001"/>
    <n v="231.52500000000001"/>
    <n v="231.52500000000001"/>
    <n v="231.52500000000001"/>
    <n v="231.52500000000001"/>
    <n v="231.52500000000001"/>
    <n v="231.52500000000001"/>
    <n v="231.52500000000001"/>
    <n v="231.52500000000001"/>
    <n v="243.10125000000002"/>
    <n v="243.10125000000002"/>
    <n v="243.10125000000002"/>
    <n v="243.10125000000002"/>
    <n v="243.10125000000002"/>
    <n v="243.10125000000002"/>
    <n v="243.10125000000002"/>
    <n v="243.10125000000002"/>
    <n v="243.10125000000002"/>
    <n v="243.10125000000002"/>
    <n v="243.10125000000002"/>
    <n v="243.10125000000002"/>
    <n v="255.25631250000004"/>
    <n v="255.25631250000004"/>
    <n v="255.25631250000004"/>
    <n v="255.25631250000004"/>
    <n v="255.25631250000004"/>
    <n v="255.25631250000004"/>
    <n v="255.25631250000004"/>
    <n v="255.25631250000004"/>
    <n v="255.25631250000004"/>
    <n v="255.25631250000004"/>
    <n v="255.25631250000004"/>
    <n v="255.25631250000004"/>
    <n v="268.01912812500007"/>
    <n v="268.01912812500007"/>
    <n v="268.01912812500007"/>
    <n v="268.01912812500007"/>
    <n v="268.01912812500007"/>
    <n v="268.01912812500007"/>
    <n v="268.01912812500007"/>
    <n v="268.01912812500007"/>
    <n v="268.01912812500007"/>
    <n v="268.01912812500007"/>
    <n v="268.01912812500007"/>
    <n v="268.01912812500007"/>
  </r>
  <r>
    <x v="3"/>
    <s v="012"/>
    <x v="7"/>
    <s v="SGA0"/>
    <x v="0"/>
    <x v="0"/>
    <x v="3"/>
    <x v="21"/>
    <x v="23"/>
    <n v="0"/>
    <n v="-291.27"/>
    <n v="0"/>
    <n v="0"/>
    <n v="0"/>
    <n v="-2218.61"/>
    <n v="0"/>
    <n v="0"/>
    <n v="-1974.41"/>
    <n v="0"/>
    <n v="30"/>
    <n v="30"/>
    <n v="31.5"/>
    <n v="31.5"/>
    <n v="31.5"/>
    <n v="31.5"/>
    <n v="31.5"/>
    <n v="31.5"/>
    <n v="31.5"/>
    <n v="31.5"/>
    <n v="31.5"/>
    <n v="31.5"/>
    <n v="31.5"/>
    <n v="31.5"/>
    <n v="33.075000000000003"/>
    <n v="33.075000000000003"/>
    <n v="33.075000000000003"/>
    <n v="33.075000000000003"/>
    <n v="33.075000000000003"/>
    <n v="33.075000000000003"/>
    <n v="33.075000000000003"/>
    <n v="33.075000000000003"/>
    <n v="33.075000000000003"/>
    <n v="33.075000000000003"/>
    <n v="33.075000000000003"/>
    <n v="33.075000000000003"/>
    <n v="34.728750000000005"/>
    <n v="34.728750000000005"/>
    <n v="34.728750000000005"/>
    <n v="34.728750000000005"/>
    <n v="34.728750000000005"/>
    <n v="34.728750000000005"/>
    <n v="34.728750000000005"/>
    <n v="34.728750000000005"/>
    <n v="34.728750000000005"/>
    <n v="34.728750000000005"/>
    <n v="34.728750000000005"/>
    <n v="34.728750000000005"/>
    <n v="36.465187500000006"/>
    <n v="36.465187500000006"/>
    <n v="36.465187500000006"/>
    <n v="36.465187500000006"/>
    <n v="36.465187500000006"/>
    <n v="36.465187500000006"/>
    <n v="36.465187500000006"/>
    <n v="36.465187500000006"/>
    <n v="36.465187500000006"/>
    <n v="36.465187500000006"/>
    <n v="36.465187500000006"/>
    <n v="36.465187500000006"/>
    <n v="38.288446875000005"/>
    <n v="38.288446875000005"/>
    <n v="38.288446875000005"/>
    <n v="38.288446875000005"/>
    <n v="38.288446875000005"/>
    <n v="38.288446875000005"/>
    <n v="38.288446875000005"/>
    <n v="38.288446875000005"/>
    <n v="38.288446875000005"/>
    <n v="38.288446875000005"/>
    <n v="38.288446875000005"/>
    <n v="38.288446875000005"/>
    <n v="40.20286921875001"/>
    <n v="40.20286921875001"/>
    <n v="40.20286921875001"/>
    <n v="40.20286921875001"/>
    <n v="40.20286921875001"/>
    <n v="40.20286921875001"/>
    <n v="40.20286921875001"/>
    <n v="40.20286921875001"/>
    <n v="40.20286921875001"/>
    <n v="40.20286921875001"/>
    <n v="40.20286921875001"/>
    <n v="40.20286921875001"/>
  </r>
  <r>
    <x v="3"/>
    <s v="013"/>
    <x v="8"/>
    <s v="SGA0"/>
    <x v="0"/>
    <x v="0"/>
    <x v="0"/>
    <x v="0"/>
    <x v="0"/>
    <n v="-34782"/>
    <n v="-117873.31"/>
    <n v="-107513"/>
    <n v="-82055"/>
    <n v="-87198.46"/>
    <n v="-90072"/>
    <n v="-118829.72"/>
    <n v="-131050.84000000001"/>
    <n v="-112969.31999999999"/>
    <n v="-116366.55"/>
    <n v="-116366.54999999999"/>
    <n v="-116366.54999999999"/>
    <n v="-116856.51442105263"/>
    <n v="-116856.51442105263"/>
    <n v="-116856.51442105263"/>
    <n v="-116856.51442105263"/>
    <n v="-116856.51442105263"/>
    <n v="-116856.51442105263"/>
    <n v="-116856.51442105263"/>
    <n v="-116856.51442105263"/>
    <n v="-116856.51442105263"/>
    <n v="-116856.51442105263"/>
    <n v="-116856.51442105263"/>
    <n v="-116856.51442105263"/>
    <n v="-123867.90528631577"/>
    <n v="-123867.90528631577"/>
    <n v="-123867.90528631577"/>
    <n v="-123867.90528631577"/>
    <n v="-123867.90528631577"/>
    <n v="-123867.90528631577"/>
    <n v="-123867.90528631577"/>
    <n v="-123867.90528631577"/>
    <n v="-123867.90528631577"/>
    <n v="-123867.90528631577"/>
    <n v="-123867.90528631577"/>
    <n v="-123867.90528631577"/>
    <n v="-131299.97960349475"/>
    <n v="-131299.97960349475"/>
    <n v="-131299.97960349475"/>
    <n v="-131299.97960349475"/>
    <n v="-131299.97960349475"/>
    <n v="-131299.97960349475"/>
    <n v="-131299.97960349475"/>
    <n v="-131299.97960349475"/>
    <n v="-131299.97960349475"/>
    <n v="-131299.97960349475"/>
    <n v="-131299.97960349475"/>
    <n v="-138594.4229148"/>
    <n v="-146910.08828968799"/>
    <n v="-146910.08828968799"/>
    <n v="-146910.08828968799"/>
    <n v="-146910.08828968799"/>
    <n v="-146910.08828968799"/>
    <n v="-146910.08828968799"/>
    <n v="-146910.08828968799"/>
    <n v="-146910.08828968799"/>
    <n v="-146910.08828968799"/>
    <n v="-146910.08828968799"/>
    <n v="-146910.08828968799"/>
    <n v="-146910.08828968799"/>
    <n v="-163920.73009165187"/>
    <n v="-163920.73009165187"/>
    <n v="-163920.73009165187"/>
    <n v="-163920.73009165187"/>
    <n v="-163920.73009165187"/>
    <n v="-163920.73009165187"/>
    <n v="-163920.73009165187"/>
    <n v="-163920.73009165187"/>
    <n v="-163920.73009165187"/>
    <n v="-163920.73009165187"/>
    <n v="-163920.73009165187"/>
    <n v="-163920.73009165187"/>
    <n v="-173341.67764886603"/>
    <n v="-173341.67764886603"/>
    <n v="-173341.67764886603"/>
    <n v="-173341.67764886603"/>
    <n v="-173341.67764886603"/>
    <n v="-173341.67764886603"/>
    <n v="-173341.67764886603"/>
    <n v="-173341.67764886603"/>
    <n v="-173341.67764886603"/>
    <n v="-173341.67764886603"/>
    <n v="-173341.67764886603"/>
    <n v="-173341.67764886603"/>
  </r>
  <r>
    <x v="3"/>
    <s v="013"/>
    <x v="8"/>
    <s v="SGA0"/>
    <x v="0"/>
    <x v="0"/>
    <x v="0"/>
    <x v="1"/>
    <x v="1"/>
    <n v="96063.050855453213"/>
    <n v="102229.04059827953"/>
    <n v="78723.714736798516"/>
    <n v="138787.46"/>
    <n v="26900.970000000008"/>
    <n v="91449.12"/>
    <n v="87396.700000000012"/>
    <n v="81260.639999999999"/>
    <n v="78879.899999999994"/>
    <n v="78255.59"/>
    <n v="78255.589999999982"/>
    <n v="78255.589999999982"/>
    <n v="78585.087221052614"/>
    <n v="78585.087221052614"/>
    <n v="78585.087221052614"/>
    <n v="78585.087221052614"/>
    <n v="78585.087221052614"/>
    <n v="78585.087221052614"/>
    <n v="78585.087221052614"/>
    <n v="78585.087221052614"/>
    <n v="78585.087221052614"/>
    <n v="78585.087221052614"/>
    <n v="78585.087221052614"/>
    <n v="78585.087221052614"/>
    <n v="83300.192454315751"/>
    <n v="83300.192454315751"/>
    <n v="83300.192454315751"/>
    <n v="83300.192454315751"/>
    <n v="83300.192454315751"/>
    <n v="83300.192454315751"/>
    <n v="83300.192454315751"/>
    <n v="83300.192454315751"/>
    <n v="83300.192454315751"/>
    <n v="83300.192454315751"/>
    <n v="83300.192454315751"/>
    <n v="83300.192454315751"/>
    <n v="88298.204001574719"/>
    <n v="88298.204001574719"/>
    <n v="88298.204001574719"/>
    <n v="88298.204001574719"/>
    <n v="88298.204001574719"/>
    <n v="88298.204001574719"/>
    <n v="88298.204001574719"/>
    <n v="88298.204001574719"/>
    <n v="88298.204001574719"/>
    <n v="88298.204001574719"/>
    <n v="88298.204001574719"/>
    <n v="93203.659779439971"/>
    <n v="98795.879366206369"/>
    <n v="98795.879366206369"/>
    <n v="98795.879366206369"/>
    <n v="98795.879366206369"/>
    <n v="98795.879366206369"/>
    <n v="98795.879366206369"/>
    <n v="98795.879366206369"/>
    <n v="98795.879366206369"/>
    <n v="98795.879366206369"/>
    <n v="98795.879366206369"/>
    <n v="98795.879366206369"/>
    <n v="98795.879366206369"/>
    <n v="110235.40224018817"/>
    <n v="110235.40224018817"/>
    <n v="110235.40224018817"/>
    <n v="110235.40224018817"/>
    <n v="110235.40224018817"/>
    <n v="110235.40224018817"/>
    <n v="110235.40224018817"/>
    <n v="110235.40224018817"/>
    <n v="110235.40224018817"/>
    <n v="110235.40224018817"/>
    <n v="110235.40224018817"/>
    <n v="110235.40224018817"/>
    <n v="116570.91540482915"/>
    <n v="116570.91540482917"/>
    <n v="116570.91540482917"/>
    <n v="116570.91540482917"/>
    <n v="116570.91540482917"/>
    <n v="116570.91540482917"/>
    <n v="116570.91540482917"/>
    <n v="116570.91540482917"/>
    <n v="116570.91540482917"/>
    <n v="116570.91540482917"/>
    <n v="116570.91540482917"/>
    <n v="116570.91540482917"/>
  </r>
  <r>
    <x v="3"/>
    <s v="013"/>
    <x v="8"/>
    <s v="SGA0"/>
    <x v="0"/>
    <x v="0"/>
    <x v="0"/>
    <x v="2"/>
    <x v="2"/>
    <n v="0"/>
    <n v="0"/>
    <n v="4860.78"/>
    <n v="9064"/>
    <n v="4138.66"/>
    <n v="4562.84"/>
    <n v="7769.56"/>
    <n v="3006.19"/>
    <n v="3628.3300000000004"/>
    <n v="5101.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3"/>
    <x v="8"/>
    <s v="SGA0"/>
    <x v="0"/>
    <x v="0"/>
    <x v="0"/>
    <x v="3"/>
    <x v="3"/>
    <n v="0"/>
    <n v="0"/>
    <n v="0"/>
    <n v="50.58"/>
    <n v="0"/>
    <n v="0"/>
    <n v="0"/>
    <n v="0"/>
    <n v="0"/>
    <n v="0"/>
    <n v="0"/>
    <n v="0"/>
    <n v="-23371.302884210527"/>
    <n v="-23371.302884210527"/>
    <n v="-23371.302884210527"/>
    <n v="-23371.302884210527"/>
    <n v="-23371.302884210527"/>
    <n v="-23371.302884210527"/>
    <n v="-23371.302884210527"/>
    <n v="-23371.302884210527"/>
    <n v="-23371.302884210527"/>
    <n v="-23371.302884210527"/>
    <n v="-23371.302884210527"/>
    <n v="-23371.302884210527"/>
    <n v="-24773.581057263156"/>
    <n v="-24773.581057263156"/>
    <n v="-24773.581057263156"/>
    <n v="-24773.581057263156"/>
    <n v="-24773.581057263156"/>
    <n v="-24773.581057263156"/>
    <n v="-24773.581057263156"/>
    <n v="-24773.581057263156"/>
    <n v="-24773.581057263156"/>
    <n v="-24773.581057263156"/>
    <n v="-24773.581057263156"/>
    <n v="-24773.581057263156"/>
    <n v="-26259.995920698952"/>
    <n v="-26259.995920698952"/>
    <n v="-26259.995920698952"/>
    <n v="-26259.995920698952"/>
    <n v="-26259.995920698952"/>
    <n v="-26259.995920698952"/>
    <n v="-26259.995920698952"/>
    <n v="-26259.995920698952"/>
    <n v="-26259.995920698952"/>
    <n v="-26259.995920698952"/>
    <n v="-26259.995920698952"/>
    <n v="-27718.884582960003"/>
    <n v="-29382.017657937598"/>
    <n v="-29382.017657937598"/>
    <n v="-29382.017657937598"/>
    <n v="-29382.017657937598"/>
    <n v="-29382.017657937598"/>
    <n v="-29382.017657937598"/>
    <n v="-29382.017657937598"/>
    <n v="-29382.017657937598"/>
    <n v="-29382.017657937598"/>
    <n v="-29382.017657937598"/>
    <n v="-29382.017657937598"/>
    <n v="-29382.017657937598"/>
    <n v="-32784.146018330379"/>
    <n v="-32784.146018330379"/>
    <n v="-32784.146018330379"/>
    <n v="-32784.146018330379"/>
    <n v="-32784.146018330379"/>
    <n v="-32784.146018330379"/>
    <n v="-32784.146018330379"/>
    <n v="-32784.146018330379"/>
    <n v="-32784.146018330379"/>
    <n v="-32784.146018330379"/>
    <n v="-32784.146018330379"/>
    <n v="-32784.146018330379"/>
    <n v="-34668.335529773205"/>
    <n v="-34668.335529773205"/>
    <n v="-34668.335529773205"/>
    <n v="-34668.335529773205"/>
    <n v="-34668.335529773205"/>
    <n v="-34668.335529773205"/>
    <n v="-34668.335529773205"/>
    <n v="-34668.335529773205"/>
    <n v="-34668.335529773205"/>
    <n v="-34668.335529773205"/>
    <n v="-34668.335529773205"/>
    <n v="-34668.335529773205"/>
  </r>
  <r>
    <x v="3"/>
    <s v="013"/>
    <x v="8"/>
    <s v="SGA0"/>
    <x v="0"/>
    <x v="0"/>
    <x v="0"/>
    <x v="26"/>
    <x v="3"/>
    <n v="22265.470381559171"/>
    <n v="22842.736633659428"/>
    <n v="18538.235319134317"/>
    <n v="57655.8"/>
    <n v="6130.19"/>
    <n v="25855.64"/>
    <n v="24175.800000000003"/>
    <n v="23568.35"/>
    <n v="10962.73"/>
    <n v="23476.679999999993"/>
    <n v="23476.679999999993"/>
    <n v="23476.67999999999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3"/>
    <x v="8"/>
    <s v="SGA0"/>
    <x v="0"/>
    <x v="0"/>
    <x v="0"/>
    <x v="4"/>
    <x v="4"/>
    <n v="0"/>
    <n v="0"/>
    <n v="0"/>
    <n v="-22937.94981218487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3"/>
    <x v="8"/>
    <s v="SGA0"/>
    <x v="0"/>
    <x v="0"/>
    <x v="0"/>
    <x v="33"/>
    <x v="4"/>
    <n v="0"/>
    <n v="0"/>
    <n v="0"/>
    <n v="71.94"/>
    <n v="0"/>
    <n v="58.7"/>
    <n v="154.49"/>
    <n v="122.68"/>
    <n v="121.7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3"/>
    <x v="8"/>
    <s v="SGA0"/>
    <x v="0"/>
    <x v="0"/>
    <x v="0"/>
    <x v="9"/>
    <x v="5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3"/>
    <x v="8"/>
    <s v="SGA0"/>
    <x v="0"/>
    <x v="0"/>
    <x v="4"/>
    <x v="82"/>
    <x v="4"/>
    <n v="0"/>
    <n v="0"/>
    <n v="0"/>
    <n v="0"/>
    <n v="0"/>
    <n v="0"/>
    <n v="1228.1600000000001"/>
    <n v="0"/>
    <n v="671.53"/>
    <n v="0"/>
    <n v="0"/>
    <n v="0"/>
    <n v="1254.5454545454545"/>
    <n v="11462.80136074545"/>
    <n v="1254.5454545454545"/>
    <n v="1254.5454545454545"/>
    <n v="1254.5454545454545"/>
    <n v="1254.5454545454545"/>
    <n v="1254.5454545454545"/>
    <n v="1254.5454545454545"/>
    <n v="1254.5454545454545"/>
    <n v="1254.5454545454545"/>
    <n v="1254.5454545454545"/>
    <n v="1254.5454545454545"/>
    <n v="0"/>
    <n v="0"/>
    <n v="0"/>
    <n v="0"/>
    <n v="0"/>
    <n v="0"/>
    <n v="0"/>
    <n v="0"/>
    <n v="0"/>
    <n v="0"/>
    <n v="0"/>
    <n v="0"/>
    <n v="0"/>
    <n v="694.57500000000005"/>
    <n v="0"/>
    <n v="0"/>
    <n v="0"/>
    <n v="0"/>
    <n v="0"/>
    <n v="0"/>
    <n v="0"/>
    <n v="0"/>
    <n v="0"/>
    <n v="1389.1500000000099"/>
    <n v="0"/>
    <n v="729.30375000000004"/>
    <n v="0"/>
    <n v="0"/>
    <n v="0"/>
    <n v="729.30375000000004"/>
    <n v="729.30375000000004"/>
    <n v="0"/>
    <n v="0"/>
    <n v="0"/>
    <n v="0"/>
    <n v="729.30375000000004"/>
    <n v="1531.5378750000111"/>
    <n v="765.76893750000011"/>
    <n v="0"/>
    <n v="0"/>
    <n v="0"/>
    <n v="0"/>
    <n v="0"/>
    <n v="0"/>
    <n v="765.76893750000011"/>
    <n v="0"/>
    <n v="0"/>
    <n v="1531.5378750000002"/>
    <n v="0"/>
    <n v="0"/>
    <n v="0"/>
    <n v="0"/>
    <n v="0"/>
    <n v="0"/>
    <n v="0"/>
    <n v="0"/>
    <n v="0"/>
    <n v="0"/>
    <n v="0"/>
    <n v="0"/>
  </r>
  <r>
    <x v="3"/>
    <s v="013"/>
    <x v="8"/>
    <s v="SGA0"/>
    <x v="0"/>
    <x v="1"/>
    <x v="0"/>
    <x v="12"/>
    <x v="12"/>
    <n v="0"/>
    <n v="0"/>
    <n v="0"/>
    <n v="0"/>
    <n v="0"/>
    <n v="0"/>
    <n v="-362.18"/>
    <n v="-353.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3"/>
    <x v="8"/>
    <s v="SGA0"/>
    <x v="0"/>
    <x v="0"/>
    <x v="1"/>
    <x v="13"/>
    <x v="59"/>
    <n v="0"/>
    <n v="0"/>
    <n v="0"/>
    <n v="0"/>
    <n v="0"/>
    <n v="0"/>
    <n v="0"/>
    <n v="0"/>
    <n v="0"/>
    <n v="1882.57"/>
    <n v="627.52333333333331"/>
    <n v="836.69777777777779"/>
    <n v="6571.666666666667"/>
    <n v="6571.666666666667"/>
    <n v="6571.666666666667"/>
    <n v="6571.666666666667"/>
    <n v="6571.666666666667"/>
    <n v="6571.666666666667"/>
    <n v="6571.666666666667"/>
    <n v="6571.666666666667"/>
    <n v="6571.666666666667"/>
    <n v="6571.666666666667"/>
    <n v="6571.666666666667"/>
    <n v="6571.666666666667"/>
    <n v="1883.3333333333335"/>
    <n v="1883.3333333333335"/>
    <n v="1883.3333333333335"/>
    <n v="1883.3333333333335"/>
    <n v="1883.3333333333335"/>
    <n v="1883.3333333333335"/>
    <n v="1883.3333333333335"/>
    <n v="1883.3333333333335"/>
    <n v="1883.3333333333335"/>
    <n v="1883.3333333333335"/>
    <n v="1883.3333333333335"/>
    <n v="1883.3333333333335"/>
    <n v="1883.3333333333335"/>
    <n v="1900.0000000000002"/>
    <n v="1900.0000000000002"/>
    <n v="1900.0000000000002"/>
    <n v="1900.0000000000002"/>
    <n v="1900.0000000000002"/>
    <n v="1900.0000000000002"/>
    <n v="1900.0000000000002"/>
    <n v="1900.0000000000002"/>
    <n v="1900.0000000000002"/>
    <n v="1900.0000000000002"/>
    <n v="1933.3333333333335"/>
    <n v="1933.3333333333335"/>
    <n v="1950.0000000000002"/>
    <n v="1950.0000000000002"/>
    <n v="1950.0000000000002"/>
    <n v="1950.0000000000002"/>
    <n v="1966.6666666666667"/>
    <n v="1983.3333333333335"/>
    <n v="1983.3333333333335"/>
    <n v="1983.3333333333335"/>
    <n v="1983.3333333333335"/>
    <n v="1983.3333333333335"/>
    <n v="2000.0000000000002"/>
    <n v="2033.3333333333335"/>
    <n v="2050"/>
    <n v="2050"/>
    <n v="2050"/>
    <n v="2050"/>
    <n v="2050"/>
    <n v="2050"/>
    <n v="2050"/>
    <n v="2066.666666666667"/>
    <n v="2066.666666666667"/>
    <n v="2066.666666666667"/>
    <n v="2100"/>
    <n v="2100"/>
    <n v="2100"/>
    <n v="2100"/>
    <n v="2100"/>
    <n v="2100"/>
    <n v="2100"/>
    <n v="2100"/>
    <n v="2100"/>
    <n v="2100"/>
    <n v="2100"/>
    <n v="2100"/>
    <n v="2100"/>
  </r>
  <r>
    <x v="3"/>
    <s v="013"/>
    <x v="8"/>
    <s v="SGA0"/>
    <x v="0"/>
    <x v="0"/>
    <x v="4"/>
    <x v="83"/>
    <x v="60"/>
    <n v="0"/>
    <n v="0"/>
    <n v="0"/>
    <n v="2077.5"/>
    <n v="13410.09"/>
    <n v="5005.9399999999996"/>
    <n v="3040.63"/>
    <n v="2691.86"/>
    <n v="2361.83"/>
    <n v="3963.42"/>
    <n v="0"/>
    <n v="0"/>
    <n v="13166.055555555555"/>
    <n v="13166.055555555555"/>
    <n v="13166.055555555555"/>
    <n v="13166.055555555555"/>
    <n v="13166.055555555555"/>
    <n v="13166.055555555555"/>
    <n v="13166.055555555555"/>
    <n v="13166.055555555555"/>
    <n v="13166.055555555555"/>
    <n v="13166.055555555555"/>
    <n v="13166.055555555555"/>
    <n v="13166.055555555555"/>
    <n v="5190.9375"/>
    <n v="5190.9375"/>
    <n v="5190.9375"/>
    <n v="5190.9375"/>
    <n v="5190.9375"/>
    <n v="5190.9375"/>
    <n v="5190.9375"/>
    <n v="5190.9375"/>
    <n v="5190.9375"/>
    <n v="5190.9375"/>
    <n v="5190.9375"/>
    <n v="5190.9375"/>
    <n v="5450.484375"/>
    <n v="5498.71875"/>
    <n v="5498.71875"/>
    <n v="5498.71875"/>
    <n v="5498.71875"/>
    <n v="5498.71875"/>
    <n v="5498.71875"/>
    <n v="5498.71875"/>
    <n v="5498.71875"/>
    <n v="5498.71875"/>
    <n v="5498.71875"/>
    <n v="5595.1875000000009"/>
    <n v="5874.9468750000015"/>
    <n v="5925.5929687500011"/>
    <n v="5925.5929687500011"/>
    <n v="5925.5929687500011"/>
    <n v="5925.5929687500011"/>
    <n v="5976.2390625000016"/>
    <n v="6026.8851562500013"/>
    <n v="6026.8851562500013"/>
    <n v="6026.8851562500013"/>
    <n v="6026.8851562500013"/>
    <n v="6026.8851562500013"/>
    <n v="6077.5312500000018"/>
    <n v="6487.7646093750027"/>
    <n v="6540.9430078125024"/>
    <n v="6540.9430078125024"/>
    <n v="6540.9430078125024"/>
    <n v="6540.9430078125024"/>
    <n v="6540.9430078125024"/>
    <n v="6540.9430078125024"/>
    <n v="6540.9430078125024"/>
    <n v="6594.1214062500021"/>
    <n v="6594.1214062500021"/>
    <n v="6594.1214062500021"/>
    <n v="6700.4782031250024"/>
    <n v="7035.5021132812526"/>
    <n v="7035.5021132812526"/>
    <n v="7035.5021132812526"/>
    <n v="7035.5021132812526"/>
    <n v="7035.5021132812526"/>
    <n v="7035.5021132812526"/>
    <n v="7035.5021132812526"/>
    <n v="7035.5021132812526"/>
    <n v="7035.5021132812526"/>
    <n v="7035.5021132812526"/>
    <n v="7035.5021132812526"/>
    <n v="7035.5021132812526"/>
  </r>
  <r>
    <x v="3"/>
    <s v="013"/>
    <x v="8"/>
    <s v="SGA0"/>
    <x v="0"/>
    <x v="0"/>
    <x v="4"/>
    <x v="65"/>
    <x v="4"/>
    <n v="4359.17"/>
    <n v="8377.2800000000007"/>
    <n v="0"/>
    <n v="8574.16"/>
    <n v="22166.710000000006"/>
    <n v="976.11"/>
    <n v="1559.0500000000002"/>
    <n v="6267.03"/>
    <n v="1274.8499999999999"/>
    <n v="0"/>
    <n v="0"/>
    <n v="14790.711433219936"/>
    <n v="10712.375"/>
    <n v="10712.375"/>
    <n v="10712.375"/>
    <n v="10712.375"/>
    <n v="10712.375"/>
    <n v="10712.375"/>
    <n v="10712.375"/>
    <n v="10712.375"/>
    <n v="10712.375"/>
    <n v="10712.375"/>
    <n v="10712.375"/>
    <n v="10712.375"/>
    <n v="9505.9366212739897"/>
    <n v="0"/>
    <n v="0"/>
    <n v="0"/>
    <n v="0"/>
    <n v="0"/>
    <n v="0"/>
    <n v="0"/>
    <n v="0"/>
    <n v="0"/>
    <n v="0"/>
    <n v="0"/>
    <n v="10076.292818550475"/>
    <n v="3462.9695372159881"/>
    <n v="0"/>
    <n v="0"/>
    <n v="0"/>
    <n v="0"/>
    <n v="0"/>
    <n v="0"/>
    <n v="0"/>
    <n v="0"/>
    <n v="0"/>
    <n v="1552.6500961462093"/>
    <n v="10981.807565665214"/>
    <n v="3670.7477094489905"/>
    <n v="0"/>
    <n v="0"/>
    <n v="0"/>
    <n v="3670.7477094489386"/>
    <n v="0"/>
    <n v="0"/>
    <n v="0"/>
    <n v="0"/>
    <n v="0"/>
    <n v="3670.7477094489905"/>
    <n v="14046.008255335795"/>
    <n v="3890.9925720159081"/>
    <n v="0"/>
    <n v="0"/>
    <n v="0"/>
    <n v="0"/>
    <n v="0"/>
    <n v="0"/>
    <n v="3890.9925720158817"/>
    <n v="0"/>
    <n v="0"/>
    <n v="3890.9925720159081"/>
    <n v="13261.405280043135"/>
    <n v="0"/>
    <n v="0"/>
    <n v="0"/>
    <n v="0"/>
    <n v="0"/>
    <n v="0"/>
    <n v="0"/>
    <n v="0"/>
    <n v="0"/>
    <n v="0"/>
    <n v="0"/>
  </r>
  <r>
    <x v="3"/>
    <s v="013"/>
    <x v="8"/>
    <s v="SGA0"/>
    <x v="0"/>
    <x v="0"/>
    <x v="4"/>
    <x v="58"/>
    <x v="4"/>
    <n v="0"/>
    <n v="0"/>
    <n v="0"/>
    <n v="0"/>
    <n v="0"/>
    <n v="0"/>
    <n v="92.440000000000055"/>
    <n v="1513.85"/>
    <n v="519.6"/>
    <n v="275.11"/>
    <n v="0"/>
    <n v="0"/>
    <n v="2872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3"/>
    <x v="8"/>
    <s v="SGA0"/>
    <x v="0"/>
    <x v="0"/>
    <x v="4"/>
    <x v="24"/>
    <x v="4"/>
    <n v="0"/>
    <n v="0"/>
    <n v="0"/>
    <n v="0"/>
    <n v="0"/>
    <n v="0"/>
    <n v="0"/>
    <n v="473.9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3"/>
    <x v="8"/>
    <s v="SGA0"/>
    <x v="0"/>
    <x v="0"/>
    <x v="2"/>
    <x v="15"/>
    <x v="4"/>
    <n v="0"/>
    <n v="0"/>
    <n v="0"/>
    <n v="0"/>
    <n v="0"/>
    <n v="0"/>
    <n v="0"/>
    <n v="1540.21"/>
    <n v="3333.3100000000004"/>
    <n v="559"/>
    <n v="0"/>
    <n v="0"/>
    <n v="15641.285000000002"/>
    <n v="15641.285000000002"/>
    <n v="15641.285000000002"/>
    <n v="15641.285000000002"/>
    <n v="15641.285000000002"/>
    <n v="15641.285000000002"/>
    <n v="15641.285000000002"/>
    <n v="15641.285000000002"/>
    <n v="15641.285000000002"/>
    <n v="15641.285000000002"/>
    <n v="15641.285000000002"/>
    <n v="15641.2850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3"/>
    <x v="8"/>
    <s v="SGA0"/>
    <x v="0"/>
    <x v="0"/>
    <x v="2"/>
    <x v="14"/>
    <x v="4"/>
    <n v="0"/>
    <n v="0"/>
    <n v="0"/>
    <n v="282.88"/>
    <n v="1171.3699999999999"/>
    <n v="167.95"/>
    <n v="57.98"/>
    <n v="757.05000000000007"/>
    <n v="287.24"/>
    <n v="343.6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3"/>
    <x v="8"/>
    <s v="SGA0"/>
    <x v="0"/>
    <x v="0"/>
    <x v="3"/>
    <x v="16"/>
    <x v="22"/>
    <n v="0"/>
    <n v="0"/>
    <n v="0"/>
    <n v="1105.58"/>
    <n v="303.47000000000003"/>
    <n v="1367.16"/>
    <n v="1517.9"/>
    <n v="234.42"/>
    <n v="-25.9"/>
    <n v="223.53"/>
    <n v="300"/>
    <n v="300"/>
    <n v="298.42105263157896"/>
    <n v="298.42105263157896"/>
    <n v="298.42105263157896"/>
    <n v="298.42105263157896"/>
    <n v="298.42105263157896"/>
    <n v="298.42105263157896"/>
    <n v="298.42105263157896"/>
    <n v="298.42105263157896"/>
    <n v="298.42105263157896"/>
    <n v="298.42105263157896"/>
    <n v="298.42105263157896"/>
    <n v="298.42105263157896"/>
    <n v="313.34210526315786"/>
    <n v="313.34210526315786"/>
    <n v="313.34210526315786"/>
    <n v="313.34210526315786"/>
    <n v="313.34210526315786"/>
    <n v="313.34210526315786"/>
    <n v="313.34210526315786"/>
    <n v="313.34210526315786"/>
    <n v="313.34210526315786"/>
    <n v="313.34210526315786"/>
    <n v="313.34210526315786"/>
    <n v="313.34210526315786"/>
    <n v="329.00921052631577"/>
    <n v="329.00921052631577"/>
    <n v="329.00921052631577"/>
    <n v="329.00921052631577"/>
    <n v="329.00921052631577"/>
    <n v="329.00921052631577"/>
    <n v="329.00921052631577"/>
    <n v="329.00921052631577"/>
    <n v="329.00921052631577"/>
    <n v="329.00921052631577"/>
    <n v="329.00921052631577"/>
    <n v="347.28750000000002"/>
    <n v="364.65187500000002"/>
    <n v="364.65187500000002"/>
    <n v="364.65187500000002"/>
    <n v="364.65187500000002"/>
    <n v="364.65187500000002"/>
    <n v="364.65187500000002"/>
    <n v="364.65187500000002"/>
    <n v="364.65187500000002"/>
    <n v="364.65187500000002"/>
    <n v="364.65187500000002"/>
    <n v="364.65187500000002"/>
    <n v="364.65187500000002"/>
    <n v="403.03628289473693"/>
    <n v="403.03628289473693"/>
    <n v="403.03628289473693"/>
    <n v="403.03628289473693"/>
    <n v="403.03628289473693"/>
    <n v="403.03628289473693"/>
    <n v="403.03628289473693"/>
    <n v="403.03628289473693"/>
    <n v="403.03628289473693"/>
    <n v="403.03628289473693"/>
    <n v="403.03628289473693"/>
    <n v="403.03628289473693"/>
    <n v="423.1880970394738"/>
    <n v="423.1880970394738"/>
    <n v="423.1880970394738"/>
    <n v="423.1880970394738"/>
    <n v="423.1880970394738"/>
    <n v="423.1880970394738"/>
    <n v="423.1880970394738"/>
    <n v="423.1880970394738"/>
    <n v="423.1880970394738"/>
    <n v="423.1880970394738"/>
    <n v="423.1880970394738"/>
    <n v="423.1880970394738"/>
  </r>
  <r>
    <x v="3"/>
    <s v="013"/>
    <x v="8"/>
    <s v="SGA0"/>
    <x v="0"/>
    <x v="0"/>
    <x v="3"/>
    <x v="20"/>
    <x v="22"/>
    <n v="0"/>
    <n v="0"/>
    <n v="0"/>
    <n v="0"/>
    <n v="83.89"/>
    <n v="9.44"/>
    <n v="0"/>
    <n v="3765.31"/>
    <n v="942.04"/>
    <n v="467.8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3"/>
    <x v="8"/>
    <s v="SGA0"/>
    <x v="0"/>
    <x v="0"/>
    <x v="3"/>
    <x v="19"/>
    <x v="22"/>
    <n v="0"/>
    <n v="0"/>
    <n v="0"/>
    <n v="142.419999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3"/>
    <x v="8"/>
    <s v="SGA0"/>
    <x v="0"/>
    <x v="0"/>
    <x v="3"/>
    <x v="17"/>
    <x v="22"/>
    <n v="179.84"/>
    <n v="0"/>
    <n v="0"/>
    <n v="0"/>
    <n v="4246.22"/>
    <n v="0"/>
    <n v="0"/>
    <n v="0"/>
    <n v="0"/>
    <n v="1296.46"/>
    <n v="300"/>
    <n v="300"/>
    <n v="298.42105263157896"/>
    <n v="298.42105263157896"/>
    <n v="298.42105263157896"/>
    <n v="298.42105263157896"/>
    <n v="298.42105263157896"/>
    <n v="298.42105263157896"/>
    <n v="298.42105263157896"/>
    <n v="298.42105263157896"/>
    <n v="298.42105263157896"/>
    <n v="298.42105263157896"/>
    <n v="298.42105263157896"/>
    <n v="298.42105263157896"/>
    <n v="313.34210526315786"/>
    <n v="313.34210526315786"/>
    <n v="313.34210526315786"/>
    <n v="313.34210526315786"/>
    <n v="313.34210526315786"/>
    <n v="313.34210526315786"/>
    <n v="313.34210526315786"/>
    <n v="313.34210526315786"/>
    <n v="313.34210526315786"/>
    <n v="313.34210526315786"/>
    <n v="313.34210526315786"/>
    <n v="313.34210526315786"/>
    <n v="329.00921052631577"/>
    <n v="329.00921052631577"/>
    <n v="329.00921052631577"/>
    <n v="329.00921052631577"/>
    <n v="329.00921052631577"/>
    <n v="329.00921052631577"/>
    <n v="329.00921052631577"/>
    <n v="329.00921052631577"/>
    <n v="329.00921052631577"/>
    <n v="329.00921052631577"/>
    <n v="329.00921052631577"/>
    <n v="347.28750000000002"/>
    <n v="364.65187500000002"/>
    <n v="364.65187500000002"/>
    <n v="364.65187500000002"/>
    <n v="364.65187500000002"/>
    <n v="364.65187500000002"/>
    <n v="364.65187500000002"/>
    <n v="364.65187500000002"/>
    <n v="364.65187500000002"/>
    <n v="364.65187500000002"/>
    <n v="364.65187500000002"/>
    <n v="364.65187500000002"/>
    <n v="364.65187500000002"/>
    <n v="403.03628289473693"/>
    <n v="403.03628289473693"/>
    <n v="403.03628289473693"/>
    <n v="403.03628289473693"/>
    <n v="403.03628289473693"/>
    <n v="403.03628289473693"/>
    <n v="403.03628289473693"/>
    <n v="403.03628289473693"/>
    <n v="403.03628289473693"/>
    <n v="403.03628289473693"/>
    <n v="403.03628289473693"/>
    <n v="403.03628289473693"/>
    <n v="423.1880970394738"/>
    <n v="423.1880970394738"/>
    <n v="423.1880970394738"/>
    <n v="423.1880970394738"/>
    <n v="423.1880970394738"/>
    <n v="423.1880970394738"/>
    <n v="423.1880970394738"/>
    <n v="423.1880970394738"/>
    <n v="423.1880970394738"/>
    <n v="423.1880970394738"/>
    <n v="423.1880970394738"/>
    <n v="423.1880970394738"/>
  </r>
  <r>
    <x v="3"/>
    <s v="013"/>
    <x v="8"/>
    <s v="SGA0"/>
    <x v="0"/>
    <x v="0"/>
    <x v="3"/>
    <x v="21"/>
    <x v="23"/>
    <n v="0"/>
    <n v="0"/>
    <n v="0"/>
    <n v="67.45"/>
    <n v="78.280000000000015"/>
    <n v="30.58"/>
    <n v="0"/>
    <n v="364.26"/>
    <n v="58.459999999999994"/>
    <n v="131.04"/>
    <n v="90"/>
    <n v="90"/>
    <n v="89.526315789473685"/>
    <n v="89.526315789473685"/>
    <n v="89.526315789473685"/>
    <n v="89.526315789473685"/>
    <n v="89.526315789473685"/>
    <n v="89.526315789473685"/>
    <n v="89.526315789473685"/>
    <n v="89.526315789473685"/>
    <n v="89.526315789473685"/>
    <n v="89.526315789473685"/>
    <n v="89.526315789473685"/>
    <n v="89.526315789473685"/>
    <n v="94.002631578947373"/>
    <n v="94.002631578947373"/>
    <n v="94.002631578947373"/>
    <n v="94.002631578947373"/>
    <n v="94.002631578947373"/>
    <n v="94.002631578947373"/>
    <n v="94.002631578947373"/>
    <n v="94.002631578947373"/>
    <n v="94.002631578947373"/>
    <n v="94.002631578947373"/>
    <n v="94.002631578947373"/>
    <n v="94.002631578947373"/>
    <n v="98.702763157894751"/>
    <n v="98.702763157894751"/>
    <n v="98.702763157894751"/>
    <n v="98.702763157894751"/>
    <n v="98.702763157894751"/>
    <n v="98.702763157894751"/>
    <n v="98.702763157894751"/>
    <n v="98.702763157894751"/>
    <n v="98.702763157894751"/>
    <n v="98.702763157894751"/>
    <n v="98.702763157894751"/>
    <n v="104.18625000000002"/>
    <n v="109.39556250000001"/>
    <n v="109.39556250000001"/>
    <n v="109.39556250000001"/>
    <n v="109.39556250000001"/>
    <n v="109.39556250000001"/>
    <n v="109.39556250000001"/>
    <n v="109.39556250000001"/>
    <n v="109.39556250000001"/>
    <n v="109.39556250000001"/>
    <n v="109.39556250000001"/>
    <n v="109.39556250000001"/>
    <n v="109.39556250000001"/>
    <n v="120.91088486842106"/>
    <n v="120.91088486842106"/>
    <n v="120.91088486842106"/>
    <n v="120.91088486842106"/>
    <n v="120.91088486842106"/>
    <n v="120.91088486842106"/>
    <n v="120.91088486842106"/>
    <n v="120.91088486842106"/>
    <n v="120.91088486842106"/>
    <n v="120.91088486842106"/>
    <n v="120.91088486842106"/>
    <n v="120.91088486842106"/>
    <n v="126.95642911184214"/>
    <n v="126.95642911184214"/>
    <n v="126.95642911184214"/>
    <n v="126.95642911184214"/>
    <n v="126.95642911184214"/>
    <n v="126.95642911184214"/>
    <n v="126.95642911184214"/>
    <n v="126.95642911184214"/>
    <n v="126.95642911184214"/>
    <n v="126.95642911184214"/>
    <n v="126.95642911184214"/>
    <n v="126.95642911184214"/>
  </r>
  <r>
    <x v="3"/>
    <s v="017"/>
    <x v="9"/>
    <s v="SGA0"/>
    <x v="0"/>
    <x v="0"/>
    <x v="0"/>
    <x v="0"/>
    <x v="0"/>
    <n v="6065.5"/>
    <n v="19038.57"/>
    <n v="9429.02"/>
    <n v="71504.61"/>
    <n v="26907.249999999996"/>
    <n v="65717.87"/>
    <n v="31842.3"/>
    <n v="-17607.900000000023"/>
    <n v="-27247.229999999989"/>
    <n v="38546.100000000006"/>
    <n v="38546.100000000006"/>
    <n v="38546.100000000006"/>
    <n v="38708.399368421058"/>
    <n v="38708.399368421058"/>
    <n v="38708.399368421058"/>
    <n v="38708.399368421058"/>
    <n v="38708.399368421058"/>
    <n v="38708.399368421058"/>
    <n v="38708.399368421058"/>
    <n v="38708.399368421058"/>
    <n v="38708.399368421058"/>
    <n v="38708.399368421058"/>
    <n v="38708.399368421058"/>
    <n v="38708.399368421058"/>
    <n v="41030.903330526315"/>
    <n v="41030.903330526315"/>
    <n v="41030.903330526315"/>
    <n v="41030.903330526315"/>
    <n v="41030.903330526315"/>
    <n v="41030.903330526315"/>
    <n v="41030.903330526315"/>
    <n v="41030.903330526315"/>
    <n v="41030.903330526315"/>
    <n v="41030.903330526315"/>
    <n v="41030.903330526315"/>
    <n v="41030.903330526315"/>
    <n v="43492.7575303579"/>
    <n v="43492.7575303579"/>
    <n v="43492.7575303579"/>
    <n v="43492.7575303579"/>
    <n v="43492.7575303579"/>
    <n v="43492.7575303579"/>
    <n v="43492.7575303579"/>
    <n v="43492.7575303579"/>
    <n v="43492.7575303579"/>
    <n v="43492.7575303579"/>
    <n v="43492.7575303579"/>
    <n v="45909.021837600012"/>
    <n v="48663.56314785601"/>
    <n v="48663.56314785601"/>
    <n v="48663.56314785601"/>
    <n v="48663.56314785601"/>
    <n v="48663.56314785601"/>
    <n v="48663.56314785601"/>
    <n v="48663.56314785601"/>
    <n v="48663.56314785601"/>
    <n v="48663.56314785601"/>
    <n v="48663.56314785601"/>
    <n v="48663.56314785601"/>
    <n v="48663.56314785601"/>
    <n v="54298.291512344593"/>
    <n v="54298.291512344593"/>
    <n v="54298.291512344593"/>
    <n v="54298.291512344593"/>
    <n v="54298.291512344593"/>
    <n v="54298.291512344593"/>
    <n v="54298.291512344593"/>
    <n v="54298.291512344593"/>
    <n v="54298.291512344593"/>
    <n v="54298.291512344593"/>
    <n v="54298.291512344593"/>
    <n v="54298.291512344593"/>
    <n v="57418.954509014453"/>
    <n v="57418.954509014453"/>
    <n v="57418.954509014453"/>
    <n v="57418.954509014453"/>
    <n v="57418.954509014453"/>
    <n v="57418.954509014453"/>
    <n v="57418.954509014453"/>
    <n v="57418.954509014453"/>
    <n v="57418.954509014453"/>
    <n v="57418.954509014453"/>
    <n v="57418.954509014453"/>
    <n v="57418.954509014453"/>
  </r>
  <r>
    <x v="3"/>
    <s v="017"/>
    <x v="9"/>
    <s v="SGA0"/>
    <x v="0"/>
    <x v="0"/>
    <x v="0"/>
    <x v="1"/>
    <x v="1"/>
    <n v="6065.5"/>
    <n v="19038.57"/>
    <n v="9429.02"/>
    <n v="71504.61"/>
    <n v="26907.249999999996"/>
    <n v="65717.87"/>
    <n v="38694.75"/>
    <n v="67115.839999999997"/>
    <n v="46052.21"/>
    <n v="38546.100000000006"/>
    <n v="38546.100000000006"/>
    <n v="38546.100000000006"/>
    <n v="38708.399368421058"/>
    <n v="38708.399368421058"/>
    <n v="38708.399368421058"/>
    <n v="38708.399368421058"/>
    <n v="38708.399368421058"/>
    <n v="38708.399368421058"/>
    <n v="38708.399368421058"/>
    <n v="38708.399368421058"/>
    <n v="38708.399368421058"/>
    <n v="38708.399368421058"/>
    <n v="38708.399368421058"/>
    <n v="38708.399368421058"/>
    <n v="41030.903330526315"/>
    <n v="41030.903330526315"/>
    <n v="41030.903330526315"/>
    <n v="41030.903330526315"/>
    <n v="41030.903330526315"/>
    <n v="41030.903330526315"/>
    <n v="41030.903330526315"/>
    <n v="41030.903330526315"/>
    <n v="41030.903330526315"/>
    <n v="41030.903330526315"/>
    <n v="41030.903330526315"/>
    <n v="41030.903330526315"/>
    <n v="43492.7575303579"/>
    <n v="43492.7575303579"/>
    <n v="43492.7575303579"/>
    <n v="43492.7575303579"/>
    <n v="43492.7575303579"/>
    <n v="43492.7575303579"/>
    <n v="43492.7575303579"/>
    <n v="43492.7575303579"/>
    <n v="43492.7575303579"/>
    <n v="43492.7575303579"/>
    <n v="43492.7575303579"/>
    <n v="45909.021837600012"/>
    <n v="48663.563147856003"/>
    <n v="48663.563147855995"/>
    <n v="48663.563147855995"/>
    <n v="48663.563147855995"/>
    <n v="48663.563147855995"/>
    <n v="48663.563147855995"/>
    <n v="48663.563147855995"/>
    <n v="48663.563147855995"/>
    <n v="48663.563147855995"/>
    <n v="48663.563147855995"/>
    <n v="48663.563147855995"/>
    <n v="48663.563147855995"/>
    <n v="54298.291512344571"/>
    <n v="54298.291512344571"/>
    <n v="54298.291512344571"/>
    <n v="54298.291512344571"/>
    <n v="54298.291512344571"/>
    <n v="54298.291512344571"/>
    <n v="54298.291512344571"/>
    <n v="54298.291512344571"/>
    <n v="54298.291512344571"/>
    <n v="54298.291512344571"/>
    <n v="54298.291512344571"/>
    <n v="54298.291512344571"/>
    <n v="57418.954509014431"/>
    <n v="57418.954509014431"/>
    <n v="57418.954509014431"/>
    <n v="57418.954509014431"/>
    <n v="57418.954509014431"/>
    <n v="57418.954509014431"/>
    <n v="57418.954509014431"/>
    <n v="57418.954509014431"/>
    <n v="57418.954509014431"/>
    <n v="57418.954509014431"/>
    <n v="57418.954509014431"/>
    <n v="57418.954509014431"/>
  </r>
  <r>
    <x v="3"/>
    <s v="017"/>
    <x v="9"/>
    <s v="SGA0"/>
    <x v="0"/>
    <x v="0"/>
    <x v="0"/>
    <x v="2"/>
    <x v="2"/>
    <n v="6065.5"/>
    <n v="19038.57"/>
    <n v="9429.02"/>
    <n v="71504.61"/>
    <n v="26907.249999999996"/>
    <n v="65717.87"/>
    <n v="38694.75"/>
    <n v="67115.839999999997"/>
    <n v="46052.21"/>
    <n v="38546.10000000000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7"/>
    <x v="9"/>
    <s v="SGA0"/>
    <x v="0"/>
    <x v="0"/>
    <x v="0"/>
    <x v="3"/>
    <x v="3"/>
    <n v="6065.5"/>
    <n v="19038.57"/>
    <n v="9429.02"/>
    <n v="71504.61"/>
    <n v="26907.249999999996"/>
    <n v="65717.87"/>
    <n v="38694.75"/>
    <n v="67115.839999999997"/>
    <n v="46052.21"/>
    <n v="38546.100000000006"/>
    <n v="38546.100000000006"/>
    <n v="38546.100000000006"/>
    <n v="7741.679873684212"/>
    <n v="7741.679873684212"/>
    <n v="7741.679873684212"/>
    <n v="7741.679873684212"/>
    <n v="7741.679873684212"/>
    <n v="7741.679873684212"/>
    <n v="7741.679873684212"/>
    <n v="7741.679873684212"/>
    <n v="7741.679873684212"/>
    <n v="7741.679873684212"/>
    <n v="7741.679873684212"/>
    <n v="7741.679873684212"/>
    <n v="8206.1806661052633"/>
    <n v="8206.1806661052633"/>
    <n v="8206.1806661052633"/>
    <n v="8206.1806661052633"/>
    <n v="8206.1806661052633"/>
    <n v="8206.1806661052633"/>
    <n v="8206.1806661052633"/>
    <n v="8206.1806661052633"/>
    <n v="8206.1806661052633"/>
    <n v="8206.1806661052633"/>
    <n v="8206.1806661052633"/>
    <n v="8206.1806661052633"/>
    <n v="8698.5515060715807"/>
    <n v="8698.5515060715807"/>
    <n v="8698.5515060715807"/>
    <n v="8698.5515060715807"/>
    <n v="8698.5515060715807"/>
    <n v="8698.5515060715807"/>
    <n v="8698.5515060715807"/>
    <n v="8698.5515060715807"/>
    <n v="8698.5515060715807"/>
    <n v="8698.5515060715807"/>
    <n v="8698.5515060715807"/>
    <n v="9181.8043675200024"/>
    <n v="9732.7126295712023"/>
    <n v="9732.7126295712023"/>
    <n v="9732.7126295712023"/>
    <n v="9732.7126295712023"/>
    <n v="9732.7126295712023"/>
    <n v="9732.7126295712023"/>
    <n v="9732.7126295712023"/>
    <n v="9732.7126295712023"/>
    <n v="9732.7126295712023"/>
    <n v="9732.7126295712023"/>
    <n v="9732.7126295712023"/>
    <n v="9732.7126295712023"/>
    <n v="10859.658302468919"/>
    <n v="10859.658302468919"/>
    <n v="10859.658302468919"/>
    <n v="10859.658302468919"/>
    <n v="10859.658302468919"/>
    <n v="10859.658302468919"/>
    <n v="10859.658302468919"/>
    <n v="10859.658302468919"/>
    <n v="10859.658302468919"/>
    <n v="10859.658302468919"/>
    <n v="10859.658302468919"/>
    <n v="10859.658302468919"/>
    <n v="11483.790901802891"/>
    <n v="11483.790901802891"/>
    <n v="11483.790901802891"/>
    <n v="11483.790901802891"/>
    <n v="11483.790901802891"/>
    <n v="11483.790901802891"/>
    <n v="11483.790901802891"/>
    <n v="11483.790901802891"/>
    <n v="11483.790901802891"/>
    <n v="11483.790901802891"/>
    <n v="11483.790901802891"/>
    <n v="11483.790901802891"/>
  </r>
  <r>
    <x v="3"/>
    <s v="017"/>
    <x v="9"/>
    <s v="SGA0"/>
    <x v="0"/>
    <x v="0"/>
    <x v="0"/>
    <x v="26"/>
    <x v="3"/>
    <n v="6065.5"/>
    <n v="19038.57"/>
    <n v="9429.02"/>
    <n v="71504.61"/>
    <n v="26907.249999999996"/>
    <n v="65717.87"/>
    <n v="38694.75"/>
    <n v="67115.839999999997"/>
    <n v="46052.21"/>
    <n v="38546.100000000006"/>
    <n v="38546.100000000006"/>
    <n v="38546.10000000000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7"/>
    <x v="9"/>
    <s v="SGA0"/>
    <x v="0"/>
    <x v="0"/>
    <x v="0"/>
    <x v="4"/>
    <x v="32"/>
    <n v="6065.5"/>
    <n v="19038.57"/>
    <n v="9429.02"/>
    <n v="71504.61"/>
    <n v="26907.249999999996"/>
    <n v="65717.87"/>
    <n v="38694.75"/>
    <n v="67115.839999999997"/>
    <n v="46052.21"/>
    <n v="38546.100000000006"/>
    <n v="38546.100000000006"/>
    <n v="38546.100000000006"/>
    <n v="38708.399368421058"/>
    <n v="38708.399368421058"/>
    <n v="38708.399368421058"/>
    <n v="38708.399368421058"/>
    <n v="38708.399368421058"/>
    <n v="38708.399368421058"/>
    <n v="38708.399368421058"/>
    <n v="38708.399368421058"/>
    <n v="38708.399368421058"/>
    <n v="38708.399368421058"/>
    <n v="38708.399368421058"/>
    <n v="38708.399368421058"/>
    <n v="41030.903330526315"/>
    <n v="41030.903330526315"/>
    <n v="41030.903330526315"/>
    <n v="41030.903330526315"/>
    <n v="41030.903330526315"/>
    <n v="41030.903330526315"/>
    <n v="41030.903330526315"/>
    <n v="41030.903330526315"/>
    <n v="41030.903330526315"/>
    <n v="41030.903330526315"/>
    <n v="41030.903330526315"/>
    <n v="41030.903330526315"/>
    <n v="43492.7575303579"/>
    <n v="43492.7575303579"/>
    <n v="43492.7575303579"/>
    <n v="43492.7575303579"/>
    <n v="43492.7575303579"/>
    <n v="43492.7575303579"/>
    <n v="43492.7575303579"/>
    <n v="43492.7575303579"/>
    <n v="43492.7575303579"/>
    <n v="43492.7575303579"/>
    <n v="43492.7575303579"/>
    <n v="45909.021837600012"/>
    <n v="48663.563147856003"/>
    <n v="48663.563147855995"/>
    <n v="48663.563147855995"/>
    <n v="48663.563147855995"/>
    <n v="48663.563147855995"/>
    <n v="48663.563147855995"/>
    <n v="48663.563147855995"/>
    <n v="48663.563147855995"/>
    <n v="48663.563147855995"/>
    <n v="48663.563147855995"/>
    <n v="48663.563147855995"/>
    <n v="48663.563147855995"/>
    <n v="54298.291512344571"/>
    <n v="54298.291512344571"/>
    <n v="54298.291512344571"/>
    <n v="54298.291512344571"/>
    <n v="54298.291512344571"/>
    <n v="54298.291512344571"/>
    <n v="54298.291512344571"/>
    <n v="54298.291512344571"/>
    <n v="54298.291512344571"/>
    <n v="54298.291512344571"/>
    <n v="54298.291512344571"/>
    <n v="54298.291512344571"/>
    <n v="57418.954509014431"/>
    <n v="57418.954509014431"/>
    <n v="57418.954509014431"/>
    <n v="57418.954509014431"/>
    <n v="57418.954509014431"/>
    <n v="57418.954509014431"/>
    <n v="57418.954509014431"/>
    <n v="57418.954509014431"/>
    <n v="57418.954509014431"/>
    <n v="57418.954509014431"/>
    <n v="57418.954509014431"/>
    <n v="57418.954509014431"/>
  </r>
  <r>
    <x v="3"/>
    <s v="017"/>
    <x v="9"/>
    <s v="SGA0"/>
    <x v="0"/>
    <x v="0"/>
    <x v="0"/>
    <x v="5"/>
    <x v="5"/>
    <n v="6065.5"/>
    <n v="19038.57"/>
    <n v="9429.02"/>
    <n v="71504.61"/>
    <n v="26907.249999999996"/>
    <n v="65717.87"/>
    <n v="38694.75"/>
    <n v="67115.839999999997"/>
    <n v="46052.21"/>
    <n v="38546.100000000006"/>
    <n v="0"/>
    <n v="0"/>
    <n v="3465"/>
    <n v="3465"/>
    <n v="3465"/>
    <n v="3465"/>
    <n v="3465"/>
    <n v="3465"/>
    <n v="3465"/>
    <n v="3465"/>
    <n v="3465"/>
    <n v="3465"/>
    <n v="3465"/>
    <n v="3465"/>
    <n v="3638.25"/>
    <n v="3638.25"/>
    <n v="3638.25"/>
    <n v="3638.25"/>
    <n v="3638.25"/>
    <n v="3638.25"/>
    <n v="3638.25"/>
    <n v="3638.25"/>
    <n v="3638.25"/>
    <n v="3638.25"/>
    <n v="3638.25"/>
    <n v="3638.25"/>
    <n v="3820.1625000000004"/>
    <n v="3820.1625000000004"/>
    <n v="3820.1625000000004"/>
    <n v="3820.1625000000004"/>
    <n v="3820.1625000000004"/>
    <n v="3820.1625000000004"/>
    <n v="3820.1625000000004"/>
    <n v="3820.1625000000004"/>
    <n v="3820.1625000000004"/>
    <n v="3820.1625000000004"/>
    <n v="3820.1625000000004"/>
    <n v="3820.1625000000004"/>
    <n v="4011.1706250000002"/>
    <n v="4011.1706250000002"/>
    <n v="4011.1706250000002"/>
    <n v="4011.1706250000002"/>
    <n v="4011.1706250000002"/>
    <n v="4011.1706250000002"/>
    <n v="4011.1706250000002"/>
    <n v="4011.1706250000002"/>
    <n v="4011.1706250000002"/>
    <n v="4011.1706250000002"/>
    <n v="4011.1706250000002"/>
    <n v="4011.1706250000002"/>
    <n v="4211.7291562500004"/>
    <n v="4211.7291562500004"/>
    <n v="4211.7291562500004"/>
    <n v="4211.7291562500004"/>
    <n v="4211.7291562500004"/>
    <n v="4211.7291562500004"/>
    <n v="4211.7291562500004"/>
    <n v="4211.7291562500004"/>
    <n v="4211.7291562500004"/>
    <n v="4211.7291562500004"/>
    <n v="4211.7291562500004"/>
    <n v="4211.7291562500004"/>
    <n v="4422.3156140625015"/>
    <n v="4422.3156140625015"/>
    <n v="4422.3156140625015"/>
    <n v="4422.3156140625015"/>
    <n v="4422.3156140625015"/>
    <n v="4422.3156140625015"/>
    <n v="4422.3156140625015"/>
    <n v="4422.3156140625015"/>
    <n v="4422.3156140625015"/>
    <n v="4422.3156140625015"/>
    <n v="4422.3156140625015"/>
    <n v="4422.3156140625015"/>
  </r>
  <r>
    <x v="3"/>
    <s v="017"/>
    <x v="9"/>
    <s v="SGA0"/>
    <x v="0"/>
    <x v="1"/>
    <x v="0"/>
    <x v="12"/>
    <x v="12"/>
    <n v="0"/>
    <n v="0"/>
    <n v="0"/>
    <n v="0"/>
    <n v="0"/>
    <n v="0"/>
    <n v="6852.45"/>
    <n v="84723.74000000002"/>
    <n v="73299.439999999988"/>
    <n v="0"/>
    <n v="0"/>
    <n v="0"/>
    <n v="-17418.779715789475"/>
    <n v="-17418.779715789475"/>
    <n v="-17418.779715789475"/>
    <n v="-17418.779715789475"/>
    <n v="-17418.779715789475"/>
    <n v="-17418.779715789475"/>
    <n v="-17418.779715789475"/>
    <n v="-17418.779715789475"/>
    <n v="-17418.779715789475"/>
    <n v="-17418.779715789475"/>
    <n v="-17418.779715789475"/>
    <n v="-17418.779715789475"/>
    <n v="-18463.90649873684"/>
    <n v="-18463.90649873684"/>
    <n v="-18463.90649873684"/>
    <n v="-18463.90649873684"/>
    <n v="-18463.90649873684"/>
    <n v="-18463.90649873684"/>
    <n v="-18463.90649873684"/>
    <n v="-18463.90649873684"/>
    <n v="-18463.90649873684"/>
    <n v="-18463.90649873684"/>
    <n v="-18463.90649873684"/>
    <n v="-18463.90649873684"/>
    <n v="-19571.740888661054"/>
    <n v="-19571.740888661054"/>
    <n v="-19571.740888661054"/>
    <n v="-19571.740888661054"/>
    <n v="-19571.740888661054"/>
    <n v="-19571.740888661054"/>
    <n v="-19571.740888661054"/>
    <n v="-19571.740888661054"/>
    <n v="-19571.740888661054"/>
    <n v="-19571.740888661054"/>
    <n v="-19571.740888661054"/>
    <n v="-20659.059826920005"/>
    <n v="-21898.603416535203"/>
    <n v="-21898.603416535199"/>
    <n v="-21898.603416535199"/>
    <n v="-21898.603416535199"/>
    <n v="-21898.603416535199"/>
    <n v="-21898.603416535199"/>
    <n v="-21898.603416535199"/>
    <n v="-21898.603416535199"/>
    <n v="-21898.603416535199"/>
    <n v="-21898.603416535199"/>
    <n v="-21898.603416535199"/>
    <n v="-21898.603416535199"/>
    <n v="-24434.23118055506"/>
    <n v="-24434.23118055506"/>
    <n v="-24434.23118055506"/>
    <n v="-24434.23118055506"/>
    <n v="-24434.23118055506"/>
    <n v="-24434.23118055506"/>
    <n v="-24434.23118055506"/>
    <n v="-24434.23118055506"/>
    <n v="-24434.23118055506"/>
    <n v="-24434.23118055506"/>
    <n v="-24434.23118055506"/>
    <n v="-24434.23118055506"/>
    <n v="-25838.529529056497"/>
    <n v="-25838.529529056497"/>
    <n v="-25838.529529056497"/>
    <n v="-25838.529529056497"/>
    <n v="-25838.529529056497"/>
    <n v="-25838.529529056497"/>
    <n v="-25838.529529056497"/>
    <n v="-25838.529529056497"/>
    <n v="-25838.529529056497"/>
    <n v="-25838.529529056497"/>
    <n v="-25838.529529056497"/>
    <n v="-25838.529529056497"/>
  </r>
  <r>
    <x v="3"/>
    <s v="017"/>
    <x v="9"/>
    <s v="SGA0"/>
    <x v="0"/>
    <x v="0"/>
    <x v="0"/>
    <x v="27"/>
    <x v="32"/>
    <n v="6065.5"/>
    <n v="19038.57"/>
    <n v="9429.02"/>
    <n v="71504.61"/>
    <n v="26907.249999999996"/>
    <n v="65717.87"/>
    <n v="38694.75"/>
    <n v="67115.839999999997"/>
    <n v="46052.21"/>
    <n v="38546.10000000000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7"/>
    <x v="9"/>
    <s v="SGA0"/>
    <x v="0"/>
    <x v="0"/>
    <x v="1"/>
    <x v="13"/>
    <x v="61"/>
    <n v="6065.5"/>
    <n v="19038.57"/>
    <n v="9429.02"/>
    <n v="71504.61"/>
    <n v="26907.249999999996"/>
    <n v="65717.87"/>
    <n v="38694.75"/>
    <n v="67115.839999999997"/>
    <n v="46052.21"/>
    <n v="38546.100000000006"/>
    <n v="4508.189999999999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n v="5716.5233333333326"/>
  </r>
  <r>
    <x v="3"/>
    <s v="017"/>
    <x v="9"/>
    <s v="UK"/>
    <x v="0"/>
    <x v="0"/>
    <x v="2"/>
    <x v="15"/>
    <x v="62"/>
    <n v="0"/>
    <n v="0"/>
    <n v="0"/>
    <n v="0"/>
    <n v="0"/>
    <n v="8184.49"/>
    <n v="6533.5"/>
    <n v="9160.41"/>
    <n v="9560.24"/>
    <n v="18818.580000000002"/>
    <n v="8700.7000000000007"/>
    <n v="8700.7000000000007"/>
    <n v="9135.7350000000006"/>
    <n v="9135.7350000000006"/>
    <n v="9135.7350000000006"/>
    <n v="9135.7350000000006"/>
    <n v="9135.7350000000006"/>
    <n v="9135.7350000000006"/>
    <n v="9135.7350000000006"/>
    <n v="9135.7350000000006"/>
    <n v="9135.7350000000006"/>
    <n v="9135.7350000000006"/>
    <n v="9135.7350000000006"/>
    <n v="9135.7350000000006"/>
    <n v="9592.5217500000017"/>
    <n v="9592.5217500000017"/>
    <n v="9592.5217500000017"/>
    <n v="9592.5217500000017"/>
    <n v="9592.5217500000017"/>
    <n v="9592.5217500000017"/>
    <n v="9592.5217500000017"/>
    <n v="9592.5217500000017"/>
    <n v="9592.5217500000017"/>
    <n v="9592.5217500000017"/>
    <n v="9592.5217500000017"/>
    <n v="9592.5217500000017"/>
    <n v="10072.147837500002"/>
    <n v="10072.147837500002"/>
    <n v="10072.147837500002"/>
    <n v="10072.147837500002"/>
    <n v="10072.147837500002"/>
    <n v="10072.147837500002"/>
    <n v="10072.147837500002"/>
    <n v="10072.147837500002"/>
    <n v="10072.147837500002"/>
    <n v="10072.147837500002"/>
    <n v="10072.147837500002"/>
    <n v="10072.147837500002"/>
    <n v="10575.755229375003"/>
    <n v="10575.755229375003"/>
    <n v="10575.755229375003"/>
    <n v="10575.755229375003"/>
    <n v="10575.755229375003"/>
    <n v="10575.755229375003"/>
    <n v="10575.755229375003"/>
    <n v="10575.755229375003"/>
    <n v="10575.755229375003"/>
    <n v="10575.755229375003"/>
    <n v="10575.755229375003"/>
    <n v="10575.755229375003"/>
    <n v="11104.542990843755"/>
    <n v="11104.542990843755"/>
    <n v="11104.542990843755"/>
    <n v="11104.542990843755"/>
    <n v="11104.542990843755"/>
    <n v="11104.542990843755"/>
    <n v="11104.542990843755"/>
    <n v="11104.542990843755"/>
    <n v="11104.542990843755"/>
    <n v="11104.542990843755"/>
    <n v="11104.542990843755"/>
    <n v="11104.542990843755"/>
    <n v="11659.770140385943"/>
    <n v="11659.770140385943"/>
    <n v="11659.770140385943"/>
    <n v="11659.770140385943"/>
    <n v="11659.770140385943"/>
    <n v="11659.770140385943"/>
    <n v="11659.770140385943"/>
    <n v="11659.770140385943"/>
    <n v="11659.770140385943"/>
    <n v="11659.770140385943"/>
    <n v="11659.770140385943"/>
    <n v="11659.770140385943"/>
  </r>
  <r>
    <x v="3"/>
    <s v="017"/>
    <x v="9"/>
    <s v="UK"/>
    <x v="0"/>
    <x v="0"/>
    <x v="2"/>
    <x v="15"/>
    <x v="63"/>
    <m/>
    <m/>
    <m/>
    <m/>
    <m/>
    <m/>
    <m/>
    <m/>
    <m/>
    <m/>
    <n v="9143.6880000000001"/>
    <n v="1305.105"/>
    <n v="1370.36025"/>
    <n v="1370.36025"/>
    <n v="1370.36025"/>
    <n v="1370.36025"/>
    <n v="1370.36025"/>
    <n v="1370.36025"/>
    <n v="1370.36025"/>
    <n v="1370.36025"/>
    <n v="1370.36025"/>
    <n v="1370.36025"/>
    <n v="1370.36025"/>
    <n v="1370.36025"/>
    <n v="1438.8782625000001"/>
    <n v="1438.8782625000001"/>
    <n v="1438.8782625000001"/>
    <n v="1438.8782625000001"/>
    <n v="1438.8782625000001"/>
    <n v="1438.8782625000001"/>
    <n v="1438.8782625000001"/>
    <n v="1438.8782625000001"/>
    <n v="1438.8782625000001"/>
    <n v="1438.8782625000001"/>
    <n v="1438.8782625000001"/>
    <n v="1438.8782625000001"/>
    <n v="1510.8221756250002"/>
    <n v="1510.8221756250002"/>
    <n v="1510.8221756250002"/>
    <n v="1510.8221756250002"/>
    <n v="1510.8221756250002"/>
    <n v="1510.8221756250002"/>
    <n v="1510.8221756250002"/>
    <n v="1510.8221756250002"/>
    <n v="1510.8221756250002"/>
    <n v="1510.8221756250002"/>
    <n v="1510.8221756250002"/>
    <n v="1510.8221756250002"/>
    <n v="1586.3632844062504"/>
    <n v="1586.3632844062504"/>
    <n v="1586.3632844062504"/>
    <n v="1586.3632844062504"/>
    <n v="1586.3632844062504"/>
    <n v="1586.3632844062504"/>
    <n v="1586.3632844062504"/>
    <n v="1586.3632844062504"/>
    <n v="1586.3632844062504"/>
    <n v="1586.3632844062504"/>
    <n v="1586.3632844062504"/>
    <n v="1586.3632844062504"/>
    <n v="1665.6814486265632"/>
    <n v="1665.6814486265632"/>
    <n v="1665.6814486265632"/>
    <n v="1665.6814486265632"/>
    <n v="1665.6814486265632"/>
    <n v="1665.6814486265632"/>
    <n v="1665.6814486265632"/>
    <n v="1665.6814486265632"/>
    <n v="1665.6814486265632"/>
    <n v="1665.6814486265632"/>
    <n v="1665.6814486265632"/>
    <n v="1665.6814486265632"/>
    <n v="1748.9655210578915"/>
    <n v="1748.9655210578915"/>
    <n v="1748.9655210578915"/>
    <n v="1748.9655210578915"/>
    <n v="1748.9655210578915"/>
    <n v="1748.9655210578915"/>
    <n v="1748.9655210578915"/>
    <n v="1748.9655210578915"/>
    <n v="1748.9655210578915"/>
    <n v="1748.9655210578915"/>
    <n v="1748.9655210578915"/>
    <n v="1748.9655210578915"/>
  </r>
  <r>
    <x v="3"/>
    <s v="017"/>
    <x v="9"/>
    <s v="UK"/>
    <x v="0"/>
    <x v="1"/>
    <x v="2"/>
    <x v="84"/>
    <x v="64"/>
    <m/>
    <m/>
    <m/>
    <m/>
    <m/>
    <m/>
    <m/>
    <n v="-9551.36"/>
    <n v="-3824.09"/>
    <n v="-7527.42"/>
    <n v="-3480.2744518449322"/>
    <n v="-3480.2744518449322"/>
    <n v="-3654.2881744371784"/>
    <n v="-3654.2881744371784"/>
    <n v="-3654.2881744371784"/>
    <n v="-3654.2881744371784"/>
    <n v="-3654.2881744371784"/>
    <n v="-3654.2881744371784"/>
    <n v="-3654.2881744371784"/>
    <n v="-3654.2881744371784"/>
    <n v="-3654.2881744371784"/>
    <n v="-3654.2881744371784"/>
    <n v="-3654.2881744371784"/>
    <n v="-3654.2881744371784"/>
    <n v="-3837.0025831590378"/>
    <n v="-3837.0025831590378"/>
    <n v="-3837.0025831590378"/>
    <n v="-3837.0025831590378"/>
    <n v="-3837.0025831590378"/>
    <n v="-3837.0025831590378"/>
    <n v="-3837.0025831590378"/>
    <n v="-3837.0025831590378"/>
    <n v="-3837.0025831590378"/>
    <n v="-3837.0025831590378"/>
    <n v="-3837.0025831590378"/>
    <n v="-3837.0025831590378"/>
    <n v="-4028.8527123169902"/>
    <n v="-4028.8527123169902"/>
    <n v="-4028.8527123169902"/>
    <n v="-4028.8527123169902"/>
    <n v="-4028.8527123169902"/>
    <n v="-4028.8527123169902"/>
    <n v="-4028.8527123169902"/>
    <n v="-4028.8527123169902"/>
    <n v="-4028.8527123169902"/>
    <n v="-4028.8527123169902"/>
    <n v="-4028.8527123169902"/>
    <n v="-4028.8527123169902"/>
    <n v="-4230.2953479328398"/>
    <n v="-4230.2953479328398"/>
    <n v="-4230.2953479328398"/>
    <n v="-4230.2953479328398"/>
    <n v="-4230.2953479328398"/>
    <n v="-4230.2953479328398"/>
    <n v="-4230.2953479328398"/>
    <n v="-4230.2953479328398"/>
    <n v="-4230.2953479328398"/>
    <n v="-4230.2953479328398"/>
    <n v="-4230.2953479328398"/>
    <n v="-4230.2953479328398"/>
    <n v="-4441.8101153294829"/>
    <n v="-4441.8101153294829"/>
    <n v="-4441.8101153294829"/>
    <n v="-4441.8101153294829"/>
    <n v="-4441.8101153294829"/>
    <n v="-4441.8101153294829"/>
    <n v="-4441.8101153294829"/>
    <n v="-4441.8101153294829"/>
    <n v="-4441.8101153294829"/>
    <n v="-4441.8101153294829"/>
    <n v="-4441.8101153294829"/>
    <n v="-4441.8101153294829"/>
    <n v="-4663.9006210959578"/>
    <n v="-4663.9006210959578"/>
    <n v="-4663.9006210959578"/>
    <n v="-4663.9006210959578"/>
    <n v="-4663.9006210959578"/>
    <n v="-4663.9006210959578"/>
    <n v="-4663.9006210959578"/>
    <n v="-4663.9006210959578"/>
    <n v="-4663.9006210959578"/>
    <n v="-4663.9006210959578"/>
    <n v="-4663.9006210959578"/>
    <n v="-4663.9006210959578"/>
  </r>
  <r>
    <x v="3"/>
    <s v="017"/>
    <x v="9"/>
    <s v="SGA0"/>
    <x v="0"/>
    <x v="0"/>
    <x v="2"/>
    <x v="15"/>
    <x v="65"/>
    <n v="0"/>
    <n v="0"/>
    <n v="1203.1300000000001"/>
    <n v="4204.1400000000003"/>
    <n v="762.16"/>
    <n v="-7424.2"/>
    <n v="-5535.99"/>
    <n v="1142.5"/>
    <n v="-4949.5200000000004"/>
    <n v="-10488.590000000002"/>
    <n v="0"/>
    <n v="0"/>
    <n v="14666.666666666666"/>
    <n v="14666.666666666666"/>
    <n v="14666.666666666666"/>
    <n v="14666.666666666666"/>
    <n v="14666.666666666666"/>
    <n v="14666.666666666666"/>
    <n v="14666.666666666666"/>
    <n v="14666.666666666666"/>
    <n v="14666.666666666666"/>
    <n v="14666.666666666666"/>
    <n v="14666.666666666666"/>
    <n v="14666.666666666666"/>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17"/>
    <x v="9"/>
    <s v="SGA0"/>
    <x v="0"/>
    <x v="0"/>
    <x v="2"/>
    <x v="14"/>
    <x v="4"/>
    <n v="3132.6024239602225"/>
    <n v="4036.5285549264881"/>
    <n v="3710.509810491129"/>
    <n v="14323.36"/>
    <n v="-11.08"/>
    <n v="6470.94"/>
    <n v="6613.26"/>
    <n v="6447.17"/>
    <n v="6426.88"/>
    <n v="6422.0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7"/>
    <x v="9"/>
    <s v="SGA0"/>
    <x v="0"/>
    <x v="0"/>
    <x v="2"/>
    <x v="81"/>
    <x v="66"/>
    <n v="0"/>
    <n v="0"/>
    <n v="0"/>
    <n v="0"/>
    <n v="0"/>
    <n v="0"/>
    <n v="0"/>
    <n v="0"/>
    <n v="0"/>
    <n v="0"/>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n v="8333.3333333333339"/>
  </r>
  <r>
    <x v="3"/>
    <s v="017"/>
    <x v="9"/>
    <s v="SGA0"/>
    <x v="0"/>
    <x v="0"/>
    <x v="3"/>
    <x v="16"/>
    <x v="22"/>
    <n v="0"/>
    <n v="0"/>
    <n v="0"/>
    <n v="1334.01"/>
    <n v="0"/>
    <n v="16.77"/>
    <n v="16.98"/>
    <n v="16.579999999999998"/>
    <n v="16.53"/>
    <n v="0"/>
    <n v="500"/>
    <n v="6500"/>
    <n v="497.36842105263156"/>
    <n v="497.36842105263156"/>
    <n v="497.36842105263156"/>
    <n v="497.36842105263156"/>
    <n v="497.36842105263156"/>
    <n v="497.36842105263156"/>
    <n v="497.36842105263156"/>
    <n v="497.36842105263156"/>
    <n v="497.36842105263156"/>
    <n v="497.36842105263156"/>
    <n v="497.36842105263156"/>
    <n v="497.36842105263156"/>
    <n v="522.23684210526312"/>
    <n v="522.23684210526312"/>
    <n v="522.23684210526312"/>
    <n v="522.23684210526312"/>
    <n v="522.23684210526312"/>
    <n v="522.23684210526312"/>
    <n v="522.23684210526312"/>
    <n v="522.23684210526312"/>
    <n v="522.23684210526312"/>
    <n v="522.23684210526312"/>
    <n v="522.23684210526312"/>
    <n v="522.23684210526312"/>
    <n v="548.34868421052624"/>
    <n v="548.34868421052624"/>
    <n v="548.34868421052624"/>
    <n v="548.34868421052624"/>
    <n v="548.34868421052624"/>
    <n v="548.34868421052624"/>
    <n v="548.34868421052624"/>
    <n v="548.34868421052624"/>
    <n v="548.34868421052624"/>
    <n v="548.34868421052624"/>
    <n v="548.34868421052624"/>
    <n v="578.8125"/>
    <n v="607.75312500000007"/>
    <n v="607.75312500000007"/>
    <n v="607.75312500000007"/>
    <n v="607.75312500000007"/>
    <n v="607.75312500000007"/>
    <n v="607.75312500000007"/>
    <n v="607.75312500000007"/>
    <n v="607.75312500000007"/>
    <n v="607.75312500000007"/>
    <n v="607.75312500000007"/>
    <n v="607.75312500000007"/>
    <n v="607.75312500000007"/>
    <n v="671.72713815789473"/>
    <n v="671.72713815789473"/>
    <n v="671.72713815789473"/>
    <n v="671.72713815789473"/>
    <n v="671.72713815789473"/>
    <n v="671.72713815789473"/>
    <n v="671.72713815789473"/>
    <n v="671.72713815789473"/>
    <n v="671.72713815789473"/>
    <n v="671.72713815789473"/>
    <n v="671.72713815789473"/>
    <n v="671.72713815789473"/>
    <n v="705.31349506578954"/>
    <n v="705.31349506578954"/>
    <n v="705.31349506578954"/>
    <n v="705.31349506578954"/>
    <n v="705.31349506578954"/>
    <n v="705.31349506578954"/>
    <n v="705.31349506578954"/>
    <n v="705.31349506578954"/>
    <n v="705.31349506578954"/>
    <n v="705.31349506578954"/>
    <n v="705.31349506578954"/>
    <n v="705.31349506578954"/>
  </r>
  <r>
    <x v="3"/>
    <s v="017"/>
    <x v="9"/>
    <s v="SGA0"/>
    <x v="0"/>
    <x v="0"/>
    <x v="3"/>
    <x v="20"/>
    <x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7"/>
    <x v="9"/>
    <s v="SGA0"/>
    <x v="0"/>
    <x v="0"/>
    <x v="3"/>
    <x v="30"/>
    <x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7"/>
    <x v="9"/>
    <s v="SGA0"/>
    <x v="0"/>
    <x v="0"/>
    <x v="3"/>
    <x v="17"/>
    <x v="67"/>
    <n v="0"/>
    <n v="0"/>
    <n v="0"/>
    <n v="0"/>
    <n v="0"/>
    <n v="0"/>
    <n v="0"/>
    <n v="41890.29"/>
    <n v="22940.86"/>
    <n v="38300.15"/>
    <n v="500"/>
    <n v="500"/>
    <n v="497.36842105263156"/>
    <n v="497.36842105263156"/>
    <n v="497.36842105263156"/>
    <n v="497.36842105263156"/>
    <n v="497.36842105263156"/>
    <n v="497.36842105263156"/>
    <n v="497.36842105263156"/>
    <n v="497.36842105263156"/>
    <n v="497.36842105263156"/>
    <n v="497.36842105263156"/>
    <n v="497.36842105263156"/>
    <n v="497.36842105263156"/>
    <n v="522.23684210526312"/>
    <n v="522.23684210526312"/>
    <n v="522.23684210526312"/>
    <n v="522.23684210526312"/>
    <n v="522.23684210526312"/>
    <n v="522.23684210526312"/>
    <n v="522.23684210526312"/>
    <n v="522.23684210526312"/>
    <n v="522.23684210526312"/>
    <n v="522.23684210526312"/>
    <n v="522.23684210526312"/>
    <n v="522.23684210526312"/>
    <n v="548.34868421052624"/>
    <n v="548.34868421052624"/>
    <n v="548.34868421052624"/>
    <n v="548.34868421052624"/>
    <n v="548.34868421052624"/>
    <n v="548.34868421052624"/>
    <n v="548.34868421052624"/>
    <n v="548.34868421052624"/>
    <n v="548.34868421052624"/>
    <n v="548.34868421052624"/>
    <n v="548.34868421052624"/>
    <n v="578.8125"/>
    <n v="607.75312500000007"/>
    <n v="607.75312500000007"/>
    <n v="607.75312500000007"/>
    <n v="607.75312500000007"/>
    <n v="607.75312500000007"/>
    <n v="607.75312500000007"/>
    <n v="607.75312500000007"/>
    <n v="607.75312500000007"/>
    <n v="607.75312500000007"/>
    <n v="607.75312500000007"/>
    <n v="607.75312500000007"/>
    <n v="607.75312500000007"/>
    <n v="671.72713815789473"/>
    <n v="671.72713815789473"/>
    <n v="671.72713815789473"/>
    <n v="671.72713815789473"/>
    <n v="671.72713815789473"/>
    <n v="671.72713815789473"/>
    <n v="671.72713815789473"/>
    <n v="671.72713815789473"/>
    <n v="671.72713815789473"/>
    <n v="671.72713815789473"/>
    <n v="671.72713815789473"/>
    <n v="671.72713815789473"/>
    <n v="705.31349506578954"/>
    <n v="705.31349506578954"/>
    <n v="705.31349506578954"/>
    <n v="705.31349506578954"/>
    <n v="705.31349506578954"/>
    <n v="705.31349506578954"/>
    <n v="705.31349506578954"/>
    <n v="705.31349506578954"/>
    <n v="705.31349506578954"/>
    <n v="705.31349506578954"/>
    <n v="705.31349506578954"/>
    <n v="705.31349506578954"/>
  </r>
  <r>
    <x v="3"/>
    <s v="017"/>
    <x v="9"/>
    <s v="SGA0"/>
    <x v="0"/>
    <x v="0"/>
    <x v="3"/>
    <x v="19"/>
    <x v="67"/>
    <n v="0"/>
    <n v="0"/>
    <n v="0"/>
    <n v="0"/>
    <n v="0"/>
    <n v="0"/>
    <n v="0"/>
    <n v="41890.29"/>
    <n v="22940.86"/>
    <n v="38300.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7"/>
    <x v="9"/>
    <s v="SGA0"/>
    <x v="0"/>
    <x v="0"/>
    <x v="3"/>
    <x v="21"/>
    <x v="23"/>
    <n v="0"/>
    <n v="0"/>
    <n v="0"/>
    <n v="0"/>
    <n v="0"/>
    <n v="0"/>
    <n v="0"/>
    <n v="9.59"/>
    <n v="0"/>
    <n v="0"/>
    <n v="150"/>
    <n v="150"/>
    <n v="149.21052631578945"/>
    <n v="149.21052631578945"/>
    <n v="149.21052631578945"/>
    <n v="149.21052631578945"/>
    <n v="149.21052631578945"/>
    <n v="149.21052631578945"/>
    <n v="149.21052631578945"/>
    <n v="149.21052631578945"/>
    <n v="149.21052631578945"/>
    <n v="149.21052631578945"/>
    <n v="149.21052631578945"/>
    <n v="149.21052631578945"/>
    <n v="156.67105263157896"/>
    <n v="156.67105263157896"/>
    <n v="156.67105263157896"/>
    <n v="156.67105263157896"/>
    <n v="156.67105263157896"/>
    <n v="156.67105263157896"/>
    <n v="156.67105263157896"/>
    <n v="156.67105263157896"/>
    <n v="156.67105263157896"/>
    <n v="156.67105263157896"/>
    <n v="156.67105263157896"/>
    <n v="156.67105263157896"/>
    <n v="164.50460526315791"/>
    <n v="164.50460526315791"/>
    <n v="164.50460526315791"/>
    <n v="164.50460526315791"/>
    <n v="164.50460526315791"/>
    <n v="164.50460526315791"/>
    <n v="164.50460526315791"/>
    <n v="164.50460526315791"/>
    <n v="164.50460526315791"/>
    <n v="164.50460526315791"/>
    <n v="164.50460526315791"/>
    <n v="173.64375000000001"/>
    <n v="182.32593750000004"/>
    <n v="182.32593750000004"/>
    <n v="182.32593750000004"/>
    <n v="182.32593750000004"/>
    <n v="182.32593750000004"/>
    <n v="182.32593750000004"/>
    <n v="182.32593750000004"/>
    <n v="182.32593750000004"/>
    <n v="182.32593750000004"/>
    <n v="182.32593750000004"/>
    <n v="182.32593750000004"/>
    <n v="182.32593750000004"/>
    <n v="201.51814144736844"/>
    <n v="201.51814144736844"/>
    <n v="201.51814144736844"/>
    <n v="201.51814144736844"/>
    <n v="201.51814144736844"/>
    <n v="201.51814144736844"/>
    <n v="201.51814144736844"/>
    <n v="201.51814144736844"/>
    <n v="201.51814144736844"/>
    <n v="201.51814144736844"/>
    <n v="201.51814144736844"/>
    <n v="201.51814144736844"/>
    <n v="211.59404851973687"/>
    <n v="211.59404851973687"/>
    <n v="211.59404851973687"/>
    <n v="211.59404851973687"/>
    <n v="211.59404851973687"/>
    <n v="211.59404851973687"/>
    <n v="211.59404851973687"/>
    <n v="211.59404851973687"/>
    <n v="211.59404851973687"/>
    <n v="211.59404851973687"/>
    <n v="211.59404851973687"/>
    <n v="211.59404851973687"/>
  </r>
  <r>
    <x v="3"/>
    <s v="017"/>
    <x v="9"/>
    <s v="SGA0"/>
    <x v="0"/>
    <x v="0"/>
    <x v="4"/>
    <x v="22"/>
    <x v="24"/>
    <n v="0"/>
    <n v="0"/>
    <n v="0"/>
    <n v="7.5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7"/>
    <x v="9"/>
    <s v="SGA0"/>
    <x v="0"/>
    <x v="0"/>
    <x v="4"/>
    <x v="63"/>
    <x v="23"/>
    <n v="0"/>
    <n v="0"/>
    <n v="0"/>
    <n v="0"/>
    <n v="266.5"/>
    <n v="15.81"/>
    <n v="0"/>
    <n v="0"/>
    <n v="110.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0"/>
    <x v="0"/>
    <x v="0"/>
    <x v="0"/>
    <n v="0"/>
    <n v="0"/>
    <n v="0"/>
    <n v="0"/>
    <n v="0"/>
    <n v="0"/>
    <n v="0"/>
    <n v="41.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0"/>
    <x v="0"/>
    <x v="1"/>
    <x v="1"/>
    <n v="0"/>
    <n v="0"/>
    <n v="0"/>
    <n v="0"/>
    <n v="0"/>
    <n v="0"/>
    <n v="0"/>
    <n v="0"/>
    <n v="0"/>
    <n v="151.74"/>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21"/>
    <x v="10"/>
    <s v="SGA0"/>
    <x v="0"/>
    <x v="0"/>
    <x v="0"/>
    <x v="2"/>
    <x v="2"/>
    <n v="0"/>
    <n v="0"/>
    <n v="0"/>
    <n v="0"/>
    <n v="0"/>
    <n v="99.28"/>
    <n v="0"/>
    <n v="66.33"/>
    <n v="65.8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0"/>
    <x v="0"/>
    <x v="3"/>
    <x v="3"/>
    <n v="635.16"/>
    <n v="1231.93"/>
    <n v="0"/>
    <n v="288.91000000000003"/>
    <n v="2965.0699999999997"/>
    <n v="351.56999999999994"/>
    <n v="2560.89"/>
    <n v="6683.0099999999993"/>
    <n v="515.25"/>
    <n v="214.49"/>
    <n v="214.49"/>
    <n v="214.4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0"/>
    <x v="0"/>
    <x v="4"/>
    <x v="32"/>
    <n v="0"/>
    <n v="0"/>
    <n v="0"/>
    <n v="0"/>
    <n v="0"/>
    <n v="0"/>
    <n v="0"/>
    <n v="219.96"/>
    <n v="504.17"/>
    <n v="1657.88"/>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21"/>
    <x v="10"/>
    <s v="SGA0"/>
    <x v="0"/>
    <x v="0"/>
    <x v="0"/>
    <x v="5"/>
    <x v="5"/>
    <n v="0"/>
    <n v="0"/>
    <n v="0"/>
    <n v="0"/>
    <n v="0"/>
    <n v="0"/>
    <n v="647.46"/>
    <n v="375.55"/>
    <n v="2347.29"/>
    <n v="753.92"/>
    <n v="0"/>
    <n v="0"/>
    <n v="630"/>
    <n v="630"/>
    <n v="630"/>
    <n v="630"/>
    <n v="630"/>
    <n v="630"/>
    <n v="630"/>
    <n v="630"/>
    <n v="630"/>
    <n v="630"/>
    <n v="630"/>
    <n v="630"/>
    <n v="661.5"/>
    <n v="661.5"/>
    <n v="661.5"/>
    <n v="661.5"/>
    <n v="661.5"/>
    <n v="661.5"/>
    <n v="661.5"/>
    <n v="661.5"/>
    <n v="661.5"/>
    <n v="661.5"/>
    <n v="661.5"/>
    <n v="661.5"/>
    <n v="694.57500000000005"/>
    <n v="694.57500000000005"/>
    <n v="694.57500000000005"/>
    <n v="694.57500000000005"/>
    <n v="694.57500000000005"/>
    <n v="694.57500000000005"/>
    <n v="694.57500000000005"/>
    <n v="694.57500000000005"/>
    <n v="694.57500000000005"/>
    <n v="694.57500000000005"/>
    <n v="694.57500000000005"/>
    <n v="694.57500000000005"/>
    <n v="729.30375000000004"/>
    <n v="729.30375000000004"/>
    <n v="729.30375000000004"/>
    <n v="729.30375000000004"/>
    <n v="729.30375000000004"/>
    <n v="729.30375000000004"/>
    <n v="729.30375000000004"/>
    <n v="729.30375000000004"/>
    <n v="729.30375000000004"/>
    <n v="729.30375000000004"/>
    <n v="729.30375000000004"/>
    <n v="729.30375000000004"/>
    <n v="765.76893750000011"/>
    <n v="765.76893750000011"/>
    <n v="765.76893750000011"/>
    <n v="765.76893750000011"/>
    <n v="765.76893750000011"/>
    <n v="765.76893750000011"/>
    <n v="765.76893750000011"/>
    <n v="765.76893750000011"/>
    <n v="765.76893750000011"/>
    <n v="765.76893750000011"/>
    <n v="765.76893750000011"/>
    <n v="765.76893750000011"/>
    <n v="804.0573843750002"/>
    <n v="804.0573843750002"/>
    <n v="804.0573843750002"/>
    <n v="804.0573843750002"/>
    <n v="804.0573843750002"/>
    <n v="804.0573843750002"/>
    <n v="804.0573843750002"/>
    <n v="804.0573843750002"/>
    <n v="804.0573843750002"/>
    <n v="804.0573843750002"/>
    <n v="804.0573843750002"/>
    <n v="804.0573843750002"/>
  </r>
  <r>
    <x v="3"/>
    <s v="021"/>
    <x v="10"/>
    <s v="SGA0"/>
    <x v="0"/>
    <x v="1"/>
    <x v="0"/>
    <x v="12"/>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0"/>
    <x v="1"/>
    <x v="13"/>
    <x v="68"/>
    <n v="0"/>
    <n v="0"/>
    <n v="0"/>
    <n v="0"/>
    <n v="0"/>
    <n v="0"/>
    <n v="0"/>
    <n v="0"/>
    <n v="86.16"/>
    <n v="0"/>
    <n v="28.72"/>
    <n v="38.293333333333329"/>
    <n v="12500"/>
    <n v="12500"/>
    <n v="12500"/>
    <n v="12500"/>
    <n v="12500"/>
    <n v="12500"/>
    <n v="12500"/>
    <n v="12500"/>
    <n v="12500"/>
    <n v="12500"/>
    <n v="12500"/>
    <n v="12500"/>
    <n v="13125"/>
    <n v="13125"/>
    <n v="13125"/>
    <n v="13125"/>
    <n v="13125"/>
    <n v="13125"/>
    <n v="13125"/>
    <n v="13125"/>
    <n v="13125"/>
    <n v="13125"/>
    <n v="13125"/>
    <n v="13125"/>
    <n v="13781.25"/>
    <n v="13781.25"/>
    <n v="13781.25"/>
    <n v="13781.25"/>
    <n v="13781.25"/>
    <n v="13781.25"/>
    <n v="13781.25"/>
    <n v="13781.25"/>
    <n v="13781.25"/>
    <n v="13781.25"/>
    <n v="13781.25"/>
    <n v="13781.25"/>
    <n v="14470.3125"/>
    <n v="14470.3125"/>
    <n v="14470.3125"/>
    <n v="14470.3125"/>
    <n v="14470.3125"/>
    <n v="14470.3125"/>
    <n v="14470.3125"/>
    <n v="14470.3125"/>
    <n v="14470.3125"/>
    <n v="14470.3125"/>
    <n v="14470.3125"/>
    <n v="14470.3125"/>
    <n v="15193.828125"/>
    <n v="15193.828125"/>
    <n v="15193.828125"/>
    <n v="15193.828125"/>
    <n v="15193.828125"/>
    <n v="15193.828125"/>
    <n v="15193.828125"/>
    <n v="15193.828125"/>
    <n v="15193.828125"/>
    <n v="15193.828125"/>
    <n v="15193.828125"/>
    <n v="15193.828125"/>
    <n v="15953.51953125"/>
    <n v="15953.51953125"/>
    <n v="15953.51953125"/>
    <n v="15953.51953125"/>
    <n v="15953.51953125"/>
    <n v="15953.51953125"/>
    <n v="15953.51953125"/>
    <n v="15953.51953125"/>
    <n v="15953.51953125"/>
    <n v="15953.51953125"/>
    <n v="15953.51953125"/>
    <n v="15953.51953125"/>
  </r>
  <r>
    <x v="3"/>
    <s v="021"/>
    <x v="10"/>
    <s v="SGA0"/>
    <x v="0"/>
    <x v="0"/>
    <x v="1"/>
    <x v="70"/>
    <x v="4"/>
    <n v="16148.669872459534"/>
    <n v="18350.753754174348"/>
    <n v="15772.88332123882"/>
    <n v="15964.48"/>
    <n v="15940.37"/>
    <n v="15901.16"/>
    <n v="16074.09"/>
    <n v="15696.289999999999"/>
    <n v="15646.72"/>
    <n v="15657.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0"/>
    <x v="1"/>
    <x v="85"/>
    <x v="4"/>
    <n v="0"/>
    <n v="0"/>
    <n v="1222.21"/>
    <n v="179.86"/>
    <n v="179.33"/>
    <n v="178.89"/>
    <n v="407.45"/>
    <n v="397.88"/>
    <n v="416.45"/>
    <n v="424.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0"/>
    <x v="1"/>
    <x v="81"/>
    <x v="69"/>
    <n v="0"/>
    <n v="0"/>
    <n v="0"/>
    <n v="0"/>
    <n v="0"/>
    <n v="0"/>
    <n v="0"/>
    <n v="0"/>
    <n v="0"/>
    <n v="0"/>
    <n v="0"/>
    <n v="0"/>
    <n v="0"/>
    <n v="0"/>
    <n v="0"/>
    <n v="0"/>
    <n v="0"/>
    <n v="0"/>
    <n v="0"/>
    <n v="0"/>
    <n v="0"/>
    <n v="0"/>
    <n v="0"/>
    <n v="0"/>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r>
  <r>
    <x v="3"/>
    <s v="021"/>
    <x v="10"/>
    <s v="SGA0"/>
    <x v="0"/>
    <x v="0"/>
    <x v="3"/>
    <x v="16"/>
    <x v="22"/>
    <n v="3742.9347448880617"/>
    <n v="4100.4144476221973"/>
    <n v="3769.3478946289169"/>
    <n v="4796.09"/>
    <n v="4729.1099999999997"/>
    <n v="4733.03"/>
    <n v="4030.69"/>
    <n v="3929.6"/>
    <n v="-680.56"/>
    <n v="3914.31"/>
    <n v="100"/>
    <n v="100"/>
    <n v="99.473684210526315"/>
    <n v="99.473684210526315"/>
    <n v="99.473684210526315"/>
    <n v="99.473684210526315"/>
    <n v="99.473684210526315"/>
    <n v="99.473684210526315"/>
    <n v="99.473684210526315"/>
    <n v="99.473684210526315"/>
    <n v="99.473684210526315"/>
    <n v="99.473684210526315"/>
    <n v="99.473684210526315"/>
    <n v="99.473684210526315"/>
    <n v="104.44736842105263"/>
    <n v="104.44736842105263"/>
    <n v="104.44736842105263"/>
    <n v="104.44736842105263"/>
    <n v="104.44736842105263"/>
    <n v="104.44736842105263"/>
    <n v="104.44736842105263"/>
    <n v="104.44736842105263"/>
    <n v="104.44736842105263"/>
    <n v="104.44736842105263"/>
    <n v="104.44736842105263"/>
    <n v="104.44736842105263"/>
    <n v="109.66973684210527"/>
    <n v="109.66973684210527"/>
    <n v="109.66973684210527"/>
    <n v="109.66973684210527"/>
    <n v="109.66973684210527"/>
    <n v="109.66973684210527"/>
    <n v="109.66973684210527"/>
    <n v="109.66973684210527"/>
    <n v="109.66973684210527"/>
    <n v="109.66973684210527"/>
    <n v="109.66973684210527"/>
    <n v="115.7625"/>
    <n v="121.55062500000001"/>
    <n v="121.55062500000001"/>
    <n v="121.55062500000001"/>
    <n v="121.55062500000001"/>
    <n v="121.55062500000001"/>
    <n v="121.55062500000001"/>
    <n v="121.55062500000001"/>
    <n v="121.55062500000001"/>
    <n v="121.55062500000001"/>
    <n v="121.55062500000001"/>
    <n v="121.55062500000001"/>
    <n v="121.55062500000001"/>
    <n v="134.34542763157896"/>
    <n v="134.34542763157896"/>
    <n v="134.34542763157896"/>
    <n v="134.34542763157896"/>
    <n v="134.34542763157896"/>
    <n v="134.34542763157896"/>
    <n v="134.34542763157896"/>
    <n v="134.34542763157896"/>
    <n v="134.34542763157896"/>
    <n v="134.34542763157896"/>
    <n v="134.34542763157896"/>
    <n v="134.34542763157896"/>
    <n v="141.06269901315792"/>
    <n v="141.06269901315792"/>
    <n v="141.06269901315792"/>
    <n v="141.06269901315792"/>
    <n v="141.06269901315792"/>
    <n v="141.06269901315792"/>
    <n v="141.06269901315792"/>
    <n v="141.06269901315792"/>
    <n v="141.06269901315792"/>
    <n v="141.06269901315792"/>
    <n v="141.06269901315792"/>
    <n v="141.06269901315792"/>
  </r>
  <r>
    <x v="3"/>
    <s v="021"/>
    <x v="10"/>
    <s v="SGA0"/>
    <x v="0"/>
    <x v="0"/>
    <x v="3"/>
    <x v="17"/>
    <x v="22"/>
    <n v="0"/>
    <n v="0"/>
    <n v="0"/>
    <n v="22.48"/>
    <n v="0"/>
    <n v="8.39"/>
    <n v="31.13"/>
    <n v="30.39"/>
    <n v="30.3"/>
    <n v="0"/>
    <n v="100"/>
    <n v="100"/>
    <n v="99.473684210526315"/>
    <n v="99.473684210526315"/>
    <n v="99.473684210526315"/>
    <n v="99.473684210526315"/>
    <n v="99.473684210526315"/>
    <n v="99.473684210526315"/>
    <n v="99.473684210526315"/>
    <n v="99.473684210526315"/>
    <n v="99.473684210526315"/>
    <n v="99.473684210526315"/>
    <n v="99.473684210526315"/>
    <n v="99.473684210526315"/>
    <n v="104.44736842105263"/>
    <n v="104.44736842105263"/>
    <n v="104.44736842105263"/>
    <n v="104.44736842105263"/>
    <n v="104.44736842105263"/>
    <n v="104.44736842105263"/>
    <n v="104.44736842105263"/>
    <n v="104.44736842105263"/>
    <n v="104.44736842105263"/>
    <n v="104.44736842105263"/>
    <n v="104.44736842105263"/>
    <n v="104.44736842105263"/>
    <n v="109.66973684210527"/>
    <n v="109.66973684210527"/>
    <n v="109.66973684210527"/>
    <n v="109.66973684210527"/>
    <n v="109.66973684210527"/>
    <n v="109.66973684210527"/>
    <n v="109.66973684210527"/>
    <n v="109.66973684210527"/>
    <n v="109.66973684210527"/>
    <n v="109.66973684210527"/>
    <n v="109.66973684210527"/>
    <n v="115.7625"/>
    <n v="121.55062500000001"/>
    <n v="121.55062500000001"/>
    <n v="121.55062500000001"/>
    <n v="121.55062500000001"/>
    <n v="121.55062500000001"/>
    <n v="121.55062500000001"/>
    <n v="121.55062500000001"/>
    <n v="121.55062500000001"/>
    <n v="121.55062500000001"/>
    <n v="121.55062500000001"/>
    <n v="121.55062500000001"/>
    <n v="121.55062500000001"/>
    <n v="134.34542763157896"/>
    <n v="134.34542763157896"/>
    <n v="134.34542763157896"/>
    <n v="134.34542763157896"/>
    <n v="134.34542763157896"/>
    <n v="134.34542763157896"/>
    <n v="134.34542763157896"/>
    <n v="134.34542763157896"/>
    <n v="134.34542763157896"/>
    <n v="134.34542763157896"/>
    <n v="134.34542763157896"/>
    <n v="134.34542763157896"/>
    <n v="141.06269901315792"/>
    <n v="141.06269901315792"/>
    <n v="141.06269901315792"/>
    <n v="141.06269901315792"/>
    <n v="141.06269901315792"/>
    <n v="141.06269901315792"/>
    <n v="141.06269901315792"/>
    <n v="141.06269901315792"/>
    <n v="141.06269901315792"/>
    <n v="141.06269901315792"/>
    <n v="141.06269901315792"/>
    <n v="141.06269901315792"/>
  </r>
  <r>
    <x v="3"/>
    <s v="021"/>
    <x v="10"/>
    <s v="SGA0"/>
    <x v="0"/>
    <x v="0"/>
    <x v="3"/>
    <x v="21"/>
    <x v="23"/>
    <n v="0"/>
    <n v="0"/>
    <n v="0"/>
    <n v="0"/>
    <n v="0"/>
    <n v="0"/>
    <n v="0"/>
    <n v="0"/>
    <n v="0"/>
    <n v="0"/>
    <n v="30"/>
    <n v="30"/>
    <n v="29.842105263157894"/>
    <n v="29.842105263157894"/>
    <n v="29.842105263157894"/>
    <n v="29.842105263157894"/>
    <n v="29.842105263157894"/>
    <n v="29.842105263157894"/>
    <n v="29.842105263157894"/>
    <n v="29.842105263157894"/>
    <n v="29.842105263157894"/>
    <n v="29.842105263157894"/>
    <n v="29.842105263157894"/>
    <n v="29.842105263157894"/>
    <n v="31.33421052631579"/>
    <n v="31.33421052631579"/>
    <n v="31.33421052631579"/>
    <n v="31.33421052631579"/>
    <n v="31.33421052631579"/>
    <n v="31.33421052631579"/>
    <n v="31.33421052631579"/>
    <n v="31.33421052631579"/>
    <n v="31.33421052631579"/>
    <n v="31.33421052631579"/>
    <n v="31.33421052631579"/>
    <n v="31.33421052631579"/>
    <n v="32.900921052631581"/>
    <n v="32.900921052631581"/>
    <n v="32.900921052631581"/>
    <n v="32.900921052631581"/>
    <n v="32.900921052631581"/>
    <n v="32.900921052631581"/>
    <n v="32.900921052631581"/>
    <n v="32.900921052631581"/>
    <n v="32.900921052631581"/>
    <n v="32.900921052631581"/>
    <n v="32.900921052631581"/>
    <n v="34.728750000000005"/>
    <n v="36.465187500000006"/>
    <n v="36.465187500000006"/>
    <n v="36.465187500000006"/>
    <n v="36.465187500000006"/>
    <n v="36.465187500000006"/>
    <n v="36.465187500000006"/>
    <n v="36.465187500000006"/>
    <n v="36.465187500000006"/>
    <n v="36.465187500000006"/>
    <n v="36.465187500000006"/>
    <n v="36.465187500000006"/>
    <n v="36.465187500000006"/>
    <n v="40.303628289473686"/>
    <n v="40.303628289473686"/>
    <n v="40.303628289473686"/>
    <n v="40.303628289473686"/>
    <n v="40.303628289473686"/>
    <n v="40.303628289473686"/>
    <n v="40.303628289473686"/>
    <n v="40.303628289473686"/>
    <n v="40.303628289473686"/>
    <n v="40.303628289473686"/>
    <n v="40.303628289473686"/>
    <n v="40.303628289473686"/>
    <n v="42.318809703947373"/>
    <n v="42.318809703947373"/>
    <n v="42.318809703947373"/>
    <n v="42.318809703947373"/>
    <n v="42.318809703947373"/>
    <n v="42.318809703947373"/>
    <n v="42.318809703947373"/>
    <n v="42.318809703947373"/>
    <n v="42.318809703947373"/>
    <n v="42.318809703947373"/>
    <n v="42.318809703947373"/>
    <n v="42.318809703947373"/>
  </r>
  <r>
    <x v="3"/>
    <s v="021"/>
    <x v="10"/>
    <s v="SGA0"/>
    <x v="0"/>
    <x v="0"/>
    <x v="4"/>
    <x v="58"/>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0"/>
    <x v="4"/>
    <x v="59"/>
    <x v="4"/>
    <n v="0"/>
    <n v="0"/>
    <n v="0"/>
    <n v="0"/>
    <n v="382.82"/>
    <n v="63.5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0"/>
    <x v="4"/>
    <x v="23"/>
    <x v="4"/>
    <n v="0"/>
    <n v="0"/>
    <n v="0"/>
    <n v="132.61000000000001"/>
    <n v="-0.27000000000000313"/>
    <n v="68.3499999999999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0"/>
    <x v="4"/>
    <x v="29"/>
    <x v="4"/>
    <n v="0"/>
    <n v="0"/>
    <n v="0"/>
    <n v="0"/>
    <n v="0"/>
    <n v="10.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0"/>
    <x v="4"/>
    <x v="86"/>
    <x v="4"/>
    <n v="0"/>
    <n v="0"/>
    <n v="0"/>
    <n v="67.39"/>
    <n v="0"/>
    <n v="66.56"/>
    <n v="0"/>
    <n v="132.669999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0"/>
    <x v="2"/>
    <x v="14"/>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0"/>
    <x v="2"/>
    <x v="15"/>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1"/>
    <x v="0"/>
    <x v="10"/>
    <x v="81"/>
    <x v="7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1"/>
    <x v="11"/>
    <x v="87"/>
    <x v="71"/>
    <n v="0"/>
    <n v="0"/>
    <n v="0"/>
    <n v="0"/>
    <n v="0"/>
    <n v="0"/>
    <n v="0"/>
    <n v="0"/>
    <n v="0"/>
    <n v="0"/>
    <n v="0"/>
    <n v="0"/>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r>
  <r>
    <x v="3"/>
    <s v="021"/>
    <x v="10"/>
    <s v="SGA0"/>
    <x v="0"/>
    <x v="1"/>
    <x v="11"/>
    <x v="88"/>
    <x v="7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1"/>
    <x v="10"/>
    <s v="SGA0"/>
    <x v="0"/>
    <x v="1"/>
    <x v="11"/>
    <x v="89"/>
    <x v="73"/>
    <n v="0"/>
    <n v="0"/>
    <n v="0"/>
    <n v="0"/>
    <n v="0"/>
    <n v="0"/>
    <n v="0"/>
    <n v="0"/>
    <n v="0"/>
    <n v="0"/>
    <n v="0"/>
    <n v="0"/>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e v="#REF!"/>
  </r>
  <r>
    <x v="3"/>
    <s v="021"/>
    <x v="10"/>
    <s v="SGA0"/>
    <x v="0"/>
    <x v="1"/>
    <x v="11"/>
    <x v="90"/>
    <x v="4"/>
    <n v="0"/>
    <n v="0"/>
    <n v="0"/>
    <n v="0"/>
    <n v="0"/>
    <n v="0"/>
    <n v="0"/>
    <n v="0"/>
    <n v="0"/>
    <n v="0"/>
    <n v="149563.53764383562"/>
    <n v="154511.63982356165"/>
    <n v="153391.16757150684"/>
    <n v="143494.9632120548"/>
    <n v="153344.8416491175"/>
    <n v="147053.28772010093"/>
    <n v="151955.06397743762"/>
    <n v="147030.18869984857"/>
    <n v="151238.99434961498"/>
    <n v="151238.99434961498"/>
    <n v="146337.21809227829"/>
    <n v="150522.92472179234"/>
    <n v="145667.34650496035"/>
    <n v="150499.82570153999"/>
    <n v="149806.8550939697"/>
    <n v="135309.41750423072"/>
    <n v="149782.81933859515"/>
    <n v="144253.30323615359"/>
    <n v="149061.74667735866"/>
    <n v="144229.26748077903"/>
    <n v="148316.63826074763"/>
    <n v="148316.63826074763"/>
    <n v="143508.19481954255"/>
    <n v="147571.52984413659"/>
    <n v="142811.15791368062"/>
    <n v="147547.49408876203"/>
    <n v="146826.42142752555"/>
    <n v="132617.41290228124"/>
    <n v="146801.40210027268"/>
    <n v="141339.50543485818"/>
    <n v="146050.82228268671"/>
    <n v="141314.48610760531"/>
    <n v="145275.22313784788"/>
    <n v="145275.22313784788"/>
    <n v="140563.90629001934"/>
    <n v="144499.62399300904"/>
    <n v="139838.34579968624"/>
    <n v="144474.59131175472"/>
    <n v="143723.6108741255"/>
    <n v="129814.87433791987"/>
    <n v="143697.51673129585"/>
    <n v="138304.54107716779"/>
    <n v="142914.69244640664"/>
    <n v="138278.44693433814"/>
    <n v="142105.77401868778"/>
    <n v="142105.77401868778"/>
    <n v="137495.62264944892"/>
    <n v="141296.85559096892"/>
    <n v="136738.89250738936"/>
    <n v="141270.76144813927"/>
    <n v="140487.93716325006"/>
    <n v="131424.19928175022"/>
    <n v="140460.71236080959"/>
    <n v="135139.32414928573"/>
    <n v="139643.96828759514"/>
    <n v="135112.09934684527"/>
    <n v="138799.99941194023"/>
    <n v="138799.99941194023"/>
    <n v="134295.35527363085"/>
    <n v="137956.03053628531"/>
    <n v="133505.8360028569"/>
    <n v="137928.80573384484"/>
    <e v="#REF!"/>
    <e v="#REF!"/>
    <e v="#REF!"/>
    <e v="#REF!"/>
    <e v="#REF!"/>
    <e v="#REF!"/>
    <e v="#REF!"/>
    <e v="#REF!"/>
    <e v="#REF!"/>
    <e v="#REF!"/>
    <e v="#REF!"/>
    <e v="#REF!"/>
  </r>
  <r>
    <x v="3"/>
    <s v="021"/>
    <x v="10"/>
    <s v="SGA0"/>
    <x v="0"/>
    <x v="0"/>
    <x v="1"/>
    <x v="71"/>
    <x v="74"/>
    <n v="0"/>
    <n v="0"/>
    <n v="0"/>
    <n v="0"/>
    <n v="0"/>
    <n v="0"/>
    <n v="0"/>
    <n v="0"/>
    <n v="0"/>
    <n v="0"/>
    <n v="3000"/>
    <n v="3000"/>
    <n v="14842.800000000001"/>
    <n v="14712.600000000002"/>
    <n v="14842.800000000001"/>
    <n v="14712.600000000002"/>
    <n v="14712.600000000002"/>
    <n v="14712.600000000002"/>
    <n v="14712.600000000002"/>
    <n v="14712.600000000002"/>
    <n v="14712.600000000002"/>
    <n v="14712.600000000002"/>
    <n v="14712.600000000002"/>
    <n v="14712.600000000002"/>
    <n v="15448.230000000003"/>
    <n v="15448.230000000003"/>
    <n v="15448.230000000003"/>
    <n v="15448.230000000003"/>
    <n v="15448.230000000003"/>
    <n v="15448.230000000003"/>
    <n v="15448.230000000003"/>
    <n v="15448.230000000003"/>
    <n v="15448.230000000003"/>
    <n v="15448.230000000003"/>
    <n v="15448.230000000003"/>
    <n v="15448.230000000003"/>
    <n v="16220.641500000003"/>
    <n v="16364.187000000004"/>
    <n v="16364.187000000004"/>
    <n v="16364.187000000004"/>
    <n v="16364.187000000004"/>
    <n v="16364.187000000004"/>
    <n v="16364.187000000004"/>
    <n v="16364.187000000004"/>
    <n v="16364.187000000004"/>
    <n v="16364.187000000004"/>
    <n v="16364.187000000004"/>
    <n v="16651.278000000006"/>
    <n v="17483.841900000007"/>
    <n v="17634.564675000009"/>
    <n v="17634.564675000009"/>
    <n v="17634.564675000009"/>
    <n v="17634.564675000009"/>
    <n v="17785.287450000007"/>
    <n v="17936.010225000005"/>
    <n v="17936.010225000005"/>
    <n v="17936.010225000005"/>
    <n v="17936.010225000005"/>
    <n v="17936.010225000005"/>
    <n v="18086.733000000007"/>
    <n v="19307.587477500012"/>
    <n v="19465.846391250012"/>
    <n v="19465.846391250012"/>
    <n v="19465.846391250012"/>
    <n v="19465.846391250012"/>
    <n v="19465.846391250012"/>
    <n v="19465.846391250012"/>
    <n v="19465.846391250012"/>
    <n v="19624.105305000012"/>
    <n v="19624.105305000012"/>
    <n v="19624.105305000012"/>
    <n v="19940.623132500012"/>
    <n v="20937.654289125014"/>
    <n v="20937.654289125014"/>
    <n v="20937.654289125014"/>
    <n v="20937.654289125014"/>
    <n v="20937.654289125014"/>
    <n v="20937.654289125014"/>
    <n v="20937.654289125014"/>
    <n v="20937.654289125014"/>
    <n v="20937.654289125014"/>
    <n v="20937.654289125014"/>
    <n v="20937.654289125014"/>
    <n v="20937.654289125014"/>
  </r>
  <r>
    <x v="3"/>
    <s v="022"/>
    <x v="11"/>
    <s v="SGA0"/>
    <x v="0"/>
    <x v="0"/>
    <x v="0"/>
    <x v="0"/>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2"/>
    <x v="11"/>
    <s v="SGA0"/>
    <x v="0"/>
    <x v="0"/>
    <x v="0"/>
    <x v="1"/>
    <x v="1"/>
    <n v="0"/>
    <n v="0"/>
    <n v="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22"/>
    <x v="11"/>
    <s v="SGA0"/>
    <x v="0"/>
    <x v="0"/>
    <x v="0"/>
    <x v="3"/>
    <x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2"/>
    <x v="11"/>
    <s v="SGA0"/>
    <x v="0"/>
    <x v="0"/>
    <x v="0"/>
    <x v="2"/>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2"/>
    <x v="11"/>
    <s v="SGA0"/>
    <x v="0"/>
    <x v="0"/>
    <x v="0"/>
    <x v="4"/>
    <x v="32"/>
    <n v="0"/>
    <n v="0"/>
    <n v="0"/>
    <n v="0"/>
    <n v="0"/>
    <n v="0"/>
    <n v="0"/>
    <n v="0"/>
    <n v="0"/>
    <n v="0"/>
    <e v="#DIV/0!"/>
    <e v="#DIV/0!"/>
    <n v="1227.2727272727273"/>
    <n v="1500"/>
    <n v="1500"/>
    <n v="1500"/>
    <n v="1500"/>
    <n v="1125"/>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3"/>
    <s v="022"/>
    <x v="11"/>
    <s v="SGA0"/>
    <x v="0"/>
    <x v="0"/>
    <x v="0"/>
    <x v="5"/>
    <x v="5"/>
    <n v="0"/>
    <n v="0"/>
    <n v="0"/>
    <n v="0"/>
    <n v="0"/>
    <n v="0"/>
    <n v="0"/>
    <n v="0"/>
    <n v="0"/>
    <n v="0"/>
    <n v="0"/>
    <n v="0"/>
    <n v="1666.6666666666667"/>
    <n v="1666.6666666666667"/>
    <n v="1666.6666666666667"/>
    <n v="1666.6666666666667"/>
    <n v="1666.6666666666667"/>
    <n v="1666.6666666666667"/>
    <n v="1666.6666666666667"/>
    <n v="1666.6666666666667"/>
    <n v="1666.6666666666667"/>
    <n v="1666.6666666666667"/>
    <n v="1666.6666666666667"/>
    <n v="1666.6666666666667"/>
    <n v="626.68421052631572"/>
    <n v="626.68421052631572"/>
    <n v="626.68421052631572"/>
    <n v="626.68421052631572"/>
    <n v="626.68421052631572"/>
    <n v="626.68421052631572"/>
    <n v="626.68421052631572"/>
    <n v="626.68421052631572"/>
    <n v="626.68421052631572"/>
    <n v="626.68421052631572"/>
    <n v="626.68421052631572"/>
    <n v="626.68421052631572"/>
    <n v="658.01842105263154"/>
    <n v="658.01842105263154"/>
    <n v="658.01842105263154"/>
    <n v="658.01842105263154"/>
    <n v="658.01842105263154"/>
    <n v="658.01842105263154"/>
    <n v="658.01842105263154"/>
    <n v="658.01842105263154"/>
    <n v="658.01842105263154"/>
    <n v="658.01842105263154"/>
    <n v="658.01842105263154"/>
    <n v="694.57500000000005"/>
    <n v="729.30375000000004"/>
    <n v="729.30375000000004"/>
    <n v="729.30375000000004"/>
    <n v="729.30375000000004"/>
    <n v="729.30375000000004"/>
    <n v="729.30375000000004"/>
    <n v="729.30375000000004"/>
    <n v="729.30375000000004"/>
    <n v="729.30375000000004"/>
    <n v="729.30375000000004"/>
    <n v="729.30375000000004"/>
    <n v="729.30375000000004"/>
    <n v="806.07256578947374"/>
    <n v="806.07256578947374"/>
    <n v="806.07256578947374"/>
    <n v="806.07256578947374"/>
    <n v="806.07256578947374"/>
    <n v="806.07256578947374"/>
    <n v="806.07256578947374"/>
    <n v="806.07256578947374"/>
    <n v="806.07256578947374"/>
    <n v="806.07256578947374"/>
    <n v="806.07256578947374"/>
    <n v="806.07256578947374"/>
    <n v="846.37619407894749"/>
    <n v="846.37619407894749"/>
    <n v="846.37619407894749"/>
    <n v="846.37619407894749"/>
    <n v="846.37619407894749"/>
    <n v="846.37619407894749"/>
    <n v="846.37619407894749"/>
    <n v="846.37619407894749"/>
    <n v="846.37619407894749"/>
    <n v="846.37619407894749"/>
    <n v="846.37619407894749"/>
    <n v="846.37619407894749"/>
  </r>
  <r>
    <x v="3"/>
    <s v="022"/>
    <x v="11"/>
    <s v="SGA0"/>
    <x v="0"/>
    <x v="0"/>
    <x v="1"/>
    <x v="15"/>
    <x v="75"/>
    <n v="0"/>
    <n v="0"/>
    <n v="0"/>
    <n v="0"/>
    <n v="0"/>
    <n v="0"/>
    <n v="0"/>
    <n v="0"/>
    <n v="0"/>
    <n v="0"/>
    <n v="0"/>
    <n v="0"/>
    <n v="5555.5555555555557"/>
    <n v="88888.888888888891"/>
    <n v="27777.777777777777"/>
    <n v="5555.5555555555557"/>
    <n v="5555.5555555555557"/>
    <n v="5555.5555555555557"/>
    <n v="22222.222222222223"/>
    <n v="5555.5555555555557"/>
    <n v="5555.5555555555557"/>
    <n v="5555.5555555555557"/>
    <n v="16666.666666666668"/>
    <n v="5555.5555555555557"/>
    <n v="5833.3333333333339"/>
    <n v="93333.333333333343"/>
    <n v="29166.666666666668"/>
    <n v="5833.3333333333339"/>
    <n v="5833.3333333333339"/>
    <n v="5833.3333333333339"/>
    <n v="23333.333333333336"/>
    <n v="5833.3333333333339"/>
    <n v="5833.3333333333339"/>
    <n v="5833.3333333333339"/>
    <n v="17500.000000000004"/>
    <n v="5833.3333333333339"/>
    <n v="6125.0000000000009"/>
    <n v="98000.000000000015"/>
    <n v="30625.000000000004"/>
    <n v="6125.0000000000009"/>
    <n v="6125.0000000000009"/>
    <n v="6125.0000000000009"/>
    <n v="24500.000000000004"/>
    <n v="6125.0000000000009"/>
    <n v="6125.0000000000009"/>
    <n v="6125.0000000000009"/>
    <n v="18375.000000000004"/>
    <n v="6125.0000000000009"/>
    <n v="6431.2500000000009"/>
    <n v="102900.00000000001"/>
    <n v="32156.250000000004"/>
    <n v="6431.2500000000009"/>
    <n v="6431.2500000000009"/>
    <n v="6431.2500000000009"/>
    <n v="25725.000000000004"/>
    <n v="6431.2500000000009"/>
    <n v="6431.2500000000009"/>
    <n v="6431.2500000000009"/>
    <n v="19293.750000000004"/>
    <n v="6431.2500000000009"/>
    <n v="6752.8125000000009"/>
    <n v="108045.00000000001"/>
    <n v="33764.062500000007"/>
    <n v="6752.8125000000009"/>
    <n v="6752.8125000000009"/>
    <n v="6752.8125000000009"/>
    <n v="27011.250000000004"/>
    <n v="6752.8125000000009"/>
    <n v="6752.8125000000009"/>
    <n v="6752.8125000000009"/>
    <n v="20258.437500000004"/>
    <n v="6752.8125000000009"/>
    <n v="7090.4531250000009"/>
    <n v="113447.25000000001"/>
    <n v="35452.265625000007"/>
    <n v="7090.4531250000009"/>
    <n v="7090.4531250000009"/>
    <n v="7090.4531250000009"/>
    <n v="28361.812500000004"/>
    <n v="7090.4531250000009"/>
    <n v="7090.4531250000009"/>
    <n v="7090.4531250000009"/>
    <n v="21271.359375000004"/>
    <n v="7090.4531250000009"/>
  </r>
  <r>
    <x v="3"/>
    <s v="022"/>
    <x v="11"/>
    <s v="SGA0"/>
    <x v="0"/>
    <x v="0"/>
    <x v="1"/>
    <x v="13"/>
    <x v="7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2"/>
    <x v="11"/>
    <s v="SGA0"/>
    <x v="0"/>
    <x v="0"/>
    <x v="4"/>
    <x v="59"/>
    <x v="7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2"/>
    <x v="11"/>
    <s v="SGA0"/>
    <x v="0"/>
    <x v="0"/>
    <x v="3"/>
    <x v="16"/>
    <x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2"/>
    <x v="11"/>
    <s v="SGA0"/>
    <x v="0"/>
    <x v="0"/>
    <x v="3"/>
    <x v="17"/>
    <x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22"/>
    <x v="11"/>
    <s v="SGA0"/>
    <x v="0"/>
    <x v="0"/>
    <x v="3"/>
    <x v="21"/>
    <x v="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s v="016"/>
    <x v="12"/>
    <s v="SGA0"/>
    <x v="0"/>
    <x v="1"/>
    <x v="11"/>
    <x v="90"/>
    <x v="7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SGA0"/>
    <x v="0"/>
    <x v="0"/>
    <x v="0"/>
    <x v="0"/>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SGA0"/>
    <x v="0"/>
    <x v="0"/>
    <x v="0"/>
    <x v="1"/>
    <x v="1"/>
    <n v="65.41"/>
    <n v="64.349999999999994"/>
    <n v="64.75"/>
    <n v="157.37"/>
    <n v="150.86000000000001"/>
    <n v="66.59"/>
    <n v="66.430000000000007"/>
    <n v="242.69"/>
    <n v="106.28999999999996"/>
    <n v="129.66999999999999"/>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4"/>
    <s v="020"/>
    <x v="13"/>
    <s v="SGA0"/>
    <x v="0"/>
    <x v="0"/>
    <x v="0"/>
    <x v="2"/>
    <x v="2"/>
    <n v="679.76"/>
    <n v="669.69"/>
    <n v="1843.35"/>
    <n v="1637.03"/>
    <n v="1570.95"/>
    <n v="692.38"/>
    <n v="1617.45"/>
    <n v="1356.85"/>
    <n v="1348.13"/>
    <n v="1348.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SGA0"/>
    <x v="0"/>
    <x v="0"/>
    <x v="0"/>
    <x v="3"/>
    <x v="3"/>
    <n v="115.83"/>
    <n v="114.08999999999999"/>
    <n v="248.44"/>
    <n v="217.39000000000001"/>
    <n v="268.82"/>
    <n v="115.43"/>
    <n v="-917.82"/>
    <n v="27.13"/>
    <n v="26.96"/>
    <n v="890.2"/>
    <n v="890.2"/>
    <n v="89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SGA0"/>
    <x v="0"/>
    <x v="0"/>
    <x v="0"/>
    <x v="26"/>
    <x v="3"/>
    <n v="51.4"/>
    <n v="58.17"/>
    <n v="165.76"/>
    <n v="159.45999999999998"/>
    <n v="111.28999999999999"/>
    <n v="82.61999999999999"/>
    <n v="42.79"/>
    <n v="55.66"/>
    <n v="260.76"/>
    <n v="-0.76"/>
    <n v="-0.76"/>
    <n v="-0.7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SGA0"/>
    <x v="0"/>
    <x v="0"/>
    <x v="0"/>
    <x v="4"/>
    <x v="78"/>
    <n v="61.33"/>
    <n v="77.34"/>
    <n v="157.97"/>
    <n v="139.41999999999999"/>
    <n v="138.07"/>
    <n v="60.95"/>
    <n v="178.57999999999998"/>
    <n v="137.85"/>
    <n v="-951.51"/>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4"/>
    <s v="020"/>
    <x v="13"/>
    <s v="SGA0"/>
    <x v="0"/>
    <x v="0"/>
    <x v="0"/>
    <x v="5"/>
    <x v="5"/>
    <n v="0"/>
    <n v="0"/>
    <n v="30.36"/>
    <n v="15.29"/>
    <n v="15.14"/>
    <n v="0"/>
    <n v="0"/>
    <n v="0"/>
    <n v="0"/>
    <n v="0"/>
    <n v="0"/>
    <n v="0"/>
    <n v="945"/>
    <n v="945"/>
    <n v="945"/>
    <n v="945"/>
    <n v="945"/>
    <n v="945"/>
    <n v="945"/>
    <n v="945"/>
    <n v="945"/>
    <n v="945"/>
    <n v="945"/>
    <n v="945"/>
    <n v="992.25"/>
    <n v="992.25"/>
    <n v="992.25"/>
    <n v="992.25"/>
    <n v="992.25"/>
    <n v="992.25"/>
    <n v="992.25"/>
    <n v="992.25"/>
    <n v="992.25"/>
    <n v="992.25"/>
    <n v="992.25"/>
    <n v="992.25"/>
    <n v="1041.8625000000002"/>
    <n v="1041.8625000000002"/>
    <n v="1041.8625000000002"/>
    <n v="1041.8625000000002"/>
    <n v="1041.8625000000002"/>
    <n v="1041.8625000000002"/>
    <n v="1041.8625000000002"/>
    <n v="1041.8625000000002"/>
    <n v="1041.8625000000002"/>
    <n v="1041.8625000000002"/>
    <n v="1041.8625000000002"/>
    <n v="1041.8625000000002"/>
    <n v="1093.9556250000001"/>
    <n v="1093.9556250000001"/>
    <n v="1093.9556250000001"/>
    <n v="1093.9556250000001"/>
    <n v="1093.9556250000001"/>
    <n v="1093.9556250000001"/>
    <n v="1093.9556250000001"/>
    <n v="1093.9556250000001"/>
    <n v="1093.9556250000001"/>
    <n v="1093.9556250000001"/>
    <n v="1093.9556250000001"/>
    <n v="1093.9556250000001"/>
    <n v="1148.6534062500002"/>
    <n v="1148.6534062500002"/>
    <n v="1148.6534062500002"/>
    <n v="1148.6534062500002"/>
    <n v="1148.6534062500002"/>
    <n v="1148.6534062500002"/>
    <n v="1148.6534062500002"/>
    <n v="1148.6534062500002"/>
    <n v="1148.6534062500002"/>
    <n v="1148.6534062500002"/>
    <n v="1148.6534062500002"/>
    <n v="1148.6534062500002"/>
    <n v="1206.0860765625002"/>
    <n v="1206.0860765625002"/>
    <n v="1206.0860765625002"/>
    <n v="1206.0860765625002"/>
    <n v="1206.0860765625002"/>
    <n v="1206.0860765625002"/>
    <n v="1206.0860765625002"/>
    <n v="1206.0860765625002"/>
    <n v="1206.0860765625002"/>
    <n v="1206.0860765625002"/>
    <n v="1206.0860765625002"/>
    <n v="1206.0860765625002"/>
  </r>
  <r>
    <x v="4"/>
    <s v="020"/>
    <x v="13"/>
    <s v="SGA0"/>
    <x v="0"/>
    <x v="0"/>
    <x v="0"/>
    <x v="10"/>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SGA0"/>
    <x v="0"/>
    <x v="0"/>
    <x v="0"/>
    <x v="29"/>
    <x v="4"/>
    <n v="3497.2200000000003"/>
    <n v="6143.2275"/>
    <n v="3497.1800000000003"/>
    <n v="6490.41"/>
    <n v="16780.830000000002"/>
    <n v="14398.279999999999"/>
    <n v="41990.19"/>
    <n v="64352.25"/>
    <n v="73663.97"/>
    <n v="81919.60000000000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SGA0"/>
    <x v="0"/>
    <x v="0"/>
    <x v="0"/>
    <x v="27"/>
    <x v="32"/>
    <n v="3497.2200000000003"/>
    <n v="6143.2275"/>
    <n v="3497.1800000000003"/>
    <n v="6490.41"/>
    <n v="16780.830000000002"/>
    <n v="14398.279999999999"/>
    <n v="41990.19"/>
    <n v="64352.25"/>
    <n v="73663.97"/>
    <n v="81919.60000000000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SGA0"/>
    <x v="0"/>
    <x v="0"/>
    <x v="1"/>
    <x v="13"/>
    <x v="4"/>
    <n v="3497.2200000000003"/>
    <n v="6143.2275"/>
    <n v="3497.1800000000003"/>
    <n v="6490.41"/>
    <n v="16780.830000000002"/>
    <n v="14398.279999999999"/>
    <n v="41990.19"/>
    <n v="64352.25"/>
    <n v="73663.97"/>
    <n v="81919.600000000006"/>
    <n v="0"/>
    <n v="0"/>
    <n v="1000"/>
    <n v="1000"/>
    <n v="1000"/>
    <n v="1000"/>
    <n v="1000"/>
    <n v="1000"/>
    <n v="1000"/>
    <n v="1000"/>
    <n v="1000"/>
    <n v="1000"/>
    <n v="1000"/>
    <n v="1000"/>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n v="3497.0000000000005"/>
  </r>
  <r>
    <x v="4"/>
    <s v="020"/>
    <x v="13"/>
    <s v="SGA0"/>
    <x v="0"/>
    <x v="1"/>
    <x v="0"/>
    <x v="12"/>
    <x v="12"/>
    <n v="0"/>
    <n v="0"/>
    <n v="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4"/>
    <s v="020"/>
    <x v="13"/>
    <s v="SGA0"/>
    <x v="0"/>
    <x v="0"/>
    <x v="2"/>
    <x v="15"/>
    <x v="79"/>
    <n v="27957"/>
    <n v="59700"/>
    <n v="19496"/>
    <n v="12181"/>
    <n v="16780.8300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SGA0"/>
    <x v="0"/>
    <x v="0"/>
    <x v="2"/>
    <x v="15"/>
    <x v="80"/>
    <n v="52946"/>
    <n v="48437.64"/>
    <n v="59946.239999999998"/>
    <n v="-9189.4341000000004"/>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UK"/>
    <x v="0"/>
    <x v="0"/>
    <x v="2"/>
    <x v="15"/>
    <x v="81"/>
    <n v="0"/>
    <n v="0"/>
    <n v="0"/>
    <n v="0"/>
    <n v="0"/>
    <n v="8965.74"/>
    <n v="11082"/>
    <m/>
    <n v="9989.5"/>
    <n v="10901.07"/>
    <n v="10445.285"/>
    <n v="10445.285"/>
    <n v="10967.54925"/>
    <n v="10967.54925"/>
    <n v="10967.54925"/>
    <n v="10967.54925"/>
    <n v="10967.54925"/>
    <n v="10967.54925"/>
    <n v="10967.54925"/>
    <n v="10967.54925"/>
    <n v="10967.54925"/>
    <n v="10967.54925"/>
    <n v="10967.54925"/>
    <n v="10967.54925"/>
    <n v="11515.926712500001"/>
    <n v="11515.926712500001"/>
    <n v="11515.926712500001"/>
    <n v="11515.926712500001"/>
    <n v="11515.926712500001"/>
    <n v="11515.926712500001"/>
    <n v="11515.926712500001"/>
    <n v="11515.926712500001"/>
    <n v="11515.926712500001"/>
    <n v="11515.926712500001"/>
    <n v="11515.926712500001"/>
    <n v="11515.926712500001"/>
    <n v="12091.723048125001"/>
    <n v="12091.723048125001"/>
    <n v="12091.723048125001"/>
    <n v="12091.723048125001"/>
    <n v="12091.723048125001"/>
    <n v="12091.723048125001"/>
    <n v="12091.723048125001"/>
    <n v="12091.723048125001"/>
    <n v="12091.723048125001"/>
    <n v="12091.723048125001"/>
    <n v="12091.723048125001"/>
    <n v="12091.723048125001"/>
    <n v="12696.309200531252"/>
    <n v="12696.309200531252"/>
    <n v="12696.309200531252"/>
    <n v="12696.309200531252"/>
    <n v="12696.309200531252"/>
    <n v="12696.309200531252"/>
    <n v="12696.309200531252"/>
    <n v="12696.309200531252"/>
    <n v="12696.309200531252"/>
    <n v="12696.309200531252"/>
    <n v="12696.309200531252"/>
    <n v="12696.309200531252"/>
    <n v="13331.124660557814"/>
    <n v="13331.124660557814"/>
    <n v="13331.124660557814"/>
    <n v="13331.124660557814"/>
    <n v="13331.124660557814"/>
    <n v="13331.124660557814"/>
    <n v="13331.124660557814"/>
    <n v="13331.124660557814"/>
    <n v="13331.124660557814"/>
    <n v="13331.124660557814"/>
    <n v="13331.124660557814"/>
    <n v="13331.124660557814"/>
    <n v="13997.680893585706"/>
    <n v="13997.680893585706"/>
    <n v="13997.680893585706"/>
    <n v="13997.680893585706"/>
    <n v="13997.680893585706"/>
    <n v="13997.680893585706"/>
    <n v="13997.680893585706"/>
    <n v="13997.680893585706"/>
    <n v="13997.680893585706"/>
    <n v="13997.680893585706"/>
    <n v="13997.680893585706"/>
    <n v="13997.680893585706"/>
  </r>
  <r>
    <x v="4"/>
    <s v="020"/>
    <x v="13"/>
    <s v="JP12"/>
    <x v="0"/>
    <x v="0"/>
    <x v="2"/>
    <x v="15"/>
    <x v="81"/>
    <n v="0"/>
    <n v="0"/>
    <n v="0"/>
    <n v="0"/>
    <n v="0"/>
    <n v="0"/>
    <n v="0"/>
    <n v="41627.78"/>
    <n v="31328.97"/>
    <n v="99407.78"/>
    <n v="48407.78"/>
    <n v="48407.78"/>
    <n v="33885.446000000004"/>
    <n v="33885.446000000004"/>
    <n v="33885.446000000004"/>
    <n v="33885.446000000004"/>
    <n v="33885.446000000004"/>
    <n v="33885.446000000004"/>
    <n v="33885.446000000004"/>
    <n v="33885.446000000004"/>
    <n v="33885.446000000004"/>
    <n v="33885.446000000004"/>
    <n v="33885.446000000004"/>
    <n v="33885.446000000004"/>
    <n v="35579.718300000008"/>
    <n v="35579.718300000008"/>
    <n v="35579.718300000008"/>
    <n v="35579.718300000008"/>
    <n v="35579.718300000008"/>
    <n v="35579.718300000008"/>
    <n v="35579.718300000008"/>
    <n v="35579.718300000008"/>
    <n v="35579.718300000008"/>
    <n v="35579.718300000008"/>
    <n v="35579.718300000008"/>
    <n v="35579.718300000008"/>
    <n v="37358.704215000012"/>
    <n v="37358.704215000012"/>
    <n v="37358.704215000012"/>
    <n v="37358.704215000012"/>
    <n v="37358.704215000012"/>
    <n v="37358.704215000012"/>
    <n v="37358.704215000012"/>
    <n v="37358.704215000012"/>
    <n v="37358.704215000012"/>
    <n v="37358.704215000012"/>
    <n v="37358.704215000012"/>
    <n v="37358.704215000012"/>
    <n v="39226.639425750014"/>
    <n v="39226.639425750014"/>
    <n v="39226.639425750014"/>
    <n v="39226.639425750014"/>
    <n v="39226.639425750014"/>
    <n v="39226.639425750014"/>
    <n v="39226.639425750014"/>
    <n v="39226.639425750014"/>
    <n v="39226.639425750014"/>
    <n v="39226.639425750014"/>
    <n v="39226.639425750014"/>
    <n v="39226.639425750014"/>
    <n v="41187.971397037516"/>
    <n v="41187.971397037516"/>
    <n v="41187.971397037516"/>
    <n v="41187.971397037516"/>
    <n v="41187.971397037516"/>
    <n v="41187.971397037516"/>
    <n v="41187.971397037516"/>
    <n v="41187.971397037516"/>
    <n v="41187.971397037516"/>
    <n v="41187.971397037516"/>
    <n v="41187.971397037516"/>
    <n v="41187.971397037516"/>
    <n v="43247.369966889397"/>
    <n v="43247.369966889397"/>
    <n v="43247.369966889397"/>
    <n v="43247.369966889397"/>
    <n v="43247.369966889397"/>
    <n v="43247.369966889397"/>
    <n v="43247.369966889397"/>
    <n v="43247.369966889397"/>
    <n v="43247.369966889397"/>
    <n v="43247.369966889397"/>
    <n v="43247.369966889397"/>
    <n v="43247.369966889397"/>
  </r>
  <r>
    <x v="4"/>
    <s v="020"/>
    <x v="13"/>
    <s v="UK"/>
    <x v="0"/>
    <x v="0"/>
    <x v="2"/>
    <x v="15"/>
    <x v="82"/>
    <n v="0"/>
    <n v="0"/>
    <n v="0"/>
    <n v="0"/>
    <n v="0"/>
    <n v="0"/>
    <n v="0"/>
    <n v="0"/>
    <n v="0"/>
    <n v="0"/>
    <n v="7707.5392499999998"/>
    <n v="1566.7927499999998"/>
    <n v="1645.1323875"/>
    <n v="1645.1323875"/>
    <n v="1645.1323875"/>
    <n v="1645.1323875"/>
    <n v="1645.1323875"/>
    <n v="1645.1323875"/>
    <n v="1645.1323875"/>
    <n v="1645.1323875"/>
    <n v="1645.1323875"/>
    <n v="1645.1323875"/>
    <n v="1645.1323875"/>
    <n v="1645.1323875"/>
    <n v="1727.389006875"/>
    <n v="1727.389006875"/>
    <n v="1727.389006875"/>
    <n v="1727.389006875"/>
    <n v="1727.389006875"/>
    <n v="1727.389006875"/>
    <n v="1727.389006875"/>
    <n v="1727.389006875"/>
    <n v="1727.389006875"/>
    <n v="1727.389006875"/>
    <n v="1727.389006875"/>
    <n v="1727.389006875"/>
    <n v="1813.75845721875"/>
    <n v="1813.75845721875"/>
    <n v="1813.75845721875"/>
    <n v="1813.75845721875"/>
    <n v="1813.75845721875"/>
    <n v="1813.75845721875"/>
    <n v="1813.75845721875"/>
    <n v="1813.75845721875"/>
    <n v="1813.75845721875"/>
    <n v="1813.75845721875"/>
    <n v="1813.75845721875"/>
    <n v="1813.75845721875"/>
    <n v="1904.4463800796877"/>
    <n v="1904.4463800796877"/>
    <n v="1904.4463800796877"/>
    <n v="1904.4463800796877"/>
    <n v="1904.4463800796877"/>
    <n v="1904.4463800796877"/>
    <n v="1904.4463800796877"/>
    <n v="1904.4463800796877"/>
    <n v="1904.4463800796877"/>
    <n v="1904.4463800796877"/>
    <n v="1904.4463800796877"/>
    <n v="1904.4463800796877"/>
    <n v="1999.668699083672"/>
    <n v="1999.668699083672"/>
    <n v="1999.668699083672"/>
    <n v="1999.668699083672"/>
    <n v="1999.668699083672"/>
    <n v="1999.668699083672"/>
    <n v="1999.668699083672"/>
    <n v="1999.668699083672"/>
    <n v="1999.668699083672"/>
    <n v="1999.668699083672"/>
    <n v="1999.668699083672"/>
    <n v="1999.668699083672"/>
    <n v="0"/>
    <n v="0"/>
    <n v="0"/>
    <n v="0"/>
    <n v="0"/>
    <n v="0"/>
    <n v="0"/>
    <n v="0"/>
    <n v="0"/>
    <n v="0"/>
    <n v="0"/>
    <n v="0"/>
  </r>
  <r>
    <x v="4"/>
    <s v="020"/>
    <x v="13"/>
    <s v="JP12"/>
    <x v="0"/>
    <x v="0"/>
    <x v="2"/>
    <x v="15"/>
    <x v="82"/>
    <n v="0"/>
    <n v="0"/>
    <n v="0"/>
    <n v="0"/>
    <n v="0"/>
    <n v="0"/>
    <n v="0"/>
    <n v="0"/>
    <n v="0"/>
    <n v="0"/>
    <n v="18204.679499999998"/>
    <n v="7261.1669999999995"/>
    <n v="5082.8169000000007"/>
    <n v="5082.8169000000007"/>
    <n v="5082.8169000000007"/>
    <n v="5082.8169000000007"/>
    <n v="5082.8169000000007"/>
    <n v="5082.8169000000007"/>
    <n v="5082.8169000000007"/>
    <n v="5082.8169000000007"/>
    <n v="5082.8169000000007"/>
    <n v="5082.8169000000007"/>
    <n v="5082.8169000000007"/>
    <n v="5082.8169000000007"/>
    <n v="5336.9577450000006"/>
    <n v="5336.9577450000006"/>
    <n v="5336.9577450000006"/>
    <n v="5336.9577450000006"/>
    <n v="5336.9577450000006"/>
    <n v="5336.9577450000006"/>
    <n v="5336.9577450000006"/>
    <n v="5336.9577450000006"/>
    <n v="5336.9577450000006"/>
    <n v="5336.9577450000006"/>
    <n v="5336.9577450000006"/>
    <n v="5336.9577450000006"/>
    <n v="5603.8056322500015"/>
    <n v="5603.8056322500015"/>
    <n v="5603.8056322500015"/>
    <n v="5603.8056322500015"/>
    <n v="5603.8056322500015"/>
    <n v="5603.8056322500015"/>
    <n v="5603.8056322500015"/>
    <n v="5603.8056322500015"/>
    <n v="5603.8056322500015"/>
    <n v="5603.8056322500015"/>
    <n v="5603.8056322500015"/>
    <n v="5603.8056322500015"/>
    <n v="5883.9959138625018"/>
    <n v="5883.9959138625018"/>
    <n v="5883.9959138625018"/>
    <n v="5883.9959138625018"/>
    <n v="5883.9959138625018"/>
    <n v="5883.9959138625018"/>
    <n v="5883.9959138625018"/>
    <n v="5883.9959138625018"/>
    <n v="5883.9959138625018"/>
    <n v="5883.9959138625018"/>
    <n v="5883.9959138625018"/>
    <n v="5883.9959138625018"/>
    <n v="6178.1957095556272"/>
    <n v="6178.1957095556272"/>
    <n v="6178.1957095556272"/>
    <n v="6178.1957095556272"/>
    <n v="6178.1957095556272"/>
    <n v="6178.1957095556272"/>
    <n v="6178.1957095556272"/>
    <n v="6178.1957095556272"/>
    <n v="6178.1957095556272"/>
    <n v="6178.1957095556272"/>
    <n v="6178.1957095556272"/>
    <n v="6178.1957095556272"/>
    <n v="0"/>
    <n v="0"/>
    <n v="0"/>
    <n v="0"/>
    <n v="0"/>
    <n v="0"/>
    <n v="0"/>
    <n v="0"/>
    <n v="0"/>
    <n v="0"/>
    <n v="0"/>
    <n v="0"/>
  </r>
  <r>
    <x v="4"/>
    <s v="020"/>
    <x v="13"/>
    <s v="SGA0"/>
    <x v="0"/>
    <x v="0"/>
    <x v="2"/>
    <x v="14"/>
    <x v="4"/>
    <n v="19.41"/>
    <n v="0"/>
    <n v="50.97"/>
    <n v="330.53"/>
    <n v="0"/>
    <n v="0"/>
    <n v="849.92"/>
    <n v="183.56"/>
    <n v="65.9899999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SGA0"/>
    <x v="0"/>
    <x v="1"/>
    <x v="2"/>
    <x v="84"/>
    <x v="8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SGA0"/>
    <x v="0"/>
    <x v="1"/>
    <x v="2"/>
    <x v="91"/>
    <x v="84"/>
    <n v="0"/>
    <n v="0"/>
    <n v="0"/>
    <n v="0"/>
    <n v="0"/>
    <n v="0"/>
    <n v="0"/>
    <n v="0"/>
    <n v="0"/>
    <n v="-19912.52"/>
    <n v="-10623.923954186812"/>
    <n v="-10623.923954186812"/>
    <n v="-8096.686394387486"/>
    <n v="-8096.686394387486"/>
    <n v="-8096.686394387486"/>
    <n v="-8096.686394387486"/>
    <n v="-8096.686394387486"/>
    <n v="-8096.686394387486"/>
    <n v="-8096.686394387486"/>
    <n v="-8096.686394387486"/>
    <n v="-8096.686394387486"/>
    <n v="-8096.686394387486"/>
    <n v="-8096.686394387486"/>
    <n v="-8096.686394387486"/>
    <n v="-8501.5207141068604"/>
    <n v="-8501.5207141068604"/>
    <n v="-8501.5207141068604"/>
    <n v="-8501.5207141068604"/>
    <n v="-8501.5207141068604"/>
    <n v="-8501.5207141068604"/>
    <n v="-8501.5207141068604"/>
    <n v="-8501.5207141068604"/>
    <n v="-8501.5207141068604"/>
    <n v="-8501.5207141068604"/>
    <n v="-8501.5207141068604"/>
    <n v="-8501.5207141068604"/>
    <n v="-8926.5967498122045"/>
    <n v="-8926.5967498122045"/>
    <n v="-8926.5967498122045"/>
    <n v="-8926.5967498122045"/>
    <n v="-8926.5967498122045"/>
    <n v="-8926.5967498122045"/>
    <n v="-8926.5967498122045"/>
    <n v="-8926.5967498122045"/>
    <n v="-8926.5967498122045"/>
    <n v="-8926.5967498122045"/>
    <n v="-8926.5967498122045"/>
    <n v="-8926.5967498122045"/>
    <n v="-9372.9265873028144"/>
    <n v="-9372.9265873028144"/>
    <n v="-9372.9265873028144"/>
    <n v="-9372.9265873028144"/>
    <n v="-9372.9265873028144"/>
    <n v="-9372.9265873028144"/>
    <n v="-9372.9265873028144"/>
    <n v="-9372.9265873028144"/>
    <n v="-9372.9265873028144"/>
    <n v="-9372.9265873028144"/>
    <n v="-9372.9265873028144"/>
    <n v="-9372.9265873028144"/>
    <n v="-9841.5729166679557"/>
    <n v="-9841.5729166679557"/>
    <n v="-9841.5729166679557"/>
    <n v="-9841.5729166679557"/>
    <n v="-9841.5729166679557"/>
    <n v="-9841.5729166679557"/>
    <n v="-9841.5729166679557"/>
    <n v="-9841.5729166679557"/>
    <n v="-9841.5729166679557"/>
    <n v="-9841.5729166679557"/>
    <n v="-9841.5729166679557"/>
    <n v="-9841.5729166679557"/>
    <n v="-10333.651562501354"/>
    <n v="-10333.651562501354"/>
    <n v="-10333.651562501354"/>
    <n v="-10333.651562501354"/>
    <n v="-10333.651562501354"/>
    <n v="-10333.651562501354"/>
    <n v="-10333.651562501354"/>
    <n v="-10333.651562501354"/>
    <n v="-10333.651562501354"/>
    <n v="-10333.651562501354"/>
    <n v="-10333.651562501354"/>
    <n v="-10333.651562501354"/>
  </r>
  <r>
    <x v="4"/>
    <s v="020"/>
    <x v="13"/>
    <s v="SGA0"/>
    <x v="0"/>
    <x v="0"/>
    <x v="4"/>
    <x v="22"/>
    <x v="24"/>
    <n v="0"/>
    <n v="0"/>
    <n v="0"/>
    <n v="0"/>
    <n v="0"/>
    <n v="0"/>
    <n v="0"/>
    <n v="653.98"/>
    <n v="0"/>
    <n v="0"/>
    <n v="0"/>
    <n v="0"/>
    <n v="100"/>
    <n v="100"/>
    <n v="100"/>
    <n v="100"/>
    <n v="100"/>
    <n v="100"/>
    <n v="100"/>
    <n v="100"/>
    <n v="100"/>
    <n v="100"/>
    <n v="100"/>
    <n v="1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r>
  <r>
    <x v="4"/>
    <s v="020"/>
    <x v="13"/>
    <s v="SGA0"/>
    <x v="0"/>
    <x v="0"/>
    <x v="3"/>
    <x v="16"/>
    <x v="22"/>
    <n v="0"/>
    <n v="0"/>
    <n v="0"/>
    <n v="0"/>
    <n v="0"/>
    <n v="0"/>
    <n v="0"/>
    <n v="760.85"/>
    <n v="0"/>
    <n v="0"/>
    <n v="1300"/>
    <n v="1300"/>
    <n v="1155"/>
    <n v="1155"/>
    <n v="1155"/>
    <n v="1155"/>
    <n v="1155"/>
    <n v="1155"/>
    <n v="1155"/>
    <n v="1155"/>
    <n v="1155"/>
    <n v="1155"/>
    <n v="1155"/>
    <n v="1155"/>
    <n v="1212.75"/>
    <n v="1212.75"/>
    <n v="1212.75"/>
    <n v="1212.75"/>
    <n v="1212.75"/>
    <n v="1212.75"/>
    <n v="1212.75"/>
    <n v="1212.75"/>
    <n v="1212.75"/>
    <n v="1212.75"/>
    <n v="1212.75"/>
    <n v="1212.75"/>
    <n v="1273.3875"/>
    <n v="1273.3875"/>
    <n v="1273.3875"/>
    <n v="1273.3875"/>
    <n v="1273.3875"/>
    <n v="1273.3875"/>
    <n v="1273.3875"/>
    <n v="1273.3875"/>
    <n v="1273.3875"/>
    <n v="1273.3875"/>
    <n v="1273.3875"/>
    <n v="1273.3875"/>
    <n v="1337.0568750000002"/>
    <n v="1337.0568750000002"/>
    <n v="1337.0568750000002"/>
    <n v="1337.0568750000002"/>
    <n v="1337.0568750000002"/>
    <n v="1337.0568750000002"/>
    <n v="1337.0568750000002"/>
    <n v="1337.0568750000002"/>
    <n v="1337.0568750000002"/>
    <n v="1337.0568750000002"/>
    <n v="1337.0568750000002"/>
    <n v="1337.0568750000002"/>
    <n v="1403.9097187500001"/>
    <n v="1403.9097187500001"/>
    <n v="1403.9097187500001"/>
    <n v="1403.9097187500001"/>
    <n v="1403.9097187500001"/>
    <n v="1403.9097187500001"/>
    <n v="1403.9097187500001"/>
    <n v="1403.9097187500001"/>
    <n v="1403.9097187500001"/>
    <n v="1403.9097187500001"/>
    <n v="1403.9097187500001"/>
    <n v="1403.9097187500001"/>
    <n v="1474.1052046875004"/>
    <n v="1474.1052046875004"/>
    <n v="1474.1052046875004"/>
    <n v="1474.1052046875004"/>
    <n v="1474.1052046875004"/>
    <n v="1474.1052046875004"/>
    <n v="1474.1052046875004"/>
    <n v="1474.1052046875004"/>
    <n v="1474.1052046875004"/>
    <n v="1474.1052046875004"/>
    <n v="1474.1052046875004"/>
    <n v="1474.1052046875004"/>
  </r>
  <r>
    <x v="4"/>
    <s v="020"/>
    <x v="13"/>
    <s v="SGA0"/>
    <x v="0"/>
    <x v="0"/>
    <x v="3"/>
    <x v="20"/>
    <x v="22"/>
    <n v="0"/>
    <n v="8.82"/>
    <n v="7.77"/>
    <n v="0"/>
    <n v="0"/>
    <n v="38.7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SGA0"/>
    <x v="0"/>
    <x v="0"/>
    <x v="3"/>
    <x v="19"/>
    <x v="22"/>
    <n v="0"/>
    <n v="524.61"/>
    <n v="97.03"/>
    <n v="0"/>
    <n v="111.5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s v="020"/>
    <x v="13"/>
    <s v="SGA0"/>
    <x v="0"/>
    <x v="0"/>
    <x v="3"/>
    <x v="17"/>
    <x v="22"/>
    <n v="0"/>
    <n v="0"/>
    <n v="0"/>
    <n v="0"/>
    <n v="0"/>
    <n v="0"/>
    <n v="0"/>
    <n v="262.58"/>
    <n v="-22.399999999999977"/>
    <n v="240.24"/>
    <n v="1300"/>
    <n v="1300"/>
    <n v="1155"/>
    <n v="1155"/>
    <n v="1155"/>
    <n v="1155"/>
    <n v="1155"/>
    <n v="1155"/>
    <n v="1155"/>
    <n v="1155"/>
    <n v="1155"/>
    <n v="1155"/>
    <n v="1155"/>
    <n v="1155"/>
    <n v="1212.75"/>
    <n v="1212.75"/>
    <n v="1212.75"/>
    <n v="1212.75"/>
    <n v="1212.75"/>
    <n v="1212.75"/>
    <n v="1212.75"/>
    <n v="1212.75"/>
    <n v="1212.75"/>
    <n v="1212.75"/>
    <n v="1212.75"/>
    <n v="1212.75"/>
    <n v="1273.3875"/>
    <n v="1273.3875"/>
    <n v="1273.3875"/>
    <n v="1273.3875"/>
    <n v="1273.3875"/>
    <n v="1273.3875"/>
    <n v="1273.3875"/>
    <n v="1273.3875"/>
    <n v="1273.3875"/>
    <n v="1273.3875"/>
    <n v="1273.3875"/>
    <n v="1273.3875"/>
    <n v="1337.0568750000002"/>
    <n v="1337.0568750000002"/>
    <n v="1337.0568750000002"/>
    <n v="1337.0568750000002"/>
    <n v="1337.0568750000002"/>
    <n v="1337.0568750000002"/>
    <n v="1337.0568750000002"/>
    <n v="1337.0568750000002"/>
    <n v="1337.0568750000002"/>
    <n v="1337.0568750000002"/>
    <n v="1337.0568750000002"/>
    <n v="1337.0568750000002"/>
    <n v="1403.9097187500001"/>
    <n v="1403.9097187500001"/>
    <n v="1403.9097187500001"/>
    <n v="1403.9097187500001"/>
    <n v="1403.9097187500001"/>
    <n v="1403.9097187500001"/>
    <n v="1403.9097187500001"/>
    <n v="1403.9097187500001"/>
    <n v="1403.9097187500001"/>
    <n v="1403.9097187500001"/>
    <n v="1403.9097187500001"/>
    <n v="1403.9097187500001"/>
    <n v="1474.1052046875004"/>
    <n v="1474.1052046875004"/>
    <n v="1474.1052046875004"/>
    <n v="1474.1052046875004"/>
    <n v="1474.1052046875004"/>
    <n v="1474.1052046875004"/>
    <n v="1474.1052046875004"/>
    <n v="1474.1052046875004"/>
    <n v="1474.1052046875004"/>
    <n v="1474.1052046875004"/>
    <n v="1474.1052046875004"/>
    <n v="1474.1052046875004"/>
  </r>
  <r>
    <x v="4"/>
    <s v="020"/>
    <x v="13"/>
    <s v="SGA0"/>
    <x v="0"/>
    <x v="0"/>
    <x v="3"/>
    <x v="21"/>
    <x v="23"/>
    <n v="0"/>
    <n v="0"/>
    <n v="0"/>
    <n v="0"/>
    <n v="0"/>
    <n v="0"/>
    <n v="0"/>
    <n v="0"/>
    <n v="0"/>
    <n v="0"/>
    <n v="390"/>
    <n v="390"/>
    <n v="346.5"/>
    <n v="346.5"/>
    <n v="346.5"/>
    <n v="346.5"/>
    <n v="346.5"/>
    <n v="346.5"/>
    <n v="346.5"/>
    <n v="346.5"/>
    <n v="346.5"/>
    <n v="346.5"/>
    <n v="346.5"/>
    <n v="346.5"/>
    <n v="363.82500000000005"/>
    <n v="363.82500000000005"/>
    <n v="363.82500000000005"/>
    <n v="363.82500000000005"/>
    <n v="363.82500000000005"/>
    <n v="363.82500000000005"/>
    <n v="363.82500000000005"/>
    <n v="363.82500000000005"/>
    <n v="363.82500000000005"/>
    <n v="363.82500000000005"/>
    <n v="363.82500000000005"/>
    <n v="363.82500000000005"/>
    <n v="382.01625000000007"/>
    <n v="382.01625000000007"/>
    <n v="382.01625000000007"/>
    <n v="382.01625000000007"/>
    <n v="382.01625000000007"/>
    <n v="382.01625000000007"/>
    <n v="382.01625000000007"/>
    <n v="382.01625000000007"/>
    <n v="382.01625000000007"/>
    <n v="382.01625000000007"/>
    <n v="382.01625000000007"/>
    <n v="382.01625000000007"/>
    <n v="401.11706250000009"/>
    <n v="401.11706250000009"/>
    <n v="401.11706250000009"/>
    <n v="401.11706250000009"/>
    <n v="401.11706250000009"/>
    <n v="401.11706250000009"/>
    <n v="401.11706250000009"/>
    <n v="401.11706250000009"/>
    <n v="401.11706250000009"/>
    <n v="401.11706250000009"/>
    <n v="401.11706250000009"/>
    <n v="401.11706250000009"/>
    <n v="421.17291562500009"/>
    <n v="421.17291562500009"/>
    <n v="421.17291562500009"/>
    <n v="421.17291562500009"/>
    <n v="421.17291562500009"/>
    <n v="421.17291562500009"/>
    <n v="421.17291562500009"/>
    <n v="421.17291562500009"/>
    <n v="421.17291562500009"/>
    <n v="421.17291562500009"/>
    <n v="421.17291562500009"/>
    <n v="421.17291562500009"/>
    <n v="442.23156140625008"/>
    <n v="442.23156140625008"/>
    <n v="442.23156140625008"/>
    <n v="442.23156140625008"/>
    <n v="442.23156140625008"/>
    <n v="442.23156140625008"/>
    <n v="442.23156140625008"/>
    <n v="442.23156140625008"/>
    <n v="442.23156140625008"/>
    <n v="442.23156140625008"/>
    <n v="442.23156140625008"/>
    <n v="442.23156140625008"/>
  </r>
  <r>
    <x v="5"/>
    <s v="010"/>
    <x v="14"/>
    <s v="SGA0"/>
    <x v="0"/>
    <x v="0"/>
    <x v="0"/>
    <x v="0"/>
    <x v="0"/>
    <n v="0"/>
    <n v="0"/>
    <n v="0"/>
    <n v="0"/>
    <n v="0"/>
    <n v="0"/>
    <n v="0"/>
    <n v="-76135.180000000008"/>
    <n v="-41318.4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10"/>
    <x v="14"/>
    <s v="SGA0"/>
    <x v="0"/>
    <x v="0"/>
    <x v="0"/>
    <x v="1"/>
    <x v="1"/>
    <n v="0"/>
    <n v="0"/>
    <n v="0"/>
    <n v="0"/>
    <n v="0"/>
    <n v="0"/>
    <n v="0"/>
    <n v="0"/>
    <n v="26.65"/>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5"/>
    <s v="010"/>
    <x v="14"/>
    <s v="SGA0"/>
    <x v="0"/>
    <x v="0"/>
    <x v="0"/>
    <x v="2"/>
    <x v="2"/>
    <n v="0"/>
    <n v="0"/>
    <n v="0"/>
    <n v="0"/>
    <n v="0"/>
    <n v="0"/>
    <n v="0"/>
    <n v="0"/>
    <n v="0"/>
    <n v="104.1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10"/>
    <x v="14"/>
    <s v="SGA0"/>
    <x v="0"/>
    <x v="0"/>
    <x v="0"/>
    <x v="3"/>
    <x v="3"/>
    <n v="0"/>
    <n v="0"/>
    <n v="0"/>
    <n v="0"/>
    <n v="0"/>
    <n v="2004.38"/>
    <n v="1509.09"/>
    <n v="0"/>
    <n v="1468.97"/>
    <n v="1467.89"/>
    <n v="1467.89"/>
    <n v="1467.8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10"/>
    <x v="14"/>
    <s v="SGA0"/>
    <x v="0"/>
    <x v="0"/>
    <x v="0"/>
    <x v="26"/>
    <x v="3"/>
    <n v="0"/>
    <n v="0"/>
    <n v="0"/>
    <n v="0"/>
    <n v="3497.1800000000003"/>
    <n v="0"/>
    <n v="0"/>
    <n v="5785.0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10"/>
    <x v="14"/>
    <s v="SGA0"/>
    <x v="0"/>
    <x v="0"/>
    <x v="0"/>
    <x v="4"/>
    <x v="25"/>
    <n v="0"/>
    <n v="0"/>
    <n v="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5"/>
    <s v="010"/>
    <x v="14"/>
    <s v="SGA0"/>
    <x v="0"/>
    <x v="0"/>
    <x v="0"/>
    <x v="27"/>
    <x v="32"/>
    <n v="38840.730061452858"/>
    <n v="69387.828902131616"/>
    <n v="32803.772757023922"/>
    <n v="2991.5658999999996"/>
    <n v="5651.31"/>
    <n v="8965.74"/>
    <n v="11082"/>
    <n v="29022.77"/>
    <n v="28786.89"/>
    <n v="90396.329999999987"/>
    <n v="0"/>
    <n v="0"/>
    <n v="6000"/>
    <n v="6000"/>
    <n v="6000"/>
    <n v="6000"/>
    <n v="7500"/>
    <n v="75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10"/>
    <x v="14"/>
    <s v="SGA0"/>
    <x v="0"/>
    <x v="0"/>
    <x v="0"/>
    <x v="5"/>
    <x v="5"/>
    <n v="38840.730061452858"/>
    <n v="69387.828902131616"/>
    <n v="32803.772757023922"/>
    <n v="2991.5658999999996"/>
    <n v="5651.31"/>
    <n v="8965.74"/>
    <n v="11082"/>
    <n v="29022.77"/>
    <n v="28786.89"/>
    <n v="90396.329999999987"/>
    <n v="0"/>
    <n v="0"/>
    <n v="3465"/>
    <n v="3465"/>
    <n v="3465"/>
    <n v="3465"/>
    <n v="3465"/>
    <n v="3465"/>
    <n v="3465"/>
    <n v="3465"/>
    <n v="3465"/>
    <n v="3465"/>
    <n v="3465"/>
    <n v="3465"/>
    <n v="3638.25"/>
    <n v="3638.25"/>
    <n v="3638.25"/>
    <n v="3638.25"/>
    <n v="3638.25"/>
    <n v="3638.25"/>
    <n v="3638.25"/>
    <n v="3638.25"/>
    <n v="3638.25"/>
    <n v="3638.25"/>
    <n v="3638.25"/>
    <n v="3638.25"/>
    <n v="3820.1625000000004"/>
    <n v="3820.1625000000004"/>
    <n v="3820.1625000000004"/>
    <n v="3820.1625000000004"/>
    <n v="3820.1625000000004"/>
    <n v="3820.1625000000004"/>
    <n v="3820.1625000000004"/>
    <n v="3820.1625000000004"/>
    <n v="3820.1625000000004"/>
    <n v="3820.1625000000004"/>
    <n v="3820.1625000000004"/>
    <n v="3820.1625000000004"/>
    <n v="4011.1706250000002"/>
    <n v="4011.1706250000002"/>
    <n v="4011.1706250000002"/>
    <n v="4011.1706250000002"/>
    <n v="4011.1706250000002"/>
    <n v="4011.1706250000002"/>
    <n v="4011.1706250000002"/>
    <n v="4011.1706250000002"/>
    <n v="4011.1706250000002"/>
    <n v="4011.1706250000002"/>
    <n v="4011.1706250000002"/>
    <n v="4011.1706250000002"/>
    <n v="4211.7291562500004"/>
    <n v="4211.7291562500004"/>
    <n v="4211.7291562500004"/>
    <n v="4211.7291562500004"/>
    <n v="4211.7291562500004"/>
    <n v="4211.7291562500004"/>
    <n v="4211.7291562500004"/>
    <n v="4211.7291562500004"/>
    <n v="4211.7291562500004"/>
    <n v="4211.7291562500004"/>
    <n v="4211.7291562500004"/>
    <n v="4211.7291562500004"/>
    <n v="4422.3156140625015"/>
    <n v="4422.3156140625015"/>
    <n v="4422.3156140625015"/>
    <n v="4422.3156140625015"/>
    <n v="4422.3156140625015"/>
    <n v="4422.3156140625015"/>
    <n v="4422.3156140625015"/>
    <n v="4422.3156140625015"/>
    <n v="4422.3156140625015"/>
    <n v="4422.3156140625015"/>
    <n v="4422.3156140625015"/>
    <n v="4422.3156140625015"/>
  </r>
  <r>
    <x v="5"/>
    <s v="010"/>
    <x v="14"/>
    <s v="SGA0"/>
    <x v="0"/>
    <x v="1"/>
    <x v="0"/>
    <x v="12"/>
    <x v="12"/>
    <n v="0"/>
    <n v="0"/>
    <n v="0"/>
    <n v="0"/>
    <n v="0"/>
    <n v="0"/>
    <n v="0"/>
    <n v="76135.180000000008"/>
    <n v="41318.47"/>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5"/>
    <s v="010"/>
    <x v="14"/>
    <s v="SGA0"/>
    <x v="0"/>
    <x v="0"/>
    <x v="3"/>
    <x v="16"/>
    <x v="22"/>
    <n v="38840.730061452858"/>
    <n v="69387.828902131616"/>
    <n v="32803.772757023922"/>
    <n v="2991.5658999999996"/>
    <n v="5651.31"/>
    <n v="8965.74"/>
    <n v="11082"/>
    <n v="29022.77"/>
    <n v="28786.89"/>
    <n v="90396.329999999987"/>
    <n v="300"/>
    <n v="300"/>
    <n v="315"/>
    <n v="315"/>
    <n v="315"/>
    <n v="210"/>
    <n v="210"/>
    <n v="210"/>
    <n v="210"/>
    <n v="210"/>
    <n v="210"/>
    <n v="210"/>
    <n v="210"/>
    <n v="210"/>
    <n v="220.5"/>
    <n v="220.5"/>
    <n v="220.5"/>
    <n v="220.5"/>
    <n v="220.5"/>
    <n v="220.5"/>
    <n v="220.5"/>
    <n v="220.5"/>
    <n v="220.5"/>
    <n v="220.5"/>
    <n v="220.5"/>
    <n v="220.5"/>
    <n v="231.52500000000001"/>
    <n v="231.52500000000001"/>
    <n v="231.52500000000001"/>
    <n v="231.52500000000001"/>
    <n v="231.52500000000001"/>
    <n v="231.52500000000001"/>
    <n v="231.52500000000001"/>
    <n v="231.52500000000001"/>
    <n v="231.52500000000001"/>
    <n v="231.52500000000001"/>
    <n v="231.52500000000001"/>
    <n v="231.52500000000001"/>
    <n v="243.10125000000002"/>
    <n v="243.10125000000002"/>
    <n v="243.10125000000002"/>
    <n v="243.10125000000002"/>
    <n v="243.10125000000002"/>
    <n v="243.10125000000002"/>
    <n v="364.65187500000002"/>
    <n v="364.65187500000002"/>
    <n v="364.65187500000002"/>
    <n v="364.65187500000002"/>
    <n v="364.65187500000002"/>
    <n v="364.65187500000002"/>
    <n v="382.88446875000005"/>
    <n v="382.88446875000005"/>
    <n v="382.88446875000005"/>
    <n v="382.88446875000005"/>
    <n v="382.88446875000005"/>
    <n v="382.88446875000005"/>
    <n v="382.88446875000005"/>
    <n v="382.88446875000005"/>
    <n v="382.88446875000005"/>
    <n v="382.88446875000005"/>
    <n v="382.88446875000005"/>
    <n v="382.88446875000005"/>
    <n v="402.0286921875001"/>
    <n v="402.0286921875001"/>
    <n v="402.0286921875001"/>
    <n v="402.0286921875001"/>
    <n v="402.0286921875001"/>
    <n v="402.0286921875001"/>
    <n v="402.0286921875001"/>
    <n v="402.0286921875001"/>
    <n v="402.0286921875001"/>
    <n v="402.0286921875001"/>
    <n v="402.0286921875001"/>
    <n v="402.0286921875001"/>
  </r>
  <r>
    <x v="5"/>
    <s v="010"/>
    <x v="14"/>
    <s v="SGA0"/>
    <x v="0"/>
    <x v="0"/>
    <x v="3"/>
    <x v="17"/>
    <x v="22"/>
    <n v="38840.730061452858"/>
    <n v="69387.828902131616"/>
    <n v="32803.772757023922"/>
    <n v="2991.5658999999996"/>
    <n v="5651.31"/>
    <n v="8965.74"/>
    <n v="11082"/>
    <n v="29022.77"/>
    <n v="28786.89"/>
    <n v="90396.329999999987"/>
    <n v="300"/>
    <n v="300"/>
    <n v="315"/>
    <n v="315"/>
    <n v="315"/>
    <n v="210"/>
    <n v="210"/>
    <n v="210"/>
    <n v="210"/>
    <n v="210"/>
    <n v="210"/>
    <n v="210"/>
    <n v="210"/>
    <n v="210"/>
    <n v="220.5"/>
    <n v="220.5"/>
    <n v="220.5"/>
    <n v="220.5"/>
    <n v="220.5"/>
    <n v="220.5"/>
    <n v="220.5"/>
    <n v="220.5"/>
    <n v="220.5"/>
    <n v="220.5"/>
    <n v="220.5"/>
    <n v="220.5"/>
    <n v="231.52500000000001"/>
    <n v="231.52500000000001"/>
    <n v="231.52500000000001"/>
    <n v="231.52500000000001"/>
    <n v="231.52500000000001"/>
    <n v="231.52500000000001"/>
    <n v="231.52500000000001"/>
    <n v="231.52500000000001"/>
    <n v="231.52500000000001"/>
    <n v="231.52500000000001"/>
    <n v="231.52500000000001"/>
    <n v="231.52500000000001"/>
    <n v="243.10125000000002"/>
    <n v="243.10125000000002"/>
    <n v="243.10125000000002"/>
    <n v="243.10125000000002"/>
    <n v="243.10125000000002"/>
    <n v="243.10125000000002"/>
    <n v="364.65187500000002"/>
    <n v="364.65187500000002"/>
    <n v="364.65187500000002"/>
    <n v="364.65187500000002"/>
    <n v="364.65187500000002"/>
    <n v="364.65187500000002"/>
    <n v="382.88446875000005"/>
    <n v="382.88446875000005"/>
    <n v="382.88446875000005"/>
    <n v="382.88446875000005"/>
    <n v="382.88446875000005"/>
    <n v="382.88446875000005"/>
    <n v="382.88446875000005"/>
    <n v="382.88446875000005"/>
    <n v="382.88446875000005"/>
    <n v="382.88446875000005"/>
    <n v="382.88446875000005"/>
    <n v="382.88446875000005"/>
    <n v="402.0286921875001"/>
    <n v="402.0286921875001"/>
    <n v="402.0286921875001"/>
    <n v="402.0286921875001"/>
    <n v="402.0286921875001"/>
    <n v="402.0286921875001"/>
    <n v="402.0286921875001"/>
    <n v="402.0286921875001"/>
    <n v="402.0286921875001"/>
    <n v="402.0286921875001"/>
    <n v="402.0286921875001"/>
    <n v="402.0286921875001"/>
  </r>
  <r>
    <x v="5"/>
    <s v="010"/>
    <x v="14"/>
    <s v="SGA0"/>
    <x v="0"/>
    <x v="0"/>
    <x v="3"/>
    <x v="21"/>
    <x v="23"/>
    <n v="38840.730061452858"/>
    <n v="69387.828902131616"/>
    <n v="32803.772757023922"/>
    <n v="2991.5658999999996"/>
    <n v="5651.31"/>
    <n v="8965.74"/>
    <n v="11082"/>
    <n v="29022.77"/>
    <n v="28786.89"/>
    <n v="90396.329999999987"/>
    <n v="90"/>
    <n v="90"/>
    <n v="94.5"/>
    <n v="94.5"/>
    <n v="94.5"/>
    <n v="63"/>
    <n v="63"/>
    <n v="63"/>
    <n v="63"/>
    <n v="63"/>
    <n v="63"/>
    <n v="63"/>
    <n v="63"/>
    <n v="63"/>
    <n v="66.150000000000006"/>
    <n v="66.150000000000006"/>
    <n v="66.150000000000006"/>
    <n v="66.150000000000006"/>
    <n v="66.150000000000006"/>
    <n v="66.150000000000006"/>
    <n v="66.150000000000006"/>
    <n v="66.150000000000006"/>
    <n v="66.150000000000006"/>
    <n v="66.150000000000006"/>
    <n v="66.150000000000006"/>
    <n v="66.150000000000006"/>
    <n v="69.45750000000001"/>
    <n v="69.45750000000001"/>
    <n v="69.45750000000001"/>
    <n v="69.45750000000001"/>
    <n v="69.45750000000001"/>
    <n v="69.45750000000001"/>
    <n v="69.45750000000001"/>
    <n v="69.45750000000001"/>
    <n v="69.45750000000001"/>
    <n v="69.45750000000001"/>
    <n v="69.45750000000001"/>
    <n v="69.45750000000001"/>
    <n v="72.930375000000012"/>
    <n v="72.930375000000012"/>
    <n v="72.930375000000012"/>
    <n v="72.930375000000012"/>
    <n v="72.930375000000012"/>
    <n v="72.930375000000012"/>
    <n v="109.39556250000001"/>
    <n v="109.39556250000001"/>
    <n v="109.39556250000001"/>
    <n v="109.39556250000001"/>
    <n v="109.39556250000001"/>
    <n v="109.39556250000001"/>
    <n v="114.86534062500002"/>
    <n v="114.86534062500002"/>
    <n v="114.86534062500002"/>
    <n v="114.86534062500002"/>
    <n v="114.86534062500002"/>
    <n v="114.86534062500002"/>
    <n v="114.86534062500002"/>
    <n v="114.86534062500002"/>
    <n v="114.86534062500002"/>
    <n v="114.86534062500002"/>
    <n v="114.86534062500002"/>
    <n v="114.86534062500002"/>
    <n v="120.60860765625003"/>
    <n v="120.60860765625003"/>
    <n v="120.60860765625003"/>
    <n v="120.60860765625003"/>
    <n v="120.60860765625003"/>
    <n v="120.60860765625003"/>
    <n v="120.60860765625003"/>
    <n v="120.60860765625003"/>
    <n v="120.60860765625003"/>
    <n v="120.60860765625003"/>
    <n v="120.60860765625003"/>
    <n v="120.60860765625003"/>
  </r>
  <r>
    <x v="5"/>
    <s v="010"/>
    <x v="14"/>
    <s v="SGA0"/>
    <x v="0"/>
    <x v="0"/>
    <x v="4"/>
    <x v="63"/>
    <x v="85"/>
    <n v="0"/>
    <n v="0"/>
    <n v="0"/>
    <n v="0"/>
    <n v="929.99999999999636"/>
    <n v="0"/>
    <n v="0"/>
    <n v="0"/>
    <n v="0"/>
    <n v="0"/>
    <n v="32500"/>
    <m/>
    <n v="14583.333333333334"/>
    <n v="14583.333333333334"/>
    <n v="14583.333333333334"/>
    <n v="14583.333333333334"/>
    <n v="14583.333333333334"/>
    <n v="14583.333333333334"/>
    <n v="14583.333333333334"/>
    <n v="14583.333333333334"/>
    <n v="14583.333333333334"/>
    <n v="14583.333333333334"/>
    <n v="14583.333333333334"/>
    <n v="14583.333333333334"/>
    <n v="5340.2226733333337"/>
    <n v="6195.9978733333337"/>
    <n v="6156.9462733333339"/>
    <n v="6153.5914733333339"/>
    <n v="6198.539873333335"/>
    <n v="6221.4382733333341"/>
    <n v="6332.536673333334"/>
    <n v="6443.6350733333338"/>
    <n v="6882.9718733333348"/>
    <n v="7253.2186733333338"/>
    <n v="7525.4122733333325"/>
    <n v="8398.6198733333331"/>
    <n v="7077.8661551249998"/>
    <n v="7891.1613834999989"/>
    <n v="8028.6030546250004"/>
    <n v="8168.6772216250001"/>
    <n v="8397.7323149999993"/>
    <n v="8766.6533570000011"/>
    <n v="9170.3031489999994"/>
    <n v="9508.7940534999998"/>
    <n v="9887.2950513750002"/>
    <n v="10190.648836375001"/>
    <n v="10520.437290125001"/>
    <n v="11575.836418125"/>
    <n v="13092.903198059999"/>
    <n v="14727.366794034999"/>
    <n v="15149.429218892499"/>
    <n v="15571.49164375"/>
    <n v="15993.554068607502"/>
    <n v="16525.012055965002"/>
    <n v="17111.167824572498"/>
    <n v="17579.26626239"/>
    <n v="18268.832003047497"/>
    <n v="18984.500701932502"/>
    <n v="19727.619743737501"/>
    <n v="21237.696484655"/>
    <n v="23392.769410666249"/>
    <n v="25636.935675174689"/>
    <n v="26121.267834311562"/>
    <n v="26605.599993448435"/>
    <n v="27089.932152585316"/>
    <n v="27631.434740784687"/>
    <n v="28296.794652982811"/>
    <n v="28941.745006825626"/>
    <n v="29871.672082158122"/>
    <n v="30679.946991426878"/>
    <n v="31452.491090105937"/>
    <n v="33838.792081413128"/>
    <n v="36928.242537469472"/>
    <n v="40089.899270705508"/>
    <n v="40891.4290154423"/>
    <n v="41695.034833694059"/>
    <n v="42496.564578430844"/>
    <n v="43535.064869108777"/>
    <n v="44565.375138649797"/>
    <n v="45571.952772189899"/>
    <n v="46838.840935445551"/>
    <n v="48139.51470269217"/>
    <n v="49352.833269221075"/>
    <n v="53073.045683914825"/>
  </r>
  <r>
    <x v="5"/>
    <s v="010"/>
    <x v="14"/>
    <s v="SGA0"/>
    <x v="0"/>
    <x v="0"/>
    <x v="1"/>
    <x v="13"/>
    <x v="4"/>
    <n v="0"/>
    <n v="0"/>
    <n v="0"/>
    <n v="0"/>
    <n v="0"/>
    <n v="0"/>
    <n v="0"/>
    <n v="0"/>
    <n v="0"/>
    <n v="0"/>
    <n v="0"/>
    <n v="0"/>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433.33333333333331"/>
    <n v="650"/>
    <n v="650"/>
    <n v="650"/>
    <n v="650"/>
    <n v="650"/>
    <n v="650"/>
    <n v="650"/>
    <n v="650"/>
    <n v="650"/>
    <n v="650"/>
    <n v="650"/>
    <n v="650"/>
    <n v="650"/>
    <n v="650"/>
    <n v="650"/>
    <n v="650"/>
    <n v="650"/>
    <n v="650"/>
    <n v="650"/>
    <n v="650"/>
    <n v="650"/>
    <n v="650"/>
    <n v="650"/>
    <n v="650"/>
    <n v="650"/>
    <n v="650"/>
    <n v="650"/>
    <n v="650"/>
    <n v="650"/>
  </r>
  <r>
    <x v="5"/>
    <s v="010"/>
    <x v="14"/>
    <s v="SGA0"/>
    <x v="0"/>
    <x v="0"/>
    <x v="2"/>
    <x v="81"/>
    <x v="86"/>
    <n v="0"/>
    <n v="0"/>
    <n v="0"/>
    <n v="0"/>
    <n v="0"/>
    <n v="0"/>
    <n v="0"/>
    <n v="0"/>
    <n v="0"/>
    <n v="0"/>
    <n v="0"/>
    <n v="0"/>
    <n v="83333.333333333328"/>
    <n v="83333.333333333328"/>
    <n v="83333.333333333328"/>
    <n v="83333.333333333328"/>
    <n v="83333.333333333328"/>
    <n v="83333.333333333328"/>
    <n v="83333.333333333328"/>
    <n v="83333.333333333328"/>
    <n v="83333.333333333328"/>
    <n v="83333.333333333328"/>
    <n v="83333.333333333328"/>
    <n v="83333.333333333328"/>
    <n v="5340.2226733333337"/>
    <n v="6195.9978733333337"/>
    <n v="6156.9462733333339"/>
    <n v="6153.5914733333339"/>
    <n v="6198.539873333335"/>
    <n v="6221.4382733333341"/>
    <n v="6332.536673333334"/>
    <n v="6443.6350733333338"/>
    <n v="6882.9718733333348"/>
    <n v="7253.2186733333338"/>
    <n v="7525.4122733333325"/>
    <n v="8398.6198733333331"/>
    <n v="7077.8661551249998"/>
    <n v="7891.1613834999989"/>
    <n v="8028.6030546250004"/>
    <n v="8168.6772216250001"/>
    <n v="8397.7323149999993"/>
    <n v="8766.6533570000011"/>
    <n v="9170.3031489999994"/>
    <n v="9508.7940534999998"/>
    <n v="9887.2950513750002"/>
    <n v="10190.648836375001"/>
    <n v="10520.437290125001"/>
    <n v="11575.836418125"/>
    <n v="13092.903198059999"/>
    <n v="14727.366794034999"/>
    <n v="15149.429218892499"/>
    <n v="15571.49164375"/>
    <n v="15993.554068607502"/>
    <n v="16525.012055965002"/>
    <n v="17111.167824572498"/>
    <n v="17579.26626239"/>
    <n v="18268.832003047497"/>
    <n v="18984.500701932502"/>
    <n v="19727.619743737501"/>
    <n v="21237.696484655"/>
    <n v="23392.769410666249"/>
    <n v="25636.935675174689"/>
    <n v="26121.267834311562"/>
    <n v="26605.599993448435"/>
    <n v="27089.932152585316"/>
    <n v="27631.434740784687"/>
    <n v="28296.794652982811"/>
    <n v="28941.745006825626"/>
    <n v="29871.672082158122"/>
    <n v="30679.946991426878"/>
    <n v="31452.491090105937"/>
    <n v="33838.792081413128"/>
    <n v="36928.242537469472"/>
    <n v="40089.899270705508"/>
    <n v="40891.4290154423"/>
    <n v="41695.034833694059"/>
    <n v="42496.564578430844"/>
    <n v="43535.064869108777"/>
    <n v="44565.375138649797"/>
    <n v="45571.952772189899"/>
    <n v="46838.840935445551"/>
    <n v="48139.51470269217"/>
    <n v="49352.833269221075"/>
    <n v="53073.045683914825"/>
  </r>
  <r>
    <x v="5"/>
    <s v="010"/>
    <x v="14"/>
    <s v="SGA0"/>
    <x v="0"/>
    <x v="0"/>
    <x v="2"/>
    <x v="81"/>
    <x v="87"/>
    <n v="0"/>
    <n v="0"/>
    <n v="0"/>
    <n v="0"/>
    <n v="0"/>
    <n v="0"/>
    <n v="0"/>
    <n v="0"/>
    <n v="0"/>
    <n v="0"/>
    <n v="0"/>
    <n v="0"/>
    <n v="0"/>
    <n v="0"/>
    <n v="0"/>
    <n v="0"/>
    <n v="0"/>
    <n v="0"/>
    <n v="0"/>
    <n v="0"/>
    <n v="0"/>
    <n v="0"/>
    <n v="0"/>
    <n v="0"/>
    <n v="16020.668020000001"/>
    <n v="18587.993620000001"/>
    <n v="18470.838820000001"/>
    <n v="18460.774420000002"/>
    <n v="18595.619620000005"/>
    <n v="18664.314820000003"/>
    <n v="18997.61002"/>
    <n v="19330.905220000001"/>
    <n v="20648.915620000003"/>
    <n v="21759.656019999999"/>
    <n v="22576.236819999995"/>
    <n v="25195.859619999996"/>
    <n v="23592.887183750001"/>
    <n v="26303.871278333332"/>
    <n v="26762.010182083337"/>
    <n v="27228.924072083337"/>
    <n v="27992.441050000001"/>
    <n v="29222.177856666673"/>
    <n v="30567.677163333337"/>
    <n v="31695.980178333339"/>
    <n v="32957.650171250003"/>
    <n v="33968.829454583341"/>
    <n v="35068.124300416668"/>
    <n v="38586.121393750007"/>
    <n v="34914.408528159998"/>
    <n v="39272.978117426668"/>
    <n v="40398.477917046672"/>
    <n v="41523.977716666668"/>
    <n v="42649.477516286672"/>
    <n v="44066.698815906675"/>
    <n v="45629.780865526664"/>
    <n v="46878.043366373335"/>
    <n v="48716.885341459994"/>
    <n v="50625.335205153337"/>
    <n v="52606.985983300008"/>
    <n v="56633.85729241334"/>
    <n v="62380.718428443339"/>
    <n v="68365.161800465852"/>
    <n v="69656.714224830837"/>
    <n v="70948.266649195837"/>
    <n v="72239.819073560851"/>
    <n v="73683.825975425847"/>
    <n v="75458.119074620845"/>
    <n v="77177.98668486833"/>
    <n v="79657.792219088326"/>
    <n v="81813.19197713834"/>
    <n v="83873.309573615843"/>
    <n v="90236.778883768347"/>
    <n v="98475.313433251926"/>
    <n v="106906.3980552147"/>
    <n v="109043.81070784613"/>
    <n v="111186.75955651749"/>
    <n v="113324.17220914894"/>
    <n v="116093.50631762341"/>
    <n v="118841.00036973279"/>
    <n v="121525.2073925064"/>
    <n v="124903.5758278548"/>
    <n v="128372.03920717911"/>
    <n v="131607.55538458953"/>
    <n v="141528.12182377288"/>
  </r>
  <r>
    <x v="5"/>
    <s v="010"/>
    <x v="14"/>
    <s v="SGA0"/>
    <x v="0"/>
    <x v="0"/>
    <x v="2"/>
    <x v="81"/>
    <x v="88"/>
    <n v="0"/>
    <n v="0"/>
    <n v="0"/>
    <n v="0"/>
    <n v="0"/>
    <n v="0"/>
    <n v="0"/>
    <n v="0"/>
    <n v="0"/>
    <n v="0"/>
    <n v="0"/>
    <n v="0"/>
    <n v="0"/>
    <n v="0"/>
    <n v="0"/>
    <n v="0"/>
    <n v="0"/>
    <n v="0"/>
    <n v="0"/>
    <n v="0"/>
    <n v="0"/>
    <n v="0"/>
    <n v="0"/>
    <n v="0"/>
    <n v="5834.9500000000007"/>
    <n v="5834.9500000000007"/>
    <n v="5834.9500000000007"/>
    <n v="8487.2000000000007"/>
    <n v="8487.2000000000007"/>
    <n v="8487.2000000000007"/>
    <n v="8487.2000000000007"/>
    <n v="8487.2000000000007"/>
    <n v="8487.2000000000007"/>
    <n v="8487.2000000000007"/>
    <n v="8487.2000000000007"/>
    <n v="8487.2000000000007"/>
    <n v="8741.8160000000007"/>
    <n v="8741.8160000000007"/>
    <n v="9834.5430000000015"/>
    <n v="12566.360500000001"/>
    <n v="12566.360500000001"/>
    <n v="12566.360500000001"/>
    <n v="12566.360500000001"/>
    <n v="12566.360500000001"/>
    <n v="12566.360500000001"/>
    <n v="12566.360500000001"/>
    <n v="12566.360500000001"/>
    <n v="12566.360500000001"/>
    <n v="12943.351315"/>
    <n v="12943.351315"/>
    <n v="12943.351315"/>
    <n v="18008.140960000001"/>
    <n v="18008.140960000001"/>
    <n v="18008.140960000001"/>
    <n v="18008.140960000001"/>
    <n v="18008.140960000001"/>
    <n v="18008.140960000001"/>
    <n v="18008.140960000001"/>
    <n v="18008.140960000001"/>
    <n v="18008.140960000001"/>
    <n v="18548.385188800003"/>
    <n v="18548.385188800003"/>
    <n v="19128.022225950004"/>
    <n v="21446.570374550003"/>
    <n v="21446.570374550003"/>
    <n v="21446.570374550003"/>
    <n v="21446.570374550003"/>
    <n v="21446.570374550003"/>
    <n v="21446.570374550003"/>
    <n v="21446.570374550003"/>
    <n v="21446.570374550003"/>
    <n v="21446.570374550003"/>
    <n v="22089.967485786503"/>
    <n v="22089.967485786503"/>
    <n v="22686.993634051003"/>
    <n v="23881.045930580003"/>
    <n v="23881.045930580003"/>
    <n v="23881.045930580003"/>
    <n v="23881.045930580003"/>
    <n v="23881.045930580003"/>
    <n v="23881.045930580003"/>
    <n v="23881.045930580003"/>
    <n v="23881.045930580003"/>
    <n v="23881.045930580003"/>
  </r>
  <r>
    <x v="5"/>
    <s v="010"/>
    <x v="14"/>
    <s v="SGA0"/>
    <x v="0"/>
    <x v="0"/>
    <x v="2"/>
    <x v="81"/>
    <x v="41"/>
    <n v="0"/>
    <n v="0"/>
    <n v="0"/>
    <n v="0"/>
    <n v="0"/>
    <n v="0"/>
    <n v="659.8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10"/>
    <x v="14"/>
    <s v="SGA0"/>
    <x v="0"/>
    <x v="0"/>
    <x v="2"/>
    <x v="68"/>
    <x v="41"/>
    <n v="0"/>
    <n v="0"/>
    <n v="0"/>
    <n v="0"/>
    <n v="0"/>
    <n v="0"/>
    <n v="0"/>
    <n v="8265.4700000000012"/>
    <n v="0"/>
    <n v="0"/>
    <n v="84326.399999999994"/>
    <n v="82776.3999999999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10"/>
    <x v="14"/>
    <s v="SGA0"/>
    <x v="0"/>
    <x v="0"/>
    <x v="2"/>
    <x v="69"/>
    <x v="41"/>
    <n v="0"/>
    <n v="0"/>
    <n v="70.7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10"/>
    <x v="14"/>
    <s v="SGA0"/>
    <x v="0"/>
    <x v="0"/>
    <x v="2"/>
    <x v="15"/>
    <x v="89"/>
    <n v="0"/>
    <n v="0"/>
    <n v="0"/>
    <n v="0"/>
    <n v="0"/>
    <n v="0"/>
    <n v="0"/>
    <n v="1124.2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10"/>
    <x v="14"/>
    <s v="SGA0"/>
    <x v="0"/>
    <x v="0"/>
    <x v="4"/>
    <x v="22"/>
    <x v="90"/>
    <n v="37473.003285482271"/>
    <n v="39354.338222201804"/>
    <n v="28133.554645676842"/>
    <n v="31146.959999999999"/>
    <n v="31331.1"/>
    <n v="31087.360000000001"/>
    <n v="31360.45"/>
    <n v="32096.959999999999"/>
    <n v="20053.62"/>
    <n v="29803.380000000005"/>
    <n v="0"/>
    <n v="0"/>
    <n v="100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10"/>
    <x v="14"/>
    <s v="SGA0"/>
    <x v="0"/>
    <x v="0"/>
    <x v="4"/>
    <x v="32"/>
    <x v="90"/>
    <n v="0"/>
    <n v="0"/>
    <n v="1565.97"/>
    <n v="764.39"/>
    <n v="762.16"/>
    <n v="760.29"/>
    <n v="769.64"/>
    <n v="751.55"/>
    <n v="0"/>
    <n v="1352.1100000000001"/>
    <n v="0"/>
    <n v="0"/>
    <n v="100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8"/>
    <x v="15"/>
    <s v="SGA0"/>
    <x v="0"/>
    <x v="0"/>
    <x v="0"/>
    <x v="0"/>
    <x v="0"/>
    <n v="51202"/>
    <n v="48133.320000000022"/>
    <n v="77425.74000000002"/>
    <n v="145440.01999999996"/>
    <n v="80105.010000000038"/>
    <n v="112933.48"/>
    <n v="88288.79"/>
    <n v="104370.44000000006"/>
    <n v="88219.99"/>
    <n v="251388.99999999988"/>
    <n v="251388.99999999988"/>
    <n v="251388.99999999988"/>
    <n v="276341.68592592585"/>
    <n v="276341.68592592585"/>
    <n v="276341.68592592585"/>
    <n v="276341.68592592585"/>
    <n v="276341.68592592585"/>
    <n v="276341.68592592585"/>
    <n v="276341.68592592585"/>
    <n v="276341.68592592585"/>
    <n v="276341.68592592585"/>
    <n v="276341.68592592585"/>
    <n v="276341.68592592585"/>
    <n v="276341.68592592585"/>
    <n v="292922.18708148133"/>
    <n v="292922.18708148133"/>
    <n v="292922.18708148133"/>
    <n v="292922.18708148133"/>
    <n v="292922.18708148133"/>
    <n v="292922.18708148133"/>
    <n v="292922.18708148133"/>
    <n v="292922.18708148133"/>
    <n v="292922.18708148133"/>
    <n v="292922.18708148133"/>
    <n v="292922.18708148133"/>
    <n v="292922.18708148133"/>
    <n v="310497.51830637024"/>
    <n v="310497.51830637024"/>
    <n v="310497.51830637024"/>
    <n v="310497.51830637024"/>
    <n v="310497.51830637024"/>
    <n v="310497.51830637024"/>
    <n v="310497.51830637024"/>
    <n v="310497.51830637024"/>
    <n v="310497.51830637024"/>
    <n v="310497.51830637024"/>
    <n v="310497.51830637024"/>
    <n v="310497.51830637024"/>
    <n v="329127.36940475245"/>
    <n v="329127.36940475245"/>
    <n v="329127.36940475245"/>
    <n v="329127.36940475245"/>
    <n v="329127.36940475245"/>
    <n v="329127.36940475245"/>
    <n v="329127.36940475245"/>
    <n v="329127.36940475245"/>
    <n v="329127.36940475245"/>
    <n v="329127.36940475245"/>
    <n v="329127.36940475245"/>
    <n v="329127.36940475245"/>
    <n v="348875.01156903763"/>
    <n v="348875.01156903763"/>
    <n v="348875.01156903763"/>
    <n v="348875.01156903763"/>
    <n v="348875.01156903763"/>
    <n v="348875.01156903763"/>
    <n v="348875.01156903763"/>
    <n v="348875.01156903763"/>
    <n v="348875.01156903763"/>
    <n v="348875.01156903763"/>
    <n v="348875.01156903763"/>
    <n v="348875.01156903763"/>
    <n v="368925.75918452651"/>
    <n v="368925.75918452651"/>
    <n v="368925.75918452651"/>
    <n v="368925.75918452651"/>
    <n v="368925.75918452651"/>
    <n v="368925.75918452651"/>
    <n v="368925.75918452651"/>
    <n v="368925.75918452651"/>
    <n v="368925.75918452651"/>
    <n v="368925.75918452651"/>
    <n v="368925.75918452651"/>
    <n v="368925.75918452651"/>
  </r>
  <r>
    <x v="6"/>
    <s v="008"/>
    <x v="15"/>
    <s v="SGA0"/>
    <x v="0"/>
    <x v="0"/>
    <x v="0"/>
    <x v="1"/>
    <x v="1"/>
    <n v="0"/>
    <n v="-87027.94"/>
    <n v="-92740.76999999999"/>
    <n v="-72451.14"/>
    <n v="-64678.28"/>
    <n v="-89708.22"/>
    <n v="-86490.130000000019"/>
    <n v="-98251.23"/>
    <n v="-83398.539999999994"/>
    <n v="-186991.27000000002"/>
    <n v="-186991.27000000002"/>
    <n v="-186991.27000000002"/>
    <n v="-205551.88494814819"/>
    <n v="-205551.88494814819"/>
    <n v="-205551.88494814819"/>
    <n v="-205551.88494814819"/>
    <n v="-205551.88494814819"/>
    <n v="-205551.88494814819"/>
    <n v="-205551.88494814819"/>
    <n v="-205551.88494814819"/>
    <n v="-205551.88494814819"/>
    <n v="-205551.88494814819"/>
    <n v="-205551.88494814819"/>
    <n v="-205551.88494814819"/>
    <n v="-217884.99804503703"/>
    <n v="-217884.99804503703"/>
    <n v="-217884.99804503703"/>
    <n v="-217884.99804503703"/>
    <n v="-217884.99804503703"/>
    <n v="-217884.99804503703"/>
    <n v="-217884.99804503703"/>
    <n v="-217884.99804503703"/>
    <n v="-217884.99804503703"/>
    <n v="-217884.99804503703"/>
    <n v="-217884.99804503703"/>
    <n v="-217884.99804503703"/>
    <n v="-230958.09792773929"/>
    <n v="-230958.09792773929"/>
    <n v="-230958.09792773929"/>
    <n v="-230958.09792773929"/>
    <n v="-230958.09792773929"/>
    <n v="-230958.09792773929"/>
    <n v="-230958.09792773929"/>
    <n v="-230958.09792773929"/>
    <n v="-230958.09792773929"/>
    <n v="-230958.09792773929"/>
    <n v="-230958.09792773929"/>
    <n v="-230958.09792773929"/>
    <n v="-244815.58380340363"/>
    <n v="-244815.58380340363"/>
    <n v="-244815.58380340363"/>
    <n v="-244815.58380340363"/>
    <n v="-244815.58380340363"/>
    <n v="-244815.58380340363"/>
    <n v="-244815.58380340363"/>
    <n v="-244815.58380340363"/>
    <n v="-244815.58380340363"/>
    <n v="-244815.58380340363"/>
    <n v="-244815.58380340363"/>
    <n v="-244815.58380340363"/>
    <n v="-259504.51883160789"/>
    <n v="-259504.51883160789"/>
    <n v="-259504.51883160789"/>
    <n v="-259504.51883160789"/>
    <n v="-259504.51883160789"/>
    <n v="-259504.51883160789"/>
    <n v="-259504.51883160789"/>
    <n v="-259504.51883160789"/>
    <n v="-259504.51883160789"/>
    <n v="-259504.51883160789"/>
    <n v="-259504.51883160789"/>
    <n v="-259504.51883160789"/>
    <n v="-274418.91349911416"/>
    <n v="-274418.91349911416"/>
    <n v="-274418.91349911416"/>
    <n v="-274418.91349911416"/>
    <n v="-274418.91349911416"/>
    <n v="-274418.91349911416"/>
    <n v="-274418.91349911416"/>
    <n v="-274418.91349911416"/>
    <n v="-274418.91349911416"/>
    <n v="-274418.91349911416"/>
    <n v="-274418.91349911416"/>
    <n v="-274418.91349911416"/>
  </r>
  <r>
    <x v="6"/>
    <s v="008"/>
    <x v="15"/>
    <s v="SGA0"/>
    <x v="0"/>
    <x v="0"/>
    <x v="0"/>
    <x v="2"/>
    <x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8"/>
    <x v="15"/>
    <s v="SGA0"/>
    <x v="0"/>
    <x v="0"/>
    <x v="0"/>
    <x v="3"/>
    <x v="3"/>
    <n v="-911.69000000000028"/>
    <n v="2743.0800000000004"/>
    <n v="4572.71"/>
    <n v="3790.6099999999992"/>
    <n v="4215.45"/>
    <n v="2478.4100000000003"/>
    <n v="3378.53"/>
    <n v="3732.6400000000008"/>
    <n v="3358.4899999999952"/>
    <n v="2339.61"/>
    <n v="2339.61"/>
    <n v="2339.61"/>
    <n v="55268.33718518517"/>
    <n v="55268.33718518517"/>
    <n v="55268.33718518517"/>
    <n v="55268.33718518517"/>
    <n v="55268.33718518517"/>
    <n v="55268.33718518517"/>
    <n v="55268.33718518517"/>
    <n v="55268.33718518517"/>
    <n v="55268.33718518517"/>
    <n v="55268.33718518517"/>
    <n v="55268.33718518517"/>
    <n v="55268.33718518517"/>
    <n v="58584.43741629627"/>
    <n v="58584.43741629627"/>
    <n v="58584.43741629627"/>
    <n v="58584.43741629627"/>
    <n v="58584.43741629627"/>
    <n v="58584.43741629627"/>
    <n v="58584.43741629627"/>
    <n v="58584.43741629627"/>
    <n v="58584.43741629627"/>
    <n v="58584.43741629627"/>
    <n v="58584.43741629627"/>
    <n v="58584.43741629627"/>
    <n v="62099.503661274051"/>
    <n v="62099.503661274051"/>
    <n v="62099.503661274051"/>
    <n v="62099.503661274051"/>
    <n v="62099.503661274051"/>
    <n v="62099.503661274051"/>
    <n v="62099.503661274051"/>
    <n v="62099.503661274051"/>
    <n v="62099.503661274051"/>
    <n v="62099.503661274051"/>
    <n v="62099.503661274051"/>
    <n v="62099.503661274051"/>
    <n v="65825.473880950492"/>
    <n v="65825.473880950492"/>
    <n v="65825.473880950492"/>
    <n v="65825.473880950492"/>
    <n v="65825.473880950492"/>
    <n v="65825.473880950492"/>
    <n v="65825.473880950492"/>
    <n v="65825.473880950492"/>
    <n v="65825.473880950492"/>
    <n v="65825.473880950492"/>
    <n v="65825.473880950492"/>
    <n v="65825.473880950492"/>
    <n v="69775.002313807534"/>
    <n v="69775.002313807534"/>
    <n v="69775.002313807534"/>
    <n v="69775.002313807534"/>
    <n v="69775.002313807534"/>
    <n v="69775.002313807534"/>
    <n v="69775.002313807534"/>
    <n v="69775.002313807534"/>
    <n v="69775.002313807534"/>
    <n v="69775.002313807534"/>
    <n v="69775.002313807534"/>
    <n v="69775.002313807534"/>
    <n v="73785.151836905308"/>
    <n v="73785.151836905308"/>
    <n v="73785.151836905308"/>
    <n v="73785.151836905308"/>
    <n v="73785.151836905308"/>
    <n v="73785.151836905308"/>
    <n v="73785.151836905308"/>
    <n v="73785.151836905308"/>
    <n v="73785.151836905308"/>
    <n v="73785.151836905308"/>
    <n v="73785.151836905308"/>
    <n v="73785.151836905308"/>
  </r>
  <r>
    <x v="6"/>
    <s v="008"/>
    <x v="15"/>
    <s v="SGA0"/>
    <x v="0"/>
    <x v="0"/>
    <x v="0"/>
    <x v="4"/>
    <x v="32"/>
    <n v="0"/>
    <n v="0"/>
    <n v="0"/>
    <n v="0"/>
    <n v="0"/>
    <n v="0"/>
    <n v="16345.17"/>
    <n v="1314.54"/>
    <n v="168.57000000000005"/>
    <n v="759.72"/>
    <n v="759.72"/>
    <n v="759.72"/>
    <n v="835.12924444444468"/>
    <n v="835.12924444444468"/>
    <n v="835.12924444444468"/>
    <n v="835.12924444444468"/>
    <n v="835.12924444444468"/>
    <n v="835.12924444444468"/>
    <n v="835.12924444444468"/>
    <n v="835.12924444444468"/>
    <n v="835.12924444444468"/>
    <n v="835.12924444444468"/>
    <n v="835.12924444444468"/>
    <n v="835.12924444444468"/>
    <n v="885.23699911111112"/>
    <n v="885.23699911111112"/>
    <n v="885.23699911111112"/>
    <n v="885.23699911111112"/>
    <n v="885.23699911111112"/>
    <n v="885.23699911111112"/>
    <n v="885.23699911111112"/>
    <n v="885.23699911111112"/>
    <n v="885.23699911111112"/>
    <n v="885.23699911111112"/>
    <n v="885.23699911111112"/>
    <n v="885.23699911111112"/>
    <n v="938.35121905777794"/>
    <n v="938.35121905777805"/>
    <n v="938.35121905777805"/>
    <n v="938.35121905777805"/>
    <n v="938.35121905777805"/>
    <n v="938.35121905777805"/>
    <n v="938.35121905777805"/>
    <n v="938.35121905777805"/>
    <n v="938.35121905777805"/>
    <n v="938.35121905777805"/>
    <n v="938.35121905777805"/>
    <n v="938.35121905777805"/>
    <n v="994.65229220124479"/>
    <n v="994.6522922012449"/>
    <n v="994.6522922012449"/>
    <n v="994.6522922012449"/>
    <n v="994.6522922012449"/>
    <n v="994.6522922012449"/>
    <n v="994.6522922012449"/>
    <n v="994.6522922012449"/>
    <n v="994.6522922012449"/>
    <n v="994.6522922012449"/>
    <n v="994.6522922012449"/>
    <n v="994.6522922012449"/>
    <n v="1054.3314297333197"/>
    <n v="1054.3314297333197"/>
    <n v="1054.3314297333197"/>
    <n v="1054.3314297333197"/>
    <n v="1054.3314297333197"/>
    <n v="1054.3314297333197"/>
    <n v="1054.3314297333197"/>
    <n v="1054.3314297333197"/>
    <n v="1054.3314297333197"/>
    <n v="1054.3314297333197"/>
    <n v="1054.3314297333197"/>
    <n v="1054.3314297333197"/>
    <n v="1114.9265789977635"/>
    <n v="1114.9265789977635"/>
    <n v="1114.9265789977635"/>
    <n v="1114.9265789977635"/>
    <n v="1114.9265789977635"/>
    <n v="1114.9265789977635"/>
    <n v="1114.9265789977635"/>
    <n v="1114.9265789977635"/>
    <n v="1114.9265789977635"/>
    <n v="1114.9265789977635"/>
    <n v="1114.9265789977635"/>
    <n v="1114.9265789977635"/>
  </r>
  <r>
    <x v="6"/>
    <s v="008"/>
    <x v="15"/>
    <s v="SGA0"/>
    <x v="0"/>
    <x v="0"/>
    <x v="0"/>
    <x v="27"/>
    <x v="32"/>
    <n v="0"/>
    <n v="0"/>
    <n v="0"/>
    <n v="0"/>
    <n v="0"/>
    <n v="0"/>
    <n v="0"/>
    <n v="0"/>
    <n v="0"/>
    <n v="0"/>
    <n v="0"/>
    <n v="0"/>
    <n v="0"/>
    <n v="0"/>
    <n v="0"/>
    <n v="1500"/>
    <n v="1500"/>
    <n v="1500"/>
    <n v="1500"/>
    <n v="1500"/>
    <n v="15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8"/>
    <x v="15"/>
    <s v="SGA0"/>
    <x v="0"/>
    <x v="0"/>
    <x v="0"/>
    <x v="5"/>
    <x v="5"/>
    <n v="0"/>
    <n v="0"/>
    <n v="0"/>
    <n v="150.28"/>
    <n v="0"/>
    <n v="0"/>
    <n v="0"/>
    <n v="0"/>
    <n v="0"/>
    <n v="0"/>
    <n v="0"/>
    <n v="0"/>
    <n v="895.26315789473688"/>
    <n v="895.26315789473688"/>
    <n v="895.26315789473688"/>
    <n v="895.26315789473688"/>
    <n v="895.26315789473688"/>
    <n v="895.26315789473688"/>
    <n v="895.26315789473688"/>
    <n v="895.26315789473688"/>
    <n v="895.26315789473688"/>
    <n v="895.26315789473688"/>
    <n v="895.26315789473688"/>
    <n v="895.26315789473688"/>
    <n v="940.02631578947364"/>
    <n v="940.02631578947364"/>
    <n v="940.02631578947364"/>
    <n v="940.02631578947364"/>
    <n v="940.02631578947364"/>
    <n v="940.02631578947364"/>
    <n v="940.02631578947364"/>
    <n v="940.02631578947364"/>
    <n v="940.02631578947364"/>
    <n v="940.02631578947364"/>
    <n v="940.02631578947364"/>
    <n v="940.02631578947364"/>
    <n v="987.02763157894742"/>
    <n v="987.02763157894742"/>
    <n v="987.02763157894742"/>
    <n v="987.02763157894742"/>
    <n v="987.02763157894742"/>
    <n v="987.02763157894742"/>
    <n v="987.02763157894742"/>
    <n v="987.02763157894742"/>
    <n v="987.02763157894742"/>
    <n v="987.02763157894742"/>
    <n v="987.02763157894742"/>
    <n v="987.02763157894742"/>
    <n v="1036.3790131578949"/>
    <n v="1036.3790131578949"/>
    <n v="1036.3790131578949"/>
    <n v="1036.3790131578949"/>
    <n v="1036.3790131578949"/>
    <n v="1036.3790131578949"/>
    <n v="1036.3790131578949"/>
    <n v="1036.3790131578949"/>
    <n v="1036.3790131578949"/>
    <n v="1036.3790131578949"/>
    <n v="1036.3790131578949"/>
    <n v="1036.3790131578949"/>
    <n v="1088.1979638157895"/>
    <n v="1088.1979638157895"/>
    <n v="1088.1979638157895"/>
    <n v="1088.1979638157895"/>
    <n v="1088.1979638157895"/>
    <n v="1088.1979638157895"/>
    <n v="1088.1979638157895"/>
    <n v="1088.1979638157895"/>
    <n v="1088.1979638157895"/>
    <n v="1088.1979638157895"/>
    <n v="1088.1979638157895"/>
    <n v="1088.1979638157895"/>
    <n v="1142.6078620065791"/>
    <n v="1142.6078620065791"/>
    <n v="1142.6078620065791"/>
    <n v="1142.6078620065791"/>
    <n v="1142.6078620065791"/>
    <n v="1142.6078620065791"/>
    <n v="1142.6078620065791"/>
    <n v="1142.6078620065791"/>
    <n v="1142.6078620065791"/>
    <n v="1142.6078620065791"/>
    <n v="1142.6078620065791"/>
    <n v="1142.6078620065791"/>
  </r>
  <r>
    <x v="6"/>
    <s v="008"/>
    <x v="15"/>
    <s v="SGA0"/>
    <x v="0"/>
    <x v="1"/>
    <x v="0"/>
    <x v="12"/>
    <x v="12"/>
    <n v="0"/>
    <n v="0"/>
    <n v="0"/>
    <n v="0"/>
    <n v="0"/>
    <n v="0"/>
    <n v="0"/>
    <n v="0"/>
    <n v="0"/>
    <n v="0"/>
    <n v="-35836.597499999931"/>
    <n v="-35836.597499999931"/>
    <n v="-39393.711622222159"/>
    <n v="-39393.711622222159"/>
    <n v="-39393.711622222159"/>
    <n v="-39393.711622222159"/>
    <n v="-39393.711622222159"/>
    <n v="-39393.711622222159"/>
    <n v="-39393.711622222159"/>
    <n v="-39393.711622222159"/>
    <n v="-39393.711622222159"/>
    <n v="-39393.711622222159"/>
    <n v="-39393.711622222159"/>
    <n v="-39393.711622222159"/>
    <n v="-41757.33431955547"/>
    <n v="-41757.33431955547"/>
    <n v="-41757.33431955547"/>
    <n v="-41757.33431955547"/>
    <n v="-41757.33431955547"/>
    <n v="-41757.33431955547"/>
    <n v="-41757.33431955547"/>
    <n v="-41757.33431955547"/>
    <n v="-41757.33431955547"/>
    <n v="-41757.33431955547"/>
    <n v="-41757.33431955547"/>
    <n v="-41757.33431955547"/>
    <n v="-44262.774378728805"/>
    <n v="-44262.774378728805"/>
    <n v="-44262.774378728805"/>
    <n v="-44262.774378728805"/>
    <n v="-44262.774378728805"/>
    <n v="-44262.774378728805"/>
    <n v="-44262.774378728805"/>
    <n v="-44262.774378728805"/>
    <n v="-44262.774378728805"/>
    <n v="-44262.774378728805"/>
    <n v="-44262.774378728805"/>
    <n v="-44262.774378728805"/>
    <n v="-46918.540841452545"/>
    <n v="-46918.540841452545"/>
    <n v="-46918.540841452545"/>
    <n v="-46918.540841452545"/>
    <n v="-46918.540841452545"/>
    <n v="-46918.540841452545"/>
    <n v="-46918.540841452545"/>
    <n v="-46918.540841452545"/>
    <n v="-46918.540841452545"/>
    <n v="-46918.540841452545"/>
    <n v="-46918.540841452545"/>
    <n v="-46918.540841452545"/>
    <n v="-49733.653291939685"/>
    <n v="-49733.653291939685"/>
    <n v="-49733.653291939685"/>
    <n v="-49733.653291939685"/>
    <n v="-49733.653291939685"/>
    <n v="-49733.653291939685"/>
    <n v="-49733.653291939685"/>
    <n v="-49733.653291939685"/>
    <n v="-49733.653291939685"/>
    <n v="-49733.653291939685"/>
    <n v="-49733.653291939685"/>
    <n v="-49733.653291939685"/>
    <n v="-52591.97474542557"/>
    <n v="-52591.97474542557"/>
    <n v="-52591.97474542557"/>
    <n v="-52591.97474542557"/>
    <n v="-52591.97474542557"/>
    <n v="-52591.97474542557"/>
    <n v="-52591.97474542557"/>
    <n v="-52591.97474542557"/>
    <n v="-52591.97474542557"/>
    <n v="-52591.97474542557"/>
    <n v="-52591.97474542557"/>
    <n v="-52591.97474542557"/>
  </r>
  <r>
    <x v="6"/>
    <s v="008"/>
    <x v="15"/>
    <s v="SGA0"/>
    <x v="0"/>
    <x v="0"/>
    <x v="1"/>
    <x v="13"/>
    <x v="91"/>
    <n v="0"/>
    <n v="0"/>
    <n v="-150000"/>
    <n v="142026.54999999996"/>
    <n v="0"/>
    <n v="-6592.58"/>
    <n v="-6328.9099999999162"/>
    <n v="-1010.7"/>
    <n v="27810.829999999944"/>
    <n v="-27451.69999999995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8"/>
    <x v="15"/>
    <s v="SGA0"/>
    <x v="0"/>
    <x v="0"/>
    <x v="2"/>
    <x v="14"/>
    <x v="21"/>
    <n v="0"/>
    <n v="1246.83"/>
    <n v="816.13"/>
    <n v="19.41"/>
    <n v="1909.24"/>
    <n v="0"/>
    <n v="2040.3300000000002"/>
    <n v="2246.60999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8"/>
    <x v="15"/>
    <s v="SGA0"/>
    <x v="0"/>
    <x v="0"/>
    <x v="2"/>
    <x v="15"/>
    <x v="4"/>
    <n v="-611.78"/>
    <n v="0"/>
    <n v="0"/>
    <n v="0"/>
    <n v="0"/>
    <n v="0"/>
    <n v="0"/>
    <n v="0"/>
    <n v="0"/>
    <n v="0"/>
    <n v="9500"/>
    <n v="9500"/>
    <n v="0"/>
    <n v="0"/>
    <n v="0"/>
    <n v="0"/>
    <n v="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08"/>
    <x v="15"/>
    <s v="SGA0"/>
    <x v="0"/>
    <x v="0"/>
    <x v="4"/>
    <x v="24"/>
    <x v="4"/>
    <n v="-120.14"/>
    <n v="-4743.17"/>
    <n v="-295.01999999999992"/>
    <n v="-1075.4500000000003"/>
    <n v="-2956.0800000000008"/>
    <n v="-3813.9600000000005"/>
    <n v="-751.87000000000023"/>
    <n v="-4984.3200000000006"/>
    <n v="-1947.2199999999998"/>
    <n v="-4602.3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8"/>
    <x v="15"/>
    <s v="SGA0"/>
    <x v="0"/>
    <x v="0"/>
    <x v="4"/>
    <x v="59"/>
    <x v="4"/>
    <n v="7703.6200000000017"/>
    <n v="12789.530000000002"/>
    <n v="7731.71"/>
    <n v="3099.72"/>
    <n v="4161.6099999999997"/>
    <n v="5074.3599999999997"/>
    <n v="6843.1000000000013"/>
    <n v="1907.0100000000002"/>
    <n v="211.48999999999998"/>
    <n v="523.689999999999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8"/>
    <x v="15"/>
    <s v="SGA0"/>
    <x v="0"/>
    <x v="0"/>
    <x v="3"/>
    <x v="16"/>
    <x v="22"/>
    <n v="-3953.27"/>
    <n v="-113.75"/>
    <n v="-37.94"/>
    <n v="0"/>
    <n v="-58.02"/>
    <n v="0"/>
    <n v="0"/>
    <n v="0"/>
    <n v="0"/>
    <n v="0"/>
    <n v="500"/>
    <n v="500"/>
    <n v="544.44444444444446"/>
    <n v="544.44444444444446"/>
    <n v="544.44444444444446"/>
    <n v="544.44444444444446"/>
    <n v="544.44444444444446"/>
    <n v="544.44444444444446"/>
    <n v="544.44444444444446"/>
    <n v="544.44444444444446"/>
    <n v="544.44444444444446"/>
    <n v="544.44444444444446"/>
    <n v="544.44444444444446"/>
    <n v="544.44444444444446"/>
    <n v="571.66666666666663"/>
    <n v="571.66666666666663"/>
    <n v="571.66666666666663"/>
    <n v="571.66666666666663"/>
    <n v="571.66666666666663"/>
    <n v="571.66666666666663"/>
    <n v="571.66666666666663"/>
    <n v="571.66666666666663"/>
    <n v="571.66666666666663"/>
    <n v="571.66666666666663"/>
    <n v="571.66666666666663"/>
    <n v="571.66666666666663"/>
    <n v="600.25"/>
    <n v="600.25"/>
    <n v="600.25"/>
    <n v="600.25"/>
    <n v="600.25"/>
    <n v="600.25"/>
    <n v="600.25"/>
    <n v="600.25"/>
    <n v="600.25"/>
    <n v="600.25"/>
    <n v="600.25"/>
    <n v="600.25"/>
    <n v="630.26250000000005"/>
    <n v="630.26250000000005"/>
    <n v="630.26250000000005"/>
    <n v="630.26250000000005"/>
    <n v="630.26250000000005"/>
    <n v="630.26250000000005"/>
    <n v="630.26250000000005"/>
    <n v="630.26250000000005"/>
    <n v="630.26250000000005"/>
    <n v="630.26250000000005"/>
    <n v="630.26250000000005"/>
    <n v="630.26250000000005"/>
    <n v="661.7756250000001"/>
    <n v="661.7756250000001"/>
    <n v="661.7756250000001"/>
    <n v="661.7756250000001"/>
    <n v="661.7756250000001"/>
    <n v="661.7756250000001"/>
    <n v="661.7756250000001"/>
    <n v="661.7756250000001"/>
    <n v="661.7756250000001"/>
    <n v="661.7756250000001"/>
    <n v="661.7756250000001"/>
    <n v="661.7756250000001"/>
    <n v="694.86440625000012"/>
    <n v="694.86440625000012"/>
    <n v="694.86440625000012"/>
    <n v="694.86440625000012"/>
    <n v="694.86440625000012"/>
    <n v="694.86440625000012"/>
    <n v="694.86440625000012"/>
    <n v="694.86440625000012"/>
    <n v="694.86440625000012"/>
    <n v="694.86440625000012"/>
    <n v="694.86440625000012"/>
    <n v="694.86440625000012"/>
  </r>
  <r>
    <x v="6"/>
    <s v="008"/>
    <x v="15"/>
    <s v="SGA0"/>
    <x v="0"/>
    <x v="0"/>
    <x v="3"/>
    <x v="17"/>
    <x v="22"/>
    <n v="3953.27"/>
    <n v="113.75"/>
    <n v="0"/>
    <n v="0"/>
    <n v="58.02"/>
    <n v="0"/>
    <n v="0"/>
    <n v="0"/>
    <n v="0"/>
    <n v="0"/>
    <n v="500"/>
    <n v="500"/>
    <n v="544.44444444444446"/>
    <n v="544.44444444444446"/>
    <n v="544.44444444444446"/>
    <n v="544.44444444444446"/>
    <n v="544.44444444444446"/>
    <n v="544.44444444444446"/>
    <n v="544.44444444444446"/>
    <n v="544.44444444444446"/>
    <n v="544.44444444444446"/>
    <n v="544.44444444444446"/>
    <n v="544.44444444444446"/>
    <n v="544.44444444444446"/>
    <n v="571.66666666666663"/>
    <n v="571.66666666666663"/>
    <n v="571.66666666666663"/>
    <n v="571.66666666666663"/>
    <n v="571.66666666666663"/>
    <n v="571.66666666666663"/>
    <n v="571.66666666666663"/>
    <n v="571.66666666666663"/>
    <n v="571.66666666666663"/>
    <n v="571.66666666666663"/>
    <n v="571.66666666666663"/>
    <n v="571.66666666666663"/>
    <n v="600.25"/>
    <n v="600.25"/>
    <n v="600.25"/>
    <n v="600.25"/>
    <n v="600.25"/>
    <n v="600.25"/>
    <n v="600.25"/>
    <n v="600.25"/>
    <n v="600.25"/>
    <n v="600.25"/>
    <n v="600.25"/>
    <n v="600.25"/>
    <n v="630.26250000000005"/>
    <n v="630.26250000000005"/>
    <n v="630.26250000000005"/>
    <n v="630.26250000000005"/>
    <n v="630.26250000000005"/>
    <n v="630.26250000000005"/>
    <n v="630.26250000000005"/>
    <n v="630.26250000000005"/>
    <n v="630.26250000000005"/>
    <n v="630.26250000000005"/>
    <n v="630.26250000000005"/>
    <n v="630.26250000000005"/>
    <n v="661.7756250000001"/>
    <n v="661.7756250000001"/>
    <n v="661.7756250000001"/>
    <n v="661.7756250000001"/>
    <n v="661.7756250000001"/>
    <n v="661.7756250000001"/>
    <n v="661.7756250000001"/>
    <n v="661.7756250000001"/>
    <n v="661.7756250000001"/>
    <n v="661.7756250000001"/>
    <n v="661.7756250000001"/>
    <n v="661.7756250000001"/>
    <n v="694.86440625000012"/>
    <n v="694.86440625000012"/>
    <n v="694.86440625000012"/>
    <n v="694.86440625000012"/>
    <n v="694.86440625000012"/>
    <n v="694.86440625000012"/>
    <n v="694.86440625000012"/>
    <n v="694.86440625000012"/>
    <n v="694.86440625000012"/>
    <n v="694.86440625000012"/>
    <n v="694.86440625000012"/>
    <n v="694.86440625000012"/>
  </r>
  <r>
    <x v="6"/>
    <s v="008"/>
    <x v="15"/>
    <s v="SGA0"/>
    <x v="0"/>
    <x v="0"/>
    <x v="3"/>
    <x v="21"/>
    <x v="23"/>
    <n v="0"/>
    <n v="-44.519999999999996"/>
    <n v="44.519999999999996"/>
    <n v="-4.9399999999999995"/>
    <n v="-1.6999999999999997"/>
    <n v="-11798.94"/>
    <n v="7787.7799999999988"/>
    <n v="-8912.3499999999985"/>
    <n v="-17134.11"/>
    <n v="-5074.84"/>
    <n v="150"/>
    <n v="150"/>
    <n v="163.33333333333334"/>
    <n v="163.33333333333334"/>
    <n v="163.33333333333334"/>
    <n v="163.33333333333334"/>
    <n v="163.33333333333334"/>
    <n v="163.33333333333334"/>
    <n v="163.33333333333334"/>
    <n v="163.33333333333334"/>
    <n v="163.33333333333334"/>
    <n v="163.33333333333334"/>
    <n v="163.33333333333334"/>
    <n v="163.33333333333334"/>
    <n v="171.5"/>
    <n v="171.5"/>
    <n v="171.5"/>
    <n v="171.5"/>
    <n v="171.5"/>
    <n v="171.5"/>
    <n v="171.5"/>
    <n v="171.5"/>
    <n v="171.5"/>
    <n v="171.5"/>
    <n v="171.5"/>
    <n v="171.5"/>
    <n v="180.07500000000002"/>
    <n v="180.07500000000002"/>
    <n v="180.07500000000002"/>
    <n v="180.07500000000002"/>
    <n v="180.07500000000002"/>
    <n v="180.07500000000002"/>
    <n v="180.07500000000002"/>
    <n v="180.07500000000002"/>
    <n v="180.07500000000002"/>
    <n v="180.07500000000002"/>
    <n v="180.07500000000002"/>
    <n v="180.07500000000002"/>
    <n v="189.07875000000004"/>
    <n v="189.07875000000004"/>
    <n v="189.07875000000004"/>
    <n v="189.07875000000004"/>
    <n v="189.07875000000004"/>
    <n v="189.07875000000004"/>
    <n v="189.07875000000004"/>
    <n v="189.07875000000004"/>
    <n v="189.07875000000004"/>
    <n v="189.07875000000004"/>
    <n v="189.07875000000004"/>
    <n v="189.07875000000004"/>
    <n v="198.53268750000004"/>
    <n v="198.53268750000004"/>
    <n v="198.53268750000004"/>
    <n v="198.53268750000004"/>
    <n v="198.53268750000004"/>
    <n v="198.53268750000004"/>
    <n v="198.53268750000004"/>
    <n v="198.53268750000004"/>
    <n v="198.53268750000004"/>
    <n v="198.53268750000004"/>
    <n v="198.53268750000004"/>
    <n v="198.53268750000004"/>
    <n v="208.45932187500006"/>
    <n v="208.45932187500006"/>
    <n v="208.45932187500006"/>
    <n v="208.45932187500006"/>
    <n v="208.45932187500006"/>
    <n v="208.45932187500006"/>
    <n v="208.45932187500006"/>
    <n v="208.45932187500006"/>
    <n v="208.45932187500006"/>
    <n v="208.45932187500006"/>
    <n v="208.45932187500006"/>
    <n v="208.45932187500006"/>
  </r>
  <r>
    <x v="6"/>
    <s v="014"/>
    <x v="16"/>
    <s v="IN52"/>
    <x v="0"/>
    <x v="0"/>
    <x v="0"/>
    <x v="0"/>
    <x v="0"/>
    <n v="0"/>
    <n v="0"/>
    <n v="0"/>
    <n v="0"/>
    <n v="0"/>
    <n v="0"/>
    <n v="6595.76"/>
    <n v="-5957.7000000000007"/>
    <n v="4236.5400000000009"/>
    <n v="1132.5"/>
    <n v="1132.5"/>
    <n v="1132.5"/>
    <n v="1244.911111111111"/>
    <n v="1244.911111111111"/>
    <n v="1244.911111111111"/>
    <n v="1244.911111111111"/>
    <n v="1244.911111111111"/>
    <n v="1244.911111111111"/>
    <n v="1244.911111111111"/>
    <n v="1244.911111111111"/>
    <n v="1244.911111111111"/>
    <n v="1244.911111111111"/>
    <n v="1244.911111111111"/>
    <n v="1244.911111111111"/>
    <n v="1319.6057777777776"/>
    <n v="1319.6057777777776"/>
    <n v="1319.6057777777776"/>
    <n v="1319.6057777777776"/>
    <n v="1319.6057777777776"/>
    <n v="1319.6057777777776"/>
    <n v="1319.6057777777776"/>
    <n v="1319.6057777777776"/>
    <n v="1319.6057777777776"/>
    <n v="1319.6057777777776"/>
    <n v="1319.6057777777776"/>
    <n v="1319.6057777777776"/>
    <n v="1398.7821244444444"/>
    <n v="1398.7821244444444"/>
    <n v="1398.7821244444444"/>
    <n v="1398.7821244444444"/>
    <n v="1398.7821244444444"/>
    <n v="1398.7821244444444"/>
    <n v="1398.7821244444444"/>
    <n v="1398.7821244444444"/>
    <n v="1398.7821244444444"/>
    <n v="1398.7821244444444"/>
    <n v="1398.7821244444444"/>
    <n v="1398.7821244444444"/>
    <n v="1482.7090519111111"/>
    <n v="1482.7090519111111"/>
    <n v="1482.7090519111111"/>
    <n v="1482.7090519111111"/>
    <n v="1482.7090519111111"/>
    <n v="1482.7090519111111"/>
    <n v="1482.7090519111111"/>
    <n v="1482.7090519111111"/>
    <n v="1482.7090519111111"/>
    <n v="1482.7090519111111"/>
    <n v="1482.7090519111111"/>
    <n v="1482.7090519111111"/>
    <n v="1571.6715950257776"/>
    <n v="1571.6715950257776"/>
    <n v="1571.6715950257776"/>
    <n v="1571.6715950257776"/>
    <n v="1571.6715950257776"/>
    <n v="1571.6715950257776"/>
    <n v="1571.6715950257776"/>
    <n v="1571.6715950257776"/>
    <n v="1571.6715950257776"/>
    <n v="1571.6715950257776"/>
    <n v="1571.6715950257776"/>
    <n v="1571.6715950257776"/>
    <n v="1661.999619221511"/>
    <n v="1661.999619221511"/>
    <n v="1661.999619221511"/>
    <n v="1661.999619221511"/>
    <n v="1661.999619221511"/>
    <n v="1661.999619221511"/>
    <n v="1661.999619221511"/>
    <n v="1661.999619221511"/>
    <n v="1661.999619221511"/>
    <n v="1661.999619221511"/>
    <n v="1661.999619221511"/>
    <n v="1661.999619221511"/>
  </r>
  <r>
    <x v="6"/>
    <s v="014"/>
    <x v="16"/>
    <s v="SGA0"/>
    <x v="0"/>
    <x v="0"/>
    <x v="0"/>
    <x v="0"/>
    <x v="0"/>
    <n v="9279.4899999999961"/>
    <n v="-13752.089999999997"/>
    <n v="143727.75999999998"/>
    <n v="-134124.28999999995"/>
    <n v="-10248.869999999992"/>
    <n v="2637.6299999999992"/>
    <n v="15855.960000000001"/>
    <n v="-7334.7599999999975"/>
    <n v="-759.19000000000858"/>
    <n v="2080.3900000000012"/>
    <n v="2080.3900000000012"/>
    <n v="2080.3900000000012"/>
    <m/>
    <m/>
    <m/>
    <m/>
    <m/>
    <m/>
    <m/>
    <m/>
    <m/>
    <m/>
    <m/>
    <m/>
    <m/>
    <m/>
    <m/>
    <m/>
    <m/>
    <m/>
    <m/>
    <m/>
    <m/>
    <m/>
    <m/>
    <m/>
    <m/>
    <m/>
    <m/>
    <m/>
    <m/>
    <m/>
    <m/>
    <m/>
    <m/>
    <m/>
    <m/>
    <m/>
    <m/>
    <m/>
    <m/>
    <m/>
    <m/>
    <m/>
    <m/>
    <m/>
    <m/>
    <m/>
    <m/>
    <m/>
    <m/>
    <m/>
    <m/>
    <m/>
    <m/>
    <m/>
    <m/>
    <m/>
    <m/>
    <m/>
    <m/>
    <m/>
    <m/>
    <m/>
    <m/>
    <m/>
    <m/>
    <m/>
    <m/>
    <m/>
    <m/>
    <m/>
    <m/>
    <m/>
  </r>
  <r>
    <x v="6"/>
    <s v="014"/>
    <x v="16"/>
    <s v="IN52"/>
    <x v="0"/>
    <x v="0"/>
    <x v="0"/>
    <x v="1"/>
    <x v="1"/>
    <n v="139.42000000000002"/>
    <n v="3.7"/>
    <n v="0"/>
    <n v="0"/>
    <n v="-4.8499999999999996"/>
    <n v="-2.2700000000000005"/>
    <n v="-3.5199999999999996"/>
    <n v="10.6399999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4"/>
    <x v="16"/>
    <s v="SGA0"/>
    <x v="0"/>
    <x v="0"/>
    <x v="0"/>
    <x v="1"/>
    <x v="1"/>
    <n v="0"/>
    <n v="2.0499999999999998"/>
    <n v="45.230000000000004"/>
    <n v="-20.96"/>
    <n v="-26.32"/>
    <n v="0"/>
    <n v="0"/>
    <n v="105.95"/>
    <n v="45.050000000000011"/>
    <n v="-8.4699999999999882"/>
    <n v="-8.4699999999999882"/>
    <n v="-8.4699999999999882"/>
    <m/>
    <m/>
    <m/>
    <m/>
    <m/>
    <m/>
    <m/>
    <m/>
    <m/>
    <m/>
    <m/>
    <m/>
    <m/>
    <m/>
    <m/>
    <m/>
    <m/>
    <m/>
    <m/>
    <m/>
    <m/>
    <m/>
    <m/>
    <m/>
    <m/>
    <m/>
    <m/>
    <m/>
    <m/>
    <m/>
    <m/>
    <m/>
    <m/>
    <m/>
    <m/>
    <m/>
    <m/>
    <m/>
    <m/>
    <m/>
    <m/>
    <m/>
    <m/>
    <m/>
    <m/>
    <m/>
    <m/>
    <m/>
    <m/>
    <m/>
    <m/>
    <m/>
    <m/>
    <m/>
    <m/>
    <m/>
    <m/>
    <m/>
    <m/>
    <m/>
    <m/>
    <m/>
    <m/>
    <m/>
    <m/>
    <m/>
    <m/>
    <m/>
    <m/>
    <m/>
    <m/>
    <m/>
  </r>
  <r>
    <x v="6"/>
    <s v="014"/>
    <x v="16"/>
    <s v="IN52"/>
    <x v="0"/>
    <x v="0"/>
    <x v="0"/>
    <x v="3"/>
    <x v="3"/>
    <n v="0"/>
    <n v="0"/>
    <n v="0"/>
    <n v="0"/>
    <n v="0"/>
    <n v="0"/>
    <n v="0"/>
    <n v="0"/>
    <n v="0"/>
    <n v="71.77"/>
    <n v="71.77"/>
    <n v="71.77"/>
    <n v="248.98222222222222"/>
    <n v="248.98222222222222"/>
    <n v="248.98222222222222"/>
    <n v="248.98222222222222"/>
    <n v="248.98222222222222"/>
    <n v="248.98222222222222"/>
    <n v="248.98222222222222"/>
    <n v="248.98222222222222"/>
    <n v="248.98222222222222"/>
    <n v="248.98222222222222"/>
    <n v="248.98222222222222"/>
    <n v="248.98222222222222"/>
    <n v="263.92115555555552"/>
    <n v="263.92115555555552"/>
    <n v="263.92115555555552"/>
    <n v="263.92115555555552"/>
    <n v="263.92115555555552"/>
    <n v="263.92115555555552"/>
    <n v="263.92115555555552"/>
    <n v="263.92115555555552"/>
    <n v="263.92115555555552"/>
    <n v="263.92115555555552"/>
    <n v="263.92115555555552"/>
    <n v="263.92115555555552"/>
    <n v="279.75642488888889"/>
    <n v="279.75642488888889"/>
    <n v="279.75642488888889"/>
    <n v="279.75642488888889"/>
    <n v="279.75642488888889"/>
    <n v="279.75642488888889"/>
    <n v="279.75642488888889"/>
    <n v="279.75642488888889"/>
    <n v="279.75642488888889"/>
    <n v="279.75642488888889"/>
    <n v="279.75642488888889"/>
    <n v="279.75642488888889"/>
    <n v="296.54181038222225"/>
    <n v="296.54181038222225"/>
    <n v="296.54181038222225"/>
    <n v="296.54181038222225"/>
    <n v="296.54181038222225"/>
    <n v="296.54181038222225"/>
    <n v="296.54181038222225"/>
    <n v="296.54181038222225"/>
    <n v="296.54181038222225"/>
    <n v="296.54181038222225"/>
    <n v="296.54181038222225"/>
    <n v="296.54181038222225"/>
    <n v="314.33431900515552"/>
    <n v="314.33431900515552"/>
    <n v="314.33431900515552"/>
    <n v="314.33431900515552"/>
    <n v="314.33431900515552"/>
    <n v="314.33431900515552"/>
    <n v="314.33431900515552"/>
    <n v="314.33431900515552"/>
    <n v="314.33431900515552"/>
    <n v="314.33431900515552"/>
    <n v="314.33431900515552"/>
    <n v="314.33431900515552"/>
    <n v="332.39992384430224"/>
    <n v="332.39992384430224"/>
    <n v="332.39992384430224"/>
    <n v="332.39992384430224"/>
    <n v="332.39992384430224"/>
    <n v="332.39992384430224"/>
    <n v="332.39992384430224"/>
    <n v="332.39992384430224"/>
    <n v="332.39992384430224"/>
    <n v="332.39992384430224"/>
    <n v="332.39992384430224"/>
    <n v="332.39992384430224"/>
  </r>
  <r>
    <x v="6"/>
    <s v="014"/>
    <x v="16"/>
    <s v="IN52"/>
    <x v="0"/>
    <x v="0"/>
    <x v="0"/>
    <x v="92"/>
    <x v="3"/>
    <n v="0"/>
    <n v="0"/>
    <n v="0"/>
    <n v="0"/>
    <n v="0"/>
    <n v="0"/>
    <n v="0"/>
    <n v="0"/>
    <n v="0"/>
    <n v="1.2"/>
    <n v="1.2"/>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4"/>
    <x v="16"/>
    <s v="IN52"/>
    <x v="0"/>
    <x v="0"/>
    <x v="0"/>
    <x v="4"/>
    <x v="4"/>
    <n v="0"/>
    <n v="0"/>
    <n v="10.98"/>
    <n v="0"/>
    <n v="0"/>
    <n v="14.92"/>
    <n v="-84.93"/>
    <n v="12.620000000000001"/>
    <n v="-2.6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4"/>
    <x v="16"/>
    <s v="IN52"/>
    <x v="0"/>
    <x v="0"/>
    <x v="0"/>
    <x v="6"/>
    <x v="6"/>
    <n v="0"/>
    <n v="28.539999999999871"/>
    <n v="0"/>
    <n v="265.58000000000021"/>
    <n v="168.83"/>
    <n v="483.49"/>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4"/>
    <x v="16"/>
    <s v="IN52"/>
    <x v="0"/>
    <x v="1"/>
    <x v="0"/>
    <x v="12"/>
    <x v="12"/>
    <n v="0"/>
    <n v="0"/>
    <n v="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4"/>
    <x v="16"/>
    <s v="IN52"/>
    <x v="0"/>
    <x v="0"/>
    <x v="0"/>
    <x v="5"/>
    <x v="5"/>
    <n v="0"/>
    <n v="0"/>
    <n v="0"/>
    <n v="0"/>
    <n v="0"/>
    <n v="0"/>
    <n v="0"/>
    <n v="0"/>
    <n v="470.19000000000005"/>
    <n v="182.7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4"/>
    <x v="16"/>
    <s v="IN52"/>
    <x v="0"/>
    <x v="0"/>
    <x v="0"/>
    <x v="9"/>
    <x v="9"/>
    <n v="0"/>
    <n v="360.53"/>
    <n v="173.1"/>
    <n v="-98.53000000000003"/>
    <n v="41.39"/>
    <n v="0"/>
    <n v="0"/>
    <n v="0"/>
    <n v="99.65"/>
    <n v="178.13"/>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4"/>
    <x v="16"/>
    <s v="IN52"/>
    <x v="0"/>
    <x v="0"/>
    <x v="0"/>
    <x v="7"/>
    <x v="7"/>
    <n v="0"/>
    <n v="3147.9600000000005"/>
    <n v="809.1"/>
    <n v="4397.88"/>
    <n v="1455.8"/>
    <n v="258.58999999999997"/>
    <n v="331.69"/>
    <n v="1255.5999999999999"/>
    <n v="555.19000000000005"/>
    <n v="1059.69"/>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4"/>
    <x v="16"/>
    <s v="IN52"/>
    <x v="0"/>
    <x v="0"/>
    <x v="0"/>
    <x v="8"/>
    <x v="8"/>
    <n v="0"/>
    <n v="0"/>
    <n v="27.4"/>
    <n v="0"/>
    <n v="0"/>
    <n v="0"/>
    <n v="0"/>
    <n v="0"/>
    <n v="1337.3"/>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4"/>
    <x v="16"/>
    <s v="IN52"/>
    <x v="0"/>
    <x v="0"/>
    <x v="0"/>
    <x v="18"/>
    <x v="92"/>
    <n v="0"/>
    <n v="0"/>
    <n v="0"/>
    <n v="-1682.67"/>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4"/>
    <x v="16"/>
    <s v="IN52"/>
    <x v="0"/>
    <x v="0"/>
    <x v="0"/>
    <x v="11"/>
    <x v="11"/>
    <n v="0"/>
    <n v="0"/>
    <n v="0"/>
    <n v="0"/>
    <n v="0"/>
    <n v="0"/>
    <n v="2485.88"/>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4"/>
    <x v="16"/>
    <s v="IN52"/>
    <x v="0"/>
    <x v="0"/>
    <x v="3"/>
    <x v="16"/>
    <x v="22"/>
    <n v="0"/>
    <n v="0"/>
    <n v="0"/>
    <n v="0"/>
    <n v="0"/>
    <n v="2807.91"/>
    <n v="2838.8199999999997"/>
    <n v="0"/>
    <n v="0"/>
    <n v="83.49"/>
    <n v="800"/>
    <n v="800"/>
    <n v="871.11111111111109"/>
    <n v="871.11111111111109"/>
    <n v="871.11111111111109"/>
    <n v="871.11111111111109"/>
    <n v="871.11111111111109"/>
    <n v="871.11111111111109"/>
    <n v="871.11111111111109"/>
    <n v="871.11111111111109"/>
    <n v="871.11111111111109"/>
    <n v="871.11111111111109"/>
    <n v="871.11111111111109"/>
    <n v="871.11111111111109"/>
    <n v="914.66666666666663"/>
    <n v="914.66666666666663"/>
    <n v="914.66666666666663"/>
    <n v="914.66666666666663"/>
    <n v="914.66666666666663"/>
    <n v="914.66666666666663"/>
    <n v="914.66666666666663"/>
    <n v="914.66666666666663"/>
    <n v="914.66666666666663"/>
    <n v="914.66666666666663"/>
    <n v="914.66666666666663"/>
    <n v="914.66666666666663"/>
    <n v="960.4"/>
    <n v="960.4"/>
    <n v="960.4"/>
    <n v="960.4"/>
    <n v="960.4"/>
    <n v="960.4"/>
    <n v="960.4"/>
    <n v="960.4"/>
    <n v="960.4"/>
    <n v="960.4"/>
    <n v="960.4"/>
    <n v="960.4"/>
    <n v="1008.4200000000001"/>
    <n v="1008.4200000000001"/>
    <n v="1008.4200000000001"/>
    <n v="1008.4200000000001"/>
    <n v="1008.4200000000001"/>
    <n v="1008.4200000000001"/>
    <n v="1008.4200000000001"/>
    <n v="1008.4200000000001"/>
    <n v="1008.4200000000001"/>
    <n v="1008.4200000000001"/>
    <n v="1008.4200000000001"/>
    <n v="1008.4200000000001"/>
    <n v="1058.8410000000001"/>
    <n v="1058.8410000000001"/>
    <n v="1058.8410000000001"/>
    <n v="1058.8410000000001"/>
    <n v="1058.8410000000001"/>
    <n v="1058.8410000000001"/>
    <n v="1058.8410000000001"/>
    <n v="1058.8410000000001"/>
    <n v="1058.8410000000001"/>
    <n v="1058.8410000000001"/>
    <n v="1058.8410000000001"/>
    <n v="1058.8410000000001"/>
    <n v="1111.7830500000002"/>
    <n v="1111.7830500000002"/>
    <n v="1111.7830500000002"/>
    <n v="1111.7830500000002"/>
    <n v="1111.7830500000002"/>
    <n v="1111.7830500000002"/>
    <n v="1111.7830500000002"/>
    <n v="1111.7830500000002"/>
    <n v="1111.7830500000002"/>
    <n v="1111.7830500000002"/>
    <n v="1111.7830500000002"/>
    <n v="1111.7830500000002"/>
  </r>
  <r>
    <x v="6"/>
    <s v="014"/>
    <x v="16"/>
    <s v="IN52"/>
    <x v="0"/>
    <x v="0"/>
    <x v="3"/>
    <x v="17"/>
    <x v="22"/>
    <n v="0"/>
    <n v="0"/>
    <n v="0"/>
    <n v="0"/>
    <n v="0"/>
    <n v="0"/>
    <n v="0"/>
    <n v="0"/>
    <n v="0"/>
    <n v="31.59"/>
    <n v="800"/>
    <n v="800"/>
    <n v="871.11111111111109"/>
    <n v="871.11111111111109"/>
    <n v="871.11111111111109"/>
    <n v="871.11111111111109"/>
    <n v="871.11111111111109"/>
    <n v="871.11111111111109"/>
    <n v="871.11111111111109"/>
    <n v="871.11111111111109"/>
    <n v="871.11111111111109"/>
    <n v="871.11111111111109"/>
    <n v="871.11111111111109"/>
    <n v="871.11111111111109"/>
    <n v="914.66666666666663"/>
    <n v="914.66666666666663"/>
    <n v="914.66666666666663"/>
    <n v="914.66666666666663"/>
    <n v="914.66666666666663"/>
    <n v="914.66666666666663"/>
    <n v="914.66666666666663"/>
    <n v="914.66666666666663"/>
    <n v="914.66666666666663"/>
    <n v="914.66666666666663"/>
    <n v="914.66666666666663"/>
    <n v="914.66666666666663"/>
    <n v="960.4"/>
    <n v="960.4"/>
    <n v="960.4"/>
    <n v="960.4"/>
    <n v="960.4"/>
    <n v="960.4"/>
    <n v="960.4"/>
    <n v="960.4"/>
    <n v="960.4"/>
    <n v="960.4"/>
    <n v="960.4"/>
    <n v="960.4"/>
    <n v="1008.4200000000001"/>
    <n v="1008.4200000000001"/>
    <n v="1008.4200000000001"/>
    <n v="1008.4200000000001"/>
    <n v="1008.4200000000001"/>
    <n v="1008.4200000000001"/>
    <n v="1008.4200000000001"/>
    <n v="1008.4200000000001"/>
    <n v="1008.4200000000001"/>
    <n v="1008.4200000000001"/>
    <n v="1008.4200000000001"/>
    <n v="1008.4200000000001"/>
    <n v="1058.8410000000001"/>
    <n v="1058.8410000000001"/>
    <n v="1058.8410000000001"/>
    <n v="1058.8410000000001"/>
    <n v="1058.8410000000001"/>
    <n v="1058.8410000000001"/>
    <n v="1058.8410000000001"/>
    <n v="1058.8410000000001"/>
    <n v="1058.8410000000001"/>
    <n v="1058.8410000000001"/>
    <n v="1058.8410000000001"/>
    <n v="1058.8410000000001"/>
    <n v="1111.7830500000002"/>
    <n v="1111.7830500000002"/>
    <n v="1111.7830500000002"/>
    <n v="1111.7830500000002"/>
    <n v="1111.7830500000002"/>
    <n v="1111.7830500000002"/>
    <n v="1111.7830500000002"/>
    <n v="1111.7830500000002"/>
    <n v="1111.7830500000002"/>
    <n v="1111.7830500000002"/>
    <n v="1111.7830500000002"/>
    <n v="1111.7830500000002"/>
  </r>
  <r>
    <x v="6"/>
    <s v="014"/>
    <x v="16"/>
    <s v="IN52"/>
    <x v="0"/>
    <x v="0"/>
    <x v="3"/>
    <x v="20"/>
    <x v="22"/>
    <n v="0"/>
    <n v="0"/>
    <n v="0"/>
    <n v="0"/>
    <n v="0"/>
    <n v="0"/>
    <n v="0"/>
    <n v="0"/>
    <n v="0"/>
    <n v="5716.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4"/>
    <x v="16"/>
    <s v="IN52"/>
    <x v="0"/>
    <x v="0"/>
    <x v="3"/>
    <x v="30"/>
    <x v="22"/>
    <n v="0"/>
    <n v="0"/>
    <n v="0"/>
    <n v="0"/>
    <n v="0"/>
    <n v="34.1"/>
    <n v="-5.42000000000000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4"/>
    <x v="16"/>
    <s v="IN52"/>
    <x v="0"/>
    <x v="0"/>
    <x v="3"/>
    <x v="19"/>
    <x v="22"/>
    <n v="215434.35999999987"/>
    <n v="150220.94"/>
    <n v="152284.71000000002"/>
    <n v="151820.19"/>
    <n v="164057.29"/>
    <n v="179804.03000000003"/>
    <n v="183515.04"/>
    <n v="191247.06"/>
    <n v="-30084.949999999997"/>
    <n v="1805.41000000014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4"/>
    <x v="16"/>
    <s v="IN52"/>
    <x v="0"/>
    <x v="0"/>
    <x v="2"/>
    <x v="15"/>
    <x v="4"/>
    <n v="215434.35999999987"/>
    <n v="150220.94"/>
    <n v="152284.71000000002"/>
    <n v="151820.19"/>
    <n v="164057.29"/>
    <n v="179804.03000000003"/>
    <n v="183515.04"/>
    <n v="191247.06"/>
    <n v="-30084.949999999997"/>
    <n v="1805.41000000014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4"/>
    <x v="16"/>
    <s v="IN52"/>
    <x v="0"/>
    <x v="0"/>
    <x v="2"/>
    <x v="14"/>
    <x v="4"/>
    <n v="215434.35999999987"/>
    <n v="150220.94"/>
    <n v="152284.71000000002"/>
    <n v="151820.19"/>
    <n v="164057.29"/>
    <n v="179804.03000000003"/>
    <n v="183515.04"/>
    <n v="191247.06"/>
    <n v="-30084.949999999997"/>
    <n v="1805.41000000014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4"/>
    <x v="16"/>
    <s v="IN52"/>
    <x v="0"/>
    <x v="0"/>
    <x v="1"/>
    <x v="81"/>
    <x v="4"/>
    <n v="0"/>
    <n v="0"/>
    <n v="0"/>
    <n v="0"/>
    <n v="0"/>
    <n v="0"/>
    <n v="0"/>
    <n v="0"/>
    <n v="0"/>
    <n v="19861.6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4"/>
    <x v="16"/>
    <s v="IN52"/>
    <x v="0"/>
    <x v="0"/>
    <x v="3"/>
    <x v="21"/>
    <x v="23"/>
    <n v="0"/>
    <n v="0"/>
    <n v="1248.72"/>
    <n v="0"/>
    <n v="9.1837648596992949E-13"/>
    <n v="0"/>
    <n v="0"/>
    <n v="0"/>
    <n v="0"/>
    <n v="0"/>
    <n v="240"/>
    <n v="240"/>
    <n v="261.33333333333331"/>
    <n v="261.33333333333331"/>
    <n v="261.33333333333331"/>
    <n v="261.33333333333331"/>
    <n v="261.33333333333331"/>
    <n v="261.33333333333331"/>
    <n v="261.33333333333331"/>
    <n v="261.33333333333331"/>
    <n v="261.33333333333331"/>
    <n v="261.33333333333331"/>
    <n v="261.33333333333331"/>
    <n v="261.33333333333331"/>
    <n v="274.40000000000003"/>
    <n v="274.40000000000003"/>
    <n v="274.40000000000003"/>
    <n v="274.40000000000003"/>
    <n v="274.40000000000003"/>
    <n v="274.40000000000003"/>
    <n v="274.40000000000003"/>
    <n v="274.40000000000003"/>
    <n v="274.40000000000003"/>
    <n v="274.40000000000003"/>
    <n v="274.40000000000003"/>
    <n v="274.40000000000003"/>
    <n v="288.12"/>
    <n v="288.12"/>
    <n v="288.12"/>
    <n v="288.12"/>
    <n v="288.12"/>
    <n v="288.12"/>
    <n v="288.12"/>
    <n v="288.12"/>
    <n v="288.12"/>
    <n v="288.12"/>
    <n v="288.12"/>
    <n v="288.12"/>
    <n v="302.52600000000001"/>
    <n v="302.52600000000001"/>
    <n v="302.52600000000001"/>
    <n v="302.52600000000001"/>
    <n v="302.52600000000001"/>
    <n v="302.52600000000001"/>
    <n v="302.52600000000001"/>
    <n v="302.52600000000001"/>
    <n v="302.52600000000001"/>
    <n v="302.52600000000001"/>
    <n v="302.52600000000001"/>
    <n v="302.52600000000001"/>
    <n v="317.65230000000003"/>
    <n v="317.65230000000003"/>
    <n v="317.65230000000003"/>
    <n v="317.65230000000003"/>
    <n v="317.65230000000003"/>
    <n v="317.65230000000003"/>
    <n v="317.65230000000003"/>
    <n v="317.65230000000003"/>
    <n v="317.65230000000003"/>
    <n v="317.65230000000003"/>
    <n v="317.65230000000003"/>
    <n v="317.65230000000003"/>
    <n v="333.53491500000007"/>
    <n v="333.53491500000007"/>
    <n v="333.53491500000007"/>
    <n v="333.53491500000007"/>
    <n v="333.53491500000007"/>
    <n v="333.53491500000007"/>
    <n v="333.53491500000007"/>
    <n v="333.53491500000007"/>
    <n v="333.53491500000007"/>
    <n v="333.53491500000007"/>
    <n v="333.53491500000007"/>
    <n v="333.53491500000007"/>
  </r>
  <r>
    <x v="6"/>
    <s v="014"/>
    <x v="16"/>
    <s v="IN52"/>
    <x v="0"/>
    <x v="0"/>
    <x v="4"/>
    <x v="63"/>
    <x v="4"/>
    <n v="0"/>
    <n v="0"/>
    <n v="0"/>
    <n v="0"/>
    <n v="0"/>
    <n v="233.700000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4"/>
    <x v="16"/>
    <s v="IN52"/>
    <x v="0"/>
    <x v="0"/>
    <x v="4"/>
    <x v="22"/>
    <x v="24"/>
    <n v="0"/>
    <n v="0"/>
    <n v="0"/>
    <n v="0"/>
    <n v="0"/>
    <n v="0"/>
    <n v="0"/>
    <n v="329"/>
    <n v="154.86000000000001"/>
    <n v="13409.03"/>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4"/>
    <x v="16"/>
    <s v="IN52"/>
    <x v="0"/>
    <x v="0"/>
    <x v="4"/>
    <x v="10"/>
    <x v="10"/>
    <n v="0"/>
    <n v="1096.47"/>
    <n v="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4"/>
    <x v="16"/>
    <s v="IN52"/>
    <x v="0"/>
    <x v="0"/>
    <x v="4"/>
    <x v="23"/>
    <x v="4"/>
    <n v="400"/>
    <n v="0"/>
    <n v="0"/>
    <n v="1444.68"/>
    <n v="2426.81"/>
    <n v="2774.21"/>
    <n v="1807"/>
    <n v="16162.54"/>
    <n v="15457.83"/>
    <n v="3512.25"/>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4"/>
    <x v="16"/>
    <s v="IN52"/>
    <x v="0"/>
    <x v="0"/>
    <x v="4"/>
    <x v="29"/>
    <x v="93"/>
    <n v="0"/>
    <n v="0"/>
    <n v="0"/>
    <n v="294.64999999999998"/>
    <n v="-2.0000000000000018E-2"/>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4"/>
    <x v="16"/>
    <s v="IN52"/>
    <x v="0"/>
    <x v="0"/>
    <x v="4"/>
    <x v="25"/>
    <x v="94"/>
    <n v="39164.120000000003"/>
    <n v="41137.82"/>
    <n v="41288.879999999997"/>
    <n v="40673.199999999997"/>
    <n v="41790.740000000005"/>
    <n v="42515.140000000007"/>
    <n v="-246569.90000000005"/>
    <n v="0"/>
    <n v="2555.0000000000073"/>
    <n v="2555"/>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5"/>
    <x v="17"/>
    <s v="SGA0"/>
    <x v="0"/>
    <x v="0"/>
    <x v="0"/>
    <x v="0"/>
    <x v="0"/>
    <n v="0"/>
    <n v="0"/>
    <n v="0"/>
    <n v="0"/>
    <n v="0"/>
    <n v="0"/>
    <n v="276836.43"/>
    <n v="40480.79"/>
    <n v="19796.3"/>
    <n v="38280.29"/>
    <n v="38280.290000000008"/>
    <n v="46787.021111111113"/>
    <n v="51431.066169547325"/>
    <n v="51431.066169547325"/>
    <n v="51431.066169547325"/>
    <n v="51431.066169547325"/>
    <n v="51431.066169547325"/>
    <n v="51431.066169547325"/>
    <n v="51431.066169547325"/>
    <n v="51431.066169547325"/>
    <n v="51431.066169547325"/>
    <n v="51431.066169547325"/>
    <n v="51431.066169547325"/>
    <n v="51431.066169547325"/>
    <n v="54516.930139720156"/>
    <n v="54516.930139720156"/>
    <n v="54516.930139720156"/>
    <n v="54516.930139720156"/>
    <n v="54516.930139720156"/>
    <n v="54516.930139720156"/>
    <n v="54516.930139720156"/>
    <n v="54516.930139720156"/>
    <n v="54516.930139720156"/>
    <n v="54516.930139720156"/>
    <n v="54516.930139720156"/>
    <n v="54516.930139720156"/>
    <n v="57787.94594810337"/>
    <n v="57787.94594810337"/>
    <n v="57787.94594810337"/>
    <n v="57787.94594810337"/>
    <n v="57787.94594810337"/>
    <n v="57787.94594810337"/>
    <n v="57787.94594810337"/>
    <n v="57787.94594810337"/>
    <n v="57787.94594810337"/>
    <n v="57787.94594810337"/>
    <n v="57787.94594810337"/>
    <n v="57787.94594810337"/>
    <n v="61255.222704989574"/>
    <n v="61255.222704989574"/>
    <n v="61255.222704989574"/>
    <n v="61255.222704989574"/>
    <n v="61255.222704989574"/>
    <n v="61255.222704989574"/>
    <n v="61255.222704989574"/>
    <n v="61255.222704989574"/>
    <n v="61255.222704989574"/>
    <n v="61255.222704989574"/>
    <n v="61255.222704989574"/>
    <n v="61255.222704989574"/>
    <n v="64930.536067288951"/>
    <n v="64930.536067288951"/>
    <n v="64930.536067288951"/>
    <n v="64930.536067288951"/>
    <n v="64930.536067288951"/>
    <n v="64930.536067288951"/>
    <n v="64930.536067288951"/>
    <n v="64930.536067288951"/>
    <n v="64930.536067288951"/>
    <n v="64930.536067288951"/>
    <n v="64930.536067288951"/>
    <n v="64930.536067288951"/>
    <n v="68662.261608101951"/>
    <n v="68662.261608101951"/>
    <n v="68662.261608101951"/>
    <n v="68662.261608101951"/>
    <n v="68662.261608101951"/>
    <n v="68662.261608101951"/>
    <n v="68662.261608101951"/>
    <n v="68662.261608101951"/>
    <n v="68662.261608101951"/>
    <n v="68662.261608101951"/>
    <n v="68662.261608101951"/>
    <n v="68662.261608101951"/>
  </r>
  <r>
    <x v="6"/>
    <s v="015"/>
    <x v="17"/>
    <s v="SGA0"/>
    <x v="0"/>
    <x v="0"/>
    <x v="0"/>
    <x v="1"/>
    <x v="1"/>
    <n v="0"/>
    <n v="0"/>
    <n v="0"/>
    <n v="0"/>
    <n v="0"/>
    <n v="0"/>
    <n v="276836.43"/>
    <n v="40480.79"/>
    <n v="19796.3"/>
    <n v="38280.29"/>
    <n v="38280.290000000008"/>
    <n v="46787.021111111113"/>
    <n v="51431.066169547332"/>
    <n v="51431.066169547332"/>
    <n v="51431.066169547332"/>
    <n v="51431.066169547332"/>
    <n v="51431.066169547332"/>
    <n v="51431.066169547332"/>
    <n v="51431.066169547332"/>
    <n v="51431.066169547332"/>
    <n v="51431.066169547332"/>
    <n v="51431.066169547332"/>
    <n v="51431.066169547332"/>
    <n v="51431.066169547332"/>
    <n v="54516.930139720171"/>
    <n v="54516.930139720171"/>
    <n v="54516.930139720171"/>
    <n v="54516.930139720171"/>
    <n v="54516.930139720171"/>
    <n v="54516.930139720171"/>
    <n v="54516.930139720171"/>
    <n v="54516.930139720171"/>
    <n v="54516.930139720171"/>
    <n v="54516.930139720171"/>
    <n v="54516.930139720171"/>
    <n v="54516.930139720171"/>
    <n v="57787.945948103385"/>
    <n v="57787.945948103385"/>
    <n v="57787.945948103385"/>
    <n v="57787.945948103385"/>
    <n v="57787.945948103385"/>
    <n v="57787.945948103385"/>
    <n v="57787.945948103385"/>
    <n v="57787.945948103385"/>
    <n v="57787.945948103385"/>
    <n v="57787.945948103385"/>
    <n v="57787.945948103385"/>
    <n v="57787.945948103385"/>
    <n v="61255.222704989588"/>
    <n v="61255.222704989588"/>
    <n v="61255.222704989588"/>
    <n v="61255.222704989588"/>
    <n v="61255.222704989588"/>
    <n v="61255.222704989588"/>
    <n v="61255.222704989588"/>
    <n v="61255.222704989588"/>
    <n v="61255.222704989588"/>
    <n v="61255.222704989588"/>
    <n v="61255.222704989588"/>
    <n v="61255.222704989588"/>
    <n v="64930.536067288966"/>
    <n v="64930.536067288966"/>
    <n v="64930.536067288966"/>
    <n v="64930.536067288966"/>
    <n v="64930.536067288966"/>
    <n v="64930.536067288966"/>
    <n v="64930.536067288966"/>
    <n v="64930.536067288966"/>
    <n v="64930.536067288966"/>
    <n v="64930.536067288966"/>
    <n v="64930.536067288966"/>
    <n v="64930.536067288966"/>
    <n v="68662.261608101966"/>
    <n v="68662.261608101966"/>
    <n v="68662.261608101966"/>
    <n v="68662.261608101966"/>
    <n v="68662.261608101966"/>
    <n v="68662.261608101966"/>
    <n v="68662.261608101966"/>
    <n v="68662.261608101966"/>
    <n v="68662.261608101966"/>
    <n v="68662.261608101966"/>
    <n v="68662.261608101966"/>
    <n v="68662.261608101966"/>
  </r>
  <r>
    <x v="6"/>
    <s v="015"/>
    <x v="17"/>
    <s v="SGA0"/>
    <x v="0"/>
    <x v="0"/>
    <x v="0"/>
    <x v="2"/>
    <x v="2"/>
    <n v="0"/>
    <n v="0"/>
    <n v="0"/>
    <n v="0"/>
    <n v="0"/>
    <n v="0"/>
    <n v="276836.43"/>
    <n v="40480.79"/>
    <n v="19796.3"/>
    <n v="38280.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5"/>
    <x v="17"/>
    <s v="SGA0"/>
    <x v="0"/>
    <x v="0"/>
    <x v="0"/>
    <x v="3"/>
    <x v="3"/>
    <n v="0"/>
    <n v="0"/>
    <n v="0"/>
    <n v="0"/>
    <n v="0"/>
    <n v="0"/>
    <n v="276836.43"/>
    <n v="40480.79"/>
    <n v="19796.3"/>
    <n v="38280.29"/>
    <n v="38280.29"/>
    <n v="38280.29"/>
    <n v="10286.213233909466"/>
    <n v="10286.213233909466"/>
    <n v="10286.213233909466"/>
    <n v="10286.213233909466"/>
    <n v="10286.213233909466"/>
    <n v="10286.213233909466"/>
    <n v="10286.213233909466"/>
    <n v="10286.213233909466"/>
    <n v="10286.213233909466"/>
    <n v="10286.213233909466"/>
    <n v="10286.213233909466"/>
    <n v="10286.213233909466"/>
    <n v="10903.386027944032"/>
    <n v="10903.386027944032"/>
    <n v="10903.386027944032"/>
    <n v="10903.386027944032"/>
    <n v="10903.386027944032"/>
    <n v="10903.386027944032"/>
    <n v="10903.386027944032"/>
    <n v="10903.386027944032"/>
    <n v="10903.386027944032"/>
    <n v="10903.386027944032"/>
    <n v="10903.386027944032"/>
    <n v="10903.386027944032"/>
    <n v="11557.589189620674"/>
    <n v="11557.589189620674"/>
    <n v="11557.589189620674"/>
    <n v="11557.589189620674"/>
    <n v="11557.589189620674"/>
    <n v="11557.589189620674"/>
    <n v="11557.589189620674"/>
    <n v="11557.589189620674"/>
    <n v="11557.589189620674"/>
    <n v="11557.589189620674"/>
    <n v="11557.589189620674"/>
    <n v="11557.589189620674"/>
    <n v="12251.044540997915"/>
    <n v="12251.044540997915"/>
    <n v="12251.044540997915"/>
    <n v="12251.044540997915"/>
    <n v="12251.044540997915"/>
    <n v="12251.044540997915"/>
    <n v="12251.044540997915"/>
    <n v="12251.044540997915"/>
    <n v="12251.044540997915"/>
    <n v="12251.044540997915"/>
    <n v="12251.044540997915"/>
    <n v="12251.044540997915"/>
    <n v="12986.107213457792"/>
    <n v="12986.107213457792"/>
    <n v="12986.107213457792"/>
    <n v="12986.107213457792"/>
    <n v="12986.107213457792"/>
    <n v="12986.107213457792"/>
    <n v="12986.107213457792"/>
    <n v="12986.107213457792"/>
    <n v="12986.107213457792"/>
    <n v="12986.107213457792"/>
    <n v="12986.107213457792"/>
    <n v="12986.107213457792"/>
    <n v="13732.452321620391"/>
    <n v="13732.452321620391"/>
    <n v="13732.452321620391"/>
    <n v="13732.452321620391"/>
    <n v="13732.452321620391"/>
    <n v="13732.452321620391"/>
    <n v="13732.452321620391"/>
    <n v="13732.452321620391"/>
    <n v="13732.452321620391"/>
    <n v="13732.452321620391"/>
    <n v="13732.452321620391"/>
    <n v="13732.452321620391"/>
  </r>
  <r>
    <x v="6"/>
    <s v="015"/>
    <x v="17"/>
    <s v="SGA0"/>
    <x v="0"/>
    <x v="0"/>
    <x v="0"/>
    <x v="26"/>
    <x v="3"/>
    <n v="0"/>
    <n v="0"/>
    <n v="0"/>
    <n v="13652.78"/>
    <n v="-8774.7900000000009"/>
    <n v="2344.6"/>
    <n v="2764.74"/>
    <n v="3820.94"/>
    <n v="1418.3"/>
    <n v="6014.53"/>
    <n v="6014.53"/>
    <n v="6014.5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5"/>
    <x v="17"/>
    <s v="SGA0"/>
    <x v="0"/>
    <x v="0"/>
    <x v="0"/>
    <x v="4"/>
    <x v="4"/>
    <n v="0"/>
    <n v="0"/>
    <n v="0"/>
    <n v="0"/>
    <n v="5611.19"/>
    <n v="0"/>
    <n v="0"/>
    <n v="0"/>
    <n v="0"/>
    <n v="6812.43"/>
    <n v="6812.4300000000012"/>
    <n v="8326.3033333333333"/>
    <n v="9152.7660345679014"/>
    <n v="9152.7660345679014"/>
    <n v="9152.7660345679014"/>
    <n v="9152.7660345679014"/>
    <n v="9152.7660345679014"/>
    <n v="9152.7660345679014"/>
    <n v="9152.7660345679014"/>
    <n v="9152.7660345679014"/>
    <n v="9152.7660345679014"/>
    <n v="9152.7660345679014"/>
    <n v="9152.7660345679014"/>
    <n v="9152.7660345679014"/>
    <n v="9701.9319966419753"/>
    <n v="9701.9319966419753"/>
    <n v="9701.9319966419753"/>
    <n v="9701.9319966419753"/>
    <n v="9701.9319966419753"/>
    <n v="9701.9319966419753"/>
    <n v="9701.9319966419753"/>
    <n v="9701.9319966419753"/>
    <n v="9701.9319966419753"/>
    <n v="9701.9319966419753"/>
    <n v="9701.9319966419753"/>
    <n v="9701.9319966419753"/>
    <n v="10284.047916440495"/>
    <n v="10284.047916440495"/>
    <n v="10284.047916440495"/>
    <n v="10284.047916440495"/>
    <n v="10284.047916440495"/>
    <n v="10284.047916440495"/>
    <n v="10284.047916440495"/>
    <n v="10284.047916440495"/>
    <n v="10284.047916440495"/>
    <n v="10284.047916440495"/>
    <n v="10284.047916440495"/>
    <n v="10284.047916440495"/>
    <n v="10901.090791426925"/>
    <n v="10901.090791426925"/>
    <n v="10901.090791426925"/>
    <n v="10901.090791426925"/>
    <n v="10901.090791426925"/>
    <n v="10901.090791426925"/>
    <n v="10901.090791426925"/>
    <n v="10901.090791426925"/>
    <n v="10901.090791426925"/>
    <n v="10901.090791426925"/>
    <n v="10901.090791426925"/>
    <n v="10901.090791426925"/>
    <n v="11555.156238912539"/>
    <n v="11555.156238912539"/>
    <n v="11555.156238912539"/>
    <n v="11555.156238912539"/>
    <n v="11555.156238912539"/>
    <n v="11555.156238912539"/>
    <n v="11555.156238912539"/>
    <n v="11555.156238912539"/>
    <n v="11555.156238912539"/>
    <n v="11555.156238912539"/>
    <n v="11555.156238912539"/>
    <n v="11555.156238912539"/>
    <n v="12219.260900240881"/>
    <n v="12219.260900240881"/>
    <n v="12219.260900240881"/>
    <n v="12219.260900240881"/>
    <n v="12219.260900240881"/>
    <n v="12219.260900240881"/>
    <n v="12219.260900240881"/>
    <n v="12219.260900240881"/>
    <n v="12219.260900240881"/>
    <n v="12219.260900240881"/>
    <n v="12219.260900240881"/>
    <n v="12219.260900240881"/>
  </r>
  <r>
    <x v="6"/>
    <s v="015"/>
    <x v="17"/>
    <s v="SGA0"/>
    <x v="0"/>
    <x v="0"/>
    <x v="0"/>
    <x v="27"/>
    <x v="32"/>
    <n v="0"/>
    <n v="0"/>
    <n v="0"/>
    <n v="0"/>
    <n v="0"/>
    <n v="0"/>
    <n v="0"/>
    <n v="0"/>
    <n v="0"/>
    <n v="0"/>
    <n v="0"/>
    <n v="0"/>
    <n v="1500"/>
    <n v="1500"/>
    <n v="1500"/>
    <n v="1500"/>
    <n v="1500"/>
    <n v="15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5"/>
    <x v="17"/>
    <s v="SGA0"/>
    <x v="0"/>
    <x v="0"/>
    <x v="0"/>
    <x v="5"/>
    <x v="5"/>
    <n v="0"/>
    <n v="0"/>
    <n v="0"/>
    <n v="0"/>
    <n v="0"/>
    <n v="103.62000000000002"/>
    <n v="0"/>
    <n v="0"/>
    <n v="0"/>
    <n v="0"/>
    <n v="0"/>
    <n v="0"/>
    <n v="895.26315789473688"/>
    <n v="895.26315789473688"/>
    <n v="895.26315789473688"/>
    <n v="895.26315789473688"/>
    <n v="895.26315789473688"/>
    <n v="895.26315789473688"/>
    <n v="895.26315789473688"/>
    <n v="895.26315789473688"/>
    <n v="895.26315789473688"/>
    <n v="895.26315789473688"/>
    <n v="895.26315789473688"/>
    <n v="895.26315789473688"/>
    <n v="940.02631578947364"/>
    <n v="940.02631578947364"/>
    <n v="940.02631578947364"/>
    <n v="940.02631578947364"/>
    <n v="940.02631578947364"/>
    <n v="940.02631578947364"/>
    <n v="940.02631578947364"/>
    <n v="940.02631578947364"/>
    <n v="940.02631578947364"/>
    <n v="940.02631578947364"/>
    <n v="940.02631578947364"/>
    <n v="940.02631578947364"/>
    <n v="987.02763157894742"/>
    <n v="987.02763157894742"/>
    <n v="987.02763157894742"/>
    <n v="987.02763157894742"/>
    <n v="987.02763157894742"/>
    <n v="987.02763157894742"/>
    <n v="987.02763157894742"/>
    <n v="987.02763157894742"/>
    <n v="987.02763157894742"/>
    <n v="987.02763157894742"/>
    <n v="987.02763157894742"/>
    <n v="987.02763157894742"/>
    <n v="1036.3790131578949"/>
    <n v="1036.3790131578949"/>
    <n v="1036.3790131578949"/>
    <n v="1036.3790131578949"/>
    <n v="1036.3790131578949"/>
    <n v="1036.3790131578949"/>
    <n v="1036.3790131578949"/>
    <n v="1036.3790131578949"/>
    <n v="1036.3790131578949"/>
    <n v="1036.3790131578949"/>
    <n v="1036.3790131578949"/>
    <n v="1036.3790131578949"/>
    <n v="1088.1979638157895"/>
    <n v="1088.1979638157895"/>
    <n v="1088.1979638157895"/>
    <n v="1088.1979638157895"/>
    <n v="1088.1979638157895"/>
    <n v="1088.1979638157895"/>
    <n v="1088.1979638157895"/>
    <n v="1088.1979638157895"/>
    <n v="1088.1979638157895"/>
    <n v="1088.1979638157895"/>
    <n v="1088.1979638157895"/>
    <n v="1088.1979638157895"/>
    <n v="1142.6078620065791"/>
    <n v="1142.6078620065791"/>
    <n v="1142.6078620065791"/>
    <n v="1142.6078620065791"/>
    <n v="1142.6078620065791"/>
    <n v="1142.6078620065791"/>
    <n v="1142.6078620065791"/>
    <n v="1142.6078620065791"/>
    <n v="1142.6078620065791"/>
    <n v="1142.6078620065791"/>
    <n v="1142.6078620065791"/>
    <n v="1142.6078620065791"/>
  </r>
  <r>
    <x v="6"/>
    <s v="015"/>
    <x v="17"/>
    <s v="SGA0"/>
    <x v="0"/>
    <x v="1"/>
    <x v="0"/>
    <x v="12"/>
    <x v="12"/>
    <n v="0"/>
    <n v="0"/>
    <n v="0"/>
    <n v="0"/>
    <n v="0"/>
    <n v="0"/>
    <n v="0"/>
    <n v="0"/>
    <n v="0"/>
    <n v="0"/>
    <n v="0"/>
    <n v="0"/>
    <n v="-61608.194105514405"/>
    <n v="-61608.194105514405"/>
    <n v="-61608.194105514405"/>
    <n v="-61608.194105514405"/>
    <n v="-61608.194105514405"/>
    <n v="-61608.194105514405"/>
    <n v="-61608.194105514405"/>
    <n v="-61608.194105514405"/>
    <n v="-61608.194105514405"/>
    <n v="-61608.194105514405"/>
    <n v="-61608.194105514405"/>
    <n v="-61608.194105514405"/>
    <n v="-65304.685751845267"/>
    <n v="-65304.685751845267"/>
    <n v="-65304.685751845267"/>
    <n v="-65304.685751845267"/>
    <n v="-65304.685751845267"/>
    <n v="-65304.685751845267"/>
    <n v="-65304.685751845267"/>
    <n v="-65304.685751845267"/>
    <n v="-65304.685751845267"/>
    <n v="-65304.685751845267"/>
    <n v="-65304.685751845267"/>
    <n v="-65304.685751845267"/>
    <n v="-69222.966896956001"/>
    <n v="-69222.966896956001"/>
    <n v="-69222.966896956001"/>
    <n v="-69222.966896956001"/>
    <n v="-69222.966896956001"/>
    <n v="-69222.966896956001"/>
    <n v="-69222.966896956001"/>
    <n v="-69222.966896956001"/>
    <n v="-69222.966896956001"/>
    <n v="-69222.966896956001"/>
    <n v="-69222.966896956001"/>
    <n v="-69222.966896956001"/>
    <n v="-73376.344910773361"/>
    <n v="-73376.344910773361"/>
    <n v="-73376.344910773361"/>
    <n v="-73376.344910773361"/>
    <n v="-73376.344910773361"/>
    <n v="-73376.344910773361"/>
    <n v="-73376.344910773361"/>
    <n v="-73376.344910773361"/>
    <n v="-73376.344910773361"/>
    <n v="-73376.344910773361"/>
    <n v="-73376.344910773361"/>
    <n v="-73376.344910773361"/>
    <n v="-77778.925605419747"/>
    <n v="-77778.925605419747"/>
    <n v="-77778.925605419747"/>
    <n v="-77778.925605419747"/>
    <n v="-77778.925605419747"/>
    <n v="-77778.925605419747"/>
    <n v="-77778.925605419747"/>
    <n v="-77778.925605419747"/>
    <n v="-77778.925605419747"/>
    <n v="-77778.925605419747"/>
    <n v="-77778.925605419747"/>
    <n v="-77778.925605419747"/>
    <n v="-82249.081264044638"/>
    <n v="-82249.081264044638"/>
    <n v="-82249.081264044638"/>
    <n v="-82249.081264044638"/>
    <n v="-82249.081264044638"/>
    <n v="-82249.081264044638"/>
    <n v="-82249.081264044638"/>
    <n v="-82249.081264044638"/>
    <n v="-82249.081264044638"/>
    <n v="-82249.081264044638"/>
    <n v="-82249.081264044638"/>
    <n v="-82249.081264044638"/>
  </r>
  <r>
    <x v="6"/>
    <s v="015"/>
    <x v="17"/>
    <s v="SGA0"/>
    <x v="0"/>
    <x v="0"/>
    <x v="2"/>
    <x v="15"/>
    <x v="95"/>
    <n v="0"/>
    <n v="0"/>
    <n v="0"/>
    <n v="0"/>
    <n v="0"/>
    <n v="0"/>
    <n v="0"/>
    <n v="81.27"/>
    <n v="100.12"/>
    <n v="100.11"/>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n v="10100"/>
  </r>
  <r>
    <x v="6"/>
    <s v="015"/>
    <x v="17"/>
    <s v="SGA0"/>
    <x v="0"/>
    <x v="0"/>
    <x v="2"/>
    <x v="15"/>
    <x v="96"/>
    <n v="0"/>
    <n v="0"/>
    <n v="0"/>
    <n v="0"/>
    <n v="0"/>
    <n v="0"/>
    <n v="0"/>
    <n v="0"/>
    <n v="0"/>
    <n v="0"/>
    <n v="1557.2249999999999"/>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n v="1515"/>
  </r>
  <r>
    <x v="6"/>
    <s v="015"/>
    <x v="17"/>
    <s v="SGA0"/>
    <x v="0"/>
    <x v="0"/>
    <x v="2"/>
    <x v="15"/>
    <x v="29"/>
    <n v="0"/>
    <n v="0"/>
    <n v="22645.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5"/>
    <x v="17"/>
    <s v="SGA0"/>
    <x v="0"/>
    <x v="0"/>
    <x v="1"/>
    <x v="13"/>
    <x v="4"/>
    <n v="0"/>
    <n v="5241.08"/>
    <n v="0"/>
    <n v="1384.2500000000014"/>
    <n v="2704.95"/>
    <n v="49.25"/>
    <n v="0"/>
    <n v="2092.64"/>
    <n v="0"/>
    <n v="0"/>
    <n v="0"/>
    <n v="0"/>
    <n v="2500"/>
    <n v="2500"/>
    <n v="2500"/>
    <n v="2500"/>
    <n v="2500"/>
    <n v="2500"/>
    <n v="2500"/>
    <n v="2500"/>
    <n v="2500"/>
    <n v="2500"/>
    <n v="2500"/>
    <n v="25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5"/>
    <x v="17"/>
    <s v="SGA0"/>
    <x v="0"/>
    <x v="1"/>
    <x v="1"/>
    <x v="70"/>
    <x v="4"/>
    <n v="10832.296936381568"/>
    <n v="11182.854011705374"/>
    <n v="12183.458545991507"/>
    <n v="12738.679999999998"/>
    <n v="32903.519999999997"/>
    <n v="12671.439999999999"/>
    <n v="14712.52"/>
    <n v="13482.54"/>
    <n v="14698.71"/>
    <n v="14899.0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5"/>
    <x v="17"/>
    <s v="SGA0"/>
    <x v="0"/>
    <x v="0"/>
    <x v="3"/>
    <x v="16"/>
    <x v="22"/>
    <n v="0"/>
    <n v="0"/>
    <n v="944.07"/>
    <n v="1273.98"/>
    <n v="1270.27"/>
    <n v="1267.1400000000001"/>
    <n v="1282.73"/>
    <n v="1252.58"/>
    <n v="1500.55"/>
    <n v="1551.19"/>
    <n v="1100"/>
    <n v="1100"/>
    <n v="1197.7777777777776"/>
    <n v="1197.7777777777776"/>
    <n v="1197.7777777777776"/>
    <n v="1197.7777777777776"/>
    <n v="1197.7777777777776"/>
    <n v="1197.7777777777776"/>
    <n v="1197.7777777777776"/>
    <n v="1197.7777777777776"/>
    <n v="1197.7777777777776"/>
    <n v="1197.7777777777776"/>
    <n v="1197.7777777777776"/>
    <n v="1197.7777777777776"/>
    <n v="1257.6666666666665"/>
    <n v="1257.6666666666665"/>
    <n v="1257.6666666666665"/>
    <n v="1257.6666666666665"/>
    <n v="1257.6666666666665"/>
    <n v="1257.6666666666665"/>
    <n v="1257.6666666666665"/>
    <n v="1257.6666666666665"/>
    <n v="1257.6666666666665"/>
    <n v="1257.6666666666665"/>
    <n v="1257.6666666666665"/>
    <n v="1257.6666666666665"/>
    <n v="1320.55"/>
    <n v="1320.55"/>
    <n v="1320.55"/>
    <n v="1320.55"/>
    <n v="1320.55"/>
    <n v="1320.55"/>
    <n v="1320.55"/>
    <n v="1320.55"/>
    <n v="1320.55"/>
    <n v="1320.55"/>
    <n v="1320.55"/>
    <n v="1320.55"/>
    <n v="1386.5775000000001"/>
    <n v="1386.5775000000001"/>
    <n v="1386.5775000000001"/>
    <n v="1386.5775000000001"/>
    <n v="1386.5775000000001"/>
    <n v="1386.5775000000001"/>
    <n v="1386.5775000000001"/>
    <n v="1386.5775000000001"/>
    <n v="1386.5775000000001"/>
    <n v="1386.5775000000001"/>
    <n v="1386.5775000000001"/>
    <n v="1386.5775000000001"/>
    <n v="1455.906375"/>
    <n v="1455.906375"/>
    <n v="1455.906375"/>
    <n v="1455.906375"/>
    <n v="1455.906375"/>
    <n v="1455.906375"/>
    <n v="1455.906375"/>
    <n v="1455.906375"/>
    <n v="1455.906375"/>
    <n v="1455.906375"/>
    <n v="1455.906375"/>
    <n v="1455.906375"/>
    <n v="1528.7016937500002"/>
    <n v="1528.7016937500002"/>
    <n v="1528.7016937500002"/>
    <n v="1528.7016937500002"/>
    <n v="1528.7016937500002"/>
    <n v="1528.7016937500002"/>
    <n v="1528.7016937500002"/>
    <n v="1528.7016937500002"/>
    <n v="1528.7016937500002"/>
    <n v="1528.7016937500002"/>
    <n v="1528.7016937500002"/>
    <n v="1528.7016937500002"/>
  </r>
  <r>
    <x v="6"/>
    <s v="015"/>
    <x v="17"/>
    <s v="SGA0"/>
    <x v="0"/>
    <x v="0"/>
    <x v="3"/>
    <x v="17"/>
    <x v="22"/>
    <n v="0"/>
    <n v="0"/>
    <n v="0"/>
    <n v="15.92"/>
    <n v="0"/>
    <n v="0"/>
    <n v="0"/>
    <n v="0"/>
    <n v="0"/>
    <n v="0"/>
    <n v="1100"/>
    <n v="1100"/>
    <n v="1197.7777777777776"/>
    <n v="1197.7777777777776"/>
    <n v="1197.7777777777776"/>
    <n v="1197.7777777777776"/>
    <n v="1197.7777777777776"/>
    <n v="1197.7777777777776"/>
    <n v="1197.7777777777776"/>
    <n v="1197.7777777777776"/>
    <n v="1197.7777777777776"/>
    <n v="1197.7777777777776"/>
    <n v="1197.7777777777776"/>
    <n v="1197.7777777777776"/>
    <n v="1257.6666666666665"/>
    <n v="1257.6666666666665"/>
    <n v="1257.6666666666665"/>
    <n v="1257.6666666666665"/>
    <n v="1257.6666666666665"/>
    <n v="1257.6666666666665"/>
    <n v="1257.6666666666665"/>
    <n v="1257.6666666666665"/>
    <n v="1257.6666666666665"/>
    <n v="1257.6666666666665"/>
    <n v="1257.6666666666665"/>
    <n v="1257.6666666666665"/>
    <n v="1320.55"/>
    <n v="1320.55"/>
    <n v="1320.55"/>
    <n v="1320.55"/>
    <n v="1320.55"/>
    <n v="1320.55"/>
    <n v="1320.55"/>
    <n v="1320.55"/>
    <n v="1320.55"/>
    <n v="1320.55"/>
    <n v="1320.55"/>
    <n v="1320.55"/>
    <n v="1386.5775000000001"/>
    <n v="1386.5775000000001"/>
    <n v="1386.5775000000001"/>
    <n v="1386.5775000000001"/>
    <n v="1386.5775000000001"/>
    <n v="1386.5775000000001"/>
    <n v="1386.5775000000001"/>
    <n v="1386.5775000000001"/>
    <n v="1386.5775000000001"/>
    <n v="1386.5775000000001"/>
    <n v="1386.5775000000001"/>
    <n v="1386.5775000000001"/>
    <n v="1455.906375"/>
    <n v="1455.906375"/>
    <n v="1455.906375"/>
    <n v="1455.906375"/>
    <n v="1455.906375"/>
    <n v="1455.906375"/>
    <n v="1455.906375"/>
    <n v="1455.906375"/>
    <n v="1455.906375"/>
    <n v="1455.906375"/>
    <n v="1455.906375"/>
    <n v="1455.906375"/>
    <n v="1528.7016937500002"/>
    <n v="1528.7016937500002"/>
    <n v="1528.7016937500002"/>
    <n v="1528.7016937500002"/>
    <n v="1528.7016937500002"/>
    <n v="1528.7016937500002"/>
    <n v="1528.7016937500002"/>
    <n v="1528.7016937500002"/>
    <n v="1528.7016937500002"/>
    <n v="1528.7016937500002"/>
    <n v="1528.7016937500002"/>
    <n v="1528.7016937500002"/>
  </r>
  <r>
    <x v="6"/>
    <s v="015"/>
    <x v="17"/>
    <s v="SGA0"/>
    <x v="0"/>
    <x v="0"/>
    <x v="3"/>
    <x v="21"/>
    <x v="23"/>
    <n v="2510.7071288436655"/>
    <n v="2498.7712640858599"/>
    <n v="2911.5593042773103"/>
    <n v="3821.94"/>
    <n v="3768.57"/>
    <n v="337.97000000000025"/>
    <n v="2766.23"/>
    <n v="2696.73"/>
    <n v="-3004.12"/>
    <n v="2979.82"/>
    <n v="330"/>
    <n v="330"/>
    <n v="359.33333333333331"/>
    <n v="359.33333333333331"/>
    <n v="359.33333333333331"/>
    <n v="359.33333333333331"/>
    <n v="359.33333333333331"/>
    <n v="359.33333333333331"/>
    <n v="359.33333333333331"/>
    <n v="359.33333333333331"/>
    <n v="359.33333333333331"/>
    <n v="359.33333333333331"/>
    <n v="359.33333333333331"/>
    <n v="359.33333333333331"/>
    <n v="377.3"/>
    <n v="377.3"/>
    <n v="377.3"/>
    <n v="377.3"/>
    <n v="377.3"/>
    <n v="377.3"/>
    <n v="377.3"/>
    <n v="377.3"/>
    <n v="377.3"/>
    <n v="377.3"/>
    <n v="377.3"/>
    <n v="377.3"/>
    <n v="396.16500000000002"/>
    <n v="396.16500000000002"/>
    <n v="396.16500000000002"/>
    <n v="396.16500000000002"/>
    <n v="396.16500000000002"/>
    <n v="396.16500000000002"/>
    <n v="396.16500000000002"/>
    <n v="396.16500000000002"/>
    <n v="396.16500000000002"/>
    <n v="396.16500000000002"/>
    <n v="396.16500000000002"/>
    <n v="396.16500000000002"/>
    <n v="415.97325000000006"/>
    <n v="415.97325000000006"/>
    <n v="415.97325000000006"/>
    <n v="415.97325000000006"/>
    <n v="415.97325000000006"/>
    <n v="415.97325000000006"/>
    <n v="415.97325000000006"/>
    <n v="415.97325000000006"/>
    <n v="415.97325000000006"/>
    <n v="415.97325000000006"/>
    <n v="415.97325000000006"/>
    <n v="415.97325000000006"/>
    <n v="436.77191250000004"/>
    <n v="436.77191250000004"/>
    <n v="436.77191250000004"/>
    <n v="436.77191250000004"/>
    <n v="436.77191250000004"/>
    <n v="436.77191250000004"/>
    <n v="436.77191250000004"/>
    <n v="436.77191250000004"/>
    <n v="436.77191250000004"/>
    <n v="436.77191250000004"/>
    <n v="436.77191250000004"/>
    <n v="436.77191250000004"/>
    <n v="458.61050812500008"/>
    <n v="458.61050812500008"/>
    <n v="458.61050812500008"/>
    <n v="458.61050812500008"/>
    <n v="458.61050812500008"/>
    <n v="458.61050812500008"/>
    <n v="458.61050812500008"/>
    <n v="458.61050812500008"/>
    <n v="458.61050812500008"/>
    <n v="458.61050812500008"/>
    <n v="458.61050812500008"/>
    <n v="458.61050812500008"/>
  </r>
  <r>
    <x v="6"/>
    <s v="015"/>
    <x v="17"/>
    <s v="SGA0"/>
    <x v="0"/>
    <x v="0"/>
    <x v="4"/>
    <x v="25"/>
    <x v="4"/>
    <n v="0"/>
    <n v="0"/>
    <n v="0"/>
    <n v="1.1200000000000001"/>
    <n v="0"/>
    <n v="15.84"/>
    <n v="17.170000000000002"/>
    <n v="16.760000000000002"/>
    <n v="17.989999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5"/>
    <x v="17"/>
    <s v="SGA0"/>
    <x v="0"/>
    <x v="0"/>
    <x v="4"/>
    <x v="24"/>
    <x v="4"/>
    <n v="0"/>
    <n v="0"/>
    <n v="0"/>
    <n v="0"/>
    <n v="0"/>
    <n v="1395.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5"/>
    <x v="17"/>
    <s v="SGA0"/>
    <x v="0"/>
    <x v="0"/>
    <x v="4"/>
    <x v="22"/>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6"/>
    <x v="12"/>
    <s v="SGA0"/>
    <x v="0"/>
    <x v="0"/>
    <x v="0"/>
    <x v="0"/>
    <x v="0"/>
    <n v="0"/>
    <n v="0"/>
    <n v="247.85"/>
    <n v="1385.81"/>
    <n v="0"/>
    <n v="0"/>
    <n v="0"/>
    <n v="11384.539999999997"/>
    <n v="0"/>
    <n v="13268.52"/>
    <n v="13268.52"/>
    <n v="13268.52"/>
    <n v="14585.543466666668"/>
    <n v="14585.543466666668"/>
    <n v="14585.543466666668"/>
    <n v="14585.543466666668"/>
    <n v="14585.543466666668"/>
    <n v="14585.543466666668"/>
    <n v="14585.543466666668"/>
    <n v="14585.543466666668"/>
    <n v="14585.543466666668"/>
    <n v="14585.543466666668"/>
    <n v="14585.543466666668"/>
    <n v="14585.543466666668"/>
    <n v="15460.676074666666"/>
    <n v="15460.676074666666"/>
    <n v="15460.676074666666"/>
    <n v="15460.676074666666"/>
    <n v="15460.676074666666"/>
    <n v="15460.676074666666"/>
    <n v="15460.676074666666"/>
    <n v="15460.676074666666"/>
    <n v="15460.676074666666"/>
    <n v="15460.676074666666"/>
    <n v="15460.676074666666"/>
    <n v="15460.676074666666"/>
    <n v="16388.316639146669"/>
    <n v="16388.316639146669"/>
    <n v="16388.316639146669"/>
    <n v="16388.316639146669"/>
    <n v="16388.316639146669"/>
    <n v="16388.316639146669"/>
    <n v="16388.316639146669"/>
    <n v="16388.316639146669"/>
    <n v="16388.316639146669"/>
    <n v="16388.316639146669"/>
    <n v="16388.316639146669"/>
    <n v="16388.316639146669"/>
    <n v="17371.615637495466"/>
    <n v="17371.615637495466"/>
    <n v="17371.615637495466"/>
    <n v="17371.615637495466"/>
    <n v="17371.615637495466"/>
    <n v="17371.615637495466"/>
    <n v="17371.615637495466"/>
    <n v="17371.615637495466"/>
    <n v="17371.615637495466"/>
    <n v="17371.615637495466"/>
    <n v="17371.615637495466"/>
    <n v="17371.615637495466"/>
    <n v="18413.912575745195"/>
    <n v="18413.912575745195"/>
    <n v="18413.912575745195"/>
    <n v="18413.912575745195"/>
    <n v="18413.912575745195"/>
    <n v="18413.912575745195"/>
    <n v="18413.912575745195"/>
    <n v="18413.912575745195"/>
    <n v="18413.912575745195"/>
    <n v="18413.912575745195"/>
    <n v="18413.912575745195"/>
    <n v="18413.912575745195"/>
    <n v="19472.207671199121"/>
    <n v="19472.207671199121"/>
    <n v="19472.207671199121"/>
    <n v="19472.207671199121"/>
    <n v="19472.207671199121"/>
    <n v="19472.207671199121"/>
    <n v="19472.207671199121"/>
    <n v="19472.207671199121"/>
    <n v="19472.207671199121"/>
    <n v="19472.207671199121"/>
    <n v="19472.207671199121"/>
    <n v="19472.207671199121"/>
  </r>
  <r>
    <x v="6"/>
    <s v="016"/>
    <x v="12"/>
    <s v="SGA0"/>
    <x v="0"/>
    <x v="0"/>
    <x v="0"/>
    <x v="1"/>
    <x v="1"/>
    <n v="0"/>
    <n v="68.139999999999873"/>
    <n v="5680.14"/>
    <n v="0"/>
    <n v="0"/>
    <n v="0"/>
    <n v="8491.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6"/>
    <x v="12"/>
    <s v="SGA0"/>
    <x v="0"/>
    <x v="0"/>
    <x v="0"/>
    <x v="2"/>
    <x v="2"/>
    <n v="0"/>
    <n v="371.28"/>
    <n v="411.07"/>
    <n v="397.8"/>
    <n v="430.74"/>
    <n v="417.43"/>
    <n v="431.01"/>
    <n v="430.69"/>
    <n v="417.27"/>
    <n v="43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6"/>
    <x v="12"/>
    <s v="SGA0"/>
    <x v="0"/>
    <x v="0"/>
    <x v="0"/>
    <x v="3"/>
    <x v="3"/>
    <n v="0"/>
    <n v="-5000"/>
    <n v="6799.92"/>
    <n v="0"/>
    <n v="0"/>
    <n v="0"/>
    <n v="0"/>
    <n v="0"/>
    <n v="0"/>
    <n v="0"/>
    <n v="0"/>
    <n v="0"/>
    <n v="2917.1086933333336"/>
    <n v="2917.1086933333336"/>
    <n v="2917.1086933333336"/>
    <n v="2917.1086933333336"/>
    <n v="2917.1086933333336"/>
    <n v="2917.1086933333336"/>
    <n v="2917.1086933333336"/>
    <n v="2917.1086933333336"/>
    <n v="2917.1086933333336"/>
    <n v="2917.1086933333336"/>
    <n v="2917.1086933333336"/>
    <n v="2917.1086933333336"/>
    <n v="3092.1352149333334"/>
    <n v="3092.1352149333334"/>
    <n v="3092.1352149333334"/>
    <n v="3092.1352149333334"/>
    <n v="3092.1352149333334"/>
    <n v="3092.1352149333334"/>
    <n v="3092.1352149333334"/>
    <n v="3092.1352149333334"/>
    <n v="3092.1352149333334"/>
    <n v="3092.1352149333334"/>
    <n v="3092.1352149333334"/>
    <n v="3092.1352149333334"/>
    <n v="3277.6633278293339"/>
    <n v="3277.6633278293339"/>
    <n v="3277.6633278293339"/>
    <n v="3277.6633278293339"/>
    <n v="3277.6633278293339"/>
    <n v="3277.6633278293339"/>
    <n v="3277.6633278293339"/>
    <n v="3277.6633278293339"/>
    <n v="3277.6633278293339"/>
    <n v="3277.6633278293339"/>
    <n v="3277.6633278293339"/>
    <n v="3277.6633278293339"/>
    <n v="3474.3231274990935"/>
    <n v="3474.3231274990935"/>
    <n v="3474.3231274990935"/>
    <n v="3474.3231274990935"/>
    <n v="3474.3231274990935"/>
    <n v="3474.3231274990935"/>
    <n v="3474.3231274990935"/>
    <n v="3474.3231274990935"/>
    <n v="3474.3231274990935"/>
    <n v="3474.3231274990935"/>
    <n v="3474.3231274990935"/>
    <n v="3474.3231274990935"/>
    <n v="3682.7825151490392"/>
    <n v="3682.7825151490392"/>
    <n v="3682.7825151490392"/>
    <n v="3682.7825151490392"/>
    <n v="3682.7825151490392"/>
    <n v="3682.7825151490392"/>
    <n v="3682.7825151490392"/>
    <n v="3682.7825151490392"/>
    <n v="3682.7825151490392"/>
    <n v="3682.7825151490392"/>
    <n v="3682.7825151490392"/>
    <n v="3682.7825151490392"/>
    <n v="3894.4415342398243"/>
    <n v="3894.4415342398243"/>
    <n v="3894.4415342398243"/>
    <n v="3894.4415342398243"/>
    <n v="3894.4415342398243"/>
    <n v="3894.4415342398243"/>
    <n v="3894.4415342398243"/>
    <n v="3894.4415342398243"/>
    <n v="3894.4415342398243"/>
    <n v="3894.4415342398243"/>
    <n v="3894.4415342398243"/>
    <n v="3894.4415342398243"/>
  </r>
  <r>
    <x v="6"/>
    <s v="016"/>
    <x v="12"/>
    <s v="SGA0"/>
    <x v="0"/>
    <x v="0"/>
    <x v="0"/>
    <x v="26"/>
    <x v="3"/>
    <n v="0"/>
    <n v="0"/>
    <n v="25.8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6"/>
    <x v="12"/>
    <s v="SGA0"/>
    <x v="0"/>
    <x v="0"/>
    <x v="0"/>
    <x v="4"/>
    <x v="32"/>
    <n v="0"/>
    <n v="0"/>
    <n v="247.85"/>
    <n v="1385.81"/>
    <n v="0"/>
    <n v="0"/>
    <n v="0"/>
    <n v="11384.539999999997"/>
    <n v="0"/>
    <n v="13268.52"/>
    <n v="13268.52"/>
    <n v="13268.52"/>
    <n v="14585.54346666667"/>
    <n v="14585.54346666667"/>
    <n v="14585.54346666667"/>
    <n v="14585.54346666667"/>
    <n v="14585.54346666667"/>
    <n v="14585.54346666667"/>
    <n v="14585.54346666667"/>
    <n v="14585.54346666667"/>
    <n v="14585.54346666667"/>
    <n v="14585.54346666667"/>
    <n v="14585.54346666667"/>
    <n v="14585.54346666667"/>
    <n v="15460.676074666668"/>
    <n v="15460.676074666668"/>
    <n v="15460.676074666668"/>
    <n v="15460.676074666668"/>
    <n v="15460.676074666668"/>
    <n v="15460.676074666668"/>
    <n v="15460.676074666668"/>
    <n v="15460.676074666668"/>
    <n v="15460.676074666668"/>
    <n v="15460.676074666668"/>
    <n v="15460.676074666668"/>
    <n v="15460.676074666668"/>
    <n v="16388.316639146669"/>
    <n v="16388.316639146669"/>
    <n v="16388.316639146669"/>
    <n v="16388.316639146669"/>
    <n v="16388.316639146669"/>
    <n v="16388.316639146669"/>
    <n v="16388.316639146669"/>
    <n v="16388.316639146669"/>
    <n v="16388.316639146669"/>
    <n v="16388.316639146669"/>
    <n v="16388.316639146669"/>
    <n v="16388.316639146669"/>
    <n v="17371.615637495466"/>
    <n v="17371.615637495466"/>
    <n v="17371.615637495466"/>
    <n v="17371.615637495466"/>
    <n v="17371.615637495466"/>
    <n v="17371.615637495466"/>
    <n v="17371.615637495466"/>
    <n v="17371.615637495466"/>
    <n v="17371.615637495466"/>
    <n v="17371.615637495466"/>
    <n v="17371.615637495466"/>
    <n v="17371.615637495466"/>
    <n v="18413.912575745195"/>
    <n v="18413.912575745195"/>
    <n v="18413.912575745195"/>
    <n v="18413.912575745195"/>
    <n v="18413.912575745195"/>
    <n v="18413.912575745195"/>
    <n v="18413.912575745195"/>
    <n v="18413.912575745195"/>
    <n v="18413.912575745195"/>
    <n v="18413.912575745195"/>
    <n v="18413.912575745195"/>
    <n v="18413.912575745195"/>
    <n v="19472.207671199121"/>
    <n v="19472.207671199121"/>
    <n v="19472.207671199121"/>
    <n v="19472.207671199121"/>
    <n v="19472.207671199121"/>
    <n v="19472.207671199121"/>
    <n v="19472.207671199121"/>
    <n v="19472.207671199121"/>
    <n v="19472.207671199121"/>
    <n v="19472.207671199121"/>
    <n v="19472.207671199121"/>
    <n v="19472.207671199121"/>
  </r>
  <r>
    <x v="6"/>
    <s v="016"/>
    <x v="12"/>
    <s v="SGA0"/>
    <x v="0"/>
    <x v="0"/>
    <x v="0"/>
    <x v="5"/>
    <x v="5"/>
    <n v="0"/>
    <n v="0"/>
    <n v="0"/>
    <n v="0"/>
    <n v="0"/>
    <n v="0"/>
    <n v="0"/>
    <n v="0"/>
    <n v="0"/>
    <n v="0"/>
    <n v="0"/>
    <n v="0"/>
    <n v="298.4210526315789"/>
    <n v="298.4210526315789"/>
    <n v="298.4210526315789"/>
    <n v="298.4210526315789"/>
    <n v="298.4210526315789"/>
    <n v="298.4210526315789"/>
    <n v="298.4210526315789"/>
    <n v="298.4210526315789"/>
    <n v="298.4210526315789"/>
    <n v="298.4210526315789"/>
    <n v="298.4210526315789"/>
    <n v="298.4210526315789"/>
    <n v="313.34210526315786"/>
    <n v="313.34210526315786"/>
    <n v="313.34210526315786"/>
    <n v="313.34210526315786"/>
    <n v="313.34210526315786"/>
    <n v="313.34210526315786"/>
    <n v="313.34210526315786"/>
    <n v="313.34210526315786"/>
    <n v="313.34210526315786"/>
    <n v="313.34210526315786"/>
    <n v="313.34210526315786"/>
    <n v="313.34210526315786"/>
    <n v="329.00921052631577"/>
    <n v="329.00921052631577"/>
    <n v="329.00921052631577"/>
    <n v="329.00921052631577"/>
    <n v="329.00921052631577"/>
    <n v="329.00921052631577"/>
    <n v="329.00921052631577"/>
    <n v="329.00921052631577"/>
    <n v="329.00921052631577"/>
    <n v="329.00921052631577"/>
    <n v="329.00921052631577"/>
    <n v="329.00921052631577"/>
    <n v="345.45967105263156"/>
    <n v="345.45967105263156"/>
    <n v="345.45967105263156"/>
    <n v="345.45967105263156"/>
    <n v="345.45967105263156"/>
    <n v="345.45967105263156"/>
    <n v="345.45967105263156"/>
    <n v="345.45967105263156"/>
    <n v="345.45967105263156"/>
    <n v="345.45967105263156"/>
    <n v="345.45967105263156"/>
    <n v="345.45967105263156"/>
    <n v="362.73265460526318"/>
    <n v="362.73265460526318"/>
    <n v="362.73265460526318"/>
    <n v="362.73265460526318"/>
    <n v="362.73265460526318"/>
    <n v="362.73265460526318"/>
    <n v="362.73265460526318"/>
    <n v="362.73265460526318"/>
    <n v="362.73265460526318"/>
    <n v="362.73265460526318"/>
    <n v="362.73265460526318"/>
    <n v="362.73265460526318"/>
    <n v="380.86928733552639"/>
    <n v="380.86928733552639"/>
    <n v="380.86928733552639"/>
    <n v="380.86928733552639"/>
    <n v="380.86928733552639"/>
    <n v="380.86928733552639"/>
    <n v="380.86928733552639"/>
    <n v="380.86928733552639"/>
    <n v="380.86928733552639"/>
    <n v="380.86928733552639"/>
    <n v="380.86928733552639"/>
    <n v="380.86928733552639"/>
  </r>
  <r>
    <x v="6"/>
    <s v="016"/>
    <x v="12"/>
    <s v="SGA0"/>
    <x v="0"/>
    <x v="1"/>
    <x v="0"/>
    <x v="12"/>
    <x v="12"/>
    <n v="0"/>
    <n v="0"/>
    <n v="0"/>
    <n v="0"/>
    <n v="0"/>
    <n v="0"/>
    <n v="0"/>
    <n v="0"/>
    <n v="0"/>
    <n v="0"/>
    <n v="-14595.372000000001"/>
    <n v="-14595.372000000001"/>
    <n v="-16044.097813333337"/>
    <n v="-16044.097813333337"/>
    <n v="-16044.097813333337"/>
    <n v="-16044.097813333337"/>
    <n v="-16044.097813333337"/>
    <n v="-16044.097813333337"/>
    <n v="-16044.097813333337"/>
    <n v="-16044.097813333337"/>
    <n v="-16044.097813333337"/>
    <n v="-16044.097813333337"/>
    <n v="-16044.097813333337"/>
    <n v="-16044.097813333337"/>
    <n v="-17006.743682133332"/>
    <n v="-17006.743682133332"/>
    <n v="-17006.743682133332"/>
    <n v="-17006.743682133332"/>
    <n v="-17006.743682133332"/>
    <n v="-17006.743682133332"/>
    <n v="-17006.743682133332"/>
    <n v="-17006.743682133332"/>
    <n v="-17006.743682133332"/>
    <n v="-17006.743682133332"/>
    <n v="-17006.743682133332"/>
    <n v="-17006.743682133332"/>
    <n v="-18027.148303061338"/>
    <n v="-18027.148303061338"/>
    <n v="-18027.148303061338"/>
    <n v="-18027.148303061338"/>
    <n v="-18027.148303061338"/>
    <n v="-18027.148303061338"/>
    <n v="-18027.148303061338"/>
    <n v="-18027.148303061338"/>
    <n v="-18027.148303061338"/>
    <n v="-18027.148303061338"/>
    <n v="-18027.148303061338"/>
    <n v="-18027.148303061338"/>
    <n v="-19108.777201245015"/>
    <n v="-19108.777201245015"/>
    <n v="-19108.777201245015"/>
    <n v="-19108.777201245015"/>
    <n v="-19108.777201245015"/>
    <n v="-19108.777201245015"/>
    <n v="-19108.777201245015"/>
    <n v="-19108.777201245015"/>
    <n v="-19108.777201245015"/>
    <n v="-19108.777201245015"/>
    <n v="-19108.777201245015"/>
    <n v="-19108.777201245015"/>
    <n v="-20255.303833319715"/>
    <n v="-20255.303833319715"/>
    <n v="-20255.303833319715"/>
    <n v="-20255.303833319715"/>
    <n v="-20255.303833319715"/>
    <n v="-20255.303833319715"/>
    <n v="-20255.303833319715"/>
    <n v="-20255.303833319715"/>
    <n v="-20255.303833319715"/>
    <n v="-20255.303833319715"/>
    <n v="-20255.303833319715"/>
    <n v="-20255.303833319715"/>
    <n v="-21419.428438319035"/>
    <n v="-21419.428438319035"/>
    <n v="-21419.428438319035"/>
    <n v="-21419.428438319035"/>
    <n v="-21419.428438319035"/>
    <n v="-21419.428438319035"/>
    <n v="-21419.428438319035"/>
    <n v="-21419.428438319035"/>
    <n v="-21419.428438319035"/>
    <n v="-21419.428438319035"/>
    <n v="-21419.428438319035"/>
    <n v="-21419.428438319035"/>
  </r>
  <r>
    <x v="6"/>
    <s v="016"/>
    <x v="12"/>
    <s v="SGA0"/>
    <x v="0"/>
    <x v="0"/>
    <x v="2"/>
    <x v="15"/>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6"/>
    <x v="12"/>
    <s v="SGA0"/>
    <x v="0"/>
    <x v="0"/>
    <x v="4"/>
    <x v="32"/>
    <x v="4"/>
    <n v="23813.925127026749"/>
    <n v="18638.376759355408"/>
    <n v="16019.826908605517"/>
    <n v="16235.01"/>
    <n v="16189.94"/>
    <n v="16150.12"/>
    <n v="16346.490000000002"/>
    <n v="15962.27"/>
    <n v="0"/>
    <n v="0"/>
    <n v="16216.756949999999"/>
    <n v="16216.75694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6"/>
    <x v="12"/>
    <s v="SGA0"/>
    <x v="0"/>
    <x v="0"/>
    <x v="1"/>
    <x v="81"/>
    <x v="4"/>
    <n v="0"/>
    <n v="0"/>
    <n v="1241.3499999999999"/>
    <n v="764.39"/>
    <n v="762.16"/>
    <n v="760.29"/>
    <n v="769.64"/>
    <n v="751.5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6"/>
    <x v="12"/>
    <s v="SGA0"/>
    <x v="0"/>
    <x v="0"/>
    <x v="3"/>
    <x v="16"/>
    <x v="22"/>
    <n v="0"/>
    <n v="0"/>
    <n v="0"/>
    <n v="8.43"/>
    <n v="0"/>
    <n v="0"/>
    <n v="0"/>
    <n v="0"/>
    <n v="0"/>
    <n v="0"/>
    <n v="500"/>
    <n v="500"/>
    <n v="544.44444444444446"/>
    <n v="544.44444444444446"/>
    <n v="544.44444444444446"/>
    <n v="544.44444444444446"/>
    <n v="544.44444444444446"/>
    <n v="544.44444444444446"/>
    <n v="544.44444444444446"/>
    <n v="544.44444444444446"/>
    <n v="544.44444444444446"/>
    <n v="544.44444444444446"/>
    <n v="544.44444444444446"/>
    <n v="544.44444444444446"/>
    <n v="571.66666666666663"/>
    <n v="571.66666666666663"/>
    <n v="571.66666666666663"/>
    <n v="571.66666666666663"/>
    <n v="571.66666666666663"/>
    <n v="571.66666666666663"/>
    <n v="571.66666666666663"/>
    <n v="571.66666666666663"/>
    <n v="571.66666666666663"/>
    <n v="571.66666666666663"/>
    <n v="571.66666666666663"/>
    <n v="571.66666666666663"/>
    <n v="600.25"/>
    <n v="600.25"/>
    <n v="600.25"/>
    <n v="600.25"/>
    <n v="600.25"/>
    <n v="600.25"/>
    <n v="600.25"/>
    <n v="600.25"/>
    <n v="600.25"/>
    <n v="600.25"/>
    <n v="600.25"/>
    <n v="600.25"/>
    <n v="630.26250000000005"/>
    <n v="630.26250000000005"/>
    <n v="630.26250000000005"/>
    <n v="630.26250000000005"/>
    <n v="630.26250000000005"/>
    <n v="630.26250000000005"/>
    <n v="630.26250000000005"/>
    <n v="630.26250000000005"/>
    <n v="630.26250000000005"/>
    <n v="630.26250000000005"/>
    <n v="630.26250000000005"/>
    <n v="630.26250000000005"/>
    <n v="661.7756250000001"/>
    <n v="661.7756250000001"/>
    <n v="661.7756250000001"/>
    <n v="661.7756250000001"/>
    <n v="661.7756250000001"/>
    <n v="661.7756250000001"/>
    <n v="661.7756250000001"/>
    <n v="661.7756250000001"/>
    <n v="661.7756250000001"/>
    <n v="661.7756250000001"/>
    <n v="661.7756250000001"/>
    <n v="661.7756250000001"/>
    <n v="694.86440625000012"/>
    <n v="694.86440625000012"/>
    <n v="694.86440625000012"/>
    <n v="694.86440625000012"/>
    <n v="694.86440625000012"/>
    <n v="694.86440625000012"/>
    <n v="694.86440625000012"/>
    <n v="694.86440625000012"/>
    <n v="694.86440625000012"/>
    <n v="694.86440625000012"/>
    <n v="694.86440625000012"/>
    <n v="694.86440625000012"/>
  </r>
  <r>
    <x v="6"/>
    <s v="016"/>
    <x v="12"/>
    <s v="SGA0"/>
    <x v="0"/>
    <x v="0"/>
    <x v="3"/>
    <x v="17"/>
    <x v="22"/>
    <n v="5519.5857289846044"/>
    <n v="4164.6828445344863"/>
    <n v="3828.362669710069"/>
    <n v="4871.18"/>
    <n v="4803.1499999999996"/>
    <n v="4806.9799999999996"/>
    <n v="3274.88"/>
    <n v="3192.9"/>
    <n v="-9989.43"/>
    <n v="0"/>
    <n v="500"/>
    <n v="500"/>
    <n v="544.44444444444446"/>
    <n v="544.44444444444446"/>
    <n v="544.44444444444446"/>
    <n v="544.44444444444446"/>
    <n v="544.44444444444446"/>
    <n v="544.44444444444446"/>
    <n v="544.44444444444446"/>
    <n v="544.44444444444446"/>
    <n v="544.44444444444446"/>
    <n v="544.44444444444446"/>
    <n v="544.44444444444446"/>
    <n v="544.44444444444446"/>
    <n v="571.66666666666663"/>
    <n v="571.66666666666663"/>
    <n v="571.66666666666663"/>
    <n v="571.66666666666663"/>
    <n v="571.66666666666663"/>
    <n v="571.66666666666663"/>
    <n v="571.66666666666663"/>
    <n v="571.66666666666663"/>
    <n v="571.66666666666663"/>
    <n v="571.66666666666663"/>
    <n v="571.66666666666663"/>
    <n v="571.66666666666663"/>
    <n v="600.25"/>
    <n v="600.25"/>
    <n v="600.25"/>
    <n v="600.25"/>
    <n v="600.25"/>
    <n v="600.25"/>
    <n v="600.25"/>
    <n v="600.25"/>
    <n v="600.25"/>
    <n v="600.25"/>
    <n v="600.25"/>
    <n v="600.25"/>
    <n v="630.26250000000005"/>
    <n v="630.26250000000005"/>
    <n v="630.26250000000005"/>
    <n v="630.26250000000005"/>
    <n v="630.26250000000005"/>
    <n v="630.26250000000005"/>
    <n v="630.26250000000005"/>
    <n v="630.26250000000005"/>
    <n v="630.26250000000005"/>
    <n v="630.26250000000005"/>
    <n v="630.26250000000005"/>
    <n v="630.26250000000005"/>
    <n v="661.7756250000001"/>
    <n v="661.7756250000001"/>
    <n v="661.7756250000001"/>
    <n v="661.7756250000001"/>
    <n v="661.7756250000001"/>
    <n v="661.7756250000001"/>
    <n v="661.7756250000001"/>
    <n v="661.7756250000001"/>
    <n v="661.7756250000001"/>
    <n v="661.7756250000001"/>
    <n v="661.7756250000001"/>
    <n v="661.7756250000001"/>
    <n v="694.86440625000012"/>
    <n v="694.86440625000012"/>
    <n v="694.86440625000012"/>
    <n v="694.86440625000012"/>
    <n v="694.86440625000012"/>
    <n v="694.86440625000012"/>
    <n v="694.86440625000012"/>
    <n v="694.86440625000012"/>
    <n v="694.86440625000012"/>
    <n v="694.86440625000012"/>
    <n v="694.86440625000012"/>
    <n v="694.86440625000012"/>
  </r>
  <r>
    <x v="6"/>
    <s v="016"/>
    <x v="12"/>
    <s v="SGA0"/>
    <x v="0"/>
    <x v="0"/>
    <x v="3"/>
    <x v="20"/>
    <x v="22"/>
    <n v="0"/>
    <n v="0"/>
    <n v="0"/>
    <n v="2.25"/>
    <n v="0"/>
    <n v="8.39"/>
    <n v="10.75"/>
    <n v="1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6"/>
    <x v="12"/>
    <s v="SGA0"/>
    <x v="0"/>
    <x v="0"/>
    <x v="3"/>
    <x v="30"/>
    <x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6"/>
    <x v="12"/>
    <s v="SGA0"/>
    <x v="0"/>
    <x v="0"/>
    <x v="3"/>
    <x v="21"/>
    <x v="23"/>
    <n v="0"/>
    <n v="0"/>
    <n v="0"/>
    <n v="1960.25"/>
    <n v="373.34000000000015"/>
    <n v="861.56"/>
    <n v="1279.2399999999998"/>
    <n v="1643.6"/>
    <n v="1474.69"/>
    <n v="2124.1499999999996"/>
    <n v="150"/>
    <n v="150"/>
    <n v="163.33333333333334"/>
    <n v="163.33333333333334"/>
    <n v="163.33333333333334"/>
    <n v="163.33333333333334"/>
    <n v="163.33333333333334"/>
    <n v="163.33333333333334"/>
    <n v="163.33333333333334"/>
    <n v="163.33333333333334"/>
    <n v="163.33333333333334"/>
    <n v="163.33333333333334"/>
    <n v="163.33333333333334"/>
    <n v="163.33333333333334"/>
    <n v="171.5"/>
    <n v="171.5"/>
    <n v="171.5"/>
    <n v="171.5"/>
    <n v="171.5"/>
    <n v="171.5"/>
    <n v="171.5"/>
    <n v="171.5"/>
    <n v="171.5"/>
    <n v="171.5"/>
    <n v="171.5"/>
    <n v="171.5"/>
    <n v="180.07500000000002"/>
    <n v="180.07500000000002"/>
    <n v="180.07500000000002"/>
    <n v="180.07500000000002"/>
    <n v="180.07500000000002"/>
    <n v="180.07500000000002"/>
    <n v="180.07500000000002"/>
    <n v="180.07500000000002"/>
    <n v="180.07500000000002"/>
    <n v="180.07500000000002"/>
    <n v="180.07500000000002"/>
    <n v="180.07500000000002"/>
    <n v="189.07875000000004"/>
    <n v="189.07875000000004"/>
    <n v="189.07875000000004"/>
    <n v="189.07875000000004"/>
    <n v="189.07875000000004"/>
    <n v="189.07875000000004"/>
    <n v="189.07875000000004"/>
    <n v="189.07875000000004"/>
    <n v="189.07875000000004"/>
    <n v="189.07875000000004"/>
    <n v="189.07875000000004"/>
    <n v="189.07875000000004"/>
    <n v="198.53268750000004"/>
    <n v="198.53268750000004"/>
    <n v="198.53268750000004"/>
    <n v="198.53268750000004"/>
    <n v="198.53268750000004"/>
    <n v="198.53268750000004"/>
    <n v="198.53268750000004"/>
    <n v="198.53268750000004"/>
    <n v="198.53268750000004"/>
    <n v="198.53268750000004"/>
    <n v="198.53268750000004"/>
    <n v="198.53268750000004"/>
    <n v="208.45932187500006"/>
    <n v="208.45932187500006"/>
    <n v="208.45932187500006"/>
    <n v="208.45932187500006"/>
    <n v="208.45932187500006"/>
    <n v="208.45932187500006"/>
    <n v="208.45932187500006"/>
    <n v="208.45932187500006"/>
    <n v="208.45932187500006"/>
    <n v="208.45932187500006"/>
    <n v="208.45932187500006"/>
    <n v="208.45932187500006"/>
  </r>
  <r>
    <x v="6"/>
    <s v="016"/>
    <x v="12"/>
    <s v="SGA0"/>
    <x v="0"/>
    <x v="0"/>
    <x v="4"/>
    <x v="22"/>
    <x v="4"/>
    <n v="0"/>
    <n v="0"/>
    <n v="0"/>
    <n v="190.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6"/>
    <x v="12"/>
    <s v="SGA0"/>
    <x v="0"/>
    <x v="0"/>
    <x v="4"/>
    <x v="63"/>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6"/>
    <x v="12"/>
    <s v="SGA0"/>
    <x v="0"/>
    <x v="0"/>
    <x v="4"/>
    <x v="58"/>
    <x v="4"/>
    <n v="0"/>
    <n v="0"/>
    <n v="0"/>
    <n v="0"/>
    <n v="0"/>
    <n v="0"/>
    <n v="0"/>
    <n v="1977.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6"/>
    <x v="12"/>
    <s v="SGA0"/>
    <x v="0"/>
    <x v="0"/>
    <x v="4"/>
    <x v="29"/>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0"/>
    <x v="0"/>
    <x v="0"/>
    <n v="175102.34"/>
    <n v="330177.87"/>
    <n v="107998.5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IN52"/>
    <x v="0"/>
    <x v="0"/>
    <x v="0"/>
    <x v="0"/>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0"/>
    <x v="1"/>
    <x v="1"/>
    <n v="9370"/>
    <n v="15300.34"/>
    <n v="13643.91"/>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9"/>
    <x v="18"/>
    <s v="IN52"/>
    <x v="0"/>
    <x v="0"/>
    <x v="0"/>
    <x v="1"/>
    <x v="1"/>
    <n v="0"/>
    <n v="0"/>
    <n v="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9"/>
    <x v="18"/>
    <s v="SGA0"/>
    <x v="0"/>
    <x v="0"/>
    <x v="0"/>
    <x v="2"/>
    <x v="2"/>
    <n v="-53054.302121446817"/>
    <n v="-53084.851291977466"/>
    <n v="-409915.7728321639"/>
    <n v="0"/>
    <n v="0"/>
    <n v="0"/>
    <n v="15543.04"/>
    <n v="15152.87"/>
    <n v="37604.39"/>
    <n v="15093.9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0"/>
    <x v="3"/>
    <x v="3"/>
    <n v="62695.51"/>
    <n v="62695.51"/>
    <n v="418750.31999999995"/>
    <n v="12512.320237652279"/>
    <n v="19397.41"/>
    <n v="11406.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IN52"/>
    <x v="0"/>
    <x v="0"/>
    <x v="0"/>
    <x v="3"/>
    <x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0"/>
    <x v="26"/>
    <x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IN52"/>
    <x v="0"/>
    <x v="0"/>
    <x v="0"/>
    <x v="6"/>
    <x v="6"/>
    <n v="0"/>
    <n v="0"/>
    <n v="0"/>
    <n v="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9"/>
    <x v="18"/>
    <s v="IN52"/>
    <x v="0"/>
    <x v="0"/>
    <x v="0"/>
    <x v="7"/>
    <x v="7"/>
    <n v="0"/>
    <n v="2180.33"/>
    <n v="0"/>
    <n v="0"/>
    <n v="46.06"/>
    <n v="120.56"/>
    <n v="47.38"/>
    <n v="30.51"/>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9"/>
    <x v="18"/>
    <s v="IN52"/>
    <x v="0"/>
    <x v="0"/>
    <x v="0"/>
    <x v="8"/>
    <x v="8"/>
    <n v="0"/>
    <n v="0"/>
    <n v="11996.970000000001"/>
    <n v="4144.1400000000003"/>
    <n v="4095.74"/>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9"/>
    <x v="18"/>
    <s v="IN52"/>
    <x v="0"/>
    <x v="0"/>
    <x v="0"/>
    <x v="9"/>
    <x v="9"/>
    <n v="0"/>
    <n v="0"/>
    <n v="0"/>
    <n v="68.599999999999994"/>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9"/>
    <x v="18"/>
    <s v="SGA0"/>
    <x v="0"/>
    <x v="0"/>
    <x v="0"/>
    <x v="4"/>
    <x v="25"/>
    <n v="0"/>
    <n v="0"/>
    <n v="0"/>
    <n v="0"/>
    <n v="0"/>
    <n v="0"/>
    <n v="0"/>
    <n v="6.39"/>
    <n v="131.47"/>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9"/>
    <x v="18"/>
    <s v="IN52"/>
    <x v="0"/>
    <x v="0"/>
    <x v="0"/>
    <x v="11"/>
    <x v="11"/>
    <n v="0"/>
    <n v="0"/>
    <n v="0"/>
    <n v="392.29"/>
    <n v="1391.82"/>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9"/>
    <x v="18"/>
    <s v="SGA0"/>
    <x v="0"/>
    <x v="0"/>
    <x v="0"/>
    <x v="4"/>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0"/>
    <x v="27"/>
    <x v="32"/>
    <n v="0"/>
    <n v="0"/>
    <n v="0"/>
    <n v="0"/>
    <n v="0"/>
    <n v="0"/>
    <n v="0"/>
    <n v="0"/>
    <n v="0"/>
    <n v="0"/>
    <n v="0"/>
    <n v="0"/>
    <n v="4500"/>
    <n v="4500"/>
    <n v="4500"/>
    <n v="4500"/>
    <n v="4500"/>
    <n v="45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0"/>
    <x v="5"/>
    <x v="5"/>
    <n v="0"/>
    <n v="0"/>
    <n v="0"/>
    <n v="0"/>
    <n v="0"/>
    <n v="0"/>
    <n v="0"/>
    <n v="0"/>
    <n v="0"/>
    <n v="0"/>
    <n v="0"/>
    <n v="0"/>
    <n v="315"/>
    <n v="315"/>
    <n v="315"/>
    <n v="315"/>
    <n v="315"/>
    <n v="315"/>
    <n v="315"/>
    <n v="315"/>
    <n v="315"/>
    <n v="315"/>
    <n v="315"/>
    <n v="315"/>
    <n v="330.75"/>
    <n v="330.75"/>
    <n v="330.75"/>
    <n v="330.75"/>
    <n v="330.75"/>
    <n v="330.75"/>
    <n v="330.75"/>
    <n v="330.75"/>
    <n v="330.75"/>
    <n v="330.75"/>
    <n v="330.75"/>
    <n v="330.75"/>
    <n v="347.28750000000002"/>
    <n v="347.28750000000002"/>
    <n v="347.28750000000002"/>
    <n v="347.28750000000002"/>
    <n v="347.28750000000002"/>
    <n v="347.28750000000002"/>
    <n v="347.28750000000002"/>
    <n v="347.28750000000002"/>
    <n v="347.28750000000002"/>
    <n v="347.28750000000002"/>
    <n v="347.28750000000002"/>
    <n v="347.28750000000002"/>
    <n v="364.65187500000002"/>
    <n v="364.65187500000002"/>
    <n v="364.65187500000002"/>
    <n v="364.65187500000002"/>
    <n v="364.65187500000002"/>
    <n v="364.65187500000002"/>
    <n v="364.65187500000002"/>
    <n v="364.65187500000002"/>
    <n v="364.65187500000002"/>
    <n v="364.65187500000002"/>
    <n v="364.65187500000002"/>
    <n v="364.65187500000002"/>
    <n v="382.88446875000005"/>
    <n v="382.88446875000005"/>
    <n v="382.88446875000005"/>
    <n v="382.88446875000005"/>
    <n v="382.88446875000005"/>
    <n v="382.88446875000005"/>
    <n v="382.88446875000005"/>
    <n v="382.88446875000005"/>
    <n v="382.88446875000005"/>
    <n v="382.88446875000005"/>
    <n v="382.88446875000005"/>
    <n v="382.88446875000005"/>
    <n v="402.0286921875001"/>
    <n v="402.0286921875001"/>
    <n v="402.0286921875001"/>
    <n v="402.0286921875001"/>
    <n v="402.0286921875001"/>
    <n v="402.0286921875001"/>
    <n v="402.0286921875001"/>
    <n v="402.0286921875001"/>
    <n v="402.0286921875001"/>
    <n v="402.0286921875001"/>
    <n v="402.0286921875001"/>
    <n v="402.0286921875001"/>
  </r>
  <r>
    <x v="6"/>
    <s v="019"/>
    <x v="18"/>
    <s v="SGA0"/>
    <x v="0"/>
    <x v="0"/>
    <x v="0"/>
    <x v="18"/>
    <x v="97"/>
    <n v="0"/>
    <n v="0"/>
    <n v="0"/>
    <n v="24.09"/>
    <n v="86.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1"/>
    <x v="0"/>
    <x v="12"/>
    <x v="12"/>
    <n v="0"/>
    <n v="0"/>
    <n v="0"/>
    <n v="0"/>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9"/>
    <x v="18"/>
    <s v="IN52"/>
    <x v="0"/>
    <x v="0"/>
    <x v="0"/>
    <x v="10"/>
    <x v="10"/>
    <n v="22034.964215286902"/>
    <n v="9828.5113688860438"/>
    <n v="20317.206157339504"/>
    <n v="25972.720000000001"/>
    <n v="25903.75"/>
    <n v="25840.04"/>
    <n v="27031.62"/>
    <n v="26396.260000000002"/>
    <n v="26312.89"/>
    <n v="26300.190000000002"/>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9"/>
    <x v="18"/>
    <s v="SGA0"/>
    <x v="0"/>
    <x v="0"/>
    <x v="2"/>
    <x v="15"/>
    <x v="98"/>
    <n v="218198.84"/>
    <n v="245847.59"/>
    <n v="209646.23"/>
    <n v="285677.03999999998"/>
    <n v="68883.28"/>
    <n v="34563.33"/>
    <n v="63061.7"/>
    <n v="56034.46"/>
    <n v="70050"/>
    <n v="85050"/>
    <n v="63036.05"/>
    <n v="11551.55"/>
    <n v="90000"/>
    <n v="90000"/>
    <n v="90000"/>
    <n v="90000"/>
    <n v="90000"/>
    <n v="90000"/>
    <n v="90000"/>
    <n v="90000"/>
    <n v="90000"/>
    <n v="90000"/>
    <n v="90000"/>
    <n v="9000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9"/>
    <x v="18"/>
    <s v="SGA0"/>
    <x v="0"/>
    <x v="0"/>
    <x v="2"/>
    <x v="15"/>
    <x v="99"/>
    <n v="18336.61"/>
    <n v="-23124.6"/>
    <n v="8970"/>
    <n v="4101.6000000000004"/>
    <n v="15552"/>
    <n v="2185.08"/>
    <n v="0"/>
    <n v="12000"/>
    <n v="99623.4"/>
    <n v="50260"/>
    <n v="38519.040000000001"/>
    <n v="5531.7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2"/>
    <x v="15"/>
    <x v="100"/>
    <n v="7293.75"/>
    <n v="22980"/>
    <n v="-1510"/>
    <n v="90"/>
    <n v="4260"/>
    <n v="2851"/>
    <n v="22304.66"/>
    <n v="-885.66"/>
    <n v="14085"/>
    <n v="40995"/>
    <n v="30895.02"/>
    <n v="30895.02"/>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2"/>
    <x v="15"/>
    <x v="101"/>
    <n v="28596.66"/>
    <n v="7530.2900000000009"/>
    <n v="0"/>
    <n v="5902.57"/>
    <n v="5551.85"/>
    <n v="8086.16"/>
    <n v="10695.22"/>
    <n v="27197.86"/>
    <n v="10925"/>
    <n v="16125"/>
    <n v="45320.22"/>
    <n v="45320.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2"/>
    <x v="15"/>
    <x v="4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2"/>
    <x v="15"/>
    <x v="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1"/>
    <x v="2"/>
    <x v="84"/>
    <x v="102"/>
    <n v="0"/>
    <n v="0"/>
    <n v="0"/>
    <n v="-241360.87"/>
    <n v="-79425.94"/>
    <n v="-19108.330000000002"/>
    <n v="-80210.070000000007"/>
    <n v="-69787.360000000001"/>
    <n v="-154066.72"/>
    <n v="-148244"/>
    <n v="-142216.26400000002"/>
    <n v="-74638.815999999992"/>
    <n v="-72000"/>
    <n v="-72000"/>
    <n v="-72000"/>
    <n v="-72000"/>
    <n v="-72000"/>
    <n v="-72000"/>
    <n v="-72000"/>
    <n v="-72000"/>
    <n v="-72000"/>
    <n v="-72000"/>
    <n v="-72000"/>
    <n v="-7200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6"/>
    <s v="019"/>
    <x v="18"/>
    <s v="SGA0"/>
    <x v="0"/>
    <x v="0"/>
    <x v="1"/>
    <x v="13"/>
    <x v="103"/>
    <n v="0"/>
    <n v="59.06"/>
    <n v="777.99"/>
    <n v="12912.19"/>
    <n v="35321.56"/>
    <n v="14000"/>
    <n v="-2268"/>
    <n v="33302.54"/>
    <n v="33750.239999999998"/>
    <n v="33000"/>
    <n v="62900"/>
    <n v="62900"/>
    <n v="36000"/>
    <n v="36000"/>
    <n v="36000"/>
    <n v="45000"/>
    <n v="45000"/>
    <n v="45000"/>
    <n v="40000"/>
    <n v="40000"/>
    <n v="40000"/>
    <n v="40000"/>
    <n v="40000"/>
    <n v="40000"/>
    <n v="42399.999999999993"/>
    <n v="42399.999999999993"/>
    <n v="42399.999999999993"/>
    <n v="42399.999999999993"/>
    <n v="42399.999999999993"/>
    <n v="42399.999999999993"/>
    <n v="42399.999999999993"/>
    <n v="42399.999999999993"/>
    <n v="42399.999999999993"/>
    <n v="42399.999999999993"/>
    <n v="42399.999999999993"/>
    <n v="42399.999999999993"/>
    <n v="44944"/>
    <n v="44944"/>
    <n v="44944"/>
    <n v="44944"/>
    <n v="44944"/>
    <n v="44944"/>
    <n v="44944"/>
    <n v="44944"/>
    <n v="44944"/>
    <n v="44944"/>
    <n v="44944"/>
    <n v="47440.888888888891"/>
    <n v="50287.342222222222"/>
    <n v="50287.342222222222"/>
    <n v="50287.342222222222"/>
    <n v="50287.342222222222"/>
    <n v="50287.342222222222"/>
    <n v="50287.342222222222"/>
    <n v="50287.342222222222"/>
    <n v="50287.342222222222"/>
    <n v="50287.342222222222"/>
    <n v="50287.342222222222"/>
    <n v="50287.342222222222"/>
    <n v="50287.342222222222"/>
    <n v="56110.087111111105"/>
    <n v="56110.087111111097"/>
    <n v="56110.087111111097"/>
    <n v="56110.087111111097"/>
    <n v="56110.087111111097"/>
    <n v="56110.087111111097"/>
    <n v="56110.087111111097"/>
    <n v="56110.087111111097"/>
    <n v="56110.087111111097"/>
    <n v="56110.087111111097"/>
    <n v="56110.087111111097"/>
    <n v="56110.087111111097"/>
    <n v="59334.878678406698"/>
    <n v="59334.878678406698"/>
    <n v="59334.878678406698"/>
    <n v="59334.878678406698"/>
    <n v="59334.878678406698"/>
    <n v="59334.878678406698"/>
    <n v="59334.878678406698"/>
    <n v="59334.878678406698"/>
    <n v="59334.878678406698"/>
    <n v="59334.878678406698"/>
    <n v="59334.878678406698"/>
    <n v="59334.878678406698"/>
  </r>
  <r>
    <x v="6"/>
    <s v="019"/>
    <x v="18"/>
    <s v="SGA0"/>
    <x v="0"/>
    <x v="0"/>
    <x v="1"/>
    <x v="13"/>
    <x v="104"/>
    <n v="0"/>
    <n v="8953.4625000000015"/>
    <n v="0"/>
    <n v="15682.42"/>
    <n v="33274.58"/>
    <n v="25981.96"/>
    <n v="17197.5"/>
    <n v="52050.06"/>
    <n v="52050"/>
    <n v="12000"/>
    <n v="24480"/>
    <n v="2448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1"/>
    <x v="13"/>
    <x v="105"/>
    <n v="0"/>
    <n v="0"/>
    <n v="0"/>
    <n v="0"/>
    <n v="0"/>
    <n v="775.19"/>
    <n v="5275.63"/>
    <n v="0"/>
    <n v="0"/>
    <n v="610.30999999999995"/>
    <n v="1365"/>
    <n v="1365"/>
    <n v="17000"/>
    <n v="17000"/>
    <n v="17000"/>
    <n v="17000"/>
    <n v="17000"/>
    <n v="17000"/>
    <n v="17000"/>
    <n v="17000"/>
    <n v="17000"/>
    <n v="17000"/>
    <n v="17000"/>
    <n v="18000"/>
    <n v="19079.999999999996"/>
    <n v="19079.999999999996"/>
    <n v="19079.999999999996"/>
    <n v="19079.999999999996"/>
    <n v="19079.999999999996"/>
    <n v="19079.999999999996"/>
    <n v="19079.999999999996"/>
    <n v="19079.999999999996"/>
    <n v="19079.999999999996"/>
    <n v="19079.999999999996"/>
    <n v="19079.999999999996"/>
    <n v="19079.999999999996"/>
    <n v="20224.8"/>
    <n v="20224.8"/>
    <n v="20224.8"/>
    <n v="20224.8"/>
    <n v="20224.8"/>
    <n v="20224.8"/>
    <n v="20224.8"/>
    <n v="20224.8"/>
    <n v="20224.8"/>
    <n v="20224.8"/>
    <n v="20224.8"/>
    <n v="21348.400000000001"/>
    <n v="22629.304"/>
    <n v="22629.304"/>
    <n v="22629.304"/>
    <n v="22629.304"/>
    <n v="22629.304"/>
    <n v="22629.304"/>
    <n v="22629.304"/>
    <n v="22629.304"/>
    <n v="22629.304"/>
    <n v="22629.304"/>
    <n v="22629.304"/>
    <n v="22629.304"/>
    <n v="25249.539199999996"/>
    <n v="25249.539199999996"/>
    <n v="25249.539199999996"/>
    <n v="25249.539199999996"/>
    <n v="25249.539199999996"/>
    <n v="25249.539199999996"/>
    <n v="25249.539199999996"/>
    <n v="25249.539199999996"/>
    <n v="25249.539199999996"/>
    <n v="25249.539199999996"/>
    <n v="25249.539199999996"/>
    <n v="25249.539199999996"/>
    <n v="26700.695405283015"/>
    <n v="26700.695405283015"/>
    <n v="26700.695405283015"/>
    <n v="26700.695405283015"/>
    <n v="26700.695405283015"/>
    <n v="26700.695405283015"/>
    <n v="26700.695405283015"/>
    <n v="26700.695405283015"/>
    <n v="26700.695405283015"/>
    <n v="26700.695405283015"/>
    <n v="26700.695405283015"/>
    <n v="26700.695405283015"/>
  </r>
  <r>
    <x v="6"/>
    <s v="019"/>
    <x v="18"/>
    <s v="SGA0"/>
    <x v="0"/>
    <x v="0"/>
    <x v="3"/>
    <x v="16"/>
    <x v="22"/>
    <n v="0"/>
    <n v="0"/>
    <n v="0"/>
    <n v="0"/>
    <n v="0"/>
    <n v="0"/>
    <n v="0"/>
    <n v="0"/>
    <n v="0"/>
    <n v="0"/>
    <n v="2500"/>
    <n v="2500"/>
    <n v="2722.2222222222222"/>
    <n v="2722.2222222222222"/>
    <n v="2722.2222222222222"/>
    <n v="2722.2222222222222"/>
    <n v="2722.2222222222222"/>
    <n v="2722.2222222222222"/>
    <n v="2722.2222222222222"/>
    <n v="2722.2222222222222"/>
    <n v="2722.2222222222222"/>
    <n v="2722.2222222222222"/>
    <n v="2722.2222222222222"/>
    <n v="2722.2222222222222"/>
    <n v="2858.3333333333335"/>
    <n v="2858.3333333333335"/>
    <n v="2858.3333333333335"/>
    <n v="2858.3333333333335"/>
    <n v="2858.3333333333335"/>
    <n v="2858.3333333333335"/>
    <n v="2858.3333333333335"/>
    <n v="2858.3333333333335"/>
    <n v="2858.3333333333335"/>
    <n v="2858.3333333333335"/>
    <n v="2858.3333333333335"/>
    <n v="2858.3333333333335"/>
    <n v="3001.2500000000005"/>
    <n v="3001.2500000000005"/>
    <n v="3001.2500000000005"/>
    <n v="3001.2500000000005"/>
    <n v="3001.2500000000005"/>
    <n v="3001.2500000000005"/>
    <n v="3001.2500000000005"/>
    <n v="3001.2500000000005"/>
    <n v="3001.2500000000005"/>
    <n v="3001.2500000000005"/>
    <n v="3001.2500000000005"/>
    <n v="3001.2500000000005"/>
    <n v="3151.3125000000005"/>
    <n v="3151.3125000000005"/>
    <n v="3151.3125000000005"/>
    <n v="3151.3125000000005"/>
    <n v="3151.3125000000005"/>
    <n v="3151.3125000000005"/>
    <n v="3151.3125000000005"/>
    <n v="3151.3125000000005"/>
    <n v="3151.3125000000005"/>
    <n v="3151.3125000000005"/>
    <n v="3151.3125000000005"/>
    <n v="3151.3125000000005"/>
    <n v="3308.8781250000006"/>
    <n v="3308.8781250000006"/>
    <n v="3308.8781250000006"/>
    <n v="3308.8781250000006"/>
    <n v="3308.8781250000006"/>
    <n v="3308.8781250000006"/>
    <n v="3308.8781250000006"/>
    <n v="3308.8781250000006"/>
    <n v="3308.8781250000006"/>
    <n v="3308.8781250000006"/>
    <n v="3308.8781250000006"/>
    <n v="3308.8781250000006"/>
    <n v="3474.3220312500011"/>
    <n v="3474.3220312500011"/>
    <n v="3474.3220312500011"/>
    <n v="3474.3220312500011"/>
    <n v="3474.3220312500011"/>
    <n v="3474.3220312500011"/>
    <n v="3474.3220312500011"/>
    <n v="3474.3220312500011"/>
    <n v="3474.3220312500011"/>
    <n v="3474.3220312500011"/>
    <n v="3474.3220312500011"/>
    <n v="3474.3220312500011"/>
  </r>
  <r>
    <x v="6"/>
    <s v="019"/>
    <x v="18"/>
    <s v="SGA0"/>
    <x v="0"/>
    <x v="0"/>
    <x v="3"/>
    <x v="30"/>
    <x v="22"/>
    <n v="197072.31999999998"/>
    <n v="35291.51"/>
    <n v="-13463.099999999999"/>
    <n v="-31247.55999999999"/>
    <n v="72304.569999999992"/>
    <n v="0"/>
    <n v="18068.2"/>
    <n v="132179.85"/>
    <n v="16464"/>
    <n v="13082.3699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3"/>
    <x v="20"/>
    <x v="22"/>
    <n v="0"/>
    <n v="0"/>
    <n v="0"/>
    <n v="0"/>
    <n v="333.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3"/>
    <x v="19"/>
    <x v="22"/>
    <n v="0"/>
    <n v="0"/>
    <n v="0"/>
    <n v="5887.3099999999995"/>
    <n v="158.53000000000014"/>
    <n v="0"/>
    <n v="8874.42"/>
    <n v="720.8599999999999"/>
    <n v="0"/>
    <n v="7127.8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3"/>
    <x v="17"/>
    <x v="22"/>
    <n v="-5695"/>
    <n v="0"/>
    <n v="0"/>
    <n v="4650"/>
    <n v="2426.9799999999996"/>
    <n v="0"/>
    <n v="7905"/>
    <n v="0"/>
    <n v="0"/>
    <n v="0"/>
    <n v="2500"/>
    <n v="2500"/>
    <n v="2722.2222222222222"/>
    <n v="2722.2222222222222"/>
    <n v="2722.2222222222222"/>
    <n v="2722.2222222222222"/>
    <n v="2722.2222222222222"/>
    <n v="2722.2222222222222"/>
    <n v="2722.2222222222222"/>
    <n v="2722.2222222222222"/>
    <n v="2722.2222222222222"/>
    <n v="2722.2222222222222"/>
    <n v="2722.2222222222222"/>
    <n v="2722.2222222222222"/>
    <n v="2858.3333333333335"/>
    <n v="2858.3333333333335"/>
    <n v="2858.3333333333335"/>
    <n v="2858.3333333333335"/>
    <n v="2858.3333333333335"/>
    <n v="2858.3333333333335"/>
    <n v="2858.3333333333335"/>
    <n v="2858.3333333333335"/>
    <n v="2858.3333333333335"/>
    <n v="2858.3333333333335"/>
    <n v="2858.3333333333335"/>
    <n v="2858.3333333333335"/>
    <n v="3001.2500000000005"/>
    <n v="3001.2500000000005"/>
    <n v="3001.2500000000005"/>
    <n v="3001.2500000000005"/>
    <n v="3001.2500000000005"/>
    <n v="3001.2500000000005"/>
    <n v="3001.2500000000005"/>
    <n v="3001.2500000000005"/>
    <n v="3001.2500000000005"/>
    <n v="3001.2500000000005"/>
    <n v="3001.2500000000005"/>
    <n v="3001.2500000000005"/>
    <n v="3151.3125000000005"/>
    <n v="3151.3125000000005"/>
    <n v="3151.3125000000005"/>
    <n v="3151.3125000000005"/>
    <n v="3151.3125000000005"/>
    <n v="3151.3125000000005"/>
    <n v="3151.3125000000005"/>
    <n v="3151.3125000000005"/>
    <n v="3151.3125000000005"/>
    <n v="3151.3125000000005"/>
    <n v="3151.3125000000005"/>
    <n v="3151.3125000000005"/>
    <n v="3308.8781250000006"/>
    <n v="3308.8781250000006"/>
    <n v="3308.8781250000006"/>
    <n v="3308.8781250000006"/>
    <n v="3308.8781250000006"/>
    <n v="3308.8781250000006"/>
    <n v="3308.8781250000006"/>
    <n v="3308.8781250000006"/>
    <n v="3308.8781250000006"/>
    <n v="3308.8781250000006"/>
    <n v="3308.8781250000006"/>
    <n v="3308.8781250000006"/>
    <n v="3474.3220312500011"/>
    <n v="3474.3220312500011"/>
    <n v="3474.3220312500011"/>
    <n v="3474.3220312500011"/>
    <n v="3474.3220312500011"/>
    <n v="3474.3220312500011"/>
    <n v="3474.3220312500011"/>
    <n v="3474.3220312500011"/>
    <n v="3474.3220312500011"/>
    <n v="3474.3220312500011"/>
    <n v="3474.3220312500011"/>
    <n v="3474.3220312500011"/>
  </r>
  <r>
    <x v="6"/>
    <s v="019"/>
    <x v="18"/>
    <s v="SGA0"/>
    <x v="0"/>
    <x v="0"/>
    <x v="3"/>
    <x v="21"/>
    <x v="23"/>
    <n v="0"/>
    <n v="0"/>
    <n v="0"/>
    <n v="597.98"/>
    <n v="-597.98"/>
    <n v="0"/>
    <n v="0"/>
    <n v="0"/>
    <n v="0"/>
    <n v="0"/>
    <n v="750"/>
    <n v="750"/>
    <n v="816.66666666666674"/>
    <n v="816.66666666666674"/>
    <n v="816.66666666666674"/>
    <n v="816.66666666666674"/>
    <n v="816.66666666666674"/>
    <n v="816.66666666666674"/>
    <n v="816.66666666666674"/>
    <n v="816.66666666666674"/>
    <n v="816.66666666666674"/>
    <n v="816.66666666666674"/>
    <n v="816.66666666666674"/>
    <n v="816.66666666666674"/>
    <n v="857.50000000000011"/>
    <n v="857.50000000000011"/>
    <n v="857.50000000000011"/>
    <n v="857.50000000000011"/>
    <n v="857.50000000000011"/>
    <n v="857.50000000000011"/>
    <n v="857.50000000000011"/>
    <n v="857.50000000000011"/>
    <n v="857.50000000000011"/>
    <n v="857.50000000000011"/>
    <n v="857.50000000000011"/>
    <n v="857.50000000000011"/>
    <n v="900.37500000000023"/>
    <n v="900.37500000000023"/>
    <n v="900.37500000000023"/>
    <n v="900.37500000000023"/>
    <n v="900.37500000000023"/>
    <n v="900.37500000000023"/>
    <n v="900.37500000000023"/>
    <n v="900.37500000000023"/>
    <n v="900.37500000000023"/>
    <n v="900.37500000000023"/>
    <n v="900.37500000000023"/>
    <n v="900.37500000000023"/>
    <n v="945.39375000000018"/>
    <n v="945.39375000000018"/>
    <n v="945.39375000000018"/>
    <n v="945.39375000000018"/>
    <n v="945.39375000000018"/>
    <n v="945.39375000000018"/>
    <n v="945.39375000000018"/>
    <n v="945.39375000000018"/>
    <n v="945.39375000000018"/>
    <n v="945.39375000000018"/>
    <n v="945.39375000000018"/>
    <n v="945.39375000000018"/>
    <n v="992.66343750000021"/>
    <n v="992.66343750000021"/>
    <n v="992.66343750000021"/>
    <n v="992.66343750000021"/>
    <n v="992.66343750000021"/>
    <n v="992.66343750000021"/>
    <n v="992.66343750000021"/>
    <n v="992.66343750000021"/>
    <n v="992.66343750000021"/>
    <n v="992.66343750000021"/>
    <n v="992.66343750000021"/>
    <n v="992.66343750000021"/>
    <n v="1042.2966093750003"/>
    <n v="1042.2966093750003"/>
    <n v="1042.2966093750003"/>
    <n v="1042.2966093750003"/>
    <n v="1042.2966093750003"/>
    <n v="1042.2966093750003"/>
    <n v="1042.2966093750003"/>
    <n v="1042.2966093750003"/>
    <n v="1042.2966093750003"/>
    <n v="1042.2966093750003"/>
    <n v="1042.2966093750003"/>
    <n v="1042.2966093750003"/>
  </r>
  <r>
    <x v="6"/>
    <s v="019"/>
    <x v="18"/>
    <s v="SGA0"/>
    <x v="0"/>
    <x v="0"/>
    <x v="4"/>
    <x v="25"/>
    <x v="94"/>
    <n v="0"/>
    <n v="205.67"/>
    <n v="0"/>
    <n v="0"/>
    <n v="0"/>
    <n v="0"/>
    <n v="1834.3600000000001"/>
    <n v="89.18"/>
    <n v="87.5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4"/>
    <x v="23"/>
    <x v="94"/>
    <n v="0"/>
    <n v="0"/>
    <n v="0"/>
    <n v="0"/>
    <n v="0"/>
    <n v="0"/>
    <n v="0"/>
    <n v="653.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4"/>
    <x v="24"/>
    <x v="4"/>
    <n v="0"/>
    <n v="0"/>
    <n v="0"/>
    <n v="0"/>
    <n v="0"/>
    <n v="0"/>
    <n v="3499.5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4"/>
    <x v="63"/>
    <x v="4"/>
    <n v="0"/>
    <n v="0"/>
    <n v="0"/>
    <n v="0"/>
    <n v="0"/>
    <n v="14.17"/>
    <n v="0"/>
    <n v="0"/>
    <n v="7.4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19"/>
    <x v="18"/>
    <s v="SGA0"/>
    <x v="0"/>
    <x v="0"/>
    <x v="4"/>
    <x v="22"/>
    <x v="24"/>
    <n v="0"/>
    <n v="0"/>
    <n v="0"/>
    <n v="379.14"/>
    <n v="1018.7699999999999"/>
    <n v="0"/>
    <n v="0"/>
    <n v="0"/>
    <n v="196.7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
    <m/>
    <x v="19"/>
    <s v="SGA0"/>
    <x v="1"/>
    <x v="0"/>
    <x v="12"/>
    <x v="12"/>
    <x v="106"/>
    <n v="-142062.34"/>
    <n v="-148328.32999999999"/>
    <n v="-100744.84"/>
    <n v="-156074.18"/>
    <n v="-236243.41000000003"/>
    <n v="-25592.759999999995"/>
    <n v="-187623.66499999998"/>
    <n v="-226866.17"/>
    <n v="-7217.7399999999298"/>
    <n v="-81704.33"/>
    <e v="#DIV/0!"/>
    <e v="#DIV/0!"/>
    <n v="-595500"/>
    <n v="-678777.40035000001"/>
    <n v="-366414.3"/>
    <n v="-208019.34299999999"/>
    <n v="-296333.36249999999"/>
    <n v="-229228.88099999999"/>
    <n v="-234485.58945"/>
    <n v="-131420.85704999999"/>
    <n v="-103106.85"/>
    <n v="-286200.59999999998"/>
    <n v="-298800.59999999998"/>
    <n v="-566101.19999999995"/>
    <n v="-523914.3"/>
    <n v="-775179.11835"/>
    <n v="-644632.92599999998"/>
    <n v="-235756.185"/>
    <n v="-343312.58850000001"/>
    <n v="-139582.02300000002"/>
    <n v="-200482.43145"/>
    <n v="-149707.69905"/>
    <n v="-133363.69200000001"/>
    <n v="-408736.734"/>
    <n v="-617109.23400000005"/>
    <n v="-547574.11800000002"/>
    <n v="-1022925.96"/>
    <n v="-1171740.2068050001"/>
    <n v="-1005191.116335"/>
    <n v="-498519.09124500002"/>
    <n v="-332676.69078"/>
    <n v="-401848.99093500001"/>
    <n v="-388242.69078"/>
    <n v="-429917.19078"/>
    <n v="-429917.19078"/>
    <n v="-743975.72371500009"/>
    <n v="-632707.43339999998"/>
    <n v="-1076367.21465"/>
    <n v="-1796410.73052"/>
    <n v="-2052141.6609203997"/>
    <n v="-1814711.9199089999"/>
    <n v="-547387.04358029994"/>
    <n v="-492106.2434253"/>
    <n v="-547387.04358029994"/>
    <n v="-594208.76842530002"/>
    <n v="-652553.06842530007"/>
    <n v="-945263.60959170002"/>
    <n v="-1036022.1350073002"/>
    <n v="-1451647.8610284"/>
    <n v="-2092349.7435162"/>
    <n v="-3012111.4744706997"/>
    <n v="-3391949.7009552005"/>
    <n v="-2461678.9872115878"/>
    <n v="-714761.80206637504"/>
    <n v="-659481.00191137509"/>
    <n v="-714761.80206637504"/>
    <n v="-827950.1681613751"/>
    <n v="-1213731.9235403249"/>
    <n v="-1387542.7105756127"/>
    <n v="-2038142.0010546001"/>
    <n v="-2347346.8626835505"/>
    <n v="-3078974.3151082126"/>
    <n v="-4888491.4921612879"/>
    <n v="-4860626.6299362285"/>
    <n v="-3435451.2150420467"/>
    <n v="-1063312.2287378251"/>
    <n v="-1122608.7443503968"/>
    <n v="-1063312.2287378251"/>
    <n v="-1647256.1876550843"/>
    <n v="-1814092.6619427281"/>
    <n v="-2616139.9028567909"/>
    <n v="-2985275.5380479349"/>
    <n v="-3697863.2454950246"/>
    <n v="-4972923.0247088522"/>
  </r>
  <r>
    <x v="8"/>
    <m/>
    <x v="19"/>
    <s v="SGA0"/>
    <x v="0"/>
    <x v="1"/>
    <x v="13"/>
    <x v="36"/>
    <x v="10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m/>
    <x v="19"/>
    <s v="SGA0"/>
    <x v="0"/>
    <x v="1"/>
    <x v="14"/>
    <x v="81"/>
    <x v="108"/>
    <n v="163.13999999999999"/>
    <n v="160.72999999999999"/>
    <n v="2340.91"/>
    <n v="377.61"/>
    <n v="361.89"/>
    <n v="166.18"/>
    <n v="388.2"/>
    <n v="325.64999999999998"/>
    <n v="445.93"/>
    <n v="338.81"/>
    <n v="0"/>
    <n v="0"/>
    <n v="-9128.0098983870976"/>
    <n v="-9477.266292528735"/>
    <n v="-8605.9606833333328"/>
    <n v="-8660.5315166666678"/>
    <n v="-8752.2546134408622"/>
    <n v="-8955.3421500000004"/>
    <n v="-9162.9685166666659"/>
    <n v="-9373.7891833333324"/>
    <n v="-10204.922516666667"/>
    <n v="-10869.389350000001"/>
    <n v="-11532.489350000003"/>
    <n v="-11421.097683333335"/>
    <n v="-13350.556683333336"/>
    <n v="-15489.994683333336"/>
    <n v="-15392.365683333335"/>
    <n v="-15383.978683333335"/>
    <n v="-15496.349683333337"/>
    <n v="-15553.595683333337"/>
    <n v="-15831.341683333336"/>
    <n v="-16109.087683333335"/>
    <n v="-17207.429683333336"/>
    <n v="-18133.046683333334"/>
    <n v="-18813.530683333331"/>
    <n v="-20996.549683333331"/>
    <n v="-23592.887183750001"/>
    <n v="-26303.871278333332"/>
    <n v="-26762.010182083337"/>
    <n v="-27228.924072083337"/>
    <n v="-27992.441050000001"/>
    <n v="-29222.177856666673"/>
    <n v="-30567.677163333337"/>
    <n v="-31695.980178333339"/>
    <n v="-32957.650171250003"/>
    <n v="-33968.829454583341"/>
    <n v="-35068.124300416668"/>
    <n v="-38586.121393750007"/>
    <n v="-43643.010660200001"/>
    <n v="-49091.222646783339"/>
    <n v="-50498.097396308338"/>
    <n v="-51904.972145833337"/>
    <n v="-53311.846895358343"/>
    <n v="-55083.373519883346"/>
    <n v="-57037.226081908331"/>
    <n v="-58597.554207966663"/>
    <n v="-60896.106676825002"/>
    <n v="-63281.669006441676"/>
    <n v="-65758.732479125014"/>
    <n v="-70792.321615516674"/>
    <n v="-77975.898035554172"/>
    <n v="-85456.452250582312"/>
    <n v="-87070.89278103855"/>
    <n v="-88685.333311494789"/>
    <n v="-90299.773841951057"/>
    <n v="-92104.782469282305"/>
    <n v="-94322.648843276053"/>
    <n v="-96472.483356085431"/>
    <n v="-99572.240273860414"/>
    <n v="-102266.48997142294"/>
    <n v="-104841.6369670198"/>
    <n v="-112795.97360471042"/>
    <n v="-123094.14179156491"/>
    <n v="-133632.99756901836"/>
    <n v="-136304.76338480768"/>
    <n v="-138983.44944564687"/>
    <n v="-141655.21526143615"/>
    <n v="-145116.88289702925"/>
    <n v="-148551.250462166"/>
    <n v="-151906.50924063299"/>
    <n v="-156129.4697848185"/>
    <n v="-160465.0490089739"/>
    <n v="-164509.44423073693"/>
    <n v="-176910.1522797161"/>
  </r>
  <r>
    <x v="10"/>
    <m/>
    <x v="19"/>
    <s v="SGA0"/>
    <x v="0"/>
    <x v="1"/>
    <x v="15"/>
    <x v="38"/>
    <x v="109"/>
    <n v="1359.5200000000004"/>
    <n v="1339.369999999999"/>
    <n v="1757.8199999999961"/>
    <n v="3274.11"/>
    <n v="3141.88"/>
    <n v="1384.78"/>
    <n v="3234.92"/>
    <n v="2713.7"/>
    <n v="2696.26"/>
    <n v="2696.02"/>
    <n v="-133127.46886666666"/>
    <n v="-156127.467"/>
    <n v="-182560.19796774193"/>
    <n v="-189545.32585057471"/>
    <n v="-172119.21366666665"/>
    <n v="-173210.63033333333"/>
    <n v="-175045.09226881724"/>
    <n v="-179106.84299999999"/>
    <n v="-183259.37033333333"/>
    <n v="-187475.78366666666"/>
    <n v="-204098.45033333334"/>
    <n v="-217387.78700000001"/>
    <n v="-230649.78700000007"/>
    <n v="-228421.9536666667"/>
    <n v="-267011.13366666669"/>
    <n v="-309799.8936666667"/>
    <n v="-307847.31366666668"/>
    <n v="-307679.57366666669"/>
    <n v="-309926.99366666673"/>
    <n v="-311071.91366666672"/>
    <n v="-316626.8336666667"/>
    <n v="-322181.75366666669"/>
    <n v="-344148.59366666671"/>
    <n v="-362660.93366666668"/>
    <n v="-376270.61366666661"/>
    <n v="-419930.99366666662"/>
    <n v="-471857.74367499998"/>
    <n v="-526077.42556666664"/>
    <n v="-535240.20364166668"/>
    <n v="-544578.48144166672"/>
    <n v="-559848.821"/>
    <n v="-584443.55713333341"/>
    <n v="-611353.5432666667"/>
    <n v="-633919.60356666672"/>
    <n v="-659153.003425"/>
    <n v="-679376.58909166674"/>
    <n v="-701362.48600833339"/>
    <n v="-771722.42787500005"/>
    <n v="-872860.21320400003"/>
    <n v="-981824.45293566666"/>
    <n v="-1009961.9479261667"/>
    <n v="-1038099.4429166667"/>
    <n v="-1066236.9379071668"/>
    <n v="-1101667.4703976668"/>
    <n v="-1140744.5216381666"/>
    <n v="-1171951.0841593333"/>
    <n v="-1217922.1335364999"/>
    <n v="-1265633.3801288335"/>
    <n v="-1315174.6495825001"/>
    <n v="-1415846.4323103335"/>
    <n v="-1559517.9607110834"/>
    <n v="-1709129.0450116461"/>
    <n v="-1741417.8556207709"/>
    <n v="-1773706.6662298958"/>
    <n v="-1805995.4768390211"/>
    <n v="-1842095.649385646"/>
    <n v="-1886452.9768655209"/>
    <n v="-1929449.6671217084"/>
    <n v="-1991444.8054772082"/>
    <n v="-2045329.7994284586"/>
    <n v="-2096832.7393403959"/>
    <n v="-2255919.4720942085"/>
    <n v="-2461882.835831298"/>
    <n v="-2672659.9513803674"/>
    <n v="-2726095.2676961534"/>
    <n v="-2779668.9889129372"/>
    <n v="-2833104.3052287232"/>
    <n v="-2902337.6579405852"/>
    <n v="-2971025.0092433197"/>
    <n v="-3038130.1848126599"/>
    <n v="-3122589.3956963699"/>
    <n v="-3209300.9801794779"/>
    <n v="-3290188.8846147386"/>
    <n v="-3538203.0455943216"/>
  </r>
  <r>
    <x v="11"/>
    <s v="007"/>
    <x v="20"/>
    <s v="SGA0"/>
    <x v="0"/>
    <x v="0"/>
    <x v="0"/>
    <x v="0"/>
    <x v="0"/>
    <n v="0"/>
    <n v="0"/>
    <n v="1325.19"/>
    <n v="1273.98"/>
    <n v="2032.43"/>
    <n v="1520.57"/>
    <n v="1539.27"/>
    <n v="1503.09"/>
    <n v="1573.26"/>
    <n v="1225.58"/>
    <n v="1225.58"/>
    <n v="1225.58"/>
    <n v="1299.1148000000001"/>
    <n v="1299.1148000000001"/>
    <n v="1391.9087142857143"/>
    <n v="1391.9087142857143"/>
    <n v="1391.9087142857143"/>
    <n v="1391.9087142857143"/>
    <n v="1391.9087142857143"/>
    <n v="1391.9087142857143"/>
    <n v="1391.9087142857143"/>
    <n v="1391.9087142857143"/>
    <n v="1391.9087142857143"/>
    <n v="1391.9087142857143"/>
    <n v="1475.4232371428568"/>
    <n v="1475.4232371428568"/>
    <n v="1475.4232371428568"/>
    <n v="1475.4232371428568"/>
    <n v="1475.4232371428568"/>
    <n v="1475.4232371428568"/>
    <n v="1475.4232371428568"/>
    <n v="1475.4232371428568"/>
    <n v="1475.4232371428568"/>
    <n v="1475.4232371428568"/>
    <n v="1475.4232371428568"/>
    <n v="1475.4232371428568"/>
    <n v="1563.9486313714285"/>
    <n v="1563.9486313714285"/>
    <n v="1563.9486313714285"/>
    <n v="1563.9486313714285"/>
    <n v="1563.9486313714285"/>
    <n v="1563.9486313714285"/>
    <n v="1563.9486313714285"/>
    <n v="1563.9486313714285"/>
    <n v="1563.9486313714285"/>
    <n v="1563.9486313714285"/>
    <n v="1563.9486313714285"/>
    <n v="1563.9486313714285"/>
    <n v="1657.7855492537142"/>
    <n v="1657.7855492537142"/>
    <n v="1657.7855492537142"/>
    <n v="1657.7855492537142"/>
    <n v="1657.7855492537142"/>
    <n v="1657.7855492537142"/>
    <n v="1657.7855492537142"/>
    <n v="1657.7855492537142"/>
    <n v="1657.7855492537142"/>
    <n v="1657.7855492537142"/>
    <n v="1657.7855492537142"/>
    <n v="1657.7855492537142"/>
    <n v="1757.2526822089369"/>
    <n v="1757.2526822089369"/>
    <n v="1757.2526822089369"/>
    <n v="1757.2526822089369"/>
    <n v="1757.2526822089369"/>
    <n v="1757.2526822089369"/>
    <n v="1757.2526822089369"/>
    <n v="1757.2526822089369"/>
    <n v="1757.2526822089369"/>
    <n v="1757.2526822089369"/>
    <n v="1757.2526822089369"/>
    <n v="1757.2526822089369"/>
    <n v="1858.2465306050981"/>
    <n v="1858.2465306050981"/>
    <n v="1858.2465306050981"/>
    <n v="1858.2465306050981"/>
    <n v="1858.2465306050981"/>
    <n v="1858.2465306050981"/>
    <n v="1858.2465306050981"/>
    <n v="1858.2465306050981"/>
    <n v="1858.2465306050981"/>
    <n v="1858.2465306050981"/>
    <n v="1858.2465306050981"/>
    <n v="1858.2465306050981"/>
  </r>
  <r>
    <x v="11"/>
    <s v="007"/>
    <x v="20"/>
    <s v="SGA0"/>
    <x v="0"/>
    <x v="0"/>
    <x v="0"/>
    <x v="1"/>
    <x v="1"/>
    <n v="0"/>
    <n v="0"/>
    <n v="0"/>
    <n v="24.3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0"/>
    <x v="2"/>
    <x v="2"/>
    <n v="4516.6287651541106"/>
    <n v="4292.7141177110207"/>
    <n v="7326.2125615053419"/>
    <n v="20689.45"/>
    <n v="9487.27"/>
    <n v="8708.0300000000007"/>
    <n v="4450.1499999999996"/>
    <n v="4337.9799999999996"/>
    <n v="-19635.29"/>
    <n v="3532.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0"/>
    <x v="3"/>
    <x v="3"/>
    <n v="0"/>
    <n v="0"/>
    <n v="0"/>
    <n v="-13307.931754405961"/>
    <n v="0"/>
    <n v="0"/>
    <n v="0"/>
    <n v="0"/>
    <n v="0"/>
    <n v="0"/>
    <n v="0"/>
    <n v="0"/>
    <n v="519.64592000000005"/>
    <n v="259.82296000000002"/>
    <n v="278.38174285714285"/>
    <n v="278.38174285714285"/>
    <n v="278.38174285714285"/>
    <n v="278.38174285714285"/>
    <n v="278.38174285714285"/>
    <n v="278.38174285714285"/>
    <n v="278.38174285714285"/>
    <n v="278.38174285714285"/>
    <n v="278.38174285714285"/>
    <n v="278.38174285714285"/>
    <n v="295.08464742857137"/>
    <n v="295.08464742857137"/>
    <n v="295.08464742857137"/>
    <n v="295.08464742857137"/>
    <n v="295.08464742857137"/>
    <n v="295.08464742857137"/>
    <n v="295.08464742857137"/>
    <n v="295.08464742857137"/>
    <n v="295.08464742857137"/>
    <n v="295.08464742857137"/>
    <n v="295.08464742857137"/>
    <n v="295.08464742857137"/>
    <n v="312.78972627428573"/>
    <n v="312.78972627428573"/>
    <n v="312.78972627428573"/>
    <n v="312.78972627428573"/>
    <n v="312.78972627428573"/>
    <n v="312.78972627428573"/>
    <n v="312.78972627428573"/>
    <n v="312.78972627428573"/>
    <n v="312.78972627428573"/>
    <n v="312.78972627428573"/>
    <n v="312.78972627428573"/>
    <n v="312.78972627428573"/>
    <n v="331.55710985074285"/>
    <n v="331.55710985074285"/>
    <n v="331.55710985074285"/>
    <n v="331.55710985074285"/>
    <n v="331.55710985074285"/>
    <n v="331.55710985074285"/>
    <n v="331.55710985074285"/>
    <n v="331.55710985074285"/>
    <n v="331.55710985074285"/>
    <n v="331.55710985074285"/>
    <n v="331.55710985074285"/>
    <n v="331.55710985074285"/>
    <n v="351.45053644178739"/>
    <n v="351.45053644178739"/>
    <n v="351.45053644178739"/>
    <n v="351.45053644178739"/>
    <n v="351.45053644178739"/>
    <n v="351.45053644178739"/>
    <n v="351.45053644178739"/>
    <n v="351.45053644178739"/>
    <n v="351.45053644178739"/>
    <n v="351.45053644178739"/>
    <n v="351.45053644178739"/>
    <n v="351.45053644178739"/>
    <n v="371.64930612101966"/>
    <n v="371.64930612101966"/>
    <n v="371.64930612101966"/>
    <n v="371.64930612101966"/>
    <n v="371.64930612101966"/>
    <n v="371.64930612101966"/>
    <n v="371.64930612101966"/>
    <n v="371.64930612101966"/>
    <n v="371.64930612101966"/>
    <n v="371.64930612101966"/>
    <n v="371.64930612101966"/>
    <n v="371.64930612101966"/>
  </r>
  <r>
    <x v="11"/>
    <s v="007"/>
    <x v="20"/>
    <s v="SGA0"/>
    <x v="0"/>
    <x v="0"/>
    <x v="0"/>
    <x v="26"/>
    <x v="3"/>
    <n v="0"/>
    <n v="0"/>
    <n v="0"/>
    <n v="1.1200000000000001"/>
    <n v="701.73"/>
    <n v="25.16"/>
    <n v="27.73"/>
    <n v="27.08"/>
    <n v="26.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0"/>
    <x v="4"/>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0"/>
    <x v="5"/>
    <x v="5"/>
    <n v="0"/>
    <n v="0"/>
    <n v="0"/>
    <n v="0"/>
    <n v="0"/>
    <n v="0"/>
    <n v="0"/>
    <n v="0"/>
    <n v="0"/>
    <n v="0"/>
    <n v="0"/>
    <n v="0"/>
    <n v="1492.1052631578946"/>
    <n v="1492.1052631578946"/>
    <n v="1492.1052631578946"/>
    <n v="1492.1052631578946"/>
    <n v="1492.1052631578946"/>
    <n v="1492.1052631578946"/>
    <n v="1492.1052631578946"/>
    <n v="1492.1052631578946"/>
    <n v="1492.1052631578946"/>
    <n v="1492.1052631578946"/>
    <n v="1492.1052631578946"/>
    <n v="1492.1052631578946"/>
    <n v="1566.7105263157894"/>
    <n v="1566.7105263157894"/>
    <n v="1566.7105263157894"/>
    <n v="1566.7105263157894"/>
    <n v="1566.7105263157894"/>
    <n v="1566.7105263157894"/>
    <n v="1566.7105263157894"/>
    <n v="1566.7105263157894"/>
    <n v="1566.7105263157894"/>
    <n v="1566.7105263157894"/>
    <n v="1566.7105263157894"/>
    <n v="1566.7105263157894"/>
    <n v="1645.046052631579"/>
    <n v="1645.046052631579"/>
    <n v="1645.046052631579"/>
    <n v="1645.046052631579"/>
    <n v="1645.046052631579"/>
    <n v="1645.046052631579"/>
    <n v="1645.046052631579"/>
    <n v="1645.046052631579"/>
    <n v="1645.046052631579"/>
    <n v="1645.046052631579"/>
    <n v="1645.046052631579"/>
    <n v="1645.046052631579"/>
    <n v="1727.2983552631579"/>
    <n v="1727.2983552631579"/>
    <n v="1727.2983552631579"/>
    <n v="1727.2983552631579"/>
    <n v="1727.2983552631579"/>
    <n v="1727.2983552631579"/>
    <n v="1727.2983552631579"/>
    <n v="1727.2983552631579"/>
    <n v="1727.2983552631579"/>
    <n v="1727.2983552631579"/>
    <n v="1727.2983552631579"/>
    <n v="1727.2983552631579"/>
    <n v="1813.6632730263159"/>
    <n v="1813.6632730263159"/>
    <n v="1813.6632730263159"/>
    <n v="1813.6632730263159"/>
    <n v="1813.6632730263159"/>
    <n v="1813.6632730263159"/>
    <n v="1813.6632730263159"/>
    <n v="1813.6632730263159"/>
    <n v="1813.6632730263159"/>
    <n v="1813.6632730263159"/>
    <n v="1813.6632730263159"/>
    <n v="1813.6632730263159"/>
    <n v="1904.3464366776318"/>
    <n v="1904.3464366776318"/>
    <n v="1904.3464366776318"/>
    <n v="1904.3464366776318"/>
    <n v="1904.3464366776318"/>
    <n v="1904.3464366776318"/>
    <n v="1904.3464366776318"/>
    <n v="1904.3464366776318"/>
    <n v="1904.3464366776318"/>
    <n v="1904.3464366776318"/>
    <n v="1904.3464366776318"/>
    <n v="1904.3464366776318"/>
  </r>
  <r>
    <x v="11"/>
    <s v="007"/>
    <x v="20"/>
    <s v="SGA0"/>
    <x v="0"/>
    <x v="0"/>
    <x v="0"/>
    <x v="27"/>
    <x v="32"/>
    <n v="0"/>
    <n v="0"/>
    <n v="0"/>
    <n v="0"/>
    <n v="0"/>
    <n v="1707.6"/>
    <n v="1810.91"/>
    <n v="0"/>
    <n v="0"/>
    <n v="0"/>
    <n v="0"/>
    <n v="0"/>
    <n v="3000"/>
    <n v="3000"/>
    <n v="3000"/>
    <n v="3000"/>
    <n v="3000"/>
    <n v="30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1"/>
    <x v="0"/>
    <x v="12"/>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7"/>
    <x v="39"/>
    <x v="4"/>
    <n v="0"/>
    <n v="0"/>
    <n v="0"/>
    <n v="18750"/>
    <n v="1664.3099999999995"/>
    <n v="8184.49"/>
    <n v="19477.25"/>
    <n v="-390.95000000000073"/>
    <n v="5736.15"/>
    <n v="17541.16"/>
    <n v="0"/>
    <n v="0"/>
    <n v="3000"/>
    <n v="3000"/>
    <n v="3000"/>
    <n v="3000"/>
    <n v="3000"/>
    <n v="30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1"/>
    <x v="13"/>
    <x v="41"/>
    <n v="0"/>
    <n v="0"/>
    <n v="0"/>
    <n v="18750"/>
    <n v="1664.3099999999995"/>
    <n v="8184.49"/>
    <n v="19477.25"/>
    <n v="-390.95000000000073"/>
    <n v="5736.15"/>
    <n v="17541.16"/>
    <n v="17541.16"/>
    <n v="17541.16"/>
    <n v="3583.3333333333335"/>
    <n v="3583.3333333333335"/>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n v="3839.2857142857138"/>
  </r>
  <r>
    <x v="11"/>
    <s v="007"/>
    <x v="20"/>
    <s v="SGA0"/>
    <x v="0"/>
    <x v="0"/>
    <x v="3"/>
    <x v="16"/>
    <x v="22"/>
    <n v="0"/>
    <n v="0"/>
    <n v="0"/>
    <n v="0"/>
    <n v="0"/>
    <n v="0"/>
    <n v="0"/>
    <n v="0"/>
    <n v="0"/>
    <n v="0"/>
    <n v="15400"/>
    <n v="15400"/>
    <n v="16170"/>
    <n v="16170"/>
    <n v="17325"/>
    <n v="17325"/>
    <n v="17325"/>
    <n v="17325"/>
    <n v="17325"/>
    <n v="17325"/>
    <n v="17325"/>
    <n v="17325"/>
    <n v="17325"/>
    <n v="17325"/>
    <n v="18191.25"/>
    <n v="18191.25"/>
    <n v="18191.25"/>
    <n v="18191.25"/>
    <n v="18191.25"/>
    <n v="18191.25"/>
    <n v="18191.25"/>
    <n v="18191.25"/>
    <n v="18191.25"/>
    <n v="18191.25"/>
    <n v="18191.25"/>
    <n v="18191.25"/>
    <n v="19100.8125"/>
    <n v="19100.8125"/>
    <n v="19100.8125"/>
    <n v="19100.8125"/>
    <n v="19100.8125"/>
    <n v="19100.8125"/>
    <n v="19100.8125"/>
    <n v="19100.8125"/>
    <n v="19100.8125"/>
    <n v="19100.8125"/>
    <n v="19100.8125"/>
    <n v="19100.8125"/>
    <n v="20055.853125000001"/>
    <n v="20055.853125000001"/>
    <n v="20055.853125000001"/>
    <n v="20055.853125000001"/>
    <n v="20055.853125000001"/>
    <n v="20055.853125000001"/>
    <n v="20055.853125000001"/>
    <n v="20055.853125000001"/>
    <n v="20055.853125000001"/>
    <n v="20055.853125000001"/>
    <n v="20055.853125000001"/>
    <n v="20055.853125000001"/>
    <n v="21058.645781250001"/>
    <n v="21058.645781250001"/>
    <n v="21058.645781250001"/>
    <n v="21058.645781250001"/>
    <n v="21058.645781250001"/>
    <n v="21058.645781250001"/>
    <n v="21058.645781250001"/>
    <n v="21058.645781250001"/>
    <n v="21058.645781250001"/>
    <n v="21058.645781250001"/>
    <n v="21058.645781250001"/>
    <n v="21058.645781250001"/>
    <n v="22111.578070312502"/>
    <n v="22111.578070312502"/>
    <n v="22111.578070312502"/>
    <n v="22111.578070312502"/>
    <n v="22111.578070312502"/>
    <n v="22111.578070312502"/>
    <n v="22111.578070312502"/>
    <n v="22111.578070312502"/>
    <n v="22111.578070312502"/>
    <n v="22111.578070312502"/>
    <n v="22111.578070312502"/>
    <n v="22111.578070312502"/>
  </r>
  <r>
    <x v="11"/>
    <s v="007"/>
    <x v="20"/>
    <s v="SGA0"/>
    <x v="0"/>
    <x v="0"/>
    <x v="3"/>
    <x v="20"/>
    <x v="22"/>
    <n v="0"/>
    <n v="0"/>
    <n v="0"/>
    <n v="18750"/>
    <n v="1664.3099999999995"/>
    <n v="8184.49"/>
    <n v="19477.25"/>
    <n v="-390.95000000000073"/>
    <n v="5736.15"/>
    <n v="17541.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3"/>
    <x v="19"/>
    <x v="22"/>
    <n v="0"/>
    <n v="0"/>
    <n v="0"/>
    <n v="943.81"/>
    <n v="-943.8099999999998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3"/>
    <x v="30"/>
    <x v="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3"/>
    <x v="17"/>
    <x v="22"/>
    <n v="0"/>
    <n v="8146.17"/>
    <n v="0"/>
    <n v="13379.28"/>
    <n v="5045.5600000000004"/>
    <n v="1601.82"/>
    <n v="9777.36"/>
    <n v="0"/>
    <n v="0"/>
    <n v="224.66"/>
    <n v="2200"/>
    <n v="2200"/>
    <n v="2310"/>
    <n v="2310"/>
    <n v="2475"/>
    <n v="2475"/>
    <n v="2475"/>
    <n v="2475"/>
    <n v="2475"/>
    <n v="2475"/>
    <n v="2475"/>
    <n v="2475"/>
    <n v="2475"/>
    <n v="2475"/>
    <n v="2598.75"/>
    <n v="2598.75"/>
    <n v="2598.75"/>
    <n v="2598.75"/>
    <n v="2598.75"/>
    <n v="2598.75"/>
    <n v="2598.75"/>
    <n v="2598.75"/>
    <n v="2598.75"/>
    <n v="2598.75"/>
    <n v="2598.75"/>
    <n v="2598.75"/>
    <n v="2728.6875"/>
    <n v="2728.6875"/>
    <n v="2728.6875"/>
    <n v="2728.6875"/>
    <n v="2728.6875"/>
    <n v="2728.6875"/>
    <n v="2728.6875"/>
    <n v="2728.6875"/>
    <n v="2728.6875"/>
    <n v="2728.6875"/>
    <n v="2728.6875"/>
    <n v="2728.6875"/>
    <n v="2865.1218749999998"/>
    <n v="2865.1218749999998"/>
    <n v="2865.1218749999998"/>
    <n v="2865.1218749999998"/>
    <n v="2865.1218749999998"/>
    <n v="2865.1218749999998"/>
    <n v="2865.1218749999998"/>
    <n v="2865.1218749999998"/>
    <n v="2865.1218749999998"/>
    <n v="2865.1218749999998"/>
    <n v="2865.1218749999998"/>
    <n v="2865.1218749999998"/>
    <n v="3008.37796875"/>
    <n v="3008.37796875"/>
    <n v="3008.37796875"/>
    <n v="3008.37796875"/>
    <n v="3008.37796875"/>
    <n v="3008.37796875"/>
    <n v="3008.37796875"/>
    <n v="3008.37796875"/>
    <n v="3008.37796875"/>
    <n v="3008.37796875"/>
    <n v="3008.37796875"/>
    <n v="3008.37796875"/>
    <n v="3158.7968671875005"/>
    <n v="3158.7968671875005"/>
    <n v="3158.7968671875005"/>
    <n v="3158.7968671875005"/>
    <n v="3158.7968671875005"/>
    <n v="3158.7968671875005"/>
    <n v="3158.7968671875005"/>
    <n v="3158.7968671875005"/>
    <n v="3158.7968671875005"/>
    <n v="3158.7968671875005"/>
    <n v="3158.7968671875005"/>
    <n v="3158.7968671875005"/>
  </r>
  <r>
    <x v="11"/>
    <s v="007"/>
    <x v="20"/>
    <s v="SGA0"/>
    <x v="0"/>
    <x v="0"/>
    <x v="3"/>
    <x v="21"/>
    <x v="23"/>
    <n v="0"/>
    <n v="0"/>
    <n v="0"/>
    <n v="0"/>
    <n v="0"/>
    <n v="0"/>
    <n v="0"/>
    <n v="0"/>
    <n v="1451.6200000000001"/>
    <n v="541.66999999999996"/>
    <n v="330"/>
    <n v="330"/>
    <n v="346.5"/>
    <n v="346.5"/>
    <n v="371.24999999999994"/>
    <n v="371.24999999999994"/>
    <n v="371.24999999999994"/>
    <n v="371.24999999999994"/>
    <n v="371.24999999999994"/>
    <n v="371.24999999999994"/>
    <n v="371.24999999999994"/>
    <n v="371.24999999999994"/>
    <n v="371.24999999999994"/>
    <n v="371.24999999999994"/>
    <n v="389.8125"/>
    <n v="389.8125"/>
    <n v="389.8125"/>
    <n v="389.8125"/>
    <n v="389.8125"/>
    <n v="389.8125"/>
    <n v="389.8125"/>
    <n v="389.8125"/>
    <n v="389.8125"/>
    <n v="389.8125"/>
    <n v="389.8125"/>
    <n v="389.8125"/>
    <n v="409.30312500000002"/>
    <n v="409.30312500000002"/>
    <n v="409.30312500000002"/>
    <n v="409.30312500000002"/>
    <n v="409.30312500000002"/>
    <n v="409.30312500000002"/>
    <n v="409.30312500000002"/>
    <n v="409.30312500000002"/>
    <n v="409.30312500000002"/>
    <n v="409.30312500000002"/>
    <n v="409.30312500000002"/>
    <n v="409.30312500000002"/>
    <n v="429.76828125000003"/>
    <n v="429.76828125000003"/>
    <n v="429.76828125000003"/>
    <n v="429.76828125000003"/>
    <n v="429.76828125000003"/>
    <n v="429.76828125000003"/>
    <n v="429.76828125000003"/>
    <n v="429.76828125000003"/>
    <n v="429.76828125000003"/>
    <n v="429.76828125000003"/>
    <n v="429.76828125000003"/>
    <n v="429.76828125000003"/>
    <n v="451.25669531250003"/>
    <n v="451.25669531250003"/>
    <n v="451.25669531250003"/>
    <n v="451.25669531250003"/>
    <n v="451.25669531250003"/>
    <n v="451.25669531250003"/>
    <n v="451.25669531250003"/>
    <n v="451.25669531250003"/>
    <n v="451.25669531250003"/>
    <n v="451.25669531250003"/>
    <n v="451.25669531250003"/>
    <n v="451.25669531250003"/>
    <n v="473.81953007812507"/>
    <n v="473.81953007812507"/>
    <n v="473.81953007812507"/>
    <n v="473.81953007812507"/>
    <n v="473.81953007812507"/>
    <n v="473.81953007812507"/>
    <n v="473.81953007812507"/>
    <n v="473.81953007812507"/>
    <n v="473.81953007812507"/>
    <n v="473.81953007812507"/>
    <n v="473.81953007812507"/>
    <n v="473.81953007812507"/>
  </r>
  <r>
    <x v="11"/>
    <s v="007"/>
    <x v="20"/>
    <s v="SGA0"/>
    <x v="0"/>
    <x v="0"/>
    <x v="4"/>
    <x v="63"/>
    <x v="4"/>
    <n v="0"/>
    <n v="0"/>
    <n v="0"/>
    <n v="0"/>
    <n v="0"/>
    <n v="0"/>
    <n v="0"/>
    <n v="0"/>
    <n v="309.06"/>
    <n v="0"/>
    <n v="0"/>
    <n v="0"/>
    <n v="15000"/>
    <n v="3000"/>
    <n v="15000"/>
    <n v="15000"/>
    <n v="15000"/>
    <n v="3000"/>
    <n v="15000"/>
    <n v="3000"/>
    <n v="15000"/>
    <n v="3000"/>
    <n v="15000"/>
    <n v="30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4"/>
    <x v="25"/>
    <x v="4"/>
    <n v="0"/>
    <n v="0"/>
    <n v="0"/>
    <n v="22.3"/>
    <n v="-0.1700000000000017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4"/>
    <x v="22"/>
    <x v="4"/>
    <n v="0"/>
    <n v="0"/>
    <n v="0"/>
    <n v="0"/>
    <n v="0"/>
    <n v="0"/>
    <n v="1908.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4"/>
    <x v="29"/>
    <x v="4"/>
    <n v="0"/>
    <n v="0"/>
    <n v="0"/>
    <n v="0"/>
    <n v="2820.85"/>
    <n v="204.11"/>
    <n v="0"/>
    <n v="264.6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2"/>
    <x v="68"/>
    <x v="110"/>
    <n v="0"/>
    <n v="0"/>
    <n v="0"/>
    <n v="0"/>
    <n v="0"/>
    <n v="1901.0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2"/>
    <x v="15"/>
    <x v="111"/>
    <n v="0"/>
    <n v="0"/>
    <n v="0"/>
    <n v="6000"/>
    <n v="-6000"/>
    <n v="0"/>
    <n v="0"/>
    <n v="11179"/>
    <n v="2277.66"/>
    <n v="263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2"/>
    <x v="15"/>
    <x v="112"/>
    <n v="6065.5"/>
    <n v="6402.65"/>
    <n v="5992.5"/>
    <n v="6213.5"/>
    <n v="6239"/>
    <n v="500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UK"/>
    <x v="0"/>
    <x v="0"/>
    <x v="2"/>
    <x v="15"/>
    <x v="113"/>
    <n v="0"/>
    <n v="12635.92"/>
    <m/>
    <n v="46350.84"/>
    <n v="7388.88"/>
    <n v="18182.420000000002"/>
    <n v="14036.32"/>
    <n v="44209.29"/>
    <n v="14650.05"/>
    <n v="2267.2600000000002"/>
    <n v="2267.2600000000002"/>
    <n v="2267.2600000000002"/>
    <n v="2380.6230000000005"/>
    <n v="2380.6230000000005"/>
    <n v="2380.6230000000005"/>
    <n v="2380.6230000000005"/>
    <n v="2380.6230000000005"/>
    <n v="2380.6230000000005"/>
    <n v="2380.6230000000005"/>
    <n v="2380.6230000000005"/>
    <n v="2380.6230000000005"/>
    <n v="2380.6230000000005"/>
    <n v="2380.6230000000005"/>
    <n v="2380.6230000000005"/>
    <n v="2499.6541500000008"/>
    <n v="2499.6541500000008"/>
    <n v="2499.6541500000008"/>
    <n v="2499.6541500000008"/>
    <n v="2499.6541500000008"/>
    <n v="2499.6541500000008"/>
    <n v="2499.6541500000008"/>
    <n v="2499.6541500000008"/>
    <n v="2499.6541500000008"/>
    <n v="2499.6541500000008"/>
    <n v="2499.6541500000008"/>
    <n v="2499.6541500000008"/>
    <n v="2624.636857500001"/>
    <n v="2624.636857500001"/>
    <n v="2624.636857500001"/>
    <n v="2624.636857500001"/>
    <n v="2624.636857500001"/>
    <n v="2624.636857500001"/>
    <n v="2624.636857500001"/>
    <n v="2624.636857500001"/>
    <n v="2624.636857500001"/>
    <n v="2624.636857500001"/>
    <n v="2624.636857500001"/>
    <n v="2624.636857500001"/>
    <n v="2755.868700375001"/>
    <n v="2755.868700375001"/>
    <n v="2755.868700375001"/>
    <n v="2755.868700375001"/>
    <n v="2755.868700375001"/>
    <n v="2755.868700375001"/>
    <n v="2755.868700375001"/>
    <n v="2755.868700375001"/>
    <n v="2755.868700375001"/>
    <n v="2755.868700375001"/>
    <n v="2755.868700375001"/>
    <n v="2755.868700375001"/>
    <n v="2893.6621353937512"/>
    <n v="2893.6621353937512"/>
    <n v="2893.6621353937512"/>
    <n v="2893.6621353937512"/>
    <n v="2893.6621353937512"/>
    <n v="2893.6621353937512"/>
    <n v="2893.6621353937512"/>
    <n v="2893.6621353937512"/>
    <n v="2893.6621353937512"/>
    <n v="2893.6621353937512"/>
    <n v="2893.6621353937512"/>
    <n v="2893.6621353937512"/>
    <n v="3038.3452421634388"/>
    <n v="3038.3452421634388"/>
    <n v="3038.3452421634388"/>
    <n v="3038.3452421634388"/>
    <n v="3038.3452421634388"/>
    <n v="3038.3452421634388"/>
    <n v="3038.3452421634388"/>
    <n v="3038.3452421634388"/>
    <n v="3038.3452421634388"/>
    <n v="3038.3452421634388"/>
    <n v="3038.3452421634388"/>
    <n v="3038.3452421634388"/>
  </r>
  <r>
    <x v="11"/>
    <s v="007"/>
    <x v="20"/>
    <s v="SGA0"/>
    <x v="0"/>
    <x v="0"/>
    <x v="2"/>
    <x v="15"/>
    <x v="114"/>
    <n v="0"/>
    <n v="0"/>
    <n v="0"/>
    <n v="0"/>
    <n v="0"/>
    <n v="21955.25"/>
    <n v="12112.71"/>
    <n v="11727.55"/>
    <n v="29124.5"/>
    <n v="33642.14"/>
    <n v="33642.14"/>
    <n v="33642.14"/>
    <n v="35324.247000000003"/>
    <n v="35324.247000000003"/>
    <n v="35324.2470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JP12"/>
    <x v="0"/>
    <x v="0"/>
    <x v="2"/>
    <x v="15"/>
    <x v="114"/>
    <n v="0"/>
    <n v="0"/>
    <n v="0"/>
    <n v="0"/>
    <n v="19276.02"/>
    <n v="0"/>
    <n v="0"/>
    <n v="0"/>
    <n v="0"/>
    <n v="0"/>
    <n v="23654.165000000001"/>
    <n v="23654.165000000001"/>
    <n v="24836.873250000001"/>
    <n v="24836.873250000001"/>
    <n v="24836.873250000001"/>
    <n v="24836.873250000001"/>
    <n v="24836.873250000001"/>
    <n v="24836.873250000001"/>
    <n v="24836.873250000001"/>
    <n v="24836.873250000001"/>
    <n v="24836.873250000001"/>
    <n v="24836.873250000001"/>
    <n v="24836.873250000001"/>
    <n v="24836.873250000001"/>
    <n v="26078.7169125"/>
    <n v="26078.7169125"/>
    <n v="26078.7169125"/>
    <n v="26078.7169125"/>
    <n v="26078.7169125"/>
    <n v="26078.7169125"/>
    <n v="26078.7169125"/>
    <n v="26078.7169125"/>
    <n v="26078.7169125"/>
    <n v="26078.7169125"/>
    <n v="26078.7169125"/>
    <n v="26078.7169125"/>
    <n v="27382.652758125001"/>
    <n v="27382.652758125001"/>
    <n v="27382.652758125001"/>
    <n v="27382.652758125001"/>
    <n v="27382.652758125001"/>
    <n v="27382.652758125001"/>
    <n v="27382.652758125001"/>
    <n v="27382.652758125001"/>
    <n v="27382.652758125001"/>
    <n v="27382.652758125001"/>
    <n v="27382.652758125001"/>
    <n v="27382.652758125001"/>
    <n v="28751.785396031253"/>
    <n v="28751.785396031253"/>
    <n v="28751.785396031253"/>
    <n v="28751.785396031253"/>
    <n v="28751.785396031253"/>
    <n v="28751.785396031253"/>
    <n v="28751.785396031253"/>
    <n v="28751.785396031253"/>
    <n v="28751.785396031253"/>
    <n v="28751.785396031253"/>
    <n v="28751.785396031253"/>
    <n v="28751.785396031253"/>
    <n v="30189.374665832816"/>
    <n v="30189.374665832816"/>
    <n v="30189.374665832816"/>
    <n v="30189.374665832816"/>
    <n v="30189.374665832816"/>
    <n v="30189.374665832816"/>
    <n v="30189.374665832816"/>
    <n v="30189.374665832816"/>
    <n v="30189.374665832816"/>
    <n v="30189.374665832816"/>
    <n v="30189.374665832816"/>
    <n v="30189.374665832816"/>
    <n v="31698.84339912446"/>
    <n v="31698.84339912446"/>
    <n v="31698.84339912446"/>
    <n v="31698.84339912446"/>
    <n v="31698.84339912446"/>
    <n v="31698.84339912446"/>
    <n v="31698.84339912446"/>
    <n v="31698.84339912446"/>
    <n v="31698.84339912446"/>
    <n v="31698.84339912446"/>
    <n v="31698.84339912446"/>
    <n v="31698.84339912446"/>
  </r>
  <r>
    <x v="11"/>
    <s v="007"/>
    <x v="20"/>
    <s v="JP12"/>
    <x v="0"/>
    <x v="0"/>
    <x v="2"/>
    <x v="15"/>
    <x v="113"/>
    <n v="0"/>
    <n v="0"/>
    <n v="3436.52"/>
    <n v="12940.27"/>
    <m/>
    <n v="12649.2"/>
    <n v="12545.72"/>
    <n v="0"/>
    <n v="0"/>
    <n v="0"/>
    <n v="7919.1049999999996"/>
    <n v="7919.1049999999996"/>
    <n v="8315.0602500000005"/>
    <n v="8315.0602500000005"/>
    <n v="8315.0602500000005"/>
    <n v="8315.0602500000005"/>
    <n v="8315.0602500000005"/>
    <n v="8315.0602500000005"/>
    <n v="8315.0602500000005"/>
    <n v="8315.0602500000005"/>
    <n v="8315.0602500000005"/>
    <n v="8315.0602500000005"/>
    <n v="8315.0602500000005"/>
    <n v="8315.0602500000005"/>
    <n v="8730.8132625000017"/>
    <n v="8730.8132625000017"/>
    <n v="8730.8132625000017"/>
    <n v="8730.8132625000017"/>
    <n v="8730.8132625000017"/>
    <n v="8730.8132625000017"/>
    <n v="8730.8132625000017"/>
    <n v="8730.8132625000017"/>
    <n v="8730.8132625000017"/>
    <n v="8730.8132625000017"/>
    <n v="8730.8132625000017"/>
    <n v="8730.8132625000017"/>
    <n v="9167.3539256250024"/>
    <n v="9167.3539256250024"/>
    <n v="9167.3539256250024"/>
    <n v="9167.3539256250024"/>
    <n v="9167.3539256250024"/>
    <n v="9167.3539256250024"/>
    <n v="9167.3539256250024"/>
    <n v="9167.3539256250024"/>
    <n v="9167.3539256250024"/>
    <n v="9167.3539256250024"/>
    <n v="9167.3539256250024"/>
    <n v="9167.3539256250024"/>
    <n v="9625.721621906252"/>
    <n v="9625.721621906252"/>
    <n v="9625.721621906252"/>
    <n v="9625.721621906252"/>
    <n v="9625.721621906252"/>
    <n v="9625.721621906252"/>
    <n v="9625.721621906252"/>
    <n v="9625.721621906252"/>
    <n v="9625.721621906252"/>
    <n v="9625.721621906252"/>
    <n v="9625.721621906252"/>
    <n v="9625.721621906252"/>
    <n v="10107.007703001565"/>
    <n v="10107.007703001565"/>
    <n v="10107.007703001565"/>
    <n v="10107.007703001565"/>
    <n v="10107.007703001565"/>
    <n v="10107.007703001565"/>
    <n v="10107.007703001565"/>
    <n v="10107.007703001565"/>
    <n v="10107.007703001565"/>
    <n v="10107.007703001565"/>
    <n v="10107.007703001565"/>
    <n v="10107.007703001565"/>
    <n v="10612.358088151645"/>
    <n v="10612.358088151645"/>
    <n v="10612.358088151645"/>
    <n v="10612.358088151645"/>
    <n v="10612.358088151645"/>
    <n v="10612.358088151645"/>
    <n v="10612.358088151645"/>
    <n v="10612.358088151645"/>
    <n v="10612.358088151645"/>
    <n v="10612.358088151645"/>
    <n v="10612.358088151645"/>
    <n v="10612.358088151645"/>
  </r>
  <r>
    <x v="11"/>
    <s v="007"/>
    <x v="20"/>
    <s v="UK"/>
    <x v="0"/>
    <x v="0"/>
    <x v="2"/>
    <x v="15"/>
    <x v="115"/>
    <n v="0"/>
    <n v="0"/>
    <n v="0"/>
    <n v="0"/>
    <n v="0"/>
    <n v="0"/>
    <n v="0"/>
    <n v="0"/>
    <n v="0"/>
    <n v="0"/>
    <n v="680.178"/>
    <n v="680.178"/>
    <n v="714.18690000000015"/>
    <n v="714.18690000000015"/>
    <n v="714.18690000000015"/>
    <n v="714.18690000000015"/>
    <n v="714.18690000000015"/>
    <n v="714.18690000000015"/>
    <n v="714.18690000000015"/>
    <n v="714.18690000000015"/>
    <n v="714.18690000000015"/>
    <n v="714.18690000000015"/>
    <n v="714.18690000000015"/>
    <n v="714.18690000000015"/>
    <n v="749.89624500000025"/>
    <n v="749.89624500000025"/>
    <n v="749.89624500000025"/>
    <n v="749.89624500000025"/>
    <n v="749.89624500000025"/>
    <n v="749.89624500000025"/>
    <n v="749.89624500000025"/>
    <n v="749.89624500000025"/>
    <n v="749.89624500000025"/>
    <n v="749.89624500000025"/>
    <n v="749.89624500000025"/>
    <n v="749.89624500000025"/>
    <n v="787.39105725000024"/>
    <n v="787.39105725000024"/>
    <n v="787.39105725000024"/>
    <n v="787.39105725000024"/>
    <n v="787.39105725000024"/>
    <n v="787.39105725000024"/>
    <n v="787.39105725000024"/>
    <n v="787.39105725000024"/>
    <n v="787.39105725000024"/>
    <n v="787.39105725000024"/>
    <n v="787.39105725000024"/>
    <n v="787.39105725000024"/>
    <n v="826.76061011250033"/>
    <n v="826.76061011250033"/>
    <n v="826.76061011250033"/>
    <n v="826.76061011250033"/>
    <n v="826.76061011250033"/>
    <n v="826.76061011250033"/>
    <n v="826.76061011250033"/>
    <n v="826.76061011250033"/>
    <n v="826.76061011250033"/>
    <n v="826.76061011250033"/>
    <n v="826.76061011250033"/>
    <n v="826.76061011250033"/>
    <n v="868.09864061812539"/>
    <n v="868.09864061812539"/>
    <n v="868.09864061812539"/>
    <n v="868.09864061812539"/>
    <n v="868.09864061812539"/>
    <n v="868.09864061812539"/>
    <n v="868.09864061812539"/>
    <n v="868.09864061812539"/>
    <n v="868.09864061812539"/>
    <n v="868.09864061812539"/>
    <n v="868.09864061812539"/>
    <n v="868.09864061812539"/>
    <n v="911.50357264903164"/>
    <n v="911.50357264903164"/>
    <n v="911.50357264903164"/>
    <n v="911.50357264903164"/>
    <n v="911.50357264903164"/>
    <n v="911.50357264903164"/>
    <n v="911.50357264903164"/>
    <n v="911.50357264903164"/>
    <n v="911.50357264903164"/>
    <n v="911.50357264903164"/>
    <n v="911.50357264903164"/>
    <n v="911.50357264903164"/>
  </r>
  <r>
    <x v="11"/>
    <s v="007"/>
    <x v="20"/>
    <s v="SGA0"/>
    <x v="0"/>
    <x v="0"/>
    <x v="2"/>
    <x v="15"/>
    <x v="115"/>
    <n v="0"/>
    <n v="0"/>
    <n v="0"/>
    <n v="0"/>
    <n v="0"/>
    <n v="0"/>
    <n v="0"/>
    <n v="0"/>
    <n v="0"/>
    <n v="0"/>
    <n v="13456.856"/>
    <n v="13456.856"/>
    <n v="14129.698800000002"/>
    <n v="14129.698800000002"/>
    <n v="14129.6988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JP12"/>
    <x v="0"/>
    <x v="0"/>
    <x v="2"/>
    <x v="15"/>
    <x v="116"/>
    <n v="0"/>
    <n v="0"/>
    <n v="0"/>
    <n v="0"/>
    <n v="0"/>
    <n v="0"/>
    <n v="0"/>
    <n v="0"/>
    <n v="0"/>
    <n v="0"/>
    <n v="7096.2494999999999"/>
    <n v="7096.2494999999999"/>
    <n v="7451.0619749999996"/>
    <n v="7451.0619749999996"/>
    <n v="7451.0619749999996"/>
    <n v="7451.0619749999996"/>
    <n v="7451.0619749999996"/>
    <n v="7451.0619749999996"/>
    <n v="7451.0619749999996"/>
    <n v="7451.0619749999996"/>
    <n v="7451.0619749999996"/>
    <n v="7451.0619749999996"/>
    <n v="7451.0619749999996"/>
    <n v="7451.0619749999996"/>
    <n v="7823.6150737499993"/>
    <n v="7823.6150737499993"/>
    <n v="7823.6150737499993"/>
    <n v="7823.6150737499993"/>
    <n v="7823.6150737499993"/>
    <n v="7823.6150737499993"/>
    <n v="7823.6150737499993"/>
    <n v="7823.6150737499993"/>
    <n v="7823.6150737499993"/>
    <n v="7823.6150737499993"/>
    <n v="7823.6150737499993"/>
    <n v="7823.6150737499993"/>
    <n v="8214.7958274374996"/>
    <n v="8214.7958274374996"/>
    <n v="8214.7958274374996"/>
    <n v="8214.7958274374996"/>
    <n v="8214.7958274374996"/>
    <n v="8214.7958274374996"/>
    <n v="8214.7958274374996"/>
    <n v="8214.7958274374996"/>
    <n v="8214.7958274374996"/>
    <n v="8214.7958274374996"/>
    <n v="8214.7958274374996"/>
    <n v="8214.7958274374996"/>
    <n v="8625.5356188093756"/>
    <n v="8625.5356188093756"/>
    <n v="8625.5356188093756"/>
    <n v="8625.5356188093756"/>
    <n v="8625.5356188093756"/>
    <n v="8625.5356188093756"/>
    <n v="8625.5356188093756"/>
    <n v="8625.5356188093756"/>
    <n v="8625.5356188093756"/>
    <n v="8625.5356188093756"/>
    <n v="8625.5356188093756"/>
    <n v="8625.5356188093756"/>
    <n v="9056.8123997498442"/>
    <n v="9056.8123997498442"/>
    <n v="9056.8123997498442"/>
    <n v="9056.8123997498442"/>
    <n v="9056.8123997498442"/>
    <n v="9056.8123997498442"/>
    <n v="9056.8123997498442"/>
    <n v="9056.8123997498442"/>
    <n v="9056.8123997498442"/>
    <n v="9056.8123997498442"/>
    <n v="9056.8123997498442"/>
    <n v="9056.8123997498442"/>
    <n v="9509.6530197373377"/>
    <n v="9509.6530197373377"/>
    <n v="9509.6530197373377"/>
    <n v="9509.6530197373377"/>
    <n v="9509.6530197373377"/>
    <n v="9509.6530197373377"/>
    <n v="9509.6530197373377"/>
    <n v="9509.6530197373377"/>
    <n v="9509.6530197373377"/>
    <n v="9509.6530197373377"/>
    <n v="9509.6530197373377"/>
    <n v="9509.6530197373377"/>
  </r>
  <r>
    <x v="11"/>
    <s v="007"/>
    <x v="20"/>
    <s v="JP12"/>
    <x v="0"/>
    <x v="0"/>
    <x v="2"/>
    <x v="15"/>
    <x v="115"/>
    <n v="0"/>
    <n v="0"/>
    <n v="0"/>
    <n v="0"/>
    <n v="0"/>
    <n v="0"/>
    <n v="0"/>
    <n v="0"/>
    <n v="0"/>
    <n v="0"/>
    <n v="2375.7314999999999"/>
    <n v="2375.7314999999999"/>
    <n v="2494.518075"/>
    <n v="2494.518075"/>
    <n v="2494.518075"/>
    <n v="2494.518075"/>
    <n v="2494.518075"/>
    <n v="2494.518075"/>
    <n v="2494.518075"/>
    <n v="2494.518075"/>
    <n v="2494.518075"/>
    <n v="2494.518075"/>
    <n v="2494.518075"/>
    <n v="2494.518075"/>
    <n v="2619.2439787500002"/>
    <n v="2619.2439787500002"/>
    <n v="2619.2439787500002"/>
    <n v="2619.2439787500002"/>
    <n v="2619.2439787500002"/>
    <n v="2619.2439787500002"/>
    <n v="2619.2439787500002"/>
    <n v="2619.2439787500002"/>
    <n v="2619.2439787500002"/>
    <n v="2619.2439787500002"/>
    <n v="2619.2439787500002"/>
    <n v="2619.2439787500002"/>
    <n v="2750.2061776875007"/>
    <n v="2750.2061776875007"/>
    <n v="2750.2061776875007"/>
    <n v="2750.2061776875007"/>
    <n v="2750.2061776875007"/>
    <n v="2750.2061776875007"/>
    <n v="2750.2061776875007"/>
    <n v="2750.2061776875007"/>
    <n v="2750.2061776875007"/>
    <n v="2750.2061776875007"/>
    <n v="2750.2061776875007"/>
    <n v="2750.2061776875007"/>
    <n v="2887.7164865718755"/>
    <n v="2887.7164865718755"/>
    <n v="2887.7164865718755"/>
    <n v="2887.7164865718755"/>
    <n v="2887.7164865718755"/>
    <n v="2887.7164865718755"/>
    <n v="2887.7164865718755"/>
    <n v="2887.7164865718755"/>
    <n v="2887.7164865718755"/>
    <n v="2887.7164865718755"/>
    <n v="2887.7164865718755"/>
    <n v="2887.7164865718755"/>
    <n v="3032.1023109004695"/>
    <n v="3032.1023109004695"/>
    <n v="3032.1023109004695"/>
    <n v="3032.1023109004695"/>
    <n v="3032.1023109004695"/>
    <n v="3032.1023109004695"/>
    <n v="3032.1023109004695"/>
    <n v="3032.1023109004695"/>
    <n v="3032.1023109004695"/>
    <n v="3032.1023109004695"/>
    <n v="3032.1023109004695"/>
    <n v="3032.1023109004695"/>
    <n v="3183.7074264454932"/>
    <n v="3183.7074264454932"/>
    <n v="3183.7074264454932"/>
    <n v="3183.7074264454932"/>
    <n v="3183.7074264454932"/>
    <n v="3183.7074264454932"/>
    <n v="3183.7074264454932"/>
    <n v="3183.7074264454932"/>
    <n v="3183.7074264454932"/>
    <n v="3183.7074264454932"/>
    <n v="3183.7074264454932"/>
    <n v="3183.7074264454932"/>
  </r>
  <r>
    <x v="11"/>
    <s v="007"/>
    <x v="20"/>
    <s v="SGA0"/>
    <x v="0"/>
    <x v="0"/>
    <x v="2"/>
    <x v="15"/>
    <x v="41"/>
    <n v="0"/>
    <n v="0"/>
    <m/>
    <n v="0"/>
    <n v="3.35"/>
    <n v="79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7"/>
    <x v="20"/>
    <s v="SGA0"/>
    <x v="0"/>
    <x v="0"/>
    <x v="2"/>
    <x v="15"/>
    <x v="29"/>
    <n v="0"/>
    <n v="0"/>
    <n v="11208.67"/>
    <n v="-7252.77"/>
    <n v="0"/>
    <n v="-4807.22"/>
    <n v="0"/>
    <n v="41890.29"/>
    <n v="22940.86"/>
    <n v="38300.15"/>
    <m/>
    <m/>
    <m/>
    <m/>
    <m/>
    <m/>
    <m/>
    <m/>
    <m/>
    <m/>
    <m/>
    <m/>
    <m/>
    <m/>
    <m/>
    <m/>
    <m/>
    <m/>
    <m/>
    <m/>
    <m/>
    <m/>
    <m/>
    <m/>
    <m/>
    <m/>
    <m/>
    <m/>
    <m/>
    <m/>
    <m/>
    <m/>
    <m/>
    <m/>
    <m/>
    <m/>
    <m/>
    <m/>
    <m/>
    <m/>
    <m/>
    <m/>
    <m/>
    <m/>
    <m/>
    <m/>
    <m/>
    <m/>
    <m/>
    <m/>
    <m/>
    <m/>
    <m/>
    <m/>
    <m/>
    <m/>
    <m/>
    <m/>
    <m/>
    <m/>
    <m/>
    <m/>
    <m/>
    <m/>
    <m/>
    <m/>
    <m/>
    <m/>
    <m/>
    <m/>
    <m/>
    <m/>
    <m/>
    <m/>
  </r>
  <r>
    <x v="11"/>
    <s v="006"/>
    <x v="21"/>
    <s v="SGA0"/>
    <x v="0"/>
    <x v="0"/>
    <x v="0"/>
    <x v="0"/>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SGA0"/>
    <x v="0"/>
    <x v="0"/>
    <x v="0"/>
    <x v="1"/>
    <x v="1"/>
    <n v="0"/>
    <n v="0"/>
    <n v="0"/>
    <n v="37.1"/>
    <n v="0"/>
    <n v="0"/>
    <n v="0"/>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11"/>
    <s v="006"/>
    <x v="21"/>
    <s v="SGA0"/>
    <x v="0"/>
    <x v="0"/>
    <x v="0"/>
    <x v="3"/>
    <x v="3"/>
    <n v="0"/>
    <n v="0"/>
    <n v="0"/>
    <n v="20.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SGA0"/>
    <x v="0"/>
    <x v="0"/>
    <x v="0"/>
    <x v="2"/>
    <x v="2"/>
    <n v="0"/>
    <n v="0"/>
    <n v="0"/>
    <n v="20.98"/>
    <n v="-20.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SGA0"/>
    <x v="0"/>
    <x v="0"/>
    <x v="0"/>
    <x v="4"/>
    <x v="32"/>
    <n v="0"/>
    <n v="0"/>
    <n v="0"/>
    <n v="0"/>
    <n v="0"/>
    <n v="0"/>
    <n v="0"/>
    <n v="0"/>
    <n v="0"/>
    <n v="61.48"/>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11"/>
    <s v="006"/>
    <x v="21"/>
    <s v="SGA0"/>
    <x v="0"/>
    <x v="0"/>
    <x v="0"/>
    <x v="5"/>
    <x v="5"/>
    <n v="0"/>
    <n v="0"/>
    <n v="0"/>
    <n v="0"/>
    <n v="126.36"/>
    <n v="126.15"/>
    <n v="128.1"/>
    <n v="0"/>
    <n v="0"/>
    <n v="0"/>
    <n v="0"/>
    <n v="0"/>
    <n v="298.4210526315789"/>
    <n v="298.4210526315789"/>
    <n v="298.4210526315789"/>
    <n v="298.4210526315789"/>
    <n v="298.4210526315789"/>
    <n v="298.4210526315789"/>
    <n v="298.4210526315789"/>
    <n v="298.4210526315789"/>
    <n v="298.4210526315789"/>
    <n v="298.4210526315789"/>
    <n v="298.4210526315789"/>
    <n v="298.4210526315789"/>
    <n v="313.34210526315786"/>
    <n v="313.34210526315786"/>
    <n v="313.34210526315786"/>
    <n v="313.34210526315786"/>
    <n v="313.34210526315786"/>
    <n v="313.34210526315786"/>
    <n v="313.34210526315786"/>
    <n v="313.34210526315786"/>
    <n v="313.34210526315786"/>
    <n v="313.34210526315786"/>
    <n v="313.34210526315786"/>
    <n v="313.34210526315786"/>
    <n v="329.00921052631577"/>
    <n v="329.00921052631577"/>
    <n v="329.00921052631577"/>
    <n v="329.00921052631577"/>
    <n v="329.00921052631577"/>
    <n v="329.00921052631577"/>
    <n v="329.00921052631577"/>
    <n v="329.00921052631577"/>
    <n v="329.00921052631577"/>
    <n v="329.00921052631577"/>
    <n v="329.00921052631577"/>
    <n v="329.00921052631577"/>
    <n v="345.45967105263156"/>
    <n v="345.45967105263156"/>
    <n v="345.45967105263156"/>
    <n v="345.45967105263156"/>
    <n v="345.45967105263156"/>
    <n v="345.45967105263156"/>
    <n v="345.45967105263156"/>
    <n v="345.45967105263156"/>
    <n v="345.45967105263156"/>
    <n v="345.45967105263156"/>
    <n v="345.45967105263156"/>
    <n v="345.45967105263156"/>
    <n v="362.73265460526318"/>
    <n v="362.73265460526318"/>
    <n v="362.73265460526318"/>
    <n v="362.73265460526318"/>
    <n v="362.73265460526318"/>
    <n v="362.73265460526318"/>
    <n v="362.73265460526318"/>
    <n v="362.73265460526318"/>
    <n v="362.73265460526318"/>
    <n v="362.73265460526318"/>
    <n v="362.73265460526318"/>
    <n v="362.73265460526318"/>
    <n v="380.86928733552639"/>
    <n v="380.86928733552639"/>
    <n v="380.86928733552639"/>
    <n v="380.86928733552639"/>
    <n v="380.86928733552639"/>
    <n v="380.86928733552639"/>
    <n v="380.86928733552639"/>
    <n v="380.86928733552639"/>
    <n v="380.86928733552639"/>
    <n v="380.86928733552639"/>
    <n v="380.86928733552639"/>
    <n v="380.86928733552639"/>
  </r>
  <r>
    <x v="11"/>
    <s v="006"/>
    <x v="21"/>
    <s v="SGA0"/>
    <x v="0"/>
    <x v="1"/>
    <x v="0"/>
    <x v="12"/>
    <x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JP12"/>
    <x v="0"/>
    <x v="0"/>
    <x v="2"/>
    <x v="15"/>
    <x v="4"/>
    <n v="0"/>
    <n v="12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JP12"/>
    <x v="0"/>
    <x v="0"/>
    <x v="2"/>
    <x v="15"/>
    <x v="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SGA0"/>
    <x v="0"/>
    <x v="0"/>
    <x v="1"/>
    <x v="13"/>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SGA0"/>
    <x v="0"/>
    <x v="0"/>
    <x v="4"/>
    <x v="58"/>
    <x v="4"/>
    <n v="110.29"/>
    <n v="110.28"/>
    <n v="110.29"/>
    <n v="110.28"/>
    <n v="110.29"/>
    <n v="110.28"/>
    <n v="110.29"/>
    <n v="110.29"/>
    <n v="110.28"/>
    <n v="110.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SGA0"/>
    <x v="0"/>
    <x v="0"/>
    <x v="4"/>
    <x v="63"/>
    <x v="4"/>
    <n v="4663.97"/>
    <n v="4862.72"/>
    <n v="5475.81"/>
    <n v="5341.24"/>
    <n v="5812.32"/>
    <n v="5341.1399999999994"/>
    <n v="5519.2300000000005"/>
    <n v="5519.2199999999993"/>
    <n v="5341.19"/>
    <n v="5519.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SGA0"/>
    <x v="0"/>
    <x v="0"/>
    <x v="4"/>
    <x v="22"/>
    <x v="4"/>
    <n v="835.01"/>
    <n v="754.2"/>
    <n v="835.02"/>
    <n v="808.06"/>
    <n v="835.01"/>
    <n v="808.08"/>
    <n v="835.01"/>
    <n v="835.01"/>
    <n v="808.07"/>
    <n v="835.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SGA0"/>
    <x v="0"/>
    <x v="0"/>
    <x v="4"/>
    <x v="23"/>
    <x v="4"/>
    <n v="0"/>
    <n v="0"/>
    <n v="0"/>
    <n v="0"/>
    <n v="118349.06"/>
    <n v="114531.33"/>
    <n v="118349.04"/>
    <n v="118349.04"/>
    <n v="143583.24"/>
    <n v="148369.3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SGA0"/>
    <x v="0"/>
    <x v="0"/>
    <x v="4"/>
    <x v="32"/>
    <x v="4"/>
    <n v="0"/>
    <n v="0"/>
    <n v="0"/>
    <n v="0"/>
    <n v="0"/>
    <n v="9795"/>
    <n v="2555"/>
    <n v="255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SGA0"/>
    <x v="0"/>
    <x v="0"/>
    <x v="4"/>
    <x v="29"/>
    <x v="4"/>
    <n v="28039.418912004574"/>
    <n v="28961.011231698831"/>
    <n v="26821.066275073706"/>
    <n v="26212.78"/>
    <n v="25415.32"/>
    <n v="25352.81"/>
    <n v="26333.15"/>
    <n v="25714.219999999998"/>
    <n v="25633"/>
    <n v="25668.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SGA0"/>
    <x v="0"/>
    <x v="0"/>
    <x v="3"/>
    <x v="16"/>
    <x v="22"/>
    <n v="0"/>
    <n v="0"/>
    <n v="0"/>
    <n v="1661.42"/>
    <n v="1524.32"/>
    <n v="1520.57"/>
    <n v="1539.27"/>
    <n v="1503.09"/>
    <n v="1573.26"/>
    <n v="1588.62"/>
    <n v="2800"/>
    <n v="2800"/>
    <n v="2940"/>
    <n v="2940"/>
    <n v="3150"/>
    <n v="3150"/>
    <n v="3150"/>
    <n v="3150"/>
    <n v="3150"/>
    <n v="3150"/>
    <n v="3150"/>
    <n v="3150"/>
    <n v="3150"/>
    <n v="3150"/>
    <n v="3307.5"/>
    <n v="3307.5"/>
    <n v="3307.5"/>
    <n v="3307.5"/>
    <n v="3307.5"/>
    <n v="3307.5"/>
    <n v="3307.5"/>
    <n v="3307.5"/>
    <n v="3307.5"/>
    <n v="3307.5"/>
    <n v="3307.5"/>
    <n v="3307.5"/>
    <n v="3472.8750000000005"/>
    <n v="3472.8750000000005"/>
    <n v="3472.8750000000005"/>
    <n v="3472.8750000000005"/>
    <n v="3472.8750000000005"/>
    <n v="3472.8750000000005"/>
    <n v="3472.8750000000005"/>
    <n v="3472.8750000000005"/>
    <n v="3472.8750000000005"/>
    <n v="3472.8750000000005"/>
    <n v="3472.8750000000005"/>
    <n v="3472.8750000000005"/>
    <n v="3646.5187500000002"/>
    <n v="3646.5187500000002"/>
    <n v="3646.5187500000002"/>
    <n v="3646.5187500000002"/>
    <n v="3646.5187500000002"/>
    <n v="3646.5187500000002"/>
    <n v="3646.5187500000002"/>
    <n v="3646.5187500000002"/>
    <n v="3646.5187500000002"/>
    <n v="3646.5187500000002"/>
    <n v="3646.5187500000002"/>
    <n v="3646.5187500000002"/>
    <n v="3828.8446875000009"/>
    <n v="3828.8446875000009"/>
    <n v="3828.8446875000009"/>
    <n v="3828.8446875000009"/>
    <n v="3828.8446875000009"/>
    <n v="3828.8446875000009"/>
    <n v="3828.8446875000009"/>
    <n v="3828.8446875000009"/>
    <n v="3828.8446875000009"/>
    <n v="3828.8446875000009"/>
    <n v="3828.8446875000009"/>
    <n v="3828.8446875000009"/>
    <n v="4020.2869218750006"/>
    <n v="4020.2869218750006"/>
    <n v="4020.2869218750006"/>
    <n v="4020.2869218750006"/>
    <n v="4020.2869218750006"/>
    <n v="4020.2869218750006"/>
    <n v="4020.2869218750006"/>
    <n v="4020.2869218750006"/>
    <n v="4020.2869218750006"/>
    <n v="4020.2869218750006"/>
    <n v="4020.2869218750006"/>
    <n v="4020.2869218750006"/>
  </r>
  <r>
    <x v="11"/>
    <s v="006"/>
    <x v="21"/>
    <s v="SGA0"/>
    <x v="0"/>
    <x v="0"/>
    <x v="3"/>
    <x v="30"/>
    <x v="22"/>
    <n v="6498.9696427690296"/>
    <n v="6471.2409344598946"/>
    <n v="5948.6539899907066"/>
    <n v="7880.4699999999975"/>
    <n v="7540.09"/>
    <n v="7546.22"/>
    <n v="5286.83"/>
    <n v="5153.74"/>
    <n v="-9749.93"/>
    <n v="5133.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SGA0"/>
    <x v="0"/>
    <x v="0"/>
    <x v="3"/>
    <x v="20"/>
    <x v="22"/>
    <n v="0"/>
    <n v="0"/>
    <n v="0"/>
    <n v="16.8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6"/>
    <x v="21"/>
    <s v="SGA0"/>
    <x v="0"/>
    <x v="0"/>
    <x v="3"/>
    <x v="17"/>
    <x v="22"/>
    <n v="0"/>
    <n v="0"/>
    <n v="0"/>
    <n v="55.46"/>
    <n v="0"/>
    <n v="16.77"/>
    <n v="72.44"/>
    <n v="70.73"/>
    <n v="70.88"/>
    <n v="0"/>
    <n v="400"/>
    <n v="400"/>
    <n v="420"/>
    <n v="420"/>
    <n v="450"/>
    <n v="450"/>
    <n v="450"/>
    <n v="450"/>
    <n v="450"/>
    <n v="450"/>
    <n v="450"/>
    <n v="450"/>
    <n v="450"/>
    <n v="450"/>
    <n v="472.5"/>
    <n v="472.5"/>
    <n v="472.5"/>
    <n v="472.5"/>
    <n v="472.5"/>
    <n v="472.5"/>
    <n v="472.5"/>
    <n v="472.5"/>
    <n v="472.5"/>
    <n v="472.5"/>
    <n v="472.5"/>
    <n v="472.5"/>
    <n v="496.125"/>
    <n v="496.125"/>
    <n v="496.125"/>
    <n v="496.125"/>
    <n v="496.125"/>
    <n v="496.125"/>
    <n v="496.125"/>
    <n v="496.125"/>
    <n v="496.125"/>
    <n v="496.125"/>
    <n v="496.125"/>
    <n v="496.125"/>
    <n v="520.93124999999998"/>
    <n v="520.93124999999998"/>
    <n v="520.93124999999998"/>
    <n v="520.93124999999998"/>
    <n v="520.93124999999998"/>
    <n v="520.93124999999998"/>
    <n v="520.93124999999998"/>
    <n v="520.93124999999998"/>
    <n v="520.93124999999998"/>
    <n v="520.93124999999998"/>
    <n v="520.93124999999998"/>
    <n v="520.93124999999998"/>
    <n v="546.97781250000003"/>
    <n v="546.97781250000003"/>
    <n v="546.97781250000003"/>
    <n v="546.97781250000003"/>
    <n v="546.97781250000003"/>
    <n v="546.97781250000003"/>
    <n v="546.97781250000003"/>
    <n v="546.97781250000003"/>
    <n v="546.97781250000003"/>
    <n v="546.97781250000003"/>
    <n v="546.97781250000003"/>
    <n v="546.97781250000003"/>
    <n v="574.32670312500011"/>
    <n v="574.32670312500011"/>
    <n v="574.32670312500011"/>
    <n v="574.32670312500011"/>
    <n v="574.32670312500011"/>
    <n v="574.32670312500011"/>
    <n v="574.32670312500011"/>
    <n v="574.32670312500011"/>
    <n v="574.32670312500011"/>
    <n v="574.32670312500011"/>
    <n v="574.32670312500011"/>
    <n v="574.32670312500011"/>
  </r>
  <r>
    <x v="11"/>
    <s v="006"/>
    <x v="21"/>
    <s v="SGA0"/>
    <x v="0"/>
    <x v="0"/>
    <x v="3"/>
    <x v="21"/>
    <x v="23"/>
    <n v="0"/>
    <n v="0"/>
    <n v="0"/>
    <n v="0"/>
    <n v="0"/>
    <n v="0"/>
    <n v="0"/>
    <n v="0"/>
    <n v="0"/>
    <n v="0"/>
    <n v="60"/>
    <n v="60"/>
    <n v="63"/>
    <n v="63"/>
    <n v="67.5"/>
    <n v="67.5"/>
    <n v="67.5"/>
    <n v="67.5"/>
    <n v="67.5"/>
    <n v="67.5"/>
    <n v="67.5"/>
    <n v="67.5"/>
    <n v="67.5"/>
    <n v="67.5"/>
    <n v="70.875"/>
    <n v="70.875"/>
    <n v="70.875"/>
    <n v="70.875"/>
    <n v="70.875"/>
    <n v="70.875"/>
    <n v="70.875"/>
    <n v="70.875"/>
    <n v="70.875"/>
    <n v="70.875"/>
    <n v="70.875"/>
    <n v="70.875"/>
    <n v="74.418750000000003"/>
    <n v="74.418750000000003"/>
    <n v="74.418750000000003"/>
    <n v="74.418750000000003"/>
    <n v="74.418750000000003"/>
    <n v="74.418750000000003"/>
    <n v="74.418750000000003"/>
    <n v="74.418750000000003"/>
    <n v="74.418750000000003"/>
    <n v="74.418750000000003"/>
    <n v="74.418750000000003"/>
    <n v="74.418750000000003"/>
    <n v="78.139687500000008"/>
    <n v="78.139687500000008"/>
    <n v="78.139687500000008"/>
    <n v="78.139687500000008"/>
    <n v="78.139687500000008"/>
    <n v="78.139687500000008"/>
    <n v="78.139687500000008"/>
    <n v="78.139687500000008"/>
    <n v="78.139687500000008"/>
    <n v="78.139687500000008"/>
    <n v="78.139687500000008"/>
    <n v="78.139687500000008"/>
    <n v="82.046671875000015"/>
    <n v="82.046671875000015"/>
    <n v="82.046671875000015"/>
    <n v="82.046671875000015"/>
    <n v="82.046671875000015"/>
    <n v="82.046671875000015"/>
    <n v="82.046671875000015"/>
    <n v="82.046671875000015"/>
    <n v="82.046671875000015"/>
    <n v="82.046671875000015"/>
    <n v="82.046671875000015"/>
    <n v="82.046671875000015"/>
    <n v="86.149005468750019"/>
    <n v="86.149005468750019"/>
    <n v="86.149005468750019"/>
    <n v="86.149005468750019"/>
    <n v="86.149005468750019"/>
    <n v="86.149005468750019"/>
    <n v="86.149005468750019"/>
    <n v="86.149005468750019"/>
    <n v="86.149005468750019"/>
    <n v="86.149005468750019"/>
    <n v="86.149005468750019"/>
    <n v="86.149005468750019"/>
  </r>
  <r>
    <x v="11"/>
    <s v="003"/>
    <x v="22"/>
    <s v="SGA0"/>
    <x v="0"/>
    <x v="0"/>
    <x v="0"/>
    <x v="0"/>
    <x v="0"/>
    <n v="0"/>
    <n v="0"/>
    <n v="0"/>
    <n v="0"/>
    <n v="0"/>
    <n v="0"/>
    <n v="193.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3"/>
    <x v="22"/>
    <s v="SGA0"/>
    <x v="0"/>
    <x v="0"/>
    <x v="0"/>
    <x v="1"/>
    <x v="1"/>
    <n v="0"/>
    <n v="0"/>
    <n v="0"/>
    <n v="0"/>
    <n v="0"/>
    <n v="0"/>
    <n v="360.28"/>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11"/>
    <s v="003"/>
    <x v="22"/>
    <s v="SGA0"/>
    <x v="0"/>
    <x v="0"/>
    <x v="0"/>
    <x v="2"/>
    <x v="2"/>
    <n v="0"/>
    <n v="0"/>
    <n v="0"/>
    <n v="382.83"/>
    <n v="0"/>
    <n v="0"/>
    <n v="0"/>
    <n v="8.8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3"/>
    <x v="22"/>
    <s v="SGA0"/>
    <x v="0"/>
    <x v="0"/>
    <x v="0"/>
    <x v="3"/>
    <x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3"/>
    <x v="22"/>
    <s v="SGA0"/>
    <x v="0"/>
    <x v="0"/>
    <x v="0"/>
    <x v="4"/>
    <x v="32"/>
    <n v="0"/>
    <n v="0"/>
    <n v="0"/>
    <n v="0"/>
    <n v="0"/>
    <n v="0"/>
    <n v="52.94"/>
    <n v="0"/>
    <n v="0"/>
    <n 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e v="#DIV/0!"/>
  </r>
  <r>
    <x v="11"/>
    <s v="003"/>
    <x v="22"/>
    <s v="SGA0"/>
    <x v="0"/>
    <x v="0"/>
    <x v="0"/>
    <x v="5"/>
    <x v="5"/>
    <n v="82149.100000000006"/>
    <n v="74199.179999999993"/>
    <n v="83316.850000000006"/>
    <n v="114531.31999999999"/>
    <n v="0"/>
    <n v="0"/>
    <n v="0"/>
    <n v="0"/>
    <n v="0"/>
    <n v="0"/>
    <n v="0"/>
    <n v="0"/>
    <n v="1633.3333333333333"/>
    <n v="1633.3333333333333"/>
    <n v="1633.3333333333333"/>
    <n v="1633.3333333333333"/>
    <n v="1633.3333333333333"/>
    <n v="1633.3333333333333"/>
    <n v="1633.3333333333333"/>
    <n v="1633.3333333333333"/>
    <n v="1633.3333333333333"/>
    <n v="1633.3333333333333"/>
    <n v="1633.3333333333333"/>
    <n v="1633.3333333333333"/>
    <n v="1715"/>
    <n v="1715"/>
    <n v="1715"/>
    <n v="1715"/>
    <n v="1715"/>
    <n v="1715"/>
    <n v="1715"/>
    <n v="1715"/>
    <n v="1715"/>
    <n v="1715"/>
    <n v="1715"/>
    <n v="1715"/>
    <n v="1800.75"/>
    <n v="1800.75"/>
    <n v="1800.75"/>
    <n v="1800.75"/>
    <n v="1800.75"/>
    <n v="1800.75"/>
    <n v="1800.75"/>
    <n v="1800.75"/>
    <n v="1800.75"/>
    <n v="1800.75"/>
    <n v="1800.75"/>
    <n v="1800.75"/>
    <n v="1890.7875000000001"/>
    <n v="1890.7875000000001"/>
    <n v="1890.7875000000001"/>
    <n v="1890.7875000000001"/>
    <n v="1890.7875000000001"/>
    <n v="1890.7875000000001"/>
    <n v="1890.7875000000001"/>
    <n v="1890.7875000000001"/>
    <n v="1890.7875000000001"/>
    <n v="1890.7875000000001"/>
    <n v="1890.7875000000001"/>
    <n v="1890.7875000000001"/>
    <n v="1985.3268750000002"/>
    <n v="1985.3268750000002"/>
    <n v="1985.3268750000002"/>
    <n v="1985.3268750000002"/>
    <n v="1985.3268750000002"/>
    <n v="1985.3268750000002"/>
    <n v="1985.3268750000002"/>
    <n v="1985.3268750000002"/>
    <n v="1985.3268750000002"/>
    <n v="1985.3268750000002"/>
    <n v="1985.3268750000002"/>
    <n v="1985.3268750000002"/>
    <n v="2084.5932187500007"/>
    <n v="2084.5932187500007"/>
    <n v="2084.5932187500007"/>
    <n v="2084.5932187500007"/>
    <n v="2084.5932187500007"/>
    <n v="2084.5932187500007"/>
    <n v="2084.5932187500007"/>
    <n v="2084.5932187500007"/>
    <n v="2084.5932187500007"/>
    <n v="2084.5932187500007"/>
    <n v="2084.5932187500007"/>
    <n v="2084.5932187500007"/>
  </r>
  <r>
    <x v="11"/>
    <s v="003"/>
    <x v="22"/>
    <s v="SGA0"/>
    <x v="0"/>
    <x v="0"/>
    <x v="0"/>
    <x v="81"/>
    <x v="12"/>
    <n v="35262.143179976963"/>
    <n v="43453.852225041737"/>
    <n v="35624.146907964532"/>
    <n v="45287.839999999997"/>
    <n v="51197.500000000015"/>
    <n v="51058.75"/>
    <n v="48042.81"/>
    <n v="51495.45"/>
    <n v="51189.09"/>
    <n v="51210.1199999999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3"/>
    <x v="22"/>
    <s v="SGA0"/>
    <x v="0"/>
    <x v="0"/>
    <x v="3"/>
    <x v="16"/>
    <x v="22"/>
    <n v="0"/>
    <n v="0"/>
    <n v="3409.63"/>
    <n v="4855.37"/>
    <n v="4832.01"/>
    <n v="5500.89"/>
    <n v="5794.91"/>
    <n v="5658.71"/>
    <n v="5906.72"/>
    <n v="5976.7"/>
    <n v="1400"/>
    <n v="1400"/>
    <n v="1470"/>
    <n v="1470"/>
    <n v="1575"/>
    <n v="1575"/>
    <n v="1575"/>
    <n v="1575"/>
    <n v="1575"/>
    <n v="1575"/>
    <n v="1575"/>
    <n v="1575"/>
    <n v="1575"/>
    <n v="1575"/>
    <n v="1653.75"/>
    <n v="1653.75"/>
    <n v="1653.75"/>
    <n v="1653.75"/>
    <n v="1653.75"/>
    <n v="1653.75"/>
    <n v="1653.75"/>
    <n v="1653.75"/>
    <n v="1653.75"/>
    <n v="1653.75"/>
    <n v="1653.75"/>
    <n v="1653.75"/>
    <n v="1736.4375000000002"/>
    <n v="1736.4375000000002"/>
    <n v="1736.4375000000002"/>
    <n v="1736.4375000000002"/>
    <n v="1736.4375000000002"/>
    <n v="1736.4375000000002"/>
    <n v="1736.4375000000002"/>
    <n v="1736.4375000000002"/>
    <n v="1736.4375000000002"/>
    <n v="1736.4375000000002"/>
    <n v="1736.4375000000002"/>
    <n v="1736.4375000000002"/>
    <n v="1823.2593750000001"/>
    <n v="1823.2593750000001"/>
    <n v="1823.2593750000001"/>
    <n v="1823.2593750000001"/>
    <n v="1823.2593750000001"/>
    <n v="1823.2593750000001"/>
    <n v="1823.2593750000001"/>
    <n v="1823.2593750000001"/>
    <n v="1823.2593750000001"/>
    <n v="1823.2593750000001"/>
    <n v="1823.2593750000001"/>
    <n v="1823.2593750000001"/>
    <n v="1914.4223437500004"/>
    <n v="1914.4223437500004"/>
    <n v="1914.4223437500004"/>
    <n v="1914.4223437500004"/>
    <n v="1914.4223437500004"/>
    <n v="1914.4223437500004"/>
    <n v="1914.4223437500004"/>
    <n v="1914.4223437500004"/>
    <n v="1914.4223437500004"/>
    <n v="1914.4223437500004"/>
    <n v="1914.4223437500004"/>
    <n v="1914.4223437500004"/>
    <n v="2010.1434609375003"/>
    <n v="2010.1434609375003"/>
    <n v="2010.1434609375003"/>
    <n v="2010.1434609375003"/>
    <n v="2010.1434609375003"/>
    <n v="2010.1434609375003"/>
    <n v="2010.1434609375003"/>
    <n v="2010.1434609375003"/>
    <n v="2010.1434609375003"/>
    <n v="2010.1434609375003"/>
    <n v="2010.1434609375003"/>
    <n v="2010.1434609375003"/>
  </r>
  <r>
    <x v="11"/>
    <s v="003"/>
    <x v="22"/>
    <s v="SGA0"/>
    <x v="0"/>
    <x v="0"/>
    <x v="3"/>
    <x v="17"/>
    <x v="22"/>
    <n v="0"/>
    <n v="0"/>
    <n v="0"/>
    <n v="59.02"/>
    <n v="0"/>
    <n v="0"/>
    <n v="0"/>
    <n v="0"/>
    <n v="0"/>
    <n v="0"/>
    <n v="200"/>
    <n v="200"/>
    <n v="210"/>
    <n v="210"/>
    <n v="225"/>
    <n v="225"/>
    <n v="225"/>
    <n v="225"/>
    <n v="225"/>
    <n v="225"/>
    <n v="225"/>
    <n v="225"/>
    <n v="225"/>
    <n v="225"/>
    <n v="236.25"/>
    <n v="236.25"/>
    <n v="236.25"/>
    <n v="236.25"/>
    <n v="236.25"/>
    <n v="236.25"/>
    <n v="236.25"/>
    <n v="236.25"/>
    <n v="236.25"/>
    <n v="236.25"/>
    <n v="236.25"/>
    <n v="236.25"/>
    <n v="248.0625"/>
    <n v="248.0625"/>
    <n v="248.0625"/>
    <n v="248.0625"/>
    <n v="248.0625"/>
    <n v="248.0625"/>
    <n v="248.0625"/>
    <n v="248.0625"/>
    <n v="248.0625"/>
    <n v="248.0625"/>
    <n v="248.0625"/>
    <n v="248.0625"/>
    <n v="260.46562499999999"/>
    <n v="260.46562499999999"/>
    <n v="260.46562499999999"/>
    <n v="260.46562499999999"/>
    <n v="260.46562499999999"/>
    <n v="260.46562499999999"/>
    <n v="260.46562499999999"/>
    <n v="260.46562499999999"/>
    <n v="260.46562499999999"/>
    <n v="260.46562499999999"/>
    <n v="260.46562499999999"/>
    <n v="260.46562499999999"/>
    <n v="273.48890625000001"/>
    <n v="273.48890625000001"/>
    <n v="273.48890625000001"/>
    <n v="273.48890625000001"/>
    <n v="273.48890625000001"/>
    <n v="273.48890625000001"/>
    <n v="273.48890625000001"/>
    <n v="273.48890625000001"/>
    <n v="273.48890625000001"/>
    <n v="273.48890625000001"/>
    <n v="273.48890625000001"/>
    <n v="273.48890625000001"/>
    <n v="287.16335156250005"/>
    <n v="287.16335156250005"/>
    <n v="287.16335156250005"/>
    <n v="287.16335156250005"/>
    <n v="287.16335156250005"/>
    <n v="287.16335156250005"/>
    <n v="287.16335156250005"/>
    <n v="287.16335156250005"/>
    <n v="287.16335156250005"/>
    <n v="287.16335156250005"/>
    <n v="287.16335156250005"/>
    <n v="287.16335156250005"/>
  </r>
  <r>
    <x v="11"/>
    <s v="003"/>
    <x v="22"/>
    <s v="SGA0"/>
    <x v="0"/>
    <x v="0"/>
    <x v="4"/>
    <x v="22"/>
    <x v="4"/>
    <n v="11852.048543436093"/>
    <n v="13249.882631959375"/>
    <n v="14638.144960968597"/>
    <n v="35469.69"/>
    <n v="21200.47"/>
    <n v="22586.16"/>
    <n v="11541.08"/>
    <n v="11251.36"/>
    <n v="-41327.370000000003"/>
    <n v="11342.8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03"/>
    <x v="22"/>
    <s v="SGA0"/>
    <x v="0"/>
    <x v="0"/>
    <x v="4"/>
    <x v="29"/>
    <x v="4"/>
    <n v="0"/>
    <n v="0"/>
    <n v="0"/>
    <n v="-15743.480333809053"/>
    <n v="0"/>
    <n v="0"/>
    <n v="0"/>
    <n v="0"/>
    <n v="0"/>
    <n v="0"/>
    <n v="30"/>
    <n v="30"/>
    <n v="31.5"/>
    <n v="31.5"/>
    <n v="33.75"/>
    <n v="33.75"/>
    <n v="33.75"/>
    <n v="33.75"/>
    <n v="33.75"/>
    <n v="33.75"/>
    <n v="33.75"/>
    <n v="33.75"/>
    <n v="33.75"/>
    <n v="33.75"/>
    <n v="35.4375"/>
    <n v="35.4375"/>
    <n v="35.4375"/>
    <n v="35.4375"/>
    <n v="35.4375"/>
    <n v="35.4375"/>
    <n v="35.4375"/>
    <n v="35.4375"/>
    <n v="35.4375"/>
    <n v="35.4375"/>
    <n v="35.4375"/>
    <n v="35.4375"/>
    <n v="37.209375000000001"/>
    <n v="37.209375000000001"/>
    <n v="37.209375000000001"/>
    <n v="37.209375000000001"/>
    <n v="37.209375000000001"/>
    <n v="37.209375000000001"/>
    <n v="37.209375000000001"/>
    <n v="37.209375000000001"/>
    <n v="37.209375000000001"/>
    <n v="37.209375000000001"/>
    <n v="37.209375000000001"/>
    <n v="37.209375000000001"/>
    <n v="39.069843750000004"/>
    <n v="39.069843750000004"/>
    <n v="39.069843750000004"/>
    <n v="39.069843750000004"/>
    <n v="39.069843750000004"/>
    <n v="39.069843750000004"/>
    <n v="39.069843750000004"/>
    <n v="39.069843750000004"/>
    <n v="39.069843750000004"/>
    <n v="39.069843750000004"/>
    <n v="39.069843750000004"/>
    <n v="39.069843750000004"/>
    <n v="41.023335937500008"/>
    <n v="41.023335937500008"/>
    <n v="41.023335937500008"/>
    <n v="41.023335937500008"/>
    <n v="41.023335937500008"/>
    <n v="41.023335937500008"/>
    <n v="41.023335937500008"/>
    <n v="41.023335937500008"/>
    <n v="41.023335937500008"/>
    <n v="41.023335937500008"/>
    <n v="41.023335937500008"/>
    <n v="41.023335937500008"/>
    <n v="43.07450273437501"/>
    <n v="43.07450273437501"/>
    <n v="43.07450273437501"/>
    <n v="43.07450273437501"/>
    <n v="43.07450273437501"/>
    <n v="43.07450273437501"/>
    <n v="43.07450273437501"/>
    <n v="43.07450273437501"/>
    <n v="43.07450273437501"/>
    <n v="43.07450273437501"/>
    <n v="43.07450273437501"/>
    <n v="43.07450273437501"/>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e v="#DIV/0!"/>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r>
    <x v="12"/>
    <m/>
    <x v="23"/>
    <m/>
    <x v="2"/>
    <x v="2"/>
    <x v="16"/>
    <x v="81"/>
    <x v="4"/>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1">
  <r>
    <x v="0"/>
    <m/>
    <s v="Revenue"/>
    <s v="SGA0"/>
    <x v="0"/>
    <n v="0"/>
    <x v="0"/>
    <s v="Service Charges Received"/>
    <s v="Subscriptions"/>
    <n v="-34782"/>
    <n v="-117873.31"/>
    <n v="-107513"/>
    <n v="-82055"/>
    <n v="-87198.46"/>
    <n v="-90072"/>
    <n v="-119191.9"/>
    <n v="-131404.51"/>
    <n v="-112969.31999999999"/>
    <n v="-116366.55"/>
    <n v="-139469.33000000002"/>
    <n v="-132844.24000000002"/>
    <n v="-172572.27000000002"/>
    <n v="-121953.89307279694"/>
    <n v="-116418.03922222223"/>
    <n v="-137842.0933888889"/>
    <n v="-157805.49898924731"/>
    <n v="-172876.14827777777"/>
    <n v="-211422.15477777776"/>
    <n v="-247140.96172222219"/>
    <n v="-286799.31588888896"/>
    <n v="-319995.99922222225"/>
    <n v="-347637.12788888888"/>
    <n v="-380944.51505555556"/>
    <n v="-473037.39005555556"/>
    <n v="-565459.17755555548"/>
    <n v="-585653.55560555554"/>
    <n v="-601791.95965555555"/>
    <n v="-622590.60220555554"/>
    <n v="-644830.2332555555"/>
    <n v="-670985.57680555561"/>
    <n v="-697635.20785555546"/>
    <n v="-742148.83435555547"/>
    <n v="-786662.46085555549"/>
    <n v="-830856.94930555543"/>
    <n v="-915808.80610555538"/>
    <n v="-1050857.7722960222"/>
    <n v="-1188777.9388186224"/>
    <n v="-1219524.786916289"/>
    <n v="-1253917.3138904001"/>
    <n v="-1291797.8731320668"/>
    <n v="-1337725.8040345334"/>
    <n v="-1390240.4228023333"/>
    <n v="-1442163.5389878331"/>
    <n v="-1518441.8453902667"/>
    <n v="-1750808.8376747665"/>
    <n v="-1824071.3126774998"/>
    <n v="-1942837.0019116332"/>
    <n v="-2167260.0127364318"/>
    <n v="-2394905.7360945735"/>
    <n v="-2467045.77386095"/>
    <n v="-2539054.945602145"/>
    <n v="-2610975.0653442028"/>
    <n v="-2692284.2045774758"/>
    <n v="-2785536.2797009768"/>
    <n v="-2878125.5863728654"/>
    <n v="-3007380.9971492141"/>
    <n v="-3135312.3956442792"/>
    <n v="-3264768.4384836708"/>
    <n v="-3481691.3106075805"/>
    <n v="-3825461.3150937208"/>
    <n v="-4155070.852928055"/>
    <n v="-4255264.7069142936"/>
    <n v="-4355387.6631602328"/>
    <n v="-4455164.3122477503"/>
    <n v="-4560195.3185004955"/>
    <n v="-4680998.5088989651"/>
    <n v="-4810765.586170719"/>
    <n v="-4992500.0895762658"/>
    <n v="-5173011.7117003426"/>
    <n v="-5361467.192296763"/>
    <n v="-5690529.8527024966"/>
  </r>
  <r>
    <x v="1"/>
    <m/>
    <s v="Revenue"/>
    <s v="SGA0"/>
    <x v="0"/>
    <n v="0"/>
    <x v="1"/>
    <m/>
    <s v="Professional fees"/>
    <n v="0"/>
    <n v="0"/>
    <n v="0"/>
    <n v="0"/>
    <n v="0"/>
    <n v="0"/>
    <n v="0"/>
    <n v="0"/>
    <n v="0"/>
    <n v="0"/>
    <n v="0"/>
    <n v="0"/>
    <n v="0"/>
    <n v="-36586.167921839078"/>
    <n v="-34925.411766666664"/>
    <n v="-41352.628016666669"/>
    <n v="-47341.649696774191"/>
    <n v="-51862.844483333327"/>
    <n v="-63426.646433333328"/>
    <n v="-74142.288516666653"/>
    <n v="-86039.794766666688"/>
    <n v="-95998.799766666678"/>
    <n v="-104291.13836666667"/>
    <n v="-114283.35451666666"/>
    <n v="-118259.34751388889"/>
    <n v="-141364.79438888887"/>
    <n v="-146413.38890138888"/>
    <n v="-150447.98991388889"/>
    <n v="-155647.65055138888"/>
    <n v="-161207.55831388888"/>
    <n v="-167746.3942013889"/>
    <n v="-174408.80196388887"/>
    <n v="-185537.20858888887"/>
    <n v="-196665.61521388887"/>
    <n v="-207714.23732638886"/>
    <n v="-228952.20152638885"/>
    <n v="-210171.55445920443"/>
    <n v="-237755.5877637245"/>
    <n v="-243904.9573832578"/>
    <n v="-250783.46277808002"/>
    <n v="-258359.57462641338"/>
    <n v="-267545.1608069067"/>
    <n v="-278048.08456046664"/>
    <n v="-288432.7077975666"/>
    <n v="-303688.36907805334"/>
    <n v="-350161.76753495331"/>
    <n v="-364814.26253549999"/>
    <n v="-388567.40038232668"/>
    <n v="-325089.00191046478"/>
    <n v="-359235.86041418603"/>
    <n v="-370056.86607914249"/>
    <n v="-380858.24184032175"/>
    <n v="-391646.2598016304"/>
    <n v="-403842.63068662136"/>
    <n v="-417830.4419551465"/>
    <n v="-431718.8379559298"/>
    <n v="-451107.1495723821"/>
    <n v="-470296.85934664187"/>
    <n v="-489715.2657725506"/>
    <n v="-522253.69659113704"/>
    <n v="-382546.13150937209"/>
    <n v="-415507.08529280551"/>
    <n v="-425526.47069142939"/>
    <n v="-435538.76631602331"/>
    <n v="-445516.43122477503"/>
    <n v="-456019.53185004956"/>
    <n v="-468099.85088989651"/>
    <n v="-481076.55861707195"/>
    <n v="-499250.00895762659"/>
    <n v="-517301.17117003427"/>
    <n v="-536146.7192296763"/>
    <n v="-569052.98527024966"/>
  </r>
  <r>
    <x v="2"/>
    <m/>
    <s v="Revenue"/>
    <s v="SGA0"/>
    <x v="0"/>
    <n v="1"/>
    <x v="2"/>
    <s v="Miscellaneous Income"/>
    <s v="Other income"/>
    <n v="0"/>
    <n v="-291.27"/>
    <n v="0"/>
    <n v="0"/>
    <n v="0"/>
    <n v="-2218.61"/>
    <n v="0"/>
    <n v="0"/>
    <n v="-1974.41"/>
    <n v="0"/>
    <n v="0"/>
    <n v="0"/>
    <n v="-8788.129999999999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2"/>
    <m/>
    <s v="Revenue"/>
    <s v="SGA0"/>
    <x v="0"/>
    <n v="1"/>
    <x v="2"/>
    <s v="Interest from Banks"/>
    <s v="Interest income"/>
    <n v="0"/>
    <n v="0"/>
    <n v="0"/>
    <n v="0"/>
    <n v="0"/>
    <n v="0"/>
    <n v="0"/>
    <n v="0"/>
    <n v="0"/>
    <n v="0"/>
    <n v="0"/>
    <n v="-6.48"/>
    <n v="-9.5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3"/>
    <m/>
    <s v="Revenue"/>
    <s v="SGA0"/>
    <x v="1"/>
    <n v="1"/>
    <x v="3"/>
    <s v="Cash commitment"/>
    <s v="Revenues &amp; Deferred revenue"/>
    <n v="-142062.34"/>
    <n v="-148328.32999999999"/>
    <n v="-100744.84"/>
    <n v="-156074.18"/>
    <n v="-236243.41000000003"/>
    <n v="-25592.759999999995"/>
    <n v="-187623.66499999998"/>
    <n v="-226866.17"/>
    <n v="-7217.7399999999298"/>
    <n v="-81704.33"/>
    <n v="-83049.33"/>
    <n v="-108542.34"/>
    <n v="-203774.63"/>
    <n v="-639693.29709999997"/>
    <n v="-389632.87999999995"/>
    <n v="-439255.788"/>
    <n v="-677848.17822222225"/>
    <n v="-537342.23100000003"/>
    <n v="-449205.58670000004"/>
    <n v="-656784.81229999999"/>
    <n v="-704271.57499999995"/>
    <n v="-611110.32499999995"/>
    <n v="-506528.26"/>
    <n v="-676250.48106666678"/>
    <n v="-1013696.6429333334"/>
    <n v="-1921193.45875"/>
    <n v="-1584927.3124999998"/>
    <n v="-870718.49575"/>
    <n v="-905592.34269444458"/>
    <n v="-680589.4132500001"/>
    <n v="-883890.72699999996"/>
    <n v="-1064938.9295000001"/>
    <n v="-916421.46575000009"/>
    <n v="-1134075.8975"/>
    <n v="-1109225.8975"/>
    <n v="-1628787.0700833336"/>
    <n v="-2555683.2711666664"/>
    <n v="-3462493.6877227193"/>
    <n v="-2910764.2717994405"/>
    <n v="-1325419.4140404002"/>
    <n v="-1162569.5049612003"/>
    <n v="-1342560.0550740003"/>
    <n v="-1427230.94444952"/>
    <n v="-1496655.8588503201"/>
    <n v="-1646157.8294111998"/>
    <n v="-2069983.8971750399"/>
    <n v="-2549871.6227628002"/>
    <n v="-2987873.3958393596"/>
    <n v="-4470048.0668155197"/>
    <n v="-5643996.9880003035"/>
    <n v="-4807109.4546642881"/>
    <n v="-1981888.2427896783"/>
    <n v="-2028474.3076241335"/>
    <n v="-2132302.7143301959"/>
    <n v="-2184234.8812642805"/>
    <n v="-2492931.1469806777"/>
    <n v="-2863887.6803261237"/>
    <n v="-3744697.3585761781"/>
    <n v="-4474041.2520400872"/>
    <n v="-5140504.2932316624"/>
    <n v="-7384580.2130853264"/>
    <n v="-8482479.2926372793"/>
    <n v="-6763586.0085235341"/>
    <n v="-3037497.5944671379"/>
    <n v="-3039093.8645665408"/>
    <n v="-3081912.8515702332"/>
    <n v="-3306622.3509042538"/>
    <n v="-3845659.7910746578"/>
    <n v="-4701068.4878061842"/>
    <n v="-6007682.2444649003"/>
    <n v="-6843376.2518668706"/>
    <n v="-8135907.7608065056"/>
  </r>
  <r>
    <x v="4"/>
    <m/>
    <m/>
    <m/>
    <x v="2"/>
    <m/>
    <x v="4"/>
    <m/>
    <m/>
    <m/>
    <m/>
    <m/>
    <m/>
    <m/>
    <m/>
    <m/>
    <m/>
    <m/>
    <m/>
    <m/>
    <m/>
    <m/>
    <m/>
    <m/>
    <m/>
    <m/>
    <m/>
    <m/>
    <m/>
    <m/>
    <m/>
    <m/>
    <m/>
    <m/>
    <m/>
    <m/>
    <m/>
    <m/>
    <m/>
    <m/>
    <m/>
    <m/>
    <m/>
    <m/>
    <m/>
    <m/>
    <m/>
    <m/>
    <m/>
    <m/>
    <m/>
    <m/>
    <m/>
    <m/>
    <m/>
    <m/>
    <m/>
    <m/>
    <m/>
    <m/>
    <m/>
    <m/>
    <m/>
    <m/>
    <m/>
    <m/>
    <m/>
    <m/>
    <m/>
    <m/>
    <m/>
    <m/>
    <m/>
    <m/>
    <m/>
    <m/>
    <m/>
    <m/>
    <m/>
    <m/>
    <m/>
  </r>
  <r>
    <x v="5"/>
    <s v="020"/>
    <s v="Implementation"/>
    <s v="SGA0"/>
    <x v="0"/>
    <n v="1"/>
    <x v="5"/>
    <s v="Salaries &amp; Wages- St"/>
    <s v="Base salary"/>
    <n v="51134.960207819036"/>
    <n v="59297.745766113061"/>
    <n v="62590.284737499853"/>
    <n v="65697.83"/>
    <n v="73335.760000000009"/>
    <n v="75881.259999999995"/>
    <n v="73369.149999999994"/>
    <n v="76226.509999999995"/>
    <n v="75615.72"/>
    <n v="75618.929999999993"/>
    <n v="75696.709999999992"/>
    <n v="76865.73000000001"/>
    <n v="77275.039999999994"/>
    <n v="58655.272532084127"/>
    <n v="69213.221587859269"/>
    <n v="60309.351217488904"/>
    <n v="60309.351217488904"/>
    <n v="60309.351217488904"/>
    <n v="60309.351217488904"/>
    <n v="60309.351217488904"/>
    <n v="60309.351217488904"/>
    <n v="60309.351217488904"/>
    <n v="60309.351217488904"/>
    <n v="60309.351217488904"/>
    <n v="60309.351217488904"/>
    <n v="60309.351217488904"/>
    <n v="71165.034436636895"/>
    <n v="63927.912290538239"/>
    <n v="63927.912290538239"/>
    <n v="63927.912290538239"/>
    <n v="63927.912290538239"/>
    <n v="63927.912290538239"/>
    <n v="63927.912290538239"/>
    <n v="63927.912290538239"/>
    <n v="63927.912290538239"/>
    <n v="63927.912290538239"/>
    <n v="63927.912290538239"/>
    <n v="63927.912290538239"/>
    <n v="75434.936502835117"/>
    <n v="67763.587027970541"/>
    <n v="67763.587027970541"/>
    <n v="67763.587027970541"/>
    <n v="67763.587027970541"/>
    <n v="67763.587027970541"/>
    <n v="67763.587027970541"/>
    <n v="67763.587027970541"/>
    <n v="67763.587027970541"/>
    <n v="67763.587027970541"/>
    <n v="76138.861829180387"/>
    <n v="76138.861829180387"/>
    <n v="89843.856958432851"/>
    <n v="80707.193538931213"/>
    <n v="80707.193538931213"/>
    <n v="80707.193538931213"/>
    <n v="80707.193538931213"/>
    <n v="80707.193538931213"/>
    <n v="80707.193538931213"/>
    <n v="80707.193538931213"/>
    <n v="80707.193538931213"/>
    <n v="95381.228727827795"/>
    <n v="95381.228727827795"/>
    <n v="95381.228727827795"/>
    <n v="112549.84989883678"/>
    <n v="101104.10245149747"/>
    <n v="101104.10245149747"/>
    <n v="101104.10245149747"/>
    <n v="101104.10245149747"/>
    <n v="101104.10245149747"/>
    <n v="101104.10245149747"/>
    <n v="101104.10245149747"/>
    <n v="101104.10245149747"/>
    <n v="116658.57975172786"/>
  </r>
  <r>
    <x v="5"/>
    <s v="020"/>
    <s v="Implementation"/>
    <s v="SGA0"/>
    <x v="0"/>
    <n v="1"/>
    <x v="5"/>
    <s v="Employer CPF Contrib"/>
    <s v="CPF"/>
    <n v="0"/>
    <n v="0"/>
    <n v="3409.63"/>
    <n v="4855.37"/>
    <n v="4832.01"/>
    <n v="5500.89"/>
    <n v="5794.91"/>
    <n v="5658.71"/>
    <n v="5906.72"/>
    <n v="5976.7"/>
    <n v="5908.46"/>
    <n v="5997.02"/>
    <n v="6447.91"/>
    <n v="4894.2571665100477"/>
    <n v="5775.2234564818564"/>
    <n v="5032.2752186056314"/>
    <n v="5032.2752186056314"/>
    <n v="5032.2752186056314"/>
    <n v="5032.2752186056314"/>
    <n v="5032.2752186056314"/>
    <n v="5032.2752186056314"/>
    <n v="5032.2752186056314"/>
    <n v="5032.2752186056314"/>
    <n v="5032.2752186056314"/>
    <n v="5032.2752186056314"/>
    <n v="5032.2752186056314"/>
    <n v="5938.0847579546444"/>
    <n v="5334.211731721969"/>
    <n v="5334.211731721969"/>
    <n v="5334.211731721969"/>
    <n v="5334.211731721969"/>
    <n v="5334.211731721969"/>
    <n v="5334.211731721969"/>
    <n v="5334.211731721969"/>
    <n v="5334.211731721969"/>
    <n v="5334.211731721969"/>
    <n v="5334.211731721969"/>
    <n v="5334.211731721969"/>
    <n v="6294.3698434319231"/>
    <n v="5654.2644356252877"/>
    <n v="5654.2644356252877"/>
    <n v="5654.2644356252877"/>
    <n v="5654.2644356252877"/>
    <n v="5654.2644356252877"/>
    <n v="5654.2644356252877"/>
    <n v="5654.2644356252877"/>
    <n v="5654.2644356252877"/>
    <n v="5654.2644356252877"/>
    <n v="6353.1061074441432"/>
    <n v="6353.1061074441432"/>
    <n v="7496.6652067840887"/>
    <n v="6734.2924738907923"/>
    <n v="6734.2924738907914"/>
    <n v="6734.2924738907914"/>
    <n v="6734.2924738907914"/>
    <n v="6734.2924738907914"/>
    <n v="6734.2924738907914"/>
    <n v="6734.2924738907914"/>
    <n v="6734.2924738907914"/>
    <n v="7958.7092873254805"/>
    <n v="7958.7092873254805"/>
    <n v="7958.7092873254805"/>
    <n v="9391.2769590440657"/>
    <n v="8436.2318445650108"/>
    <n v="8436.2318445650108"/>
    <n v="8436.2318445650108"/>
    <n v="8436.2318445650108"/>
    <n v="8436.2318445650108"/>
    <n v="8436.2318445650108"/>
    <n v="8436.2318445650108"/>
    <n v="8436.2318445650108"/>
    <n v="9734.1136668057825"/>
  </r>
  <r>
    <x v="5"/>
    <s v="020"/>
    <s v="Implementation"/>
    <s v="SGA0"/>
    <x v="0"/>
    <n v="1"/>
    <x v="5"/>
    <s v="Skill Developement Levy (SDL)"/>
    <s v="SDL - Levy"/>
    <n v="0"/>
    <n v="0"/>
    <n v="0"/>
    <n v="59.02"/>
    <n v="0"/>
    <n v="0"/>
    <n v="0"/>
    <n v="0"/>
    <n v="0"/>
    <n v="0"/>
    <n v="74.39"/>
    <n v="75.5"/>
    <n v="75.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20"/>
    <s v="Implementation"/>
    <s v="SGA0"/>
    <x v="0"/>
    <n v="1"/>
    <x v="5"/>
    <s v="Bonus/Incentives - Staff"/>
    <s v="Incentives/bonus"/>
    <n v="11852.048543436093"/>
    <n v="13249.882631959375"/>
    <n v="14638.144960968597"/>
    <n v="35469.69"/>
    <n v="21200.47"/>
    <n v="22586.16"/>
    <n v="11541.08"/>
    <n v="11251.36"/>
    <n v="-41327.370000000003"/>
    <n v="11342.84"/>
    <n v="11600.4"/>
    <n v="11924.55"/>
    <n v="11773.39"/>
    <n v="9163.3118625872248"/>
    <n v="10812.707997852925"/>
    <n v="9421.7172571121846"/>
    <n v="9421.7172571121846"/>
    <n v="9421.7172571121846"/>
    <n v="9421.7172571121846"/>
    <n v="9421.7172571121846"/>
    <n v="9421.7172571121846"/>
    <n v="9421.7172571121846"/>
    <n v="9421.7172571121846"/>
    <n v="9421.7172571121846"/>
    <n v="9421.7172571121846"/>
    <n v="9421.7172571121846"/>
    <n v="11117.626363392377"/>
    <n v="9987.0202925389167"/>
    <n v="9987.0202925389167"/>
    <n v="9987.0202925389167"/>
    <n v="9987.0202925389167"/>
    <n v="9987.0202925389167"/>
    <n v="9987.0202925389167"/>
    <n v="9987.0202925389167"/>
    <n v="9987.0202925389167"/>
    <n v="9987.0202925389167"/>
    <n v="9987.0202925389167"/>
    <n v="9987.0202925389167"/>
    <n v="11784.683945195922"/>
    <n v="10586.241510091253"/>
    <n v="10586.241510091253"/>
    <n v="10586.241510091253"/>
    <n v="10586.241510091253"/>
    <n v="10586.241510091253"/>
    <n v="10586.241510091253"/>
    <n v="10586.241510091253"/>
    <n v="10586.241510091253"/>
    <n v="10586.241510091253"/>
    <n v="11894.653382125005"/>
    <n v="11894.653382125005"/>
    <n v="14035.690990907506"/>
    <n v="12608.332585052507"/>
    <n v="12608.332585052507"/>
    <n v="12608.332585052507"/>
    <n v="12608.332585052507"/>
    <n v="12608.332585052507"/>
    <n v="12608.332585052507"/>
    <n v="12608.332585052507"/>
    <n v="12608.332585052507"/>
    <n v="14900.756691425689"/>
    <n v="14900.756691425689"/>
    <n v="14900.756691425689"/>
    <n v="17582.892895882313"/>
    <n v="15794.802092911232"/>
    <n v="15794.802092911232"/>
    <n v="15794.802092911232"/>
    <n v="15794.802092911232"/>
    <n v="15794.802092911232"/>
    <n v="15794.802092911232"/>
    <n v="15794.802092911232"/>
    <n v="15794.802092911232"/>
    <n v="18224.771645666806"/>
  </r>
  <r>
    <x v="5"/>
    <s v="020"/>
    <s v="Implementation"/>
    <s v="SGA0"/>
    <x v="0"/>
    <n v="1"/>
    <x v="5"/>
    <s v="Bonus/Incentives - M"/>
    <s v="Incentives/bonus"/>
    <n v="0"/>
    <n v="0"/>
    <n v="0"/>
    <n v="-15743.48033380905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20"/>
    <s v="Implementation"/>
    <s v="SGA0"/>
    <x v="0"/>
    <n v="1"/>
    <x v="5"/>
    <s v="Other Allowance-Staf"/>
    <s v="Interns - to be changed"/>
    <n v="0"/>
    <n v="0"/>
    <n v="0"/>
    <n v="56.21"/>
    <n v="0"/>
    <n v="75.47"/>
    <n v="136.76"/>
    <n v="133.55000000000001"/>
    <n v="133.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20"/>
    <s v="Implementation"/>
    <s v="SGA0"/>
    <x v="0"/>
    <n v="1"/>
    <x v="5"/>
    <s v="T&amp;C- Reimbursements"/>
    <m/>
    <n v="0"/>
    <n v="0"/>
    <n v="0"/>
    <n v="0"/>
    <n v="0"/>
    <n v="0"/>
    <n v="0"/>
    <n v="0"/>
    <n v="26.6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20"/>
    <s v="Implementation"/>
    <s v="SGA0"/>
    <x v="0"/>
    <n v="1"/>
    <x v="5"/>
    <s v="Telephone-Mobile"/>
    <m/>
    <n v="0"/>
    <n v="0"/>
    <n v="0"/>
    <n v="0"/>
    <n v="0"/>
    <n v="0"/>
    <n v="0"/>
    <n v="0"/>
    <n v="0"/>
    <n v="104.18"/>
    <n v="0"/>
    <n v="0"/>
    <n v="85.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20"/>
    <s v="Implementation"/>
    <s v="SGA0"/>
    <x v="0"/>
    <n v="1"/>
    <x v="5"/>
    <s v="Industrial Trainee/Apprentice Stipend"/>
    <s v="Interns"/>
    <n v="0"/>
    <n v="0"/>
    <n v="0"/>
    <n v="0"/>
    <n v="0"/>
    <n v="2004.38"/>
    <n v="1509.09"/>
    <n v="0"/>
    <n v="1468.97"/>
    <n v="1467.89"/>
    <n v="1469.4"/>
    <n v="781.22"/>
    <n v="880.45"/>
    <n v="1111.1111111111111"/>
    <n v="1111.1111111111111"/>
    <n v="1111.1111111111111"/>
    <n v="386.47342995169083"/>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20"/>
    <s v="Implementation"/>
    <s v="SGA0"/>
    <x v="0"/>
    <n v="1"/>
    <x v="6"/>
    <s v="Membership Subscript"/>
    <m/>
    <n v="0"/>
    <n v="0"/>
    <n v="0"/>
    <n v="0"/>
    <n v="3497.1800000000003"/>
    <n v="0"/>
    <n v="0"/>
    <n v="5785.07"/>
    <n v="0"/>
    <n v="0"/>
    <n v="0"/>
    <n v="0"/>
    <n v="0"/>
    <n v="2000"/>
    <n v="1000"/>
    <n v="1000"/>
    <n v="1000"/>
    <n v="1000"/>
    <n v="1000"/>
    <n v="1000"/>
    <n v="1000"/>
    <n v="1000"/>
    <n v="1000"/>
    <n v="1000"/>
    <n v="3497"/>
    <n v="3497"/>
    <n v="3497"/>
    <n v="3497"/>
    <n v="3497"/>
    <n v="3497"/>
    <n v="3497"/>
    <n v="3497"/>
    <n v="3497"/>
    <n v="3497"/>
    <n v="3497"/>
    <n v="3497"/>
    <n v="3497"/>
    <n v="3497"/>
    <n v="3497"/>
    <n v="3497"/>
    <n v="3497"/>
    <n v="3497"/>
    <n v="3497"/>
    <n v="3497"/>
    <n v="3497"/>
    <n v="3497"/>
    <n v="3497"/>
    <n v="3497"/>
    <n v="3929.2134831460676"/>
    <n v="3497.0000000000005"/>
    <n v="3497.0000000000005"/>
    <n v="3497.0000000000005"/>
    <n v="3497.0000000000005"/>
    <n v="3497.0000000000005"/>
    <n v="3497.0000000000005"/>
    <n v="3497.0000000000005"/>
    <n v="3497.0000000000005"/>
    <n v="3497.0000000000005"/>
    <n v="3497.0000000000005"/>
    <n v="4132.818181818182"/>
    <n v="3497"/>
    <n v="3497"/>
    <n v="3497"/>
    <n v="3497"/>
    <n v="3497"/>
    <n v="3497"/>
    <n v="3497"/>
    <n v="3497"/>
    <n v="3497"/>
    <n v="3497"/>
    <n v="3497"/>
    <n v="4035.0000000000005"/>
  </r>
  <r>
    <x v="5"/>
    <s v="020"/>
    <s v="Implementation"/>
    <s v="SGA0"/>
    <x v="0"/>
    <n v="0"/>
    <x v="5"/>
    <s v="Cash commitment"/>
    <s v="Capitalised salary"/>
    <n v="-15872.817027842071"/>
    <n v="-15843.893541071322"/>
    <n v="-26966.137829535317"/>
    <n v="-20409.990000000002"/>
    <n v="-22138.26"/>
    <n v="-24822.51"/>
    <n v="-25326.34"/>
    <n v="-24731.06"/>
    <n v="-24426.63"/>
    <n v="-24408.81"/>
    <n v="-24433.91"/>
    <n v="3699.7999999999947"/>
    <n v="-9773.52"/>
    <n v="-6466.0640809705292"/>
    <n v="-7609.9556155452228"/>
    <n v="-6645.2737547205652"/>
    <n v="-6572.8099866046223"/>
    <n v="-6534.1626436094539"/>
    <n v="-6534.1626436094539"/>
    <n v="-6534.1626436094539"/>
    <n v="-6534.1626436094539"/>
    <n v="-6534.1626436094539"/>
    <n v="-6534.1626436094539"/>
    <n v="-6534.1626436094539"/>
    <n v="-6534.1626436094539"/>
    <n v="-6534.1626436094539"/>
    <n v="-7710.3119194591536"/>
    <n v="-6926.2124022260214"/>
    <n v="-6926.2124022260214"/>
    <n v="-6926.2124022260214"/>
    <n v="-6926.2124022260214"/>
    <n v="-6926.2124022260214"/>
    <n v="-6926.2124022260214"/>
    <n v="-6926.2124022260214"/>
    <n v="-6926.2124022260214"/>
    <n v="-6926.2124022260214"/>
    <n v="-6926.2124022260214"/>
    <n v="-6926.2124022260214"/>
    <n v="-8172.930634626704"/>
    <n v="-7341.7851463595835"/>
    <n v="-7341.7851463595835"/>
    <n v="-7341.7851463595835"/>
    <n v="-7341.7851463595835"/>
    <n v="-7341.7851463595835"/>
    <n v="-7341.7851463595835"/>
    <n v="-7341.7851463595835"/>
    <n v="-7341.7851463595835"/>
    <n v="-7341.7851463595835"/>
    <n v="-8249.1967936624533"/>
    <n v="-8249.1967936624533"/>
    <n v="-9734.0522165216953"/>
    <n v="-8744.1486012822006"/>
    <n v="-8744.1486012822006"/>
    <n v="-8744.1486012822006"/>
    <n v="-8744.1486012822006"/>
    <n v="-8744.1486012822006"/>
    <n v="-8744.1486012822006"/>
    <n v="-8744.1486012822006"/>
    <n v="-8744.1486012822006"/>
    <n v="-10333.993801515329"/>
    <n v="-10333.993801515329"/>
    <n v="-10333.993801515329"/>
    <n v="-12194.112685788086"/>
    <n v="-10954.03342960625"/>
    <n v="-10954.03342960625"/>
    <n v="-10954.03342960625"/>
    <n v="-10954.03342960625"/>
    <n v="-10954.03342960625"/>
    <n v="-10954.03342960625"/>
    <n v="-10954.03342960625"/>
    <n v="-10954.03342960625"/>
    <n v="-12639.269341853365"/>
  </r>
  <r>
    <x v="5"/>
    <s v="020"/>
    <s v="Implementation"/>
    <s v="SGA0"/>
    <x v="0"/>
    <n v="1"/>
    <x v="7"/>
    <s v="Consultation Fees"/>
    <s v="Ateams"/>
    <n v="27957"/>
    <n v="59700"/>
    <n v="19496"/>
    <n v="12181"/>
    <n v="28256.5500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20"/>
    <s v="Implementation"/>
    <s v="SGA0"/>
    <x v="0"/>
    <n v="1"/>
    <x v="7"/>
    <s v="Consultation Fees"/>
    <s v="Thoughtworks"/>
    <n v="52946"/>
    <n v="48437.64"/>
    <n v="59946.239999999998"/>
    <n v="-9189.4341000000004"/>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20"/>
    <s v="Implementation"/>
    <s v="UK"/>
    <x v="0"/>
    <n v="1"/>
    <x v="7"/>
    <s v="Consultation Fees"/>
    <s v="Implementation - Omnipresent"/>
    <n v="0"/>
    <n v="0"/>
    <n v="0"/>
    <n v="0"/>
    <n v="0"/>
    <n v="8965.74"/>
    <n v="11082"/>
    <m/>
    <n v="9989.5"/>
    <n v="10901.07"/>
    <n v="19084.240000000002"/>
    <n v="10236.52"/>
    <n v="10214.1"/>
    <n v="7578.1458399010598"/>
    <n v="8942.2120910832509"/>
    <n v="8032.8345902951241"/>
    <n v="8032.8345902951241"/>
    <n v="8032.8345902951241"/>
    <n v="8032.8345902951241"/>
    <n v="8032.8345902951241"/>
    <n v="8032.8345902951241"/>
    <n v="8032.8345902951241"/>
    <n v="8032.8345902951241"/>
    <n v="8032.8345902951241"/>
    <n v="8032.8345902951232"/>
    <n v="8032.8345902951232"/>
    <n v="9478.7448165482438"/>
    <n v="8514.8046657128307"/>
    <n v="8514.8046657128307"/>
    <n v="8514.8046657128307"/>
    <n v="8514.8046657128307"/>
    <n v="8514.8046657128307"/>
    <n v="8514.8046657128307"/>
    <n v="8514.8046657128307"/>
    <n v="8514.8046657128307"/>
    <n v="8514.8046657128307"/>
    <n v="8514.8046657128307"/>
    <n v="8514.8046657128307"/>
    <n v="10047.469505541139"/>
    <n v="9025.6929456556009"/>
    <n v="9025.6929456556009"/>
    <n v="9025.6929456556009"/>
    <n v="9025.6929456556009"/>
    <n v="9025.6929456556009"/>
    <n v="9025.6929456556009"/>
    <n v="9025.6929456556009"/>
    <n v="9025.6929456556009"/>
    <n v="9025.6929456556009"/>
    <n v="10141.228028826521"/>
    <n v="10141.228028826521"/>
    <n v="11966.649074015293"/>
    <n v="10749.701710556114"/>
    <n v="10749.701710556114"/>
    <n v="10749.701710556114"/>
    <n v="10749.701710556114"/>
    <n v="10749.701710556114"/>
    <n v="10749.701710556114"/>
    <n v="10749.701710556114"/>
    <n v="10749.701710556114"/>
    <n v="12704.192930657224"/>
    <n v="12704.192930657224"/>
    <n v="12704.192930657224"/>
    <n v="14990.947658175523"/>
    <n v="13466.444506496657"/>
    <n v="13466.444506496657"/>
    <n v="13466.444506496657"/>
    <n v="13466.444506496657"/>
    <n v="13466.444506496657"/>
    <n v="13466.444506496657"/>
    <n v="13466.444506496657"/>
    <n v="13466.444506496657"/>
    <n v="15538.205199803835"/>
  </r>
  <r>
    <x v="5"/>
    <s v="020"/>
    <s v="Implementation"/>
    <s v="JP12"/>
    <x v="0"/>
    <n v="1"/>
    <x v="7"/>
    <s v="Consultation Fees"/>
    <s v="Implementation - Omnipresent"/>
    <n v="0"/>
    <n v="0"/>
    <n v="0"/>
    <n v="0"/>
    <n v="0"/>
    <n v="0"/>
    <n v="0"/>
    <n v="41627.78"/>
    <n v="31328.97"/>
    <n v="99407.78"/>
    <n v="41064.5"/>
    <n v="-11231.94"/>
    <n v="76280.66"/>
    <n v="13186.886559391065"/>
    <n v="15560.526140081456"/>
    <n v="13978.099752954529"/>
    <n v="13978.099752954529"/>
    <n v="13978.099752954529"/>
    <n v="13978.099752954529"/>
    <n v="13978.099752954529"/>
    <n v="13978.099752954529"/>
    <n v="13978.099752954529"/>
    <n v="13978.099752954529"/>
    <n v="13978.099752954529"/>
    <n v="13978.099752954528"/>
    <n v="13978.099752954528"/>
    <n v="16494.157708486338"/>
    <n v="14816.785738131801"/>
    <n v="14816.785738131801"/>
    <n v="14816.785738131801"/>
    <n v="14816.785738131801"/>
    <n v="14816.785738131801"/>
    <n v="14816.785738131801"/>
    <n v="14816.785738131801"/>
    <n v="14816.785738131801"/>
    <n v="14816.785738131801"/>
    <n v="14816.785738131801"/>
    <n v="14816.785738131801"/>
    <n v="17483.807170995522"/>
    <n v="15705.79288241971"/>
    <n v="15705.79288241971"/>
    <n v="15705.79288241971"/>
    <n v="15705.79288241971"/>
    <n v="15705.79288241971"/>
    <n v="15705.79288241971"/>
    <n v="15705.79288241971"/>
    <n v="15705.79288241971"/>
    <n v="15705.79288241971"/>
    <n v="17646.958294853608"/>
    <n v="17646.958294853608"/>
    <n v="20823.410787927256"/>
    <n v="18705.775792544824"/>
    <n v="18705.775792544824"/>
    <n v="18705.775792544824"/>
    <n v="18705.775792544824"/>
    <n v="18705.775792544824"/>
    <n v="18705.775792544824"/>
    <n v="18705.775792544824"/>
    <n v="18705.775792544824"/>
    <n v="22106.825936643883"/>
    <n v="22106.825936643883"/>
    <n v="22106.825936643883"/>
    <n v="26086.05460523978"/>
    <n v="23433.235492842516"/>
    <n v="23433.235492842516"/>
    <n v="23433.235492842516"/>
    <n v="23433.235492842516"/>
    <n v="23433.235492842516"/>
    <n v="23433.235492842516"/>
    <n v="23433.235492842516"/>
    <n v="23433.235492842516"/>
    <n v="27038.348645587521"/>
  </r>
  <r>
    <x v="5"/>
    <s v="020"/>
    <s v="Implementation"/>
    <s v="UK"/>
    <x v="0"/>
    <n v="1"/>
    <x v="7"/>
    <s v="Consultation Fees"/>
    <s v="Implementation - Omnipresent - Bonus"/>
    <n v="0"/>
    <n v="0"/>
    <n v="0"/>
    <n v="0"/>
    <n v="0"/>
    <n v="0"/>
    <n v="0"/>
    <n v="0"/>
    <n v="0"/>
    <n v="0"/>
    <n v="8448"/>
    <m/>
    <m/>
    <n v="1136.7218759851589"/>
    <n v="1341.3318136624875"/>
    <n v="1204.9251885442686"/>
    <n v="1204.9251885442686"/>
    <n v="1204.9251885442686"/>
    <n v="1204.9251885442686"/>
    <n v="1204.9251885442686"/>
    <n v="1204.9251885442686"/>
    <n v="1204.9251885442686"/>
    <n v="1204.9251885442686"/>
    <n v="1204.9251885442686"/>
    <n v="1204.9251885442684"/>
    <n v="1204.9251885442684"/>
    <n v="1421.8117224822367"/>
    <n v="1277.2206998569245"/>
    <n v="1277.2206998569245"/>
    <n v="1277.2206998569245"/>
    <n v="1277.2206998569245"/>
    <n v="1277.2206998569245"/>
    <n v="1277.2206998569245"/>
    <n v="1277.2206998569245"/>
    <n v="1277.2206998569245"/>
    <n v="1277.2206998569245"/>
    <n v="1277.2206998569245"/>
    <n v="1277.2206998569245"/>
    <n v="1507.1204258311709"/>
    <n v="1353.8539418483401"/>
    <n v="1353.8539418483401"/>
    <n v="1353.8539418483401"/>
    <n v="1353.8539418483401"/>
    <n v="1353.8539418483401"/>
    <n v="1353.8539418483401"/>
    <n v="1353.8539418483401"/>
    <n v="1353.8539418483401"/>
    <n v="1353.8539418483401"/>
    <n v="1521.1842043239781"/>
    <n v="1521.1842043239781"/>
    <n v="1794.997361102294"/>
    <n v="1612.4552565834169"/>
    <n v="1612.4552565834169"/>
    <n v="1612.4552565834169"/>
    <n v="1612.4552565834169"/>
    <n v="1612.4552565834169"/>
    <n v="1612.4552565834169"/>
    <n v="1612.4552565834169"/>
    <n v="1612.4552565834169"/>
    <n v="1905.6289395985834"/>
    <n v="1905.6289395985834"/>
    <n v="1905.6289395985834"/>
    <n v="2248.6421487263283"/>
    <n v="2019.9666759744987"/>
    <n v="2019.9666759744987"/>
    <n v="2019.9666759744987"/>
    <n v="2019.9666759744987"/>
    <n v="2019.9666759744987"/>
    <n v="2019.9666759744987"/>
    <n v="2019.9666759744987"/>
    <n v="2019.9666759744987"/>
    <n v="2330.7307799705754"/>
  </r>
  <r>
    <x v="5"/>
    <s v="020"/>
    <s v="Implementation"/>
    <s v="JP12"/>
    <x v="0"/>
    <n v="1"/>
    <x v="7"/>
    <s v="Consultation Fees"/>
    <s v="Implementation - Omnipresent - Bonus"/>
    <n v="0"/>
    <n v="0"/>
    <n v="0"/>
    <n v="0"/>
    <n v="0"/>
    <n v="0"/>
    <n v="0"/>
    <n v="0"/>
    <n v="0"/>
    <n v="0"/>
    <n v="10094"/>
    <m/>
    <n v="1979.22"/>
    <n v="1978.0329839086598"/>
    <n v="2334.0789210122184"/>
    <n v="2096.7149629431797"/>
    <n v="2096.7149629431797"/>
    <n v="2096.7149629431797"/>
    <n v="2096.7149629431797"/>
    <n v="2096.7149629431797"/>
    <n v="2096.7149629431797"/>
    <n v="2096.7149629431797"/>
    <n v="2096.7149629431797"/>
    <n v="2096.7149629431797"/>
    <n v="2096.7149629431792"/>
    <n v="2096.7149629431792"/>
    <n v="2474.1236562729514"/>
    <n v="2222.5178607197699"/>
    <n v="2222.5178607197699"/>
    <n v="2222.5178607197699"/>
    <n v="2222.5178607197699"/>
    <n v="2222.5178607197699"/>
    <n v="2222.5178607197699"/>
    <n v="2222.5178607197699"/>
    <n v="2222.5178607197699"/>
    <n v="2222.5178607197699"/>
    <n v="2222.5178607197699"/>
    <n v="2222.5178607197699"/>
    <n v="2622.5710756493286"/>
    <n v="2355.8689323629565"/>
    <n v="2355.8689323629565"/>
    <n v="2355.8689323629565"/>
    <n v="2355.8689323629565"/>
    <n v="2355.8689323629565"/>
    <n v="2355.8689323629565"/>
    <n v="2355.8689323629565"/>
    <n v="2355.8689323629565"/>
    <n v="2355.8689323629565"/>
    <n v="2647.0437442280418"/>
    <n v="2647.0437442280418"/>
    <n v="3123.5116181890889"/>
    <n v="2805.8663688817246"/>
    <n v="2805.8663688817246"/>
    <n v="2805.8663688817246"/>
    <n v="2805.8663688817246"/>
    <n v="2805.8663688817246"/>
    <n v="2805.8663688817246"/>
    <n v="2805.8663688817246"/>
    <n v="2805.8663688817246"/>
    <n v="3316.0238904965831"/>
    <n v="3316.0238904965831"/>
    <n v="3316.0238904965831"/>
    <n v="3912.9081907859677"/>
    <n v="3514.9853239263789"/>
    <n v="3514.9853239263789"/>
    <n v="3514.9853239263789"/>
    <n v="3514.9853239263789"/>
    <n v="3514.9853239263789"/>
    <n v="3514.9853239263789"/>
    <n v="3514.9853239263789"/>
    <n v="3514.9853239263789"/>
    <n v="4055.7522968381295"/>
  </r>
  <r>
    <x v="5"/>
    <s v="020"/>
    <s v="Implementation"/>
    <s v="SGA0"/>
    <x v="0"/>
    <n v="1"/>
    <x v="7"/>
    <s v="Technical and Professional Fee"/>
    <m/>
    <n v="0"/>
    <n v="0"/>
    <n v="0"/>
    <n v="0"/>
    <n v="929.9999999999963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20"/>
    <s v="Implementation"/>
    <s v="SGA0"/>
    <x v="0"/>
    <n v="0"/>
    <x v="7"/>
    <s v="CAPEX"/>
    <s v="vendor capitalised"/>
    <n v="-42062.274078836417"/>
    <n v="-38749.811491223714"/>
    <n v="-46638.470324263515"/>
    <n v="0"/>
    <n v="-22605.2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20"/>
    <s v="Implementation"/>
    <s v="SGA0"/>
    <x v="0"/>
    <n v="0"/>
    <x v="7"/>
    <s v="Other_CAPEX"/>
    <s v="Omnipresent capitalised"/>
    <n v="0"/>
    <n v="0"/>
    <n v="0"/>
    <n v="0"/>
    <n v="0"/>
    <n v="0"/>
    <n v="0"/>
    <n v="-12605.01"/>
    <n v="-12531.580000000002"/>
    <n v="-19912.52"/>
    <n v="-7939.18"/>
    <n v="8488.84"/>
    <m/>
    <n v="2037.9389182929342"/>
    <n v="2404.7679235856622"/>
    <n v="2160.21525339051"/>
    <n v="2160.21525339051"/>
    <n v="2160.21525339051"/>
    <n v="2160.21525339051"/>
    <n v="2160.21525339051"/>
    <n v="2160.21525339051"/>
    <n v="2160.21525339051"/>
    <n v="2160.21525339051"/>
    <n v="2160.21525339051"/>
    <n v="2160.2152533905096"/>
    <n v="2160.2152533905096"/>
    <n v="2549.0539990008006"/>
    <n v="2289.8281685939405"/>
    <n v="2289.8281685939405"/>
    <n v="2289.8281685939405"/>
    <n v="2289.8281685939405"/>
    <n v="2289.8281685939405"/>
    <n v="2289.8281685939405"/>
    <n v="2289.8281685939405"/>
    <n v="2289.8281685939405"/>
    <n v="2289.8281685939405"/>
    <n v="2289.8281685939405"/>
    <n v="2289.8281685939405"/>
    <n v="2701.9972389408495"/>
    <n v="2427.2178587095768"/>
    <n v="2427.2178587095768"/>
    <n v="2427.2178587095768"/>
    <n v="2427.2178587095768"/>
    <n v="2427.2178587095768"/>
    <n v="2427.2178587095768"/>
    <n v="2427.2178587095768"/>
    <n v="2427.2178587095768"/>
    <n v="2427.2178587095768"/>
    <n v="2727.2110772017722"/>
    <n v="2727.2110772017722"/>
    <n v="3218.1090710980911"/>
    <n v="2890.843741833879"/>
    <n v="2890.843741833879"/>
    <n v="2890.843741833879"/>
    <n v="2890.843741833879"/>
    <n v="2890.843741833879"/>
    <n v="2890.843741833879"/>
    <n v="2890.843741833879"/>
    <n v="2890.843741833879"/>
    <n v="3416.4516948945843"/>
    <n v="3416.4516948945843"/>
    <n v="3416.4516948945843"/>
    <n v="4031.4129999756083"/>
    <n v="3621.4387965882593"/>
    <n v="3621.4387965882593"/>
    <n v="3621.4387965882593"/>
    <n v="3621.4387965882593"/>
    <n v="3621.4387965882593"/>
    <n v="3621.4387965882593"/>
    <n v="3621.4387965882593"/>
    <n v="3621.4387965882593"/>
    <n v="4178.5832268326067"/>
  </r>
  <r>
    <x v="5"/>
    <s v="020"/>
    <s v="Implementation"/>
    <s v="SGA0"/>
    <x v="0"/>
    <n v="1"/>
    <x v="8"/>
    <s v="Accident &amp; Life Insurance Prem- Staff"/>
    <s v="Insurance"/>
    <n v="0"/>
    <n v="0"/>
    <n v="0"/>
    <n v="0"/>
    <n v="0"/>
    <n v="0"/>
    <n v="0"/>
    <n v="0"/>
    <n v="0"/>
    <n v="0"/>
    <n v="0"/>
    <n v="42398.05"/>
    <n v="0"/>
    <n v="3150"/>
    <n v="3150"/>
    <n v="3083.85"/>
    <n v="3083.85"/>
    <n v="3083.85"/>
    <n v="3083.85"/>
    <n v="3083.85"/>
    <n v="3083.85"/>
    <n v="3083.85"/>
    <n v="3083.85"/>
    <n v="3083.85"/>
    <n v="3238.0424999999996"/>
    <n v="3238.0424999999996"/>
    <n v="3238.0424999999996"/>
    <n v="3238.0424999999996"/>
    <n v="3238.0424999999996"/>
    <n v="3238.0424999999996"/>
    <n v="3238.0424999999996"/>
    <n v="3238.0424999999996"/>
    <n v="3238.0424999999996"/>
    <n v="3238.0424999999996"/>
    <n v="3238.0424999999996"/>
    <n v="3238.0424999999996"/>
    <n v="3399.9446250000001"/>
    <n v="3399.9446250000001"/>
    <n v="3399.9446250000001"/>
    <n v="3399.9446250000001"/>
    <n v="3399.9446250000001"/>
    <n v="3399.9446250000001"/>
    <n v="3399.9446250000001"/>
    <n v="3399.9446250000001"/>
    <n v="3399.9446250000001"/>
    <n v="3399.9446250000001"/>
    <n v="3399.9446250000001"/>
    <n v="3399.9446250000001"/>
    <n v="4011.1706250000002"/>
    <n v="4011.1706250000002"/>
    <n v="4011.1706250000002"/>
    <n v="4011.1706250000002"/>
    <n v="4011.1706250000002"/>
    <n v="4011.1706250000002"/>
    <n v="4011.1706250000002"/>
    <n v="4011.1706250000002"/>
    <n v="4011.1706250000002"/>
    <n v="4011.1706250000002"/>
    <n v="4011.1706250000002"/>
    <n v="4740.4743749999998"/>
    <n v="4977.4980937500004"/>
    <n v="4977.4980937500004"/>
    <n v="4977.4980937500004"/>
    <n v="4977.4980937500004"/>
    <n v="4977.4980937500004"/>
    <n v="4977.4980937500004"/>
    <n v="4977.4980937500004"/>
    <n v="4977.4980937500004"/>
    <n v="4977.4980937500004"/>
    <n v="4977.4980937500004"/>
    <n v="4977.4980937500004"/>
    <n v="5743.2670312500013"/>
  </r>
  <r>
    <x v="5"/>
    <s v="020"/>
    <s v="Implementation"/>
    <s v="SGA0"/>
    <x v="0"/>
    <n v="1"/>
    <x v="8"/>
    <s v="Staff Welfare"/>
    <s v="Staff welfare"/>
    <n v="0"/>
    <n v="0"/>
    <n v="0"/>
    <n v="0"/>
    <n v="559.13"/>
    <n v="0"/>
    <n v="0"/>
    <n v="0"/>
    <n v="0"/>
    <n v="0"/>
    <n v="0"/>
    <n v="0"/>
    <n v="0"/>
    <n v="200"/>
    <n v="100"/>
    <n v="100"/>
    <n v="100"/>
    <n v="100"/>
    <n v="100"/>
    <n v="100"/>
    <n v="100"/>
    <n v="100"/>
    <n v="100"/>
    <n v="1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n v="500"/>
  </r>
  <r>
    <x v="5"/>
    <s v="020"/>
    <s v="Implementation"/>
    <s v="SGA0"/>
    <x v="0"/>
    <n v="1"/>
    <x v="9"/>
    <s v="Overseas Travel- Conveyance"/>
    <s v="Employee Travel"/>
    <n v="0"/>
    <n v="0"/>
    <n v="0"/>
    <n v="0"/>
    <n v="773.64"/>
    <n v="0"/>
    <n v="9869.14"/>
    <n v="539.65"/>
    <n v="0"/>
    <n v="0"/>
    <n v="0"/>
    <n v="0"/>
    <n v="0"/>
    <n v="525"/>
    <n v="525"/>
    <n v="513.97499999999991"/>
    <n v="513.97499999999991"/>
    <n v="513.97499999999991"/>
    <n v="513.97499999999991"/>
    <n v="513.97499999999991"/>
    <n v="513.97499999999991"/>
    <n v="513.97499999999991"/>
    <n v="513.97499999999991"/>
    <n v="513.97499999999991"/>
    <n v="539.67374999999993"/>
    <n v="539.67374999999993"/>
    <n v="539.67374999999993"/>
    <n v="539.67374999999993"/>
    <n v="539.67374999999993"/>
    <n v="539.67374999999993"/>
    <n v="539.67374999999993"/>
    <n v="539.67374999999993"/>
    <n v="539.67374999999993"/>
    <n v="539.67374999999993"/>
    <n v="539.67374999999993"/>
    <n v="539.67374999999993"/>
    <n v="566.65743750000001"/>
    <n v="566.65743750000001"/>
    <n v="566.65743750000001"/>
    <n v="566.65743750000001"/>
    <n v="566.65743750000001"/>
    <n v="566.65743750000001"/>
    <n v="566.65743750000001"/>
    <n v="566.65743750000001"/>
    <n v="566.65743750000001"/>
    <n v="566.65743750000001"/>
    <n v="566.65743750000001"/>
    <n v="566.65743750000001"/>
    <n v="668.52843750000011"/>
    <n v="668.52843750000011"/>
    <n v="668.52843750000011"/>
    <n v="668.52843750000011"/>
    <n v="668.52843750000011"/>
    <n v="668.52843750000011"/>
    <n v="668.52843750000011"/>
    <n v="668.52843750000011"/>
    <n v="668.52843750000011"/>
    <n v="668.52843750000011"/>
    <n v="668.52843750000011"/>
    <n v="790.07906250000008"/>
    <n v="829.58301562500014"/>
    <n v="829.58301562500014"/>
    <n v="829.58301562500014"/>
    <n v="829.58301562500014"/>
    <n v="829.58301562500014"/>
    <n v="829.58301562500014"/>
    <n v="829.58301562500014"/>
    <n v="829.58301562500014"/>
    <n v="829.58301562500014"/>
    <n v="829.58301562500014"/>
    <n v="829.58301562500014"/>
    <n v="957.21117187500022"/>
  </r>
  <r>
    <x v="5"/>
    <s v="020"/>
    <s v="Implementation"/>
    <s v="SGA0"/>
    <x v="0"/>
    <n v="1"/>
    <x v="9"/>
    <s v="Overseas Travel- Boarding &amp; Lodging"/>
    <s v="Employee Travel"/>
    <n v="0"/>
    <n v="0"/>
    <n v="0"/>
    <n v="0"/>
    <n v="0"/>
    <n v="0"/>
    <n v="659.86"/>
    <n v="0"/>
    <n v="0"/>
    <n v="0"/>
    <n v="0"/>
    <n v="779.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20"/>
    <s v="Implementation"/>
    <s v="SGA0"/>
    <x v="0"/>
    <n v="1"/>
    <x v="9"/>
    <s v="Domestic Travel- Boarding &amp; Lodging"/>
    <s v="Employee Travel"/>
    <n v="0"/>
    <n v="0"/>
    <n v="0"/>
    <n v="0"/>
    <n v="0"/>
    <n v="0"/>
    <n v="0"/>
    <n v="8265.47000000000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20"/>
    <s v="Implementation"/>
    <s v="SGA0"/>
    <x v="0"/>
    <n v="1"/>
    <x v="9"/>
    <s v="Overseas Travel- Cost of Tickets"/>
    <s v="Employee Travel"/>
    <n v="0"/>
    <n v="0"/>
    <n v="0"/>
    <n v="0"/>
    <n v="0"/>
    <n v="0"/>
    <n v="0"/>
    <n v="0"/>
    <n v="0"/>
    <n v="0"/>
    <n v="2946.17"/>
    <n v="704.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5"/>
    <s v="020"/>
    <s v="Implementation"/>
    <s v="SGA0"/>
    <x v="0"/>
    <n v="1"/>
    <x v="9"/>
    <s v="Conveyance- Local"/>
    <s v="Employee Travel"/>
    <n v="0"/>
    <n v="0"/>
    <n v="70.73"/>
    <n v="0"/>
    <n v="0"/>
    <n v="0"/>
    <n v="0"/>
    <n v="0"/>
    <n v="0"/>
    <n v="0"/>
    <n v="0"/>
    <n v="0"/>
    <n v="0"/>
    <n v="525"/>
    <n v="525"/>
    <n v="513.97499999999991"/>
    <n v="513.97499999999991"/>
    <n v="513.97499999999991"/>
    <n v="513.97499999999991"/>
    <n v="513.97499999999991"/>
    <n v="513.97499999999991"/>
    <n v="513.97499999999991"/>
    <n v="513.97499999999991"/>
    <n v="513.97499999999991"/>
    <n v="539.67374999999993"/>
    <n v="539.67374999999993"/>
    <n v="539.67374999999993"/>
    <n v="539.67374999999993"/>
    <n v="539.67374999999993"/>
    <n v="539.67374999999993"/>
    <n v="539.67374999999993"/>
    <n v="539.67374999999993"/>
    <n v="539.67374999999993"/>
    <n v="539.67374999999993"/>
    <n v="539.67374999999993"/>
    <n v="539.67374999999993"/>
    <n v="566.65743750000001"/>
    <n v="566.65743750000001"/>
    <n v="566.65743750000001"/>
    <n v="566.65743750000001"/>
    <n v="566.65743750000001"/>
    <n v="566.65743750000001"/>
    <n v="566.65743750000001"/>
    <n v="566.65743750000001"/>
    <n v="566.65743750000001"/>
    <n v="566.65743750000001"/>
    <n v="566.65743750000001"/>
    <n v="566.65743750000001"/>
    <n v="668.52843750000011"/>
    <n v="668.52843750000011"/>
    <n v="668.52843750000011"/>
    <n v="668.52843750000011"/>
    <n v="668.52843750000011"/>
    <n v="668.52843750000011"/>
    <n v="668.52843750000011"/>
    <n v="668.52843750000011"/>
    <n v="668.52843750000011"/>
    <n v="668.52843750000011"/>
    <n v="668.52843750000011"/>
    <n v="790.07906250000008"/>
    <n v="829.58301562500014"/>
    <n v="829.58301562500014"/>
    <n v="829.58301562500014"/>
    <n v="829.58301562500014"/>
    <n v="829.58301562500014"/>
    <n v="829.58301562500014"/>
    <n v="829.58301562500014"/>
    <n v="829.58301562500014"/>
    <n v="829.58301562500014"/>
    <n v="829.58301562500014"/>
    <n v="829.58301562500014"/>
    <n v="957.21117187500022"/>
  </r>
  <r>
    <x v="5"/>
    <s v="020"/>
    <s v="Implementation"/>
    <s v="SGA0"/>
    <x v="0"/>
    <n v="1"/>
    <x v="9"/>
    <s v="Entertainment"/>
    <s v="Department specific Team building (USD/FTE)"/>
    <n v="0"/>
    <n v="0"/>
    <n v="0"/>
    <n v="0"/>
    <n v="0"/>
    <n v="0"/>
    <n v="0"/>
    <n v="1124.26"/>
    <n v="0"/>
    <n v="0"/>
    <n v="606.42999999999995"/>
    <n v="0"/>
    <n v="0"/>
    <n v="285"/>
    <n v="285"/>
    <n v="279.01499999999999"/>
    <n v="279.01499999999999"/>
    <n v="279.01499999999999"/>
    <n v="279.01499999999999"/>
    <n v="279.01499999999999"/>
    <n v="279.01499999999999"/>
    <n v="279.01499999999999"/>
    <n v="279.01499999999999"/>
    <n v="279.01499999999999"/>
    <n v="292.96574999999996"/>
    <n v="292.96574999999996"/>
    <n v="292.96574999999996"/>
    <n v="292.96574999999996"/>
    <n v="292.96574999999996"/>
    <n v="292.96574999999996"/>
    <n v="292.96574999999996"/>
    <n v="292.96574999999996"/>
    <n v="292.96574999999996"/>
    <n v="292.96574999999996"/>
    <n v="292.96574999999996"/>
    <n v="292.96574999999996"/>
    <n v="307.61403749999999"/>
    <n v="307.61403749999999"/>
    <n v="307.61403749999999"/>
    <n v="307.61403749999999"/>
    <n v="307.61403749999999"/>
    <n v="307.61403749999999"/>
    <n v="307.61403749999999"/>
    <n v="307.61403749999999"/>
    <n v="307.61403749999999"/>
    <n v="307.61403749999999"/>
    <n v="307.61403749999999"/>
    <n v="307.61403749999999"/>
    <n v="362.91543750000005"/>
    <n v="362.91543750000005"/>
    <n v="362.91543750000005"/>
    <n v="362.91543750000005"/>
    <n v="362.91543750000005"/>
    <n v="362.91543750000005"/>
    <n v="362.91543750000005"/>
    <n v="362.91543750000005"/>
    <n v="362.91543750000005"/>
    <n v="362.91543750000005"/>
    <n v="362.91543750000005"/>
    <n v="428.90006250000005"/>
    <n v="450.34506562500007"/>
    <n v="450.34506562500007"/>
    <n v="450.34506562500007"/>
    <n v="450.34506562500007"/>
    <n v="450.34506562500007"/>
    <n v="450.34506562500007"/>
    <n v="450.34506562500007"/>
    <n v="450.34506562500007"/>
    <n v="450.34506562500007"/>
    <n v="450.34506562500007"/>
    <n v="450.34506562500007"/>
    <n v="519.62892187500017"/>
  </r>
  <r>
    <x v="5"/>
    <s v="020"/>
    <s v="Implementation"/>
    <s v="SGA0"/>
    <x v="0"/>
    <n v="1"/>
    <x v="7"/>
    <s v="Consultation Fees"/>
    <s v="Adjustment"/>
    <m/>
    <m/>
    <m/>
    <m/>
    <m/>
    <m/>
    <m/>
    <m/>
    <m/>
    <m/>
    <n v="-19843"/>
    <n v="19843"/>
    <m/>
    <m/>
    <m/>
    <m/>
    <m/>
    <m/>
    <m/>
    <m/>
    <m/>
    <m/>
    <m/>
    <m/>
    <m/>
    <m/>
    <m/>
    <m/>
    <m/>
    <m/>
    <m/>
    <m/>
    <m/>
    <m/>
    <m/>
    <m/>
    <m/>
    <m/>
    <m/>
    <m/>
    <m/>
    <m/>
    <m/>
    <m/>
    <m/>
    <m/>
    <m/>
    <m/>
    <m/>
    <m/>
    <m/>
    <m/>
    <m/>
    <m/>
    <m/>
    <m/>
    <m/>
    <m/>
    <m/>
    <m/>
    <m/>
    <m/>
    <m/>
    <m/>
    <m/>
    <m/>
    <m/>
    <m/>
    <m/>
    <m/>
    <m/>
    <m/>
  </r>
  <r>
    <x v="4"/>
    <m/>
    <m/>
    <m/>
    <x v="2"/>
    <m/>
    <x v="4"/>
    <m/>
    <m/>
    <m/>
    <m/>
    <m/>
    <m/>
    <m/>
    <m/>
    <m/>
    <m/>
    <m/>
    <m/>
    <m/>
    <m/>
    <m/>
    <m/>
    <m/>
    <m/>
    <m/>
    <m/>
    <m/>
    <m/>
    <m/>
    <m/>
    <m/>
    <m/>
    <m/>
    <m/>
    <m/>
    <m/>
    <m/>
    <m/>
    <m/>
    <m/>
    <m/>
    <m/>
    <m/>
    <m/>
    <m/>
    <m/>
    <m/>
    <m/>
    <m/>
    <m/>
    <m/>
    <m/>
    <m/>
    <m/>
    <m/>
    <m/>
    <m/>
    <m/>
    <m/>
    <m/>
    <m/>
    <m/>
    <m/>
    <m/>
    <m/>
    <m/>
    <m/>
    <m/>
    <m/>
    <m/>
    <m/>
    <m/>
    <m/>
    <m/>
    <m/>
    <m/>
    <m/>
    <m/>
    <m/>
    <m/>
  </r>
  <r>
    <x v="6"/>
    <s v="005"/>
    <s v="CUSTOMER SUCCESS"/>
    <s v="SGA0"/>
    <x v="0"/>
    <n v="1"/>
    <x v="5"/>
    <s v="Salaries &amp; Wages- St"/>
    <s v="Base salary"/>
    <n v="18754.474186139287"/>
    <n v="19354.939635643914"/>
    <n v="29204.929164624449"/>
    <n v="26267.89"/>
    <n v="25885.43"/>
    <n v="35217.259999999995"/>
    <n v="33190.57"/>
    <n v="32410.460000000003"/>
    <n v="32308.1"/>
    <n v="32306.399999999998"/>
    <n v="32339.63"/>
    <n v="32824.36"/>
    <n v="33013.93"/>
    <n v="32218.928414580587"/>
    <n v="38018.335529205091"/>
    <n v="33127.502195871763"/>
    <n v="33127.502195871763"/>
    <n v="33127.502195871763"/>
    <n v="33127.502195871763"/>
    <n v="33127.502195871763"/>
    <n v="33127.502195871763"/>
    <n v="33127.502195871763"/>
    <n v="33127.502195871763"/>
    <n v="33127.502195871763"/>
    <n v="42690.080149319285"/>
    <n v="51228.096179183136"/>
    <n v="60449.153491436104"/>
    <n v="54301.781949934128"/>
    <n v="54301.781949934128"/>
    <n v="54301.781949934128"/>
    <n v="54301.781949934128"/>
    <n v="54301.781949934128"/>
    <n v="63352.078941589818"/>
    <n v="63352.078941589818"/>
    <n v="63352.078941589818"/>
    <n v="72402.375933245508"/>
    <n v="81452.672924901199"/>
    <n v="90502.969916556889"/>
    <n v="106793.50450153711"/>
    <n v="95933.148111550312"/>
    <n v="95933.148111550312"/>
    <n v="95933.148111550312"/>
    <n v="105526.46292270534"/>
    <n v="105526.46292270534"/>
    <n v="105526.46292270534"/>
    <n v="115119.77773386036"/>
    <n v="115119.77773386036"/>
    <n v="124713.0925450154"/>
    <n v="134306.40735617044"/>
    <n v="153493.03697848049"/>
    <n v="181121.78363460698"/>
    <n v="162702.61919718934"/>
    <n v="172871.53289701368"/>
    <n v="172871.53289701368"/>
    <n v="172871.53289701368"/>
    <n v="183040.44659683801"/>
    <n v="183040.44659683801"/>
    <n v="193209.36029666234"/>
    <n v="203378.27399648668"/>
    <n v="213547.18769631101"/>
    <n v="223716.10139613535"/>
    <n v="244053.92879578401"/>
    <n v="299982.95414481784"/>
    <n v="269476.21304534486"/>
    <n v="280255.26156715868"/>
    <n v="280255.26156715868"/>
    <n v="291034.31008897244"/>
    <n v="291034.31008897244"/>
    <n v="301813.35861078626"/>
    <n v="312592.40713260003"/>
    <n v="312592.40713260003"/>
    <n v="334150.50417622761"/>
  </r>
  <r>
    <x v="6"/>
    <s v="005"/>
    <s v="CUSTOMER SUCCESS"/>
    <s v="SGA0"/>
    <x v="0"/>
    <n v="1"/>
    <x v="5"/>
    <s v="Employer CPF Contrib"/>
    <s v="CPF"/>
    <n v="0"/>
    <n v="0"/>
    <n v="2263.04"/>
    <n v="0"/>
    <n v="0"/>
    <n v="280.89"/>
    <n v="181.09"/>
    <n v="397.88"/>
    <n v="416.45"/>
    <n v="449.17"/>
    <n v="416.57"/>
    <n v="422.82"/>
    <n v="459.01"/>
    <n v="447.95667560864865"/>
    <n v="528.58887721820543"/>
    <n v="460.58905386081267"/>
    <n v="460.58905386081267"/>
    <n v="460.58905386081267"/>
    <n v="460.58905386081267"/>
    <n v="460.58905386081267"/>
    <n v="460.58905386081267"/>
    <n v="460.58905386081267"/>
    <n v="460.58905386081267"/>
    <n v="460.58905386081267"/>
    <n v="593.54259518145966"/>
    <n v="712.25111421775159"/>
    <n v="840.4563147769469"/>
    <n v="754.98618107081666"/>
    <n v="754.98618107081666"/>
    <n v="754.98618107081666"/>
    <n v="754.98618107081666"/>
    <n v="754.98618107081666"/>
    <n v="880.81721124928606"/>
    <n v="880.81721124928606"/>
    <n v="880.81721124928606"/>
    <n v="1006.6482414277555"/>
    <n v="1132.479271606225"/>
    <n v="1258.3103017846945"/>
    <n v="1484.8061561059394"/>
    <n v="1333.8089198917764"/>
    <n v="1333.8089198917764"/>
    <n v="1333.8089198917764"/>
    <n v="1467.189811880954"/>
    <n v="1467.189811880954"/>
    <n v="1467.189811880954"/>
    <n v="1600.5707038701316"/>
    <n v="1600.5707038701316"/>
    <n v="1733.9515958593095"/>
    <n v="1867.3324878484873"/>
    <n v="2134.0942718268425"/>
    <n v="2518.2312407556742"/>
    <n v="2262.1399281364534"/>
    <n v="2403.523673644982"/>
    <n v="2403.523673644982"/>
    <n v="2403.523673644982"/>
    <n v="2544.9074191535105"/>
    <n v="2544.9074191535105"/>
    <n v="2686.2911646620387"/>
    <n v="2827.6749101705668"/>
    <n v="2969.0586556790954"/>
    <n v="3110.442401187624"/>
    <n v="3393.2098922046807"/>
    <n v="4170.8204925015862"/>
    <n v="3746.6692559760013"/>
    <n v="3896.5360262150416"/>
    <n v="3896.5360262150416"/>
    <n v="4046.402796454081"/>
    <n v="4046.402796454081"/>
    <n v="4196.2695666931213"/>
    <n v="4346.1363369321607"/>
    <n v="4346.1363369321607"/>
    <n v="4645.8698774102404"/>
  </r>
  <r>
    <x v="6"/>
    <s v="005"/>
    <s v="CUSTOMER SUCCESS"/>
    <s v="SGA0"/>
    <x v="0"/>
    <n v="1"/>
    <x v="5"/>
    <s v="Skill Developement Levy (SDL)"/>
    <s v="SDL - Levy"/>
    <n v="0"/>
    <n v="0"/>
    <n v="0"/>
    <n v="25.29"/>
    <n v="0"/>
    <n v="0"/>
    <n v="0"/>
    <n v="0"/>
    <n v="0"/>
    <n v="0"/>
    <n v="33.06"/>
    <n v="33.56"/>
    <n v="33.7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5"/>
    <s v="Bonus/Incentives - Staff"/>
    <s v="Incentives/bonus"/>
    <n v="-807.96256998789431"/>
    <n v="-830.07358138985819"/>
    <n v="17289.032262590459"/>
    <n v="7884.41"/>
    <n v="7679.55"/>
    <n v="9765.57"/>
    <n v="6653.31"/>
    <n v="6486.51"/>
    <n v="-7994.5499999999993"/>
    <n v="6461.28"/>
    <n v="6629.57"/>
    <n v="6814.83"/>
    <n v="6728.44"/>
    <n v="6786.8906455862971"/>
    <n v="8008.5309617918301"/>
    <n v="6978.280961791831"/>
    <n v="6978.280961791831"/>
    <n v="6978.280961791831"/>
    <n v="6978.280961791831"/>
    <n v="6978.280961791831"/>
    <n v="6978.280961791831"/>
    <n v="6978.280961791831"/>
    <n v="6978.280961791831"/>
    <n v="6978.280961791831"/>
    <n v="8992.630105401844"/>
    <n v="10791.156126482212"/>
    <n v="12733.56422924901"/>
    <n v="11438.625494071146"/>
    <n v="11438.625494071146"/>
    <n v="11438.625494071146"/>
    <n v="11438.625494071146"/>
    <n v="11438.625494071146"/>
    <n v="13345.063076416336"/>
    <n v="13345.063076416336"/>
    <n v="13345.063076416336"/>
    <n v="15251.500658761528"/>
    <n v="17157.93824110672"/>
    <n v="19064.375823451912"/>
    <n v="22495.963471673254"/>
    <n v="20208.238372859025"/>
    <n v="20208.238372859025"/>
    <n v="20208.238372859025"/>
    <n v="22229.062210144926"/>
    <n v="22229.062210144926"/>
    <n v="22229.062210144926"/>
    <n v="24249.886047430831"/>
    <n v="24249.886047430831"/>
    <n v="26270.709884716733"/>
    <n v="28291.533722002634"/>
    <n v="32333.18139657444"/>
    <n v="38153.15404795784"/>
    <n v="34273.172280368912"/>
    <n v="36415.245547891966"/>
    <n v="36415.245547891966"/>
    <n v="36415.245547891966"/>
    <n v="38557.318815415027"/>
    <n v="38557.318815415027"/>
    <n v="40699.39208293808"/>
    <n v="42841.465350461141"/>
    <n v="44983.538617984195"/>
    <n v="47125.611885507256"/>
    <n v="51409.758420553364"/>
    <n v="63191.161391930174"/>
    <n v="56764.941589361013"/>
    <n v="59035.53925293545"/>
    <n v="59035.53925293545"/>
    <n v="61306.136916509895"/>
    <n v="61306.136916509895"/>
    <n v="63576.734580084332"/>
    <n v="65847.332243658777"/>
    <n v="65847.332243658777"/>
    <n v="70388.527570807652"/>
  </r>
  <r>
    <x v="6"/>
    <s v="005"/>
    <s v="CUSTOMER SUCCESS"/>
    <s v="SGA0"/>
    <x v="0"/>
    <n v="1"/>
    <x v="5"/>
    <s v="Bonus/Incentives - M"/>
    <s v="Incentives/bonus"/>
    <n v="5154.87"/>
    <n v="5154.87"/>
    <n v="-10309.7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5"/>
    <s v="Other Allowance-Staf"/>
    <s v="Other allowance"/>
    <n v="0"/>
    <n v="0"/>
    <n v="0"/>
    <n v="13.49"/>
    <n v="0"/>
    <n v="33.54"/>
    <n v="56.59"/>
    <n v="55.26"/>
    <n v="55.0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5"/>
    <s v="Industrial Trainee/Apprentice Stipend"/>
    <s v="Other allowance"/>
    <n v="0"/>
    <n v="0"/>
    <n v="0"/>
    <n v="0"/>
    <n v="0"/>
    <n v="0"/>
    <n v="0"/>
    <n v="0"/>
    <n v="107.97"/>
    <n v="456.48"/>
    <n v="149.13999999999999"/>
    <n v="345.5"/>
    <n v="400.13"/>
    <n v="390.49455264871915"/>
    <n v="460.7835721254886"/>
    <n v="401.50649903341309"/>
    <n v="401.50649903341309"/>
    <n v="401.50649903341309"/>
    <n v="401.50649903341309"/>
    <n v="401.50649903341309"/>
    <n v="401.50649903341309"/>
    <n v="401.50649903341309"/>
    <n v="401.50649903341309"/>
    <n v="401.50649903341309"/>
    <n v="517.40528225955291"/>
    <n v="620.88633871146351"/>
    <n v="732.64587967952696"/>
    <n v="658.13951903415125"/>
    <n v="658.13951903415125"/>
    <n v="658.13951903415125"/>
    <n v="658.13951903415125"/>
    <n v="658.13951903415125"/>
    <n v="767.8294388731764"/>
    <n v="767.8294388731764"/>
    <n v="767.8294388731764"/>
    <n v="877.51935871220167"/>
    <n v="987.20927855122693"/>
    <n v="1096.8991983902522"/>
    <n v="1294.3410541004976"/>
    <n v="1162.7131502936677"/>
    <n v="1162.7131502936677"/>
    <n v="1162.7131502936677"/>
    <n v="1278.9844653230346"/>
    <n v="1278.9844653230346"/>
    <n v="1278.9844653230346"/>
    <n v="1395.2557803524012"/>
    <n v="1395.2557803524012"/>
    <n v="1511.527095381768"/>
    <n v="1627.7984104111351"/>
    <n v="1860.3410404698686"/>
    <n v="2195.2024277544451"/>
    <n v="1971.9615028980611"/>
    <n v="2095.20909682919"/>
    <n v="2095.20909682919"/>
    <n v="2095.20909682919"/>
    <n v="2218.4566907603189"/>
    <n v="2218.4566907603189"/>
    <n v="2341.7042846914474"/>
    <n v="2464.9518786225758"/>
    <n v="2588.1994725537047"/>
    <n v="2711.4470664848336"/>
    <n v="2957.942254347091"/>
    <n v="3635.8040209682986"/>
    <n v="3266.0612391749123"/>
    <n v="3396.703688741909"/>
    <n v="3396.703688741909"/>
    <n v="3527.3461383089048"/>
    <n v="3527.3461383089048"/>
    <n v="3657.9885878759014"/>
    <n v="3788.6310374428972"/>
    <n v="3788.6310374428972"/>
    <n v="4049.9159365768896"/>
  </r>
  <r>
    <x v="6"/>
    <s v="005"/>
    <s v="CUSTOMER SUCCESS"/>
    <s v="SGA0"/>
    <x v="0"/>
    <n v="0"/>
    <x v="5"/>
    <s v="Cash commitment"/>
    <s v="Capitalised salary"/>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UK"/>
    <x v="0"/>
    <n v="1"/>
    <x v="7"/>
    <s v="Consultation Fees"/>
    <s v="Customer Success - Multiplier"/>
    <n v="64265.39"/>
    <n v="29095.45"/>
    <n v="46327.450000000004"/>
    <n v="18304.560000000001"/>
    <n v="30258.86"/>
    <n v="8763.0400000000009"/>
    <n v="7837.09"/>
    <n v="19460.32"/>
    <n v="8173.1399999999994"/>
    <n v="1009.45"/>
    <n v="15030.04"/>
    <n v="9990.3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UK"/>
    <x v="0"/>
    <n v="1"/>
    <x v="7"/>
    <s v="Consultation Fees"/>
    <s v="Customer Success - Multiplier - Bonus"/>
    <n v="0"/>
    <n v="0"/>
    <n v="0"/>
    <n v="0"/>
    <n v="0"/>
    <n v="0"/>
    <n v="0"/>
    <n v="0"/>
    <n v="0"/>
    <n v="0"/>
    <n v="17621"/>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7"/>
    <s v="Consultation Fees"/>
    <s v="Customer Success - Multiplier"/>
    <n v="0"/>
    <n v="0"/>
    <n v="0"/>
    <n v="-8918.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7"/>
    <s v="Consultation Fees"/>
    <s v="Customer Success - Multiplier - Bonu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7"/>
    <s v="Consultation Fees"/>
    <s v="Neighbourhood (Hubspot)"/>
    <n v="0"/>
    <n v="205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7"/>
    <s v="Consultation Fees"/>
    <s v="Adjustment"/>
    <n v="0"/>
    <n v="0"/>
    <n v="-33854.639999999999"/>
    <n v="7252.77"/>
    <n v="0"/>
    <n v="4807.22"/>
    <n v="0"/>
    <n v="-1344.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8"/>
    <s v="Accident &amp; Life Insurance Prem- Staff"/>
    <s v="Insurance"/>
    <n v="0"/>
    <n v="0"/>
    <n v="0"/>
    <n v="0"/>
    <n v="0"/>
    <n v="0"/>
    <n v="0"/>
    <n v="0"/>
    <n v="0"/>
    <n v="0"/>
    <n v="0"/>
    <n v="22885.079999999998"/>
    <n v="0"/>
    <n v="1260"/>
    <n v="1260"/>
    <n v="1222.2"/>
    <n v="1222.2"/>
    <n v="1222.2"/>
    <n v="1222.2"/>
    <n v="1222.2"/>
    <n v="1222.2"/>
    <n v="1222.2"/>
    <n v="1222.2"/>
    <n v="1222.2"/>
    <n v="1653.75"/>
    <n v="1984.5"/>
    <n v="1984.5"/>
    <n v="1984.5"/>
    <n v="1984.5"/>
    <n v="1984.5"/>
    <n v="1984.5"/>
    <n v="1984.5"/>
    <n v="2315.25"/>
    <n v="2315.25"/>
    <n v="2315.25"/>
    <n v="2646"/>
    <n v="3125.5875000000001"/>
    <n v="3472.875"/>
    <n v="3472.875"/>
    <n v="3472.875"/>
    <n v="3472.875"/>
    <n v="3472.875"/>
    <n v="3820.1625000000004"/>
    <n v="3820.1625000000004"/>
    <n v="3820.1625000000004"/>
    <n v="4167.4500000000007"/>
    <n v="4167.4500000000007"/>
    <n v="4514.7375000000002"/>
    <n v="5105.1262500000003"/>
    <n v="5834.43"/>
    <n v="5834.43"/>
    <n v="5834.43"/>
    <n v="6199.0818749999999"/>
    <n v="6199.0818749999999"/>
    <n v="6199.0818749999999"/>
    <n v="6563.7337500000003"/>
    <n v="6563.7337500000003"/>
    <n v="6928.3856250000008"/>
    <n v="7293.0375000000004"/>
    <n v="7657.6893749999999"/>
    <n v="8423.4583125000008"/>
    <n v="9189.2272500000017"/>
    <n v="9572.1117187500022"/>
    <n v="9572.1117187500022"/>
    <n v="9954.9961875000008"/>
    <n v="9954.9961875000008"/>
    <n v="10337.880656250001"/>
    <n v="10337.880656250001"/>
    <n v="10720.765125000002"/>
    <n v="11103.649593750002"/>
    <n v="11103.649593750002"/>
    <n v="11869.418531250001"/>
  </r>
  <r>
    <x v="6"/>
    <s v="005"/>
    <s v="CUSTOMER SUCCESS"/>
    <s v="SGA0"/>
    <x v="0"/>
    <n v="1"/>
    <x v="8"/>
    <s v="Realised Exch Gain- Trade"/>
    <s v="Trade"/>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8"/>
    <s v="Staff Welfare"/>
    <s v="Staff welfare"/>
    <n v="0"/>
    <n v="0"/>
    <n v="0"/>
    <n v="0"/>
    <n v="110.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8"/>
    <s v="Telephone-Mobile"/>
    <s v="Telephone"/>
    <n v="0"/>
    <n v="0"/>
    <n v="0"/>
    <n v="0"/>
    <n v="34.949999999999996"/>
    <n v="0"/>
    <n v="0"/>
    <n v="61.760000000000005"/>
    <n v="70.680000000000007"/>
    <n v="0"/>
    <n v="59.43"/>
    <n v="158.30000000000001"/>
    <n v="97.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9"/>
    <s v="Overseas Travel- Conveyance"/>
    <s v="Employee Travel"/>
    <n v="903.34"/>
    <n v="4742.6099999999997"/>
    <n v="3215.98"/>
    <n v="0"/>
    <n v="1674.31"/>
    <n v="405.03"/>
    <n v="1405.88"/>
    <n v="0"/>
    <n v="385.8"/>
    <n v="0"/>
    <n v="0"/>
    <n v="0"/>
    <n v="0"/>
    <n v="210"/>
    <n v="210"/>
    <n v="203.7"/>
    <n v="203.7"/>
    <n v="203.7"/>
    <n v="203.7"/>
    <n v="203.7"/>
    <n v="203.7"/>
    <n v="203.7"/>
    <n v="203.7"/>
    <n v="203.7"/>
    <n v="275.625"/>
    <n v="330.75"/>
    <n v="330.75"/>
    <n v="330.75"/>
    <n v="330.75"/>
    <n v="330.75"/>
    <n v="330.75"/>
    <n v="330.75"/>
    <n v="385.875"/>
    <n v="385.875"/>
    <n v="385.875"/>
    <n v="441"/>
    <n v="520.93124999999998"/>
    <n v="578.8125"/>
    <n v="578.8125"/>
    <n v="578.8125"/>
    <n v="578.8125"/>
    <n v="578.8125"/>
    <n v="636.69375000000002"/>
    <n v="636.69375000000002"/>
    <n v="636.69375000000002"/>
    <n v="694.57500000000005"/>
    <n v="694.57500000000005"/>
    <n v="752.45625000000007"/>
    <n v="850.85437500000012"/>
    <n v="972.40500000000009"/>
    <n v="972.40500000000009"/>
    <n v="972.40500000000009"/>
    <n v="1033.1803125000001"/>
    <n v="1033.1803125000001"/>
    <n v="1033.1803125000001"/>
    <n v="1093.9556250000001"/>
    <n v="1093.9556250000001"/>
    <n v="1154.7309375000002"/>
    <n v="1215.5062500000001"/>
    <n v="1276.2815625000001"/>
    <n v="1403.9097187500001"/>
    <n v="1531.5378750000002"/>
    <n v="1595.3519531250001"/>
    <n v="1595.3519531250001"/>
    <n v="1659.1660312500003"/>
    <n v="1659.1660312500003"/>
    <n v="1722.9801093750002"/>
    <n v="1722.9801093750002"/>
    <n v="1786.7941875000001"/>
    <n v="1850.6082656250003"/>
    <n v="1850.6082656250003"/>
    <n v="1978.2364218750004"/>
  </r>
  <r>
    <x v="6"/>
    <s v="005"/>
    <s v="CUSTOMER SUCCESS"/>
    <s v="SGA0"/>
    <x v="0"/>
    <n v="1"/>
    <x v="9"/>
    <s v="Overseas Travel- Boarding &amp; Lodging"/>
    <s v="Employee Travel"/>
    <n v="0"/>
    <n v="0"/>
    <n v="0"/>
    <n v="0"/>
    <n v="0"/>
    <n v="0"/>
    <n v="465.8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9"/>
    <s v="Overseas Travel- Cost of Tickets"/>
    <s v="Employee Travel"/>
    <n v="0"/>
    <n v="0"/>
    <n v="0"/>
    <n v="0"/>
    <n v="0"/>
    <n v="0"/>
    <n v="0"/>
    <n v="0"/>
    <n v="299.5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9"/>
    <s v="Domestic Travel- Boarding &amp; Lodging"/>
    <s v="Employee Travel"/>
    <n v="0"/>
    <n v="0"/>
    <n v="0"/>
    <n v="0"/>
    <n v="0"/>
    <n v="0"/>
    <n v="377.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6"/>
    <s v="005"/>
    <s v="CUSTOMER SUCCESS"/>
    <s v="SGA0"/>
    <x v="0"/>
    <n v="1"/>
    <x v="9"/>
    <s v="Conveyance- Local"/>
    <s v="Employee Travel"/>
    <n v="0"/>
    <n v="0"/>
    <n v="0"/>
    <n v="0"/>
    <n v="191.68"/>
    <n v="0"/>
    <n v="0"/>
    <n v="12.68"/>
    <n v="45.78"/>
    <n v="0"/>
    <n v="7.98"/>
    <n v="50.79"/>
    <n v="0"/>
    <n v="210"/>
    <n v="210"/>
    <n v="203.7"/>
    <n v="203.7"/>
    <n v="203.7"/>
    <n v="203.7"/>
    <n v="203.7"/>
    <n v="203.7"/>
    <n v="203.7"/>
    <n v="203.7"/>
    <n v="203.7"/>
    <n v="275.625"/>
    <n v="330.75"/>
    <n v="330.75"/>
    <n v="330.75"/>
    <n v="330.75"/>
    <n v="330.75"/>
    <n v="330.75"/>
    <n v="330.75"/>
    <n v="385.875"/>
    <n v="385.875"/>
    <n v="385.875"/>
    <n v="441"/>
    <n v="520.93124999999998"/>
    <n v="578.8125"/>
    <n v="578.8125"/>
    <n v="578.8125"/>
    <n v="578.8125"/>
    <n v="578.8125"/>
    <n v="636.69375000000002"/>
    <n v="636.69375000000002"/>
    <n v="636.69375000000002"/>
    <n v="694.57500000000005"/>
    <n v="694.57500000000005"/>
    <n v="752.45625000000007"/>
    <n v="850.85437500000012"/>
    <n v="972.40500000000009"/>
    <n v="972.40500000000009"/>
    <n v="972.40500000000009"/>
    <n v="1033.1803125000001"/>
    <n v="1033.1803125000001"/>
    <n v="1033.1803125000001"/>
    <n v="1093.9556250000001"/>
    <n v="1093.9556250000001"/>
    <n v="1154.7309375000002"/>
    <n v="1215.5062500000001"/>
    <n v="1276.2815625000001"/>
    <n v="1403.9097187500001"/>
    <n v="1531.5378750000002"/>
    <n v="1595.3519531250001"/>
    <n v="1595.3519531250001"/>
    <n v="1659.1660312500003"/>
    <n v="1659.1660312500003"/>
    <n v="1722.9801093750002"/>
    <n v="1722.9801093750002"/>
    <n v="1786.7941875000001"/>
    <n v="1850.6082656250003"/>
    <n v="1850.6082656250003"/>
    <n v="1978.2364218750004"/>
  </r>
  <r>
    <x v="6"/>
    <s v="005"/>
    <s v="CUSTOMER SUCCESS"/>
    <s v="SGA0"/>
    <x v="0"/>
    <n v="1"/>
    <x v="9"/>
    <s v="Entertainment"/>
    <s v="Department specific Team building (USD/FTE)"/>
    <n v="0"/>
    <n v="0"/>
    <n v="0"/>
    <n v="48.08"/>
    <n v="0"/>
    <n v="0"/>
    <n v="0"/>
    <n v="0"/>
    <n v="0"/>
    <n v="0"/>
    <n v="0"/>
    <n v="0"/>
    <n v="0"/>
    <n v="114"/>
    <n v="114"/>
    <n v="110.58"/>
    <n v="110.58"/>
    <n v="110.58"/>
    <n v="110.58"/>
    <n v="110.58"/>
    <n v="110.58"/>
    <n v="110.58"/>
    <n v="110.58"/>
    <n v="110.58"/>
    <n v="149.625"/>
    <n v="179.55"/>
    <n v="179.55"/>
    <n v="179.55"/>
    <n v="179.55"/>
    <n v="179.55"/>
    <n v="179.55"/>
    <n v="179.55"/>
    <n v="209.47499999999999"/>
    <n v="209.47499999999999"/>
    <n v="209.47499999999999"/>
    <n v="239.4"/>
    <n v="282.79124999999999"/>
    <n v="314.21249999999998"/>
    <n v="314.21249999999998"/>
    <n v="314.21249999999998"/>
    <n v="314.21249999999998"/>
    <n v="314.21249999999998"/>
    <n v="345.63375000000002"/>
    <n v="345.63375000000002"/>
    <n v="345.63375000000002"/>
    <n v="377.05500000000001"/>
    <n v="377.05500000000001"/>
    <n v="408.47624999999999"/>
    <n v="461.89237500000007"/>
    <n v="527.87700000000007"/>
    <n v="527.87700000000007"/>
    <n v="527.87700000000007"/>
    <n v="560.86931250000009"/>
    <n v="560.86931250000009"/>
    <n v="560.86931250000009"/>
    <n v="593.86162500000012"/>
    <n v="593.86162500000012"/>
    <n v="626.85393750000003"/>
    <n v="659.84625000000005"/>
    <n v="692.83856250000008"/>
    <n v="762.12241875000018"/>
    <n v="831.40627500000016"/>
    <n v="866.04820312500021"/>
    <n v="866.04820312500021"/>
    <n v="900.69013125000015"/>
    <n v="900.69013125000015"/>
    <n v="935.3320593750002"/>
    <n v="935.3320593750002"/>
    <n v="969.97398750000025"/>
    <n v="1004.6159156250002"/>
    <n v="1004.6159156250002"/>
    <n v="1073.8997718750002"/>
  </r>
  <r>
    <x v="4"/>
    <m/>
    <m/>
    <m/>
    <x v="2"/>
    <m/>
    <x v="4"/>
    <m/>
    <m/>
    <m/>
    <m/>
    <m/>
    <m/>
    <m/>
    <m/>
    <m/>
    <m/>
    <m/>
    <m/>
    <m/>
    <m/>
    <m/>
    <m/>
    <m/>
    <m/>
    <m/>
    <m/>
    <m/>
    <m/>
    <m/>
    <m/>
    <m/>
    <m/>
    <m/>
    <m/>
    <m/>
    <m/>
    <m/>
    <m/>
    <m/>
    <m/>
    <m/>
    <m/>
    <m/>
    <m/>
    <m/>
    <m/>
    <m/>
    <m/>
    <m/>
    <m/>
    <m/>
    <m/>
    <m/>
    <m/>
    <m/>
    <m/>
    <m/>
    <m/>
    <m/>
    <m/>
    <m/>
    <m/>
    <m/>
    <m/>
    <m/>
    <m/>
    <m/>
    <m/>
    <m/>
    <m/>
    <m/>
    <m/>
    <m/>
    <m/>
    <m/>
    <m/>
    <m/>
    <m/>
    <m/>
    <m/>
  </r>
  <r>
    <x v="7"/>
    <s v="009"/>
    <s v="CUSTOMER SUPPORT"/>
    <s v="SGA0"/>
    <x v="0"/>
    <n v="1"/>
    <x v="5"/>
    <s v="Salaries &amp; Wages- St"/>
    <s v="Base salary"/>
    <n v="0"/>
    <n v="0"/>
    <n v="0"/>
    <n v="0"/>
    <n v="10661.95"/>
    <n v="13640.43"/>
    <n v="13805.939999999999"/>
    <n v="14229.58"/>
    <n v="12484.76"/>
    <n v="12477.07"/>
    <n v="12489.9"/>
    <n v="12677.11"/>
    <n v="12750.320000000002"/>
    <n v="12443.27331283853"/>
    <n v="14683.062509149464"/>
    <n v="12794.173620260577"/>
    <n v="12794.173620260577"/>
    <n v="12794.173620260577"/>
    <n v="12794.173620260577"/>
    <n v="12794.173620260577"/>
    <n v="12794.173620260577"/>
    <n v="12794.173620260577"/>
    <n v="12794.173620260577"/>
    <n v="12794.173620260577"/>
    <n v="12794.173620260575"/>
    <n v="12794.173620260579"/>
    <n v="15097.124871907477"/>
    <n v="13561.82403747621"/>
    <n v="13561.82403747621"/>
    <n v="13561.82403747621"/>
    <n v="13561.82403747621"/>
    <n v="13561.82403747621"/>
    <n v="13561.82403747621"/>
    <n v="13561.82403747621"/>
    <n v="13561.82403747621"/>
    <n v="13561.82403747621"/>
    <n v="13561.82403747621"/>
    <n v="13561.82403747621"/>
    <n v="16002.952364221926"/>
    <n v="14375.533479724783"/>
    <n v="14375.533479724783"/>
    <n v="14375.533479724783"/>
    <n v="14375.533479724783"/>
    <n v="14375.533479724783"/>
    <n v="14668.91171400488"/>
    <n v="14668.91171400488"/>
    <n v="14668.91171400488"/>
    <n v="14668.91171400488"/>
    <n v="14668.91171400488"/>
    <n v="14668.91171400488"/>
    <n v="17309.315822525758"/>
    <n v="15549.046416845174"/>
    <n v="20732.0618891269"/>
    <n v="20732.0618891269"/>
    <n v="20732.0618891269"/>
    <n v="20732.0618891269"/>
    <n v="20732.0618891269"/>
    <n v="20732.0618891269"/>
    <n v="20732.0618891269"/>
    <n v="20732.0618891269"/>
    <n v="20732.0618891269"/>
    <n v="20732.0618891269"/>
    <n v="24463.833029169742"/>
    <n v="21975.985602474513"/>
    <n v="21975.985602474513"/>
    <n v="21975.985602474513"/>
    <n v="21975.985602474513"/>
    <n v="21975.985602474513"/>
    <n v="21975.985602474513"/>
    <n v="21975.985602474513"/>
    <n v="21975.985602474513"/>
    <n v="21975.985602474513"/>
  </r>
  <r>
    <x v="7"/>
    <s v="009"/>
    <s v="CUSTOMER SUPPORT"/>
    <s v="SGA0"/>
    <x v="0"/>
    <n v="1"/>
    <x v="5"/>
    <s v="Employer CPF Contrib"/>
    <s v="CPF"/>
    <n v="0"/>
    <n v="0"/>
    <n v="0"/>
    <n v="0"/>
    <n v="8.44"/>
    <n v="760.29"/>
    <n v="769.64"/>
    <n v="879.02"/>
    <n v="786.63"/>
    <n v="802.57"/>
    <n v="786.86"/>
    <n v="798.66"/>
    <n v="867.02"/>
    <n v="846.14086765644004"/>
    <n v="998.4462238345991"/>
    <n v="870.00204012435165"/>
    <n v="870.00204012435165"/>
    <n v="870.00204012435165"/>
    <n v="870.00204012435165"/>
    <n v="870.00204012435165"/>
    <n v="870.00204012435165"/>
    <n v="870.00204012435165"/>
    <n v="870.00204012435165"/>
    <n v="870.00204012435165"/>
    <n v="870.00204012435154"/>
    <n v="870.00204012435177"/>
    <n v="1026.6024073467347"/>
    <n v="922.20216253181263"/>
    <n v="922.20216253181263"/>
    <n v="922.20216253181263"/>
    <n v="922.20216253181263"/>
    <n v="922.20216253181263"/>
    <n v="922.20216253181263"/>
    <n v="922.20216253181263"/>
    <n v="922.20216253181263"/>
    <n v="922.20216253181263"/>
    <n v="922.20216253181263"/>
    <n v="922.20216253181263"/>
    <n v="1088.1985517875387"/>
    <n v="977.53429228372136"/>
    <n v="977.53429228372136"/>
    <n v="977.53429228372136"/>
    <n v="977.53429228372136"/>
    <n v="977.53429228372136"/>
    <n v="997.48397171808301"/>
    <n v="997.48397171808301"/>
    <n v="997.48397171808301"/>
    <n v="997.48397171808301"/>
    <n v="997.48397171808301"/>
    <n v="997.48397171808301"/>
    <n v="1177.031086627338"/>
    <n v="1057.3330100211681"/>
    <n v="1409.7773466948909"/>
    <n v="1409.7773466948909"/>
    <n v="1409.7773466948909"/>
    <n v="1409.7773466948909"/>
    <n v="1409.7773466948909"/>
    <n v="1409.7773466948909"/>
    <n v="1409.7773466948909"/>
    <n v="1409.7773466948909"/>
    <n v="1409.7773466948909"/>
    <n v="1409.7773466948909"/>
    <n v="1663.5372690999711"/>
    <n v="1494.3639874965843"/>
    <n v="1494.3639874965843"/>
    <n v="1494.3639874965843"/>
    <n v="1494.3639874965843"/>
    <n v="1494.3639874965843"/>
    <n v="1494.3639874965843"/>
    <n v="1494.3639874965843"/>
    <n v="1494.3639874965843"/>
    <n v="1494.3639874965843"/>
  </r>
  <r>
    <x v="7"/>
    <s v="009"/>
    <s v="CUSTOMER SUPPORT"/>
    <s v="SGA0"/>
    <x v="0"/>
    <n v="1"/>
    <x v="5"/>
    <s v="Skill Developement Levy (SDL)"/>
    <s v="SDL - Levy"/>
    <n v="0"/>
    <n v="0"/>
    <n v="0"/>
    <n v="0"/>
    <n v="0"/>
    <n v="0"/>
    <n v="0"/>
    <n v="0"/>
    <n v="0"/>
    <n v="0"/>
    <n v="16.53"/>
    <n v="16.78"/>
    <n v="16.8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
    <s v="009"/>
    <s v="CUSTOMER SUPPORT"/>
    <s v="SGA0"/>
    <x v="0"/>
    <n v="1"/>
    <x v="5"/>
    <s v="Bonus/Incentives - Staff"/>
    <s v="Incentives/bonus"/>
    <n v="0"/>
    <n v="0"/>
    <n v="0"/>
    <n v="0"/>
    <n v="2105.96"/>
    <n v="2107.6799999999998"/>
    <n v="2074.67"/>
    <n v="2134.7600000000002"/>
    <n v="5485.97"/>
    <n v="1871.56"/>
    <n v="1597.97"/>
    <n v="1642.63"/>
    <n v="1621.8"/>
    <n v="1592.0070267896353"/>
    <n v="1878.5682916117696"/>
    <n v="1636.9016249451031"/>
    <n v="1636.9016249451031"/>
    <n v="1636.9016249451031"/>
    <n v="1636.9016249451031"/>
    <n v="1636.9016249451031"/>
    <n v="1636.9016249451031"/>
    <n v="1636.9016249451031"/>
    <n v="1636.9016249451031"/>
    <n v="1636.9016249451031"/>
    <n v="1636.9016249451029"/>
    <n v="1636.9016249451033"/>
    <n v="1931.5439174352214"/>
    <n v="1735.1157224418093"/>
    <n v="1735.1157224418093"/>
    <n v="1735.1157224418093"/>
    <n v="1735.1157224418093"/>
    <n v="1735.1157224418093"/>
    <n v="1735.1157224418093"/>
    <n v="1735.1157224418093"/>
    <n v="1735.1157224418093"/>
    <n v="1735.1157224418093"/>
    <n v="1735.1157224418093"/>
    <n v="1735.1157224418093"/>
    <n v="2047.436552481335"/>
    <n v="1839.222665788318"/>
    <n v="1839.222665788318"/>
    <n v="1839.222665788318"/>
    <n v="1839.222665788318"/>
    <n v="1839.222665788318"/>
    <n v="1876.7578222329776"/>
    <n v="1876.7578222329776"/>
    <n v="1876.7578222329776"/>
    <n v="1876.7578222329776"/>
    <n v="1876.7578222329776"/>
    <n v="1876.7578222329776"/>
    <n v="2214.5742302349136"/>
    <n v="1989.3632915669564"/>
    <n v="2652.4843887559418"/>
    <n v="2652.4843887559418"/>
    <n v="2652.4843887559418"/>
    <n v="2652.4843887559418"/>
    <n v="2652.4843887559418"/>
    <n v="2652.4843887559418"/>
    <n v="2652.4843887559418"/>
    <n v="2652.4843887559418"/>
    <n v="2652.4843887559418"/>
    <n v="2652.4843887559418"/>
    <n v="3129.9315787320115"/>
    <n v="2811.6334520812989"/>
    <n v="2811.6334520812989"/>
    <n v="2811.6334520812989"/>
    <n v="2811.6334520812989"/>
    <n v="2811.6334520812989"/>
    <n v="2811.6334520812989"/>
    <n v="2811.6334520812989"/>
    <n v="2811.6334520812989"/>
    <n v="2811.6334520812989"/>
  </r>
  <r>
    <x v="7"/>
    <s v="009"/>
    <s v="CUSTOMER SUPPORT"/>
    <s v="SGA0"/>
    <x v="0"/>
    <n v="1"/>
    <x v="5"/>
    <s v="Other Allowance-Staf"/>
    <s v="Interns"/>
    <n v="0"/>
    <n v="0"/>
    <n v="0"/>
    <n v="0"/>
    <n v="0"/>
    <n v="16.77"/>
    <n v="19.239999999999998"/>
    <n v="18.79"/>
    <n v="17.989999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
    <s v="009"/>
    <s v="CUSTOMER SUPPORT"/>
    <s v="SGA0"/>
    <x v="0"/>
    <n v="0"/>
    <x v="5"/>
    <s v="Cash commitment"/>
    <s v="Capitalised salary"/>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
    <s v="009"/>
    <s v="CUSTOMER SUPPORT"/>
    <s v="JP12"/>
    <x v="0"/>
    <n v="1"/>
    <x v="7"/>
    <s v="Consultation Fees"/>
    <s v="Customer Support - Multiplier"/>
    <n v="0"/>
    <n v="0"/>
    <n v="0"/>
    <n v="0"/>
    <n v="0"/>
    <n v="0"/>
    <n v="0"/>
    <n v="0"/>
    <n v="8037.37"/>
    <n v="463.29"/>
    <n v="3828.26"/>
    <n v="4438.71"/>
    <n v="11903.09"/>
    <n v="2670.7618348133801"/>
    <n v="3151.4989650797884"/>
    <n v="2831.0075449021829"/>
    <n v="2831.0075449021829"/>
    <n v="2831.0075449021829"/>
    <n v="2831.0075449021829"/>
    <n v="2831.0075449021829"/>
    <n v="2831.0075449021829"/>
    <n v="2831.0075449021829"/>
    <n v="2831.0075449021829"/>
    <n v="2831.0075449021829"/>
    <n v="2831.0075449021829"/>
    <n v="2831.0075449021833"/>
    <n v="3340.5889029845766"/>
    <n v="3000.8679975963146"/>
    <n v="3000.8679975963146"/>
    <n v="3000.8679975963146"/>
    <n v="3000.8679975963146"/>
    <n v="3000.8679975963146"/>
    <n v="3000.8679975963146"/>
    <n v="3000.8679975963146"/>
    <n v="3000.8679975963146"/>
    <n v="3000.8679975963146"/>
    <n v="3000.8679975963146"/>
    <n v="3000.8679975963146"/>
    <n v="3541.0242371636514"/>
    <n v="3180.9200774520941"/>
    <n v="3180.9200774520941"/>
    <n v="3180.9200774520941"/>
    <n v="3180.9200774520941"/>
    <n v="3180.9200774520941"/>
    <n v="3245.8368137266266"/>
    <n v="3245.8368137266266"/>
    <n v="3245.8368137266266"/>
    <n v="3245.8368137266266"/>
    <n v="3245.8368137266266"/>
    <n v="3245.8368137266266"/>
    <n v="3830.0874401974193"/>
    <n v="3440.5870225502244"/>
    <n v="4587.4493634002993"/>
    <n v="4587.4493634002993"/>
    <n v="4587.4493634002993"/>
    <n v="4587.4493634002993"/>
    <n v="4587.4493634002993"/>
    <n v="4587.4493634002993"/>
    <n v="4587.4493634002993"/>
    <n v="4587.4493634002993"/>
    <n v="4587.4493634002993"/>
    <n v="4587.4493634002993"/>
    <n v="5413.1902488123533"/>
    <n v="4862.6963252043179"/>
    <n v="4862.6963252043179"/>
    <n v="4862.6963252043179"/>
    <n v="4862.6963252043179"/>
    <n v="4862.6963252043179"/>
    <n v="4862.6963252043179"/>
    <n v="4862.6963252043179"/>
    <n v="4862.6963252043179"/>
    <n v="4862.6963252043179"/>
  </r>
  <r>
    <x v="7"/>
    <s v="009"/>
    <s v="CUSTOMER SUPPORT"/>
    <s v="JP12"/>
    <x v="0"/>
    <n v="1"/>
    <x v="7"/>
    <s v="Consultation Fees"/>
    <s v="Customer Support - Multiplier - Bonus"/>
    <n v="0"/>
    <n v="0"/>
    <n v="0"/>
    <n v="0"/>
    <n v="0"/>
    <n v="0"/>
    <n v="0"/>
    <n v="0"/>
    <n v="0"/>
    <n v="0"/>
    <n v="1577"/>
    <m/>
    <n v="400.85"/>
    <n v="400.61427522200705"/>
    <n v="472.72484476196831"/>
    <n v="424.65113173532751"/>
    <n v="424.65113173532751"/>
    <n v="424.65113173532751"/>
    <n v="424.65113173532751"/>
    <n v="424.65113173532751"/>
    <n v="424.65113173532751"/>
    <n v="424.65113173532751"/>
    <n v="424.65113173532751"/>
    <n v="424.65113173532751"/>
    <n v="424.65113173532751"/>
    <n v="424.65113173532762"/>
    <n v="501.08833544768657"/>
    <n v="450.13019963944731"/>
    <n v="450.13019963944731"/>
    <n v="450.13019963944731"/>
    <n v="450.13019963944731"/>
    <n v="450.13019963944731"/>
    <n v="450.13019963944731"/>
    <n v="450.13019963944731"/>
    <n v="450.13019963944731"/>
    <n v="450.13019963944731"/>
    <n v="450.13019963944731"/>
    <n v="450.13019963944731"/>
    <n v="531.15363557454782"/>
    <n v="477.13801161781419"/>
    <n v="477.13801161781419"/>
    <n v="477.13801161781419"/>
    <n v="477.13801161781419"/>
    <n v="477.13801161781419"/>
    <n v="486.87552205899408"/>
    <n v="486.87552205899408"/>
    <n v="486.87552205899408"/>
    <n v="486.87552205899408"/>
    <n v="486.87552205899408"/>
    <n v="486.87552205899408"/>
    <n v="574.51311602961289"/>
    <n v="516.08805338253376"/>
    <n v="688.11740451004505"/>
    <n v="688.11740451004505"/>
    <n v="688.11740451004505"/>
    <n v="688.11740451004505"/>
    <n v="688.11740451004505"/>
    <n v="688.11740451004505"/>
    <n v="688.11740451004505"/>
    <n v="688.11740451004505"/>
    <n v="688.11740451004505"/>
    <n v="688.11740451004505"/>
    <n v="811.97853732185308"/>
    <n v="729.40444878064773"/>
    <n v="729.40444878064773"/>
    <n v="729.40444878064773"/>
    <n v="729.40444878064773"/>
    <n v="729.40444878064773"/>
    <n v="729.40444878064773"/>
    <n v="729.40444878064773"/>
    <n v="729.40444878064773"/>
    <n v="729.40444878064773"/>
  </r>
  <r>
    <x v="7"/>
    <s v="009"/>
    <s v="CUSTOMER SUPPORT"/>
    <s v="SGA0"/>
    <x v="0"/>
    <n v="1"/>
    <x v="7"/>
    <s v="Consultation Fees"/>
    <s v="Neighbourhood (Hubspot)"/>
    <n v="0"/>
    <n v="0"/>
    <n v="0"/>
    <n v="0"/>
    <n v="0"/>
    <n v="0"/>
    <n v="0"/>
    <n v="0"/>
    <n v="2210.67"/>
    <n v="2559.15"/>
    <n v="2210.67"/>
    <n v="0"/>
    <n v="2324.85"/>
    <m/>
    <m/>
    <m/>
    <m/>
    <m/>
    <m/>
    <m/>
    <m/>
    <m/>
    <m/>
    <m/>
    <m/>
    <m/>
    <m/>
    <m/>
    <m/>
    <m/>
    <m/>
    <m/>
    <m/>
    <m/>
    <m/>
    <m/>
    <m/>
    <m/>
    <m/>
    <m/>
    <m/>
    <m/>
    <m/>
    <m/>
    <m/>
    <m/>
    <m/>
    <m/>
    <m/>
    <m/>
    <m/>
    <m/>
    <m/>
    <m/>
    <m/>
    <m/>
    <m/>
    <m/>
    <m/>
    <m/>
    <m/>
    <m/>
    <m/>
    <m/>
    <m/>
    <m/>
    <m/>
    <m/>
    <m/>
    <m/>
    <m/>
    <m/>
  </r>
  <r>
    <x v="7"/>
    <s v="009"/>
    <s v="CUSTOMER SUPPORT"/>
    <s v="SGA0"/>
    <x v="0"/>
    <n v="1"/>
    <x v="7"/>
    <s v="Consultation Fees"/>
    <s v="Michelle Fun (Copywriting)"/>
    <n v="0"/>
    <n v="0"/>
    <n v="0"/>
    <n v="0"/>
    <n v="0"/>
    <n v="0"/>
    <n v="0"/>
    <n v="0"/>
    <n v="0"/>
    <n v="0"/>
    <n v="6637.17"/>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
    <s v="009"/>
    <s v="CUSTOMER SUPPORT"/>
    <s v="SGA0"/>
    <x v="0"/>
    <n v="1"/>
    <x v="7"/>
    <s v="Consultation Fees"/>
    <s v="Customer Support Vendor"/>
    <m/>
    <m/>
    <m/>
    <m/>
    <m/>
    <m/>
    <m/>
    <m/>
    <m/>
    <m/>
    <m/>
    <n v="0"/>
    <n v="938.2"/>
    <n v="0"/>
    <n v="0"/>
    <n v="0"/>
    <n v="0"/>
    <n v="0"/>
    <n v="0"/>
    <n v="0"/>
    <n v="0"/>
    <n v="0"/>
    <n v="0"/>
    <n v="0"/>
    <n v="16251.666666666668"/>
    <n v="19355"/>
    <n v="19355"/>
    <n v="19355"/>
    <n v="19355"/>
    <n v="19355"/>
    <n v="19355"/>
    <n v="19355"/>
    <n v="19355"/>
    <n v="22458.333333333332"/>
    <n v="22458.333333333332"/>
    <n v="22458.333333333332"/>
    <n v="26839.750000000004"/>
    <n v="26839.750000000004"/>
    <n v="30098.250000000004"/>
    <n v="30098.250000000004"/>
    <n v="30098.250000000004"/>
    <n v="30098.250000000004"/>
    <n v="30098.250000000004"/>
    <n v="30098.250000000004"/>
    <n v="33356.750000000007"/>
    <n v="33356.750000000007"/>
    <n v="33356.750000000007"/>
    <n v="36615.250000000007"/>
    <n v="41867.437500000015"/>
    <n v="45288.862500000003"/>
    <n v="45288.862500000003"/>
    <n v="45288.862500000003"/>
    <n v="48710.287500000006"/>
    <n v="48710.287500000006"/>
    <n v="48710.287500000006"/>
    <n v="48710.287500000006"/>
    <n v="52131.712500000009"/>
    <n v="52131.712500000009"/>
    <n v="55553.137500000012"/>
    <n v="63206.325000000012"/>
    <n v="69959.137500000012"/>
    <n v="73551.633750000008"/>
    <n v="77144.13"/>
    <n v="77144.13"/>
    <n v="77144.13"/>
    <n v="80736.626250000016"/>
    <n v="80736.626250000016"/>
    <n v="80736.626250000016"/>
    <n v="84329.122500000012"/>
    <n v="87921.618750000009"/>
    <n v="87921.618750000009"/>
    <n v="91514.115000000005"/>
  </r>
  <r>
    <x v="7"/>
    <s v="009"/>
    <s v="CUSTOMER SUPPORT"/>
    <s v="SGA0"/>
    <x v="0"/>
    <n v="1"/>
    <x v="8"/>
    <s v="Accident &amp; Life Insurance Prem- Staff"/>
    <s v="Insurance"/>
    <n v="0"/>
    <n v="0"/>
    <n v="0"/>
    <n v="0"/>
    <n v="0"/>
    <n v="0"/>
    <n v="0"/>
    <n v="0"/>
    <n v="0"/>
    <n v="0"/>
    <n v="0"/>
    <n v="4305.62"/>
    <n v="0"/>
    <n v="945"/>
    <n v="945"/>
    <n v="926.1"/>
    <n v="926.1"/>
    <n v="926.1"/>
    <n v="926.1"/>
    <n v="926.1"/>
    <n v="926.1"/>
    <n v="926.1"/>
    <n v="926.1"/>
    <n v="926.1"/>
    <n v="972.40499999999986"/>
    <n v="972.40500000000009"/>
    <n v="972.40499999999997"/>
    <n v="972.40499999999997"/>
    <n v="972.40499999999997"/>
    <n v="972.40499999999997"/>
    <n v="972.40499999999997"/>
    <n v="972.40499999999997"/>
    <n v="972.40499999999997"/>
    <n v="972.40499999999997"/>
    <n v="972.40499999999997"/>
    <n v="972.40499999999997"/>
    <n v="1021.02525"/>
    <n v="1021.02525"/>
    <n v="1021.02525"/>
    <n v="1021.02525"/>
    <n v="1021.02525"/>
    <n v="1021.02525"/>
    <n v="1021.02525"/>
    <n v="1021.02525"/>
    <n v="1041.8625000000002"/>
    <n v="1041.8625000000002"/>
    <n v="1041.8625000000002"/>
    <n v="1041.8625000000002"/>
    <n v="1093.9556250000001"/>
    <n v="1093.9556250000001"/>
    <n v="1093.9556250000001"/>
    <n v="1093.9556250000001"/>
    <n v="1458.6075000000001"/>
    <n v="1458.6075000000001"/>
    <n v="1458.6075000000001"/>
    <n v="1458.6075000000001"/>
    <n v="1458.6075000000001"/>
    <n v="1458.6075000000001"/>
    <n v="1458.6075000000001"/>
    <n v="1458.6075000000001"/>
    <n v="1531.5378750000002"/>
    <n v="1531.5378750000002"/>
    <n v="1531.5378750000002"/>
    <n v="1531.5378750000002"/>
    <n v="1531.5378750000002"/>
    <n v="1531.5378750000002"/>
    <n v="1531.5378750000002"/>
    <n v="1531.5378750000002"/>
    <n v="1531.5378750000002"/>
    <n v="1531.5378750000002"/>
    <n v="1531.5378750000002"/>
    <n v="1531.5378750000002"/>
  </r>
  <r>
    <x v="7"/>
    <s v="009"/>
    <s v="CUSTOMER SUPPORT"/>
    <s v="SGA0"/>
    <x v="0"/>
    <n v="1"/>
    <x v="9"/>
    <s v="Overseas Travel- Conveyance"/>
    <s v="Employee Travel"/>
    <n v="0"/>
    <n v="0"/>
    <n v="0"/>
    <n v="0"/>
    <n v="0"/>
    <n v="0"/>
    <n v="0"/>
    <n v="0"/>
    <n v="0"/>
    <n v="0"/>
    <n v="0"/>
    <n v="0"/>
    <n v="0"/>
    <n v="157.5"/>
    <n v="157.5"/>
    <n v="154.35"/>
    <n v="154.35"/>
    <n v="154.35"/>
    <n v="154.35"/>
    <n v="154.35"/>
    <n v="154.35"/>
    <n v="154.35"/>
    <n v="154.35"/>
    <n v="154.35"/>
    <n v="162.06749999999997"/>
    <n v="162.06750000000002"/>
    <n v="162.0675"/>
    <n v="162.0675"/>
    <n v="162.0675"/>
    <n v="162.0675"/>
    <n v="162.0675"/>
    <n v="162.0675"/>
    <n v="162.0675"/>
    <n v="162.0675"/>
    <n v="162.0675"/>
    <n v="162.0675"/>
    <n v="170.170875"/>
    <n v="170.170875"/>
    <n v="170.170875"/>
    <n v="170.170875"/>
    <n v="170.170875"/>
    <n v="170.170875"/>
    <n v="170.170875"/>
    <n v="170.170875"/>
    <n v="173.64375000000001"/>
    <n v="173.64375000000001"/>
    <n v="173.64375000000001"/>
    <n v="173.64375000000001"/>
    <n v="182.32593750000001"/>
    <n v="182.32593750000001"/>
    <n v="182.32593750000001"/>
    <n v="182.32593750000001"/>
    <n v="243.10125000000002"/>
    <n v="243.10125000000002"/>
    <n v="243.10125000000002"/>
    <n v="243.10125000000002"/>
    <n v="243.10125000000002"/>
    <n v="243.10125000000002"/>
    <n v="243.10125000000002"/>
    <n v="243.10125000000002"/>
    <n v="255.25631250000004"/>
    <n v="255.25631250000004"/>
    <n v="255.25631250000004"/>
    <n v="255.25631250000004"/>
    <n v="255.25631250000004"/>
    <n v="255.25631250000004"/>
    <n v="255.25631250000004"/>
    <n v="255.25631250000004"/>
    <n v="255.25631250000004"/>
    <n v="255.25631250000004"/>
    <n v="255.25631250000004"/>
    <n v="255.25631250000004"/>
  </r>
  <r>
    <x v="7"/>
    <s v="009"/>
    <s v="CUSTOMER SUPPORT"/>
    <s v="SGA0"/>
    <x v="0"/>
    <n v="1"/>
    <x v="9"/>
    <s v="Conveyance- Local"/>
    <s v="Employee Travel"/>
    <n v="0"/>
    <n v="0"/>
    <n v="0"/>
    <n v="0"/>
    <n v="0"/>
    <n v="0"/>
    <n v="0"/>
    <n v="0"/>
    <n v="0"/>
    <n v="0"/>
    <n v="0"/>
    <n v="0"/>
    <n v="0"/>
    <n v="157.5"/>
    <n v="157.5"/>
    <n v="154.35"/>
    <n v="154.35"/>
    <n v="154.35"/>
    <n v="154.35"/>
    <n v="154.35"/>
    <n v="154.35"/>
    <n v="154.35"/>
    <n v="154.35"/>
    <n v="154.35"/>
    <n v="162.06749999999997"/>
    <n v="162.06750000000002"/>
    <n v="162.0675"/>
    <n v="162.0675"/>
    <n v="162.0675"/>
    <n v="162.0675"/>
    <n v="162.0675"/>
    <n v="162.0675"/>
    <n v="162.0675"/>
    <n v="162.0675"/>
    <n v="162.0675"/>
    <n v="162.0675"/>
    <n v="170.170875"/>
    <n v="170.170875"/>
    <n v="170.170875"/>
    <n v="170.170875"/>
    <n v="170.170875"/>
    <n v="170.170875"/>
    <n v="170.170875"/>
    <n v="170.170875"/>
    <n v="173.64375000000001"/>
    <n v="173.64375000000001"/>
    <n v="173.64375000000001"/>
    <n v="173.64375000000001"/>
    <n v="182.32593750000001"/>
    <n v="182.32593750000001"/>
    <n v="182.32593750000001"/>
    <n v="182.32593750000001"/>
    <n v="243.10125000000002"/>
    <n v="243.10125000000002"/>
    <n v="243.10125000000002"/>
    <n v="243.10125000000002"/>
    <n v="243.10125000000002"/>
    <n v="243.10125000000002"/>
    <n v="243.10125000000002"/>
    <n v="243.10125000000002"/>
    <n v="255.25631250000004"/>
    <n v="255.25631250000004"/>
    <n v="255.25631250000004"/>
    <n v="255.25631250000004"/>
    <n v="255.25631250000004"/>
    <n v="255.25631250000004"/>
    <n v="255.25631250000004"/>
    <n v="255.25631250000004"/>
    <n v="255.25631250000004"/>
    <n v="255.25631250000004"/>
    <n v="255.25631250000004"/>
    <n v="255.25631250000004"/>
  </r>
  <r>
    <x v="7"/>
    <s v="009"/>
    <s v="CUSTOMER SUPPORT"/>
    <s v="SGA0"/>
    <x v="0"/>
    <n v="1"/>
    <x v="9"/>
    <s v="Domestic Travel- Boarding &amp; Lodging"/>
    <s v="Employee Travel"/>
    <n v="0"/>
    <n v="0"/>
    <n v="0"/>
    <n v="0"/>
    <n v="0"/>
    <n v="0"/>
    <n v="0"/>
    <n v="1303.38000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
    <s v="009"/>
    <s v="CUSTOMER SUPPORT"/>
    <s v="SGA0"/>
    <x v="0"/>
    <n v="1"/>
    <x v="9"/>
    <s v="Overseas Travel- Boarding &amp; Lodging"/>
    <s v="Employee Travel"/>
    <n v="0"/>
    <n v="0"/>
    <n v="0"/>
    <n v="0"/>
    <n v="0"/>
    <n v="0"/>
    <n v="0"/>
    <n v="0"/>
    <n v="0"/>
    <n v="0"/>
    <n v="0"/>
    <n v="0"/>
    <n v="749.8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7"/>
    <s v="009"/>
    <s v="CUSTOMER SUPPORT"/>
    <s v="SGA0"/>
    <x v="0"/>
    <n v="1"/>
    <x v="9"/>
    <s v="Entertainment"/>
    <s v="Department specific Team building (USD/FTE)"/>
    <n v="0"/>
    <n v="0"/>
    <n v="0"/>
    <n v="0"/>
    <n v="0"/>
    <n v="0"/>
    <n v="85.58"/>
    <n v="0"/>
    <n v="0"/>
    <n v="0"/>
    <n v="0"/>
    <n v="0"/>
    <n v="0"/>
    <n v="85.5"/>
    <n v="85.5"/>
    <n v="83.789999999999992"/>
    <n v="83.789999999999992"/>
    <n v="83.789999999999992"/>
    <n v="83.789999999999992"/>
    <n v="83.789999999999992"/>
    <n v="83.789999999999992"/>
    <n v="83.789999999999992"/>
    <n v="83.789999999999992"/>
    <n v="83.789999999999992"/>
    <n v="87.979499999999987"/>
    <n v="87.979500000000016"/>
    <n v="87.979500000000002"/>
    <n v="87.979500000000002"/>
    <n v="87.979500000000002"/>
    <n v="87.979500000000002"/>
    <n v="87.979500000000002"/>
    <n v="87.979500000000002"/>
    <n v="87.979500000000002"/>
    <n v="87.979500000000002"/>
    <n v="87.979500000000002"/>
    <n v="87.979500000000002"/>
    <n v="92.378474999999995"/>
    <n v="92.378474999999995"/>
    <n v="92.378474999999995"/>
    <n v="92.378474999999995"/>
    <n v="92.378474999999995"/>
    <n v="92.378474999999995"/>
    <n v="92.378474999999995"/>
    <n v="92.378474999999995"/>
    <n v="94.263750000000002"/>
    <n v="94.263750000000002"/>
    <n v="94.263750000000002"/>
    <n v="94.263750000000002"/>
    <n v="98.97693750000002"/>
    <n v="98.97693750000002"/>
    <n v="98.97693750000002"/>
    <n v="98.97693750000002"/>
    <n v="131.96925000000002"/>
    <n v="131.96925000000002"/>
    <n v="131.96925000000002"/>
    <n v="131.96925000000002"/>
    <n v="131.96925000000002"/>
    <n v="131.96925000000002"/>
    <n v="131.96925000000002"/>
    <n v="131.96925000000002"/>
    <n v="138.56771250000003"/>
    <n v="138.56771250000003"/>
    <n v="138.56771250000003"/>
    <n v="138.56771250000003"/>
    <n v="138.56771250000003"/>
    <n v="138.56771250000003"/>
    <n v="138.56771250000003"/>
    <n v="138.56771250000003"/>
    <n v="138.56771250000003"/>
    <n v="138.56771250000003"/>
    <n v="138.56771250000003"/>
    <n v="138.56771250000003"/>
  </r>
  <r>
    <x v="4"/>
    <m/>
    <m/>
    <m/>
    <x v="2"/>
    <m/>
    <x v="4"/>
    <m/>
    <m/>
    <m/>
    <m/>
    <m/>
    <m/>
    <m/>
    <m/>
    <m/>
    <m/>
    <m/>
    <m/>
    <m/>
    <m/>
    <m/>
    <m/>
    <m/>
    <m/>
    <m/>
    <m/>
    <m/>
    <m/>
    <m/>
    <m/>
    <m/>
    <m/>
    <m/>
    <m/>
    <m/>
    <m/>
    <m/>
    <m/>
    <m/>
    <m/>
    <m/>
    <m/>
    <m/>
    <m/>
    <m/>
    <m/>
    <m/>
    <m/>
    <m/>
    <m/>
    <m/>
    <m/>
    <m/>
    <m/>
    <m/>
    <m/>
    <m/>
    <m/>
    <m/>
    <m/>
    <m/>
    <m/>
    <m/>
    <m/>
    <m/>
    <m/>
    <m/>
    <m/>
    <m/>
    <m/>
    <m/>
    <m/>
    <m/>
    <m/>
    <m/>
    <m/>
    <m/>
    <m/>
    <m/>
    <m/>
  </r>
  <r>
    <x v="8"/>
    <s v="018"/>
    <s v="DevSecOps--Engineering"/>
    <s v="IN52"/>
    <x v="0"/>
    <n v="1"/>
    <x v="5"/>
    <s v="Salaries &amp; Wages- St"/>
    <s v="Base salary"/>
    <n v="1359.5200000000004"/>
    <n v="1339.369999999999"/>
    <n v="1757.8199999999961"/>
    <n v="3274.11"/>
    <n v="3141.88"/>
    <n v="1263.01"/>
    <n v="3191.41"/>
    <n v="2670.43"/>
    <n v="2724.67"/>
    <n v="2695.77"/>
    <n v="2692.91"/>
    <n v="4446.2"/>
    <n v="4453.3500000000004"/>
    <n v="4244.3537256437639"/>
    <n v="5008.3373962596406"/>
    <n v="4364.0445007069184"/>
    <n v="4364.0445007069184"/>
    <n v="4364.0445007069184"/>
    <n v="4364.0445007069184"/>
    <n v="4364.0445007069184"/>
    <n v="4364.0445007069184"/>
    <n v="4364.0445007069184"/>
    <n v="4364.0445007069184"/>
    <n v="4364.0445007069184"/>
    <n v="4499.0149491823895"/>
    <n v="4499.0149491823895"/>
    <n v="5308.8376400352199"/>
    <n v="4768.9558461333336"/>
    <n v="4768.9558461333336"/>
    <n v="4768.9558461333336"/>
    <n v="4768.9558461333336"/>
    <n v="4768.9558461333336"/>
    <n v="6358.6077948444445"/>
    <n v="6358.6077948444445"/>
    <n v="6358.6077948444445"/>
    <n v="6358.6077948444445"/>
    <n v="6358.6077948444445"/>
    <n v="6358.6077948444445"/>
    <n v="7503.1571979164446"/>
    <n v="6740.1242625351124"/>
    <n v="6740.1242625351124"/>
    <n v="6740.1242625351124"/>
    <n v="6740.1242625351124"/>
    <n v="6740.1242625351124"/>
    <n v="8425.1553281688903"/>
    <n v="8425.1553281688903"/>
    <n v="8425.1553281688903"/>
    <n v="8425.1553281688903"/>
    <n v="8425.1553281688903"/>
    <n v="8425.1553281688903"/>
    <n v="9941.6832872392897"/>
    <n v="8930.6646478590246"/>
    <n v="8930.6646478590246"/>
    <n v="8930.6646478590246"/>
    <n v="10716.797577430827"/>
    <n v="10716.797577430827"/>
    <n v="10716.797577430827"/>
    <n v="10716.797577430827"/>
    <n v="10716.797577430827"/>
    <n v="12502.930507002633"/>
    <n v="12502.930507002633"/>
    <n v="12502.930507002633"/>
    <n v="14753.457998263106"/>
    <n v="13253.106337422792"/>
    <n v="13253.106337422792"/>
    <n v="13253.106337422792"/>
    <n v="13253.106337422792"/>
    <n v="13253.106337422792"/>
    <n v="13253.106337422792"/>
    <n v="15146.407242768904"/>
    <n v="15146.407242768904"/>
    <n v="15146.407242768904"/>
  </r>
  <r>
    <x v="8"/>
    <s v="018"/>
    <s v="DevSecOps--Engineering"/>
    <s v="IN52"/>
    <x v="0"/>
    <n v="1"/>
    <x v="5"/>
    <s v="Employer CPF Contrib"/>
    <s v="CPF"/>
    <n v="163.13999999999999"/>
    <n v="160.72999999999999"/>
    <n v="2340.91"/>
    <n v="377.61"/>
    <n v="361.89"/>
    <n v="166.18"/>
    <n v="388.2"/>
    <n v="325.64999999999998"/>
    <n v="445.93"/>
    <n v="338.81"/>
    <n v="338.40999999999997"/>
    <n v="453.43"/>
    <n v="529.32000000000005"/>
    <n v="508.30583540643886"/>
    <n v="599.80088577959771"/>
    <n v="522.6400599649005"/>
    <n v="522.6400599649005"/>
    <n v="522.6400599649005"/>
    <n v="522.6400599649005"/>
    <n v="522.6400599649005"/>
    <n v="522.6400599649005"/>
    <n v="522.6400599649005"/>
    <n v="522.6400599649005"/>
    <n v="522.6400599649005"/>
    <n v="538.80418553082518"/>
    <n v="538.80418553082518"/>
    <n v="635.7889389263737"/>
    <n v="571.13243666267476"/>
    <n v="571.13243666267476"/>
    <n v="571.13243666267476"/>
    <n v="571.13243666267476"/>
    <n v="571.13243666267476"/>
    <n v="761.50991555023302"/>
    <n v="761.50991555023302"/>
    <n v="761.50991555023302"/>
    <n v="761.50991555023302"/>
    <n v="761.50991555023302"/>
    <n v="761.50991555023302"/>
    <n v="898.58170034927491"/>
    <n v="807.20051048324706"/>
    <n v="807.20051048324706"/>
    <n v="807.20051048324706"/>
    <n v="807.20051048324706"/>
    <n v="807.20051048324706"/>
    <n v="1009.0006381040588"/>
    <n v="1009.0006381040588"/>
    <n v="1009.0006381040588"/>
    <n v="1009.0006381040588"/>
    <n v="1009.0006381040588"/>
    <n v="1009.0006381040588"/>
    <n v="1190.6207529627893"/>
    <n v="1069.5406763903025"/>
    <n v="1069.5406763903025"/>
    <n v="1069.5406763903025"/>
    <n v="1283.4488116683629"/>
    <n v="1283.4488116683629"/>
    <n v="1283.4488116683629"/>
    <n v="1283.4488116683629"/>
    <n v="1283.4488116683629"/>
    <n v="1497.3569469464232"/>
    <n v="1497.3569469464232"/>
    <n v="1497.3569469464232"/>
    <n v="1766.8811973967793"/>
    <n v="1587.198363763209"/>
    <n v="1587.198363763209"/>
    <n v="1587.198363763209"/>
    <n v="1587.198363763209"/>
    <n v="1587.198363763209"/>
    <n v="1587.198363763209"/>
    <n v="1813.940987157953"/>
    <n v="1813.940987157953"/>
    <n v="1813.940987157953"/>
  </r>
  <r>
    <x v="8"/>
    <s v="018"/>
    <s v="DevSecOps--Engineering"/>
    <s v="IN52"/>
    <x v="0"/>
    <n v="1"/>
    <x v="5"/>
    <s v="Skill Developement Levy (SDL)"/>
    <s v="SDL - Levy"/>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5"/>
    <s v="Bonus/Incentives - Staff"/>
    <s v="Incentives/bonus"/>
    <n v="1116.6900000000014"/>
    <n v="3533.0100000000011"/>
    <n v="3037.4900000000016"/>
    <n v="2691.5"/>
    <n v="2583.11"/>
    <n v="1137.0999999999999"/>
    <n v="1333.29"/>
    <n v="1116.71"/>
    <n v="-7045.38"/>
    <n v="1109.43"/>
    <n v="1108.1500000000001"/>
    <n v="1832.05"/>
    <n v="1832.21"/>
    <n v="1832.21"/>
    <n v="1832.21"/>
    <n v="1832.21"/>
    <n v="1832.21"/>
    <n v="1832.21"/>
    <n v="1832.21"/>
    <n v="1832.21"/>
    <n v="1832.21"/>
    <n v="1832.21"/>
    <n v="1832.21"/>
    <n v="1832.21"/>
    <n v="2020.5156957405941"/>
    <n v="2020.5156957405941"/>
    <n v="2384.2085209739012"/>
    <n v="2141.7466374850301"/>
    <n v="2141.7466374850301"/>
    <n v="2141.7466374850301"/>
    <n v="2141.7466374850301"/>
    <n v="2141.7466374850301"/>
    <n v="2855.6621833133731"/>
    <n v="2855.6621833133731"/>
    <n v="2855.6621833133731"/>
    <n v="2855.6621833133731"/>
    <n v="2855.6621833133731"/>
    <n v="2855.6621833133731"/>
    <n v="3369.6813763097803"/>
    <n v="3027.0019143121758"/>
    <n v="3027.0019143121758"/>
    <n v="3027.0019143121758"/>
    <n v="3027.0019143121758"/>
    <n v="3027.0019143121758"/>
    <n v="3783.7523928902197"/>
    <n v="3783.7523928902197"/>
    <n v="3783.7523928902197"/>
    <n v="3783.7523928902197"/>
    <n v="3783.7523928902197"/>
    <n v="3783.7523928902197"/>
    <n v="4464.8278236104588"/>
    <n v="4010.7775364636332"/>
    <n v="4010.7775364636332"/>
    <n v="4010.7775364636332"/>
    <n v="4812.9330437563594"/>
    <n v="4812.9330437563594"/>
    <n v="4812.9330437563594"/>
    <n v="4812.9330437563594"/>
    <n v="4812.9330437563594"/>
    <n v="5615.0885510490862"/>
    <n v="5615.0885510490862"/>
    <n v="5615.0885510490862"/>
    <n v="6625.8044902379215"/>
    <n v="5951.9938641120316"/>
    <n v="5951.9938641120316"/>
    <n v="5951.9938641120316"/>
    <n v="5951.9938641120316"/>
    <n v="5951.9938641120316"/>
    <n v="5951.9938641120316"/>
    <n v="6802.2787018423223"/>
    <n v="6802.2787018423223"/>
    <n v="6802.2787018423223"/>
  </r>
  <r>
    <x v="8"/>
    <s v="018"/>
    <s v="DevSecOps--Engineering"/>
    <s v="IN52"/>
    <x v="0"/>
    <n v="1"/>
    <x v="5"/>
    <s v="Other Allowance-Staf"/>
    <m/>
    <n v="1518.37"/>
    <n v="1495.87"/>
    <n v="4184.99"/>
    <n v="3724.38"/>
    <n v="3564"/>
    <n v="1550.62"/>
    <n v="3616.93"/>
    <n v="3034.78"/>
    <n v="4103.75"/>
    <n v="3151.95"/>
    <n v="3148.31"/>
    <n v="2753.11"/>
    <n v="4929.09"/>
    <n v="5070.3507081792268"/>
    <n v="5983.0138356514872"/>
    <n v="5213.3345981498824"/>
    <n v="5213.3345981498824"/>
    <n v="5213.3345981498824"/>
    <n v="5213.3345981498824"/>
    <n v="5213.3345981498824"/>
    <n v="5213.3345981498824"/>
    <n v="5213.3345981498824"/>
    <n v="5213.3345981498824"/>
    <n v="5213.3345981498824"/>
    <n v="5374.5717506699812"/>
    <n v="5374.5717506699812"/>
    <n v="6341.9946657905766"/>
    <n v="5697.0460557101796"/>
    <n v="5697.0460557101796"/>
    <n v="5697.0460557101796"/>
    <n v="5697.0460557101796"/>
    <n v="5697.0460557101796"/>
    <n v="7596.0614076135735"/>
    <n v="7596.0614076135735"/>
    <n v="7596.0614076135735"/>
    <n v="7596.0614076135735"/>
    <n v="7596.0614076135735"/>
    <n v="7596.0614076135735"/>
    <n v="8963.3524609840169"/>
    <n v="8051.8250920703886"/>
    <n v="8051.8250920703886"/>
    <n v="8051.8250920703886"/>
    <n v="8051.8250920703886"/>
    <n v="8051.8250920703886"/>
    <n v="10064.781365087985"/>
    <n v="10064.781365087985"/>
    <n v="10064.781365087985"/>
    <n v="10064.781365087985"/>
    <n v="10064.781365087985"/>
    <n v="10064.781365087985"/>
    <n v="11876.442010803821"/>
    <n v="10668.668246993266"/>
    <n v="10668.668246993266"/>
    <n v="10668.668246993266"/>
    <n v="12802.401896391917"/>
    <n v="12802.401896391917"/>
    <n v="12802.401896391917"/>
    <n v="12802.401896391917"/>
    <n v="12802.401896391917"/>
    <n v="14936.13554579057"/>
    <n v="14936.13554579057"/>
    <n v="14936.13554579057"/>
    <n v="17624.639944032871"/>
    <n v="15832.303678538008"/>
    <n v="15832.303678538008"/>
    <n v="15832.303678538008"/>
    <n v="15832.303678538008"/>
    <n v="15832.303678538008"/>
    <n v="15832.303678538008"/>
    <n v="18094.06134690058"/>
    <n v="18094.06134690058"/>
    <n v="18094.06134690058"/>
  </r>
  <r>
    <x v="8"/>
    <s v="018"/>
    <s v="DevSecOps--Engineering"/>
    <s v="IN52"/>
    <x v="0"/>
    <n v="1"/>
    <x v="5"/>
    <s v="Insurance"/>
    <s v="Insurance"/>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5"/>
    <s v="Gratuity- Staff"/>
    <s v="Gratuity - India"/>
    <n v="65.41"/>
    <n v="64.349999999999994"/>
    <n v="64.75"/>
    <n v="157.37"/>
    <n v="150.86000000000001"/>
    <n v="66.59"/>
    <n v="66.430000000000007"/>
    <n v="242.69"/>
    <n v="106.28999999999996"/>
    <n v="129.66999999999999"/>
    <n v="129.20000000000002"/>
    <n v="298.09999999999997"/>
    <n v="214.21"/>
    <n v="114.36881296644876"/>
    <n v="134.9551993004095"/>
    <n v="117.59401349210263"/>
    <n v="117.59401349210263"/>
    <n v="117.59401349210263"/>
    <n v="117.59401349210263"/>
    <n v="117.59401349210263"/>
    <n v="117.59401349210263"/>
    <n v="117.59401349210263"/>
    <n v="117.59401349210263"/>
    <n v="117.59401349210263"/>
    <n v="121.23094174443568"/>
    <n v="121.23094174443568"/>
    <n v="143.05251125843409"/>
    <n v="128.50479824910184"/>
    <n v="128.50479824910184"/>
    <n v="128.50479824910184"/>
    <n v="128.50479824910184"/>
    <n v="128.50479824910184"/>
    <n v="171.33973099880245"/>
    <n v="171.33973099880245"/>
    <n v="171.33973099880245"/>
    <n v="171.33973099880245"/>
    <n v="171.33973099880245"/>
    <n v="171.33973099880245"/>
    <n v="202.18088257858687"/>
    <n v="181.6201148587306"/>
    <n v="181.6201148587306"/>
    <n v="181.6201148587306"/>
    <n v="181.6201148587306"/>
    <n v="181.6201148587306"/>
    <n v="227.02514357341323"/>
    <n v="227.02514357341323"/>
    <n v="227.02514357341323"/>
    <n v="227.02514357341323"/>
    <n v="227.02514357341323"/>
    <n v="227.02514357341323"/>
    <n v="267.88966941662761"/>
    <n v="240.64665218781806"/>
    <n v="240.64665218781806"/>
    <n v="240.64665218781806"/>
    <n v="288.77598262538163"/>
    <n v="288.77598262538163"/>
    <n v="288.77598262538163"/>
    <n v="288.77598262538163"/>
    <n v="288.77598262538163"/>
    <n v="336.90531306294525"/>
    <n v="336.90531306294525"/>
    <n v="336.90531306294525"/>
    <n v="397.54826941427541"/>
    <n v="357.11963184672203"/>
    <n v="357.11963184672203"/>
    <n v="357.11963184672203"/>
    <n v="357.11963184672203"/>
    <n v="357.11963184672203"/>
    <n v="357.11963184672203"/>
    <n v="408.13672211053944"/>
    <n v="408.13672211053944"/>
    <n v="408.13672211053944"/>
  </r>
  <r>
    <x v="8"/>
    <s v="018"/>
    <s v="DevSecOps--Engineering"/>
    <s v="IN52"/>
    <x v="0"/>
    <n v="1"/>
    <x v="5"/>
    <s v="Housing Allowance/HRA"/>
    <s v="Housing allowance - India"/>
    <n v="679.76"/>
    <n v="669.69"/>
    <n v="1843.35"/>
    <n v="1637.03"/>
    <n v="1570.95"/>
    <n v="692.38"/>
    <n v="1617.45"/>
    <n v="1356.85"/>
    <n v="1348.13"/>
    <n v="1348.01"/>
    <n v="1346.45"/>
    <n v="2223.11"/>
    <n v="2226.6799999999998"/>
    <n v="2249.2533216734919"/>
    <n v="2654.1189195747197"/>
    <n v="2312.6822653446848"/>
    <n v="2312.6822653446848"/>
    <n v="2312.6822653446848"/>
    <n v="2312.6822653446848"/>
    <n v="2312.6822653446848"/>
    <n v="2312.6822653446848"/>
    <n v="2312.6822653446848"/>
    <n v="2312.6822653446848"/>
    <n v="2312.6822653446848"/>
    <n v="2384.2085209739012"/>
    <n v="2384.2085209739012"/>
    <n v="2813.3660547492032"/>
    <n v="2527.2610322323358"/>
    <n v="2527.2610322323358"/>
    <n v="2527.2610322323358"/>
    <n v="2527.2610322323358"/>
    <n v="2527.2610322323358"/>
    <n v="3369.6813763097807"/>
    <n v="3369.6813763097807"/>
    <n v="3369.6813763097807"/>
    <n v="3369.6813763097807"/>
    <n v="3369.6813763097807"/>
    <n v="3369.6813763097807"/>
    <n v="3976.2240240455412"/>
    <n v="3571.8622588883682"/>
    <n v="3571.8622588883682"/>
    <n v="3571.8622588883682"/>
    <n v="3571.8622588883682"/>
    <n v="3571.8622588883682"/>
    <n v="4464.8278236104597"/>
    <n v="4464.8278236104597"/>
    <n v="4464.8278236104597"/>
    <n v="4464.8278236104597"/>
    <n v="4464.8278236104597"/>
    <n v="4464.8278236104597"/>
    <n v="5268.4968318603424"/>
    <n v="4732.7174930270876"/>
    <n v="4732.7174930270876"/>
    <n v="4732.7174930270876"/>
    <n v="5679.2609916325046"/>
    <n v="5679.2609916325046"/>
    <n v="5679.2609916325046"/>
    <n v="5679.2609916325046"/>
    <n v="5679.2609916325046"/>
    <n v="6625.8044902379224"/>
    <n v="6625.8044902379224"/>
    <n v="6625.8044902379224"/>
    <n v="7818.4492984807484"/>
    <n v="7023.352759652199"/>
    <n v="7023.352759652199"/>
    <n v="7023.352759652199"/>
    <n v="7023.352759652199"/>
    <n v="7023.352759652199"/>
    <n v="7023.352759652199"/>
    <n v="8026.688868173941"/>
    <n v="8026.688868173941"/>
    <n v="8026.688868173941"/>
  </r>
  <r>
    <x v="8"/>
    <s v="018"/>
    <s v="DevSecOps--Engineering"/>
    <s v="IN52"/>
    <x v="0"/>
    <n v="1"/>
    <x v="5"/>
    <s v="Leave Allowance/Encashment"/>
    <s v="Leave allowance - India"/>
    <n v="115.83"/>
    <n v="114.08999999999999"/>
    <n v="248.44"/>
    <n v="217.39000000000001"/>
    <n v="268.82"/>
    <n v="115.43"/>
    <n v="-917.82"/>
    <n v="27.13"/>
    <n v="26.96"/>
    <n v="890.2"/>
    <n v="-22.48"/>
    <n v="298.22000000000003"/>
    <n v="214.21"/>
    <n v="114.36881296644876"/>
    <n v="134.9551993004095"/>
    <n v="117.59401349210263"/>
    <n v="117.59401349210263"/>
    <n v="117.59401349210263"/>
    <n v="117.59401349210263"/>
    <n v="117.59401349210263"/>
    <n v="117.59401349210263"/>
    <n v="117.59401349210263"/>
    <n v="117.59401349210263"/>
    <n v="117.59401349210263"/>
    <n v="121.23094174443568"/>
    <n v="121.23094174443568"/>
    <n v="143.05251125843409"/>
    <n v="128.50479824910184"/>
    <n v="128.50479824910184"/>
    <n v="128.50479824910184"/>
    <n v="128.50479824910184"/>
    <n v="128.50479824910184"/>
    <n v="171.33973099880245"/>
    <n v="171.33973099880245"/>
    <n v="171.33973099880245"/>
    <n v="171.33973099880245"/>
    <n v="171.33973099880245"/>
    <n v="171.33973099880245"/>
    <n v="202.18088257858687"/>
    <n v="181.6201148587306"/>
    <n v="181.6201148587306"/>
    <n v="181.6201148587306"/>
    <n v="181.6201148587306"/>
    <n v="181.6201148587306"/>
    <n v="227.02514357341323"/>
    <n v="227.02514357341323"/>
    <n v="227.02514357341323"/>
    <n v="227.02514357341323"/>
    <n v="227.02514357341323"/>
    <n v="227.02514357341323"/>
    <n v="267.88966941662761"/>
    <n v="240.64665218781806"/>
    <n v="240.64665218781806"/>
    <n v="240.64665218781806"/>
    <n v="288.77598262538163"/>
    <n v="288.77598262538163"/>
    <n v="288.77598262538163"/>
    <n v="288.77598262538163"/>
    <n v="288.77598262538163"/>
    <n v="336.90531306294525"/>
    <n v="336.90531306294525"/>
    <n v="336.90531306294525"/>
    <n v="397.54826941427541"/>
    <n v="357.11963184672203"/>
    <n v="357.11963184672203"/>
    <n v="357.11963184672203"/>
    <n v="357.11963184672203"/>
    <n v="357.11963184672203"/>
    <n v="357.11963184672203"/>
    <n v="408.13672211053944"/>
    <n v="408.13672211053944"/>
    <n v="408.13672211053944"/>
  </r>
  <r>
    <x v="8"/>
    <s v="018"/>
    <s v="DevSecOps--Engineering"/>
    <s v="IN52"/>
    <x v="0"/>
    <n v="1"/>
    <x v="5"/>
    <s v="Accident &amp; Life Insurance Prem- Staff"/>
    <s v="Insurance - India"/>
    <n v="51.4"/>
    <n v="58.17"/>
    <n v="165.76"/>
    <n v="159.45999999999998"/>
    <n v="111.28999999999999"/>
    <n v="82.61999999999999"/>
    <n v="42.79"/>
    <n v="55.66"/>
    <n v="260.76"/>
    <n v="-0.7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5"/>
    <s v="T&amp;C- Reimbursements"/>
    <s v="Tel-Internet reimbursement"/>
    <n v="61.33"/>
    <n v="77.34"/>
    <n v="157.97"/>
    <n v="139.41999999999999"/>
    <n v="138.07"/>
    <n v="60.95"/>
    <n v="178.57999999999998"/>
    <n v="137.85"/>
    <n v="-951.5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5"/>
    <s v="Pension Contribution- Staff"/>
    <s v="Pension - India"/>
    <n v="0"/>
    <n v="0"/>
    <n v="30.36"/>
    <n v="15.29"/>
    <n v="15.14"/>
    <n v="0"/>
    <n v="0"/>
    <n v="0"/>
    <n v="0"/>
    <n v="0"/>
    <n v="0"/>
    <n v="105.05"/>
    <n v="30.07"/>
    <n v="25.415291770321943"/>
    <n v="29.990044288979888"/>
    <n v="26.132002998245024"/>
    <n v="26.132002998245024"/>
    <n v="26.132002998245024"/>
    <n v="26.132002998245024"/>
    <n v="26.132002998245024"/>
    <n v="26.132002998245024"/>
    <n v="26.132002998245024"/>
    <n v="26.132002998245024"/>
    <n v="26.132002998245024"/>
    <n v="26.94020927654126"/>
    <n v="26.94020927654126"/>
    <n v="31.789446946318684"/>
    <n v="28.556621833133736"/>
    <n v="28.556621833133736"/>
    <n v="28.556621833133736"/>
    <n v="28.556621833133736"/>
    <n v="28.556621833133736"/>
    <n v="38.075495777511648"/>
    <n v="38.075495777511648"/>
    <n v="38.075495777511648"/>
    <n v="38.075495777511648"/>
    <n v="38.075495777511648"/>
    <n v="38.075495777511648"/>
    <n v="44.929085017463748"/>
    <n v="40.360025524162353"/>
    <n v="40.360025524162353"/>
    <n v="40.360025524162353"/>
    <n v="40.360025524162353"/>
    <n v="40.360025524162353"/>
    <n v="50.450031905202941"/>
    <n v="50.450031905202941"/>
    <n v="50.450031905202941"/>
    <n v="50.450031905202941"/>
    <n v="50.450031905202941"/>
    <n v="50.450031905202941"/>
    <n v="59.531037648139467"/>
    <n v="53.477033819515121"/>
    <n v="53.477033819515121"/>
    <n v="53.477033819515121"/>
    <n v="64.172440583418137"/>
    <n v="64.172440583418137"/>
    <n v="64.172440583418137"/>
    <n v="64.172440583418137"/>
    <n v="64.172440583418137"/>
    <n v="74.86784734732116"/>
    <n v="74.86784734732116"/>
    <n v="74.86784734732116"/>
    <n v="88.344059869838972"/>
    <n v="79.359918188160449"/>
    <n v="79.359918188160449"/>
    <n v="79.359918188160449"/>
    <n v="79.359918188160449"/>
    <n v="79.359918188160449"/>
    <n v="79.359918188160449"/>
    <n v="90.697049357897654"/>
    <n v="90.697049357897654"/>
    <n v="90.697049357897654"/>
  </r>
  <r>
    <x v="8"/>
    <s v="018"/>
    <s v="DevSecOps--Engineering"/>
    <s v="IN52"/>
    <x v="0"/>
    <n v="1"/>
    <x v="5"/>
    <s v="Meal Allowance"/>
    <m/>
    <n v="0"/>
    <n v="0"/>
    <n v="0"/>
    <n v="0"/>
    <n v="0"/>
    <n v="0"/>
    <n v="0"/>
    <n v="0"/>
    <n v="0"/>
    <n v="0"/>
    <n v="0"/>
    <n v="643.73"/>
    <n v="79.38"/>
    <m/>
    <m/>
    <m/>
    <m/>
    <m/>
    <m/>
    <m/>
    <m/>
    <m/>
    <m/>
    <m/>
    <m/>
    <m/>
    <m/>
    <m/>
    <m/>
    <m/>
    <m/>
    <m/>
    <m/>
    <m/>
    <m/>
    <m/>
    <m/>
    <m/>
    <m/>
    <m/>
    <m/>
    <m/>
    <m/>
    <m/>
    <m/>
    <m/>
    <m/>
    <m/>
    <m/>
    <m/>
    <m/>
    <m/>
    <m/>
    <m/>
    <m/>
    <m/>
    <m/>
    <m/>
    <m/>
    <m/>
    <m/>
    <m/>
    <m/>
    <m/>
    <m/>
    <m/>
    <m/>
    <m/>
    <m/>
    <m/>
    <m/>
    <m/>
  </r>
  <r>
    <x v="8"/>
    <s v="018"/>
    <s v="DevSecOps--Engineering"/>
    <s v="IN52"/>
    <x v="0"/>
    <n v="1"/>
    <x v="5"/>
    <s v="Leave Travel Expenses- Staff"/>
    <s v="Employee Travel"/>
    <n v="0"/>
    <n v="0"/>
    <n v="0"/>
    <n v="0"/>
    <n v="0"/>
    <n v="0"/>
    <n v="1185.92"/>
    <n v="201.54"/>
    <n v="200.25"/>
    <n v="200.23"/>
    <n v="200"/>
    <n v="300.23"/>
    <n v="300.70999999999998"/>
    <n v="1105.1223622711223"/>
    <n v="1304.0443874799244"/>
    <n v="1136.286812887168"/>
    <n v="1136.286812887168"/>
    <n v="1136.286812887168"/>
    <n v="1136.286812887168"/>
    <n v="1136.286812887168"/>
    <n v="1136.286812887168"/>
    <n v="1136.286812887168"/>
    <n v="1136.286812887168"/>
    <n v="1136.286812887168"/>
    <n v="1136.286812887168"/>
    <n v="1136.286812887168"/>
    <n v="1340.8184392068583"/>
    <n v="1204.4640216603982"/>
    <n v="1204.4640216603982"/>
    <n v="1204.4640216603982"/>
    <n v="1204.4640216603982"/>
    <n v="1204.4640216603982"/>
    <n v="1204.4640216603982"/>
    <n v="1204.4640216603982"/>
    <n v="1204.4640216603982"/>
    <n v="1204.4640216603982"/>
    <n v="1204.4640216603982"/>
    <n v="1204.4640216603982"/>
    <n v="1421.26754555927"/>
    <n v="1276.7318629600222"/>
    <n v="1276.7318629600222"/>
    <n v="1276.7318629600222"/>
    <n v="1276.7318629600222"/>
    <n v="1276.7318629600222"/>
    <n v="1289.8650342175094"/>
    <n v="1336.7692172799646"/>
    <n v="1383.6734003424194"/>
    <n v="1454.0296749361016"/>
    <n v="1454.0296749361014"/>
    <n v="1454.0296749361014"/>
    <n v="1715.7550164245995"/>
    <n v="1541.2714554322677"/>
    <n v="1541.2714554322677"/>
    <n v="1541.2714554322677"/>
    <n v="1590.9898894784696"/>
    <n v="1615.849106501571"/>
    <n v="1665.5675405477734"/>
    <n v="1740.1451916170768"/>
    <n v="1789.863625663279"/>
    <n v="1889.3004937556836"/>
    <n v="1889.3004937556832"/>
    <n v="1889.3004937556832"/>
    <n v="2229.3745826317058"/>
    <n v="2002.6585233810245"/>
    <n v="2002.6585233810245"/>
    <n v="2002.6585233810245"/>
    <n v="2002.6585233810245"/>
    <n v="2002.6585233810245"/>
    <n v="2055.3600634699987"/>
    <n v="2108.0616035589737"/>
    <n v="2160.7631436479473"/>
    <n v="2266.1662238258969"/>
  </r>
  <r>
    <x v="8"/>
    <s v="018"/>
    <s v="DevSecOps--Engineering"/>
    <s v="IN52"/>
    <x v="0"/>
    <n v="0"/>
    <x v="5"/>
    <s v="Cash commitment"/>
    <s v="Capitalised salary"/>
    <n v="0"/>
    <n v="0"/>
    <n v="0"/>
    <n v="0"/>
    <n v="0"/>
    <n v="121.77"/>
    <n v="43.51"/>
    <n v="43.269999999999996"/>
    <n v="-28.41"/>
    <n v="0.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SGA0"/>
    <x v="0"/>
    <n v="1"/>
    <x v="5"/>
    <s v="Industrial Trainee/Apprentice Stipend"/>
    <s v="Interns"/>
    <n v="0"/>
    <n v="0"/>
    <n v="0"/>
    <n v="0"/>
    <n v="0"/>
    <n v="0"/>
    <n v="0"/>
    <n v="0"/>
    <n v="0"/>
    <n v="0"/>
    <n v="0"/>
    <n v="0"/>
    <n v="0"/>
    <n v="1111.1111111111111"/>
    <n v="1111.1111111111111"/>
    <n v="1111.1111111111111"/>
    <n v="1111.1111111111111"/>
    <n v="1111.1111111111111"/>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6"/>
    <s v="Membership Subscript"/>
    <s v="Hosting &amp; compute - Azure (Insight)"/>
    <n v="0"/>
    <n v="2984.4875000000002"/>
    <n v="0"/>
    <n v="3106.04"/>
    <n v="11304.4"/>
    <n v="8740.07"/>
    <n v="5990"/>
    <n v="20225.55"/>
    <n v="20225"/>
    <n v="24000"/>
    <n v="40849.35"/>
    <n v="17822.419999999998"/>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n v="5483.86"/>
  </r>
  <r>
    <x v="8"/>
    <s v="018"/>
    <s v="DevSecOps--Engineering"/>
    <s v="IN52"/>
    <x v="0"/>
    <n v="1"/>
    <x v="6"/>
    <s v="Membership Subscript"/>
    <s v="Hosting &amp; compute - AWS (ECV)"/>
    <n v="0"/>
    <n v="0"/>
    <n v="0"/>
    <n v="0"/>
    <n v="0"/>
    <n v="0"/>
    <n v="28662.67"/>
    <n v="36789.18"/>
    <n v="36789"/>
    <n v="20000"/>
    <n v="27805"/>
    <n v="4019.71"/>
    <n v="17057.48"/>
    <n v="54000"/>
    <n v="54000"/>
    <n v="67500"/>
    <n v="67500"/>
    <n v="67500"/>
    <n v="60000"/>
    <n v="60000"/>
    <n v="60000"/>
    <n v="60000"/>
    <n v="60000"/>
    <n v="60000"/>
    <n v="46264.34146950001"/>
    <n v="52539.386389875006"/>
    <n v="53289.488160562498"/>
    <n v="53975.065047750002"/>
    <n v="54999.397573312504"/>
    <n v="55846.286669250003"/>
    <n v="56580.257219062507"/>
    <n v="57427.146315000005"/>
    <n v="60298.503630750005"/>
    <n v="63169.860946500012"/>
    <n v="65807.315559562514"/>
    <n v="70927.365065287508"/>
    <n v="48681.504734247021"/>
    <n v="54184.669037730018"/>
    <n v="55261.507838229008"/>
    <n v="56541.226456638018"/>
    <n v="57677.156466237015"/>
    <n v="58853.662439418025"/>
    <n v="60126.684054129022"/>
    <n v="61298.65970127903"/>
    <n v="64056.643400673027"/>
    <n v="66650.156568072023"/>
    <n v="68881.440623688017"/>
    <n v="72592.76249656202"/>
    <n v="71238.853279853443"/>
    <n v="78847.290556554508"/>
    <n v="80645.240298630408"/>
    <n v="82408.840280103934"/>
    <n v="84150.581323012302"/>
    <n v="85880.872445719855"/>
    <n v="87557.76530421825"/>
    <n v="89092.575062043121"/>
    <n v="92680.563692238022"/>
    <n v="96046.319780353821"/>
    <n v="99055.358809123019"/>
    <n v="104518.77584217073"/>
    <n v="112030.64352119676"/>
    <n v="122155.77791869095"/>
    <n v="124413.02988557809"/>
    <n v="126652.03014711072"/>
    <n v="128870.0179411344"/>
    <n v="131072.04955240979"/>
    <n v="133172.39309099584"/>
    <n v="134983.85354525252"/>
    <n v="139336.43366614511"/>
    <n v="143445.06210677218"/>
    <n v="146945.08807141887"/>
    <n v="154285.25175349636"/>
  </r>
  <r>
    <x v="8"/>
    <s v="018"/>
    <s v="DevSecOps--Engineering"/>
    <s v="IN52"/>
    <x v="0"/>
    <n v="1"/>
    <x v="6"/>
    <s v="Membership Subscript"/>
    <s v="Data licensing - IEA"/>
    <n v="842.22"/>
    <n v="760.71"/>
    <n v="842.22"/>
    <n v="815.05"/>
    <n v="842.22"/>
    <n v="812.82"/>
    <n v="839.92"/>
    <n v="839.92"/>
    <n v="10361.98"/>
    <n v="0"/>
    <n v="0"/>
    <n v="-6890.98"/>
    <n v="879.1"/>
    <n v="863.49833333333333"/>
    <n v="863.49833333333333"/>
    <n v="863.49833333333333"/>
    <n v="863.49833333333333"/>
    <n v="863.49833333333333"/>
    <n v="863.49833333333333"/>
    <n v="863.49833333333333"/>
    <n v="863.49833333333333"/>
    <n v="863.49833333333333"/>
    <n v="863.49833333333333"/>
    <n v="863.49833333333333"/>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6"/>
    <s v="Membership Subscript"/>
    <s v="Data licensing - Mintel"/>
    <n v="2655"/>
    <n v="2398.0300000000002"/>
    <n v="2654.96"/>
    <n v="2569.3200000000002"/>
    <n v="2654.96"/>
    <n v="2569.3200000000002"/>
    <n v="2654.96"/>
    <n v="2654.96"/>
    <n v="2569.31"/>
    <n v="2654.96"/>
    <n v="2569.31"/>
    <n v="2654.96"/>
    <n v="0"/>
    <n v="2654.96"/>
    <n v="2654.96"/>
    <n v="2654.96"/>
    <n v="2654.96"/>
    <n v="2654.96"/>
    <n v="2654.96"/>
    <n v="2654.96"/>
    <n v="2654.96"/>
    <n v="2654.96"/>
    <n v="2654.96"/>
    <n v="2654.96"/>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6"/>
    <s v="Membership Subscript"/>
    <s v="Data licensing - TCO2"/>
    <n v="0"/>
    <n v="0"/>
    <n v="0"/>
    <n v="0"/>
    <n v="1979.25"/>
    <n v="1915.41"/>
    <n v="1979.25"/>
    <n v="1979.25"/>
    <n v="1915.4"/>
    <n v="1979.25"/>
    <n v="1915.41"/>
    <n v="1979.25"/>
    <n v="1979.25"/>
    <n v="1979.25"/>
    <n v="1979.25"/>
    <n v="1979.25"/>
    <n v="1979.25"/>
    <n v="1979.25"/>
    <n v="1979.25"/>
    <n v="1979.25"/>
    <n v="1979.25"/>
    <n v="1979.25"/>
    <n v="1979.25"/>
    <n v="1979.25"/>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6"/>
    <s v="Membership Subscript"/>
    <s v="Data licensing - Ecoinvent"/>
    <n v="0"/>
    <n v="0"/>
    <n v="0"/>
    <n v="0"/>
    <n v="0"/>
    <n v="0"/>
    <n v="0"/>
    <n v="0"/>
    <n v="0"/>
    <n v="31422"/>
    <n v="0"/>
    <n v="-22407.42"/>
    <n v="3021.28"/>
    <n v="3021.28"/>
    <n v="3021.28"/>
    <n v="3021.28"/>
    <n v="3021.28"/>
    <n v="3021.28"/>
    <n v="3021.28"/>
    <n v="3021.28"/>
    <n v="3021.28"/>
    <n v="3021.28"/>
    <n v="3021.28"/>
    <n v="3021.28"/>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6"/>
    <s v="Membership Subscript"/>
    <s v="Data licensing - Agri-footprint, Others"/>
    <n v="0"/>
    <n v="0"/>
    <n v="0"/>
    <n v="0"/>
    <m/>
    <n v="360.66"/>
    <n v="1863.39"/>
    <n v="1863.39"/>
    <n v="1803.28"/>
    <n v="1863.39"/>
    <n v="2713.82"/>
    <n v="2713.82"/>
    <n v="2713.82"/>
    <n v="2713.82"/>
    <n v="2713.82"/>
    <n v="2713.82"/>
    <n v="2713.82"/>
    <n v="2713.82"/>
    <n v="2713.82"/>
    <n v="2713.82"/>
    <n v="2713.82"/>
    <n v="2713.82"/>
    <n v="2713.82"/>
    <n v="2713.82"/>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6"/>
    <s v="Membership Subscript"/>
    <s v="Data licensing - EFDB Others"/>
    <n v="0"/>
    <n v="0"/>
    <n v="0"/>
    <n v="0"/>
    <n v="0"/>
    <n v="0"/>
    <n v="0"/>
    <n v="0"/>
    <n v="0"/>
    <n v="0"/>
    <n v="1803.28"/>
    <n v="1863.39"/>
    <n v="1863.39"/>
    <n v="8767.1916666666657"/>
    <n v="8767.1916666666657"/>
    <n v="8767.1916666666657"/>
    <n v="8767.1916666666657"/>
    <n v="8767.1916666666657"/>
    <n v="8767.1916666666657"/>
    <n v="8767.1916666666657"/>
    <n v="8767.1916666666657"/>
    <n v="8767.1916666666657"/>
    <n v="8767.1916666666657"/>
    <n v="8767.1916666666657"/>
    <n v="21081.950999999997"/>
    <n v="23941.392749999995"/>
    <n v="24283.202624999994"/>
    <n v="24595.609499999995"/>
    <n v="25062.382124999996"/>
    <n v="25448.296499999997"/>
    <n v="25782.755624999998"/>
    <n v="26168.67"/>
    <n v="27477.103499999997"/>
    <n v="28785.537"/>
    <n v="29987.384624999999"/>
    <n v="32320.512675000002"/>
    <n v="35971.555222350005"/>
    <n v="40037.932786500001"/>
    <n v="40833.626481450003"/>
    <n v="41779.231371900001"/>
    <n v="42618.588521850004"/>
    <n v="43487.927910900005"/>
    <n v="44428.584276450005"/>
    <n v="45294.57613395001"/>
    <n v="47332.495123650006"/>
    <n v="49248.884163600007"/>
    <n v="50897.616224400001"/>
    <n v="53639.972288099998"/>
    <n v="59168.482790575952"/>
    <n v="65487.782854281155"/>
    <n v="66981.096593546856"/>
    <n v="68445.880631315551"/>
    <n v="69892.509404495257"/>
    <n v="71329.628277175958"/>
    <n v="72722.396432074951"/>
    <n v="73997.15536714546"/>
    <n v="76977.212368968452"/>
    <n v="79772.690847469945"/>
    <n v="82271.892698607146"/>
    <n v="86809.614486852748"/>
    <n v="93775.65026885891"/>
    <n v="102250.93017747568"/>
    <n v="104140.37099797273"/>
    <n v="106014.53416331812"/>
    <n v="107871.10876769063"/>
    <n v="109714.3271923073"/>
    <n v="111472.42725250768"/>
    <n v="112988.71669524486"/>
    <n v="116632.05943036701"/>
    <n v="120071.20154026691"/>
    <n v="123000.91077406715"/>
    <n v="129145.02099902039"/>
  </r>
  <r>
    <x v="8"/>
    <s v="018"/>
    <s v="DevSecOps--Engineering"/>
    <s v="IN52"/>
    <x v="0"/>
    <n v="1"/>
    <x v="7"/>
    <s v="Technical and Professional Fee"/>
    <s v="Other"/>
    <n v="0"/>
    <n v="0"/>
    <n v="0"/>
    <n v="13517.61"/>
    <n v="-5708.4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7"/>
    <s v="Consultation Fees"/>
    <s v="Other"/>
    <n v="0"/>
    <n v="0"/>
    <n v="0"/>
    <n v="0"/>
    <n v="0"/>
    <n v="0"/>
    <n v="0"/>
    <n v="-7809.1199999999953"/>
    <n v="0"/>
    <n v="10500"/>
    <n v="0"/>
    <n v="-525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0"/>
    <x v="7"/>
    <s v="Consultation Fees"/>
    <s v="Capitalised salary"/>
    <m/>
    <m/>
    <m/>
    <m/>
    <m/>
    <m/>
    <m/>
    <m/>
    <m/>
    <m/>
    <m/>
    <n v="42000"/>
    <m/>
    <m/>
    <m/>
    <m/>
    <m/>
    <m/>
    <m/>
    <m/>
    <m/>
    <m/>
    <m/>
    <m/>
    <m/>
    <m/>
    <m/>
    <m/>
    <m/>
    <m/>
    <m/>
    <m/>
    <m/>
    <m/>
    <m/>
    <m/>
    <m/>
    <m/>
    <m/>
    <m/>
    <m/>
    <m/>
    <m/>
    <m/>
    <m/>
    <m/>
    <m/>
    <m/>
    <m/>
    <m/>
    <m/>
    <m/>
    <m/>
    <m/>
    <m/>
    <m/>
    <m/>
    <m/>
    <m/>
    <m/>
    <m/>
    <m/>
    <m/>
    <m/>
    <m/>
    <m/>
    <m/>
    <m/>
    <m/>
    <m/>
    <m/>
    <m/>
  </r>
  <r>
    <x v="8"/>
    <s v="018"/>
    <s v="DevSecOps--Engineering"/>
    <s v="IN52"/>
    <x v="0"/>
    <n v="1"/>
    <x v="9"/>
    <s v="Overseas Travel- Conveyance"/>
    <s v="Employee Travel"/>
    <n v="19.41"/>
    <n v="0"/>
    <n v="50.97"/>
    <n v="330.53"/>
    <n v="0"/>
    <n v="0"/>
    <n v="849.92"/>
    <n v="183.56"/>
    <n v="65.989999999999995"/>
    <n v="0"/>
    <n v="0"/>
    <n v="0"/>
    <n v="0"/>
    <n v="157.5"/>
    <n v="157.5"/>
    <n v="152.77500000000001"/>
    <n v="152.77500000000001"/>
    <n v="152.77500000000001"/>
    <n v="152.77500000000001"/>
    <n v="152.77500000000001"/>
    <n v="152.77500000000001"/>
    <n v="152.77500000000001"/>
    <n v="152.77500000000001"/>
    <n v="152.77500000000001"/>
    <n v="165.375"/>
    <n v="165.375"/>
    <n v="165.375"/>
    <n v="165.375"/>
    <n v="165.375"/>
    <n v="165.375"/>
    <n v="165.375"/>
    <n v="165.375"/>
    <n v="220.5"/>
    <n v="220.5"/>
    <n v="220.5"/>
    <n v="220.5"/>
    <n v="231.52500000000001"/>
    <n v="231.52500000000001"/>
    <n v="231.52500000000001"/>
    <n v="231.52500000000001"/>
    <n v="231.52500000000001"/>
    <n v="231.52500000000001"/>
    <n v="231.52500000000001"/>
    <n v="231.52500000000001"/>
    <n v="289.40625"/>
    <n v="289.40625"/>
    <n v="289.40625"/>
    <n v="289.40625"/>
    <n v="303.87656250000003"/>
    <n v="303.87656250000003"/>
    <n v="303.87656250000003"/>
    <n v="303.87656250000003"/>
    <n v="303.87656250000003"/>
    <n v="303.87656250000003"/>
    <n v="364.65187500000002"/>
    <n v="364.65187500000002"/>
    <n v="364.65187500000002"/>
    <n v="364.65187500000002"/>
    <n v="364.65187500000002"/>
    <n v="425.42718750000006"/>
    <n v="446.69854687500003"/>
    <n v="446.69854687500003"/>
    <n v="446.69854687500003"/>
    <n v="446.69854687500003"/>
    <n v="446.69854687500003"/>
    <n v="446.69854687500003"/>
    <n v="446.69854687500003"/>
    <n v="446.69854687500003"/>
    <n v="446.69854687500003"/>
    <n v="510.51262500000007"/>
    <n v="510.51262500000007"/>
    <n v="510.51262500000007"/>
  </r>
  <r>
    <x v="8"/>
    <s v="018"/>
    <s v="DevSecOps--Engineering"/>
    <s v="IN52"/>
    <x v="0"/>
    <n v="1"/>
    <x v="9"/>
    <s v="Conveyance- Local"/>
    <s v="Employee Travel"/>
    <n v="0"/>
    <n v="0"/>
    <n v="34.770000000000003"/>
    <n v="0"/>
    <n v="48.72"/>
    <n v="0"/>
    <n v="0"/>
    <n v="47.87"/>
    <n v="36.220000000000006"/>
    <n v="0"/>
    <n v="0"/>
    <n v="0"/>
    <n v="71.900000000000006"/>
    <n v="157.5"/>
    <n v="157.5"/>
    <n v="152.77500000000001"/>
    <n v="152.77500000000001"/>
    <n v="152.77500000000001"/>
    <n v="152.77500000000001"/>
    <n v="152.77500000000001"/>
    <n v="152.77500000000001"/>
    <n v="152.77500000000001"/>
    <n v="152.77500000000001"/>
    <n v="152.77500000000001"/>
    <n v="165.375"/>
    <n v="165.375"/>
    <n v="165.375"/>
    <n v="165.375"/>
    <n v="165.375"/>
    <n v="165.375"/>
    <n v="165.375"/>
    <n v="165.375"/>
    <n v="220.5"/>
    <n v="220.5"/>
    <n v="220.5"/>
    <n v="220.5"/>
    <n v="231.52500000000001"/>
    <n v="231.52500000000001"/>
    <n v="231.52500000000001"/>
    <n v="231.52500000000001"/>
    <n v="231.52500000000001"/>
    <n v="231.52500000000001"/>
    <n v="231.52500000000001"/>
    <n v="231.52500000000001"/>
    <n v="289.40625"/>
    <n v="289.40625"/>
    <n v="289.40625"/>
    <n v="289.40625"/>
    <n v="303.87656250000003"/>
    <n v="303.87656250000003"/>
    <n v="303.87656250000003"/>
    <n v="303.87656250000003"/>
    <n v="303.87656250000003"/>
    <n v="303.87656250000003"/>
    <n v="364.65187500000002"/>
    <n v="364.65187500000002"/>
    <n v="364.65187500000002"/>
    <n v="364.65187500000002"/>
    <n v="364.65187500000002"/>
    <n v="425.42718750000006"/>
    <n v="446.69854687500003"/>
    <n v="446.69854687500003"/>
    <n v="446.69854687500003"/>
    <n v="446.69854687500003"/>
    <n v="446.69854687500003"/>
    <n v="446.69854687500003"/>
    <n v="446.69854687500003"/>
    <n v="446.69854687500003"/>
    <n v="446.69854687500003"/>
    <n v="510.51262500000007"/>
    <n v="510.51262500000007"/>
    <n v="510.51262500000007"/>
  </r>
  <r>
    <x v="8"/>
    <s v="018"/>
    <s v="DevSecOps--Engineering"/>
    <s v="IN52"/>
    <x v="0"/>
    <n v="1"/>
    <x v="9"/>
    <s v="Domestic Travel- Boarding &amp; Lodging"/>
    <s v="Employee Travel"/>
    <n v="0"/>
    <n v="0"/>
    <n v="0"/>
    <n v="0"/>
    <n v="0"/>
    <n v="0"/>
    <n v="0"/>
    <n v="653.98"/>
    <n v="0"/>
    <n v="0"/>
    <n v="0"/>
    <n v="0"/>
    <n v="163.5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9"/>
    <s v="Overseas Travel- Boarding &amp; Lodging"/>
    <s v="Employee Travel"/>
    <n v="0"/>
    <n v="0"/>
    <n v="0"/>
    <n v="0"/>
    <n v="0"/>
    <n v="0"/>
    <n v="0"/>
    <n v="760.8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9"/>
    <s v="Entertainment"/>
    <s v="Department specific Team building (USD/FTE)"/>
    <n v="0"/>
    <n v="8.82"/>
    <n v="7.77"/>
    <n v="0"/>
    <n v="0"/>
    <n v="38.76"/>
    <n v="0"/>
    <n v="0"/>
    <n v="0"/>
    <n v="0"/>
    <n v="0"/>
    <n v="0"/>
    <n v="2.61"/>
    <n v="85.5"/>
    <n v="85.5"/>
    <n v="82.935000000000002"/>
    <n v="82.935000000000002"/>
    <n v="82.935000000000002"/>
    <n v="82.935000000000002"/>
    <n v="82.935000000000002"/>
    <n v="82.935000000000002"/>
    <n v="82.935000000000002"/>
    <n v="82.935000000000002"/>
    <n v="82.935000000000002"/>
    <n v="89.775000000000006"/>
    <n v="89.775000000000006"/>
    <n v="89.775000000000006"/>
    <n v="89.775000000000006"/>
    <n v="89.775000000000006"/>
    <n v="89.775000000000006"/>
    <n v="89.775000000000006"/>
    <n v="89.775000000000006"/>
    <n v="119.7"/>
    <n v="119.7"/>
    <n v="119.7"/>
    <n v="119.7"/>
    <n v="125.685"/>
    <n v="125.685"/>
    <n v="125.685"/>
    <n v="125.685"/>
    <n v="125.685"/>
    <n v="125.685"/>
    <n v="125.685"/>
    <n v="125.685"/>
    <n v="157.10624999999999"/>
    <n v="157.10624999999999"/>
    <n v="157.10624999999999"/>
    <n v="157.10624999999999"/>
    <n v="164.96156250000001"/>
    <n v="164.96156250000001"/>
    <n v="164.96156250000001"/>
    <n v="164.96156250000001"/>
    <n v="164.96156250000001"/>
    <n v="164.96156250000001"/>
    <n v="197.95387500000004"/>
    <n v="197.95387500000004"/>
    <n v="197.95387500000004"/>
    <n v="197.95387500000004"/>
    <n v="197.95387500000004"/>
    <n v="230.94618750000004"/>
    <n v="242.49349687500006"/>
    <n v="242.49349687500006"/>
    <n v="242.49349687500006"/>
    <n v="242.49349687500006"/>
    <n v="242.49349687500006"/>
    <n v="242.49349687500006"/>
    <n v="242.49349687500006"/>
    <n v="242.49349687500006"/>
    <n v="242.49349687500006"/>
    <n v="277.13542500000005"/>
    <n v="277.13542500000005"/>
    <n v="277.13542500000005"/>
  </r>
  <r>
    <x v="8"/>
    <s v="018"/>
    <s v="DevSecOps--Engineering"/>
    <s v="IN52"/>
    <x v="0"/>
    <n v="1"/>
    <x v="8"/>
    <s v="Staff Welfare"/>
    <s v="Staff Welfare"/>
    <n v="0"/>
    <n v="524.61"/>
    <n v="97.03"/>
    <n v="0"/>
    <n v="111.51"/>
    <n v="0"/>
    <n v="0"/>
    <n v="0"/>
    <n v="0"/>
    <n v="0"/>
    <n v="0"/>
    <n v="1828.76"/>
    <n v="225.5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8"/>
    <s v="Conference/Meet Expe"/>
    <m/>
    <n v="0"/>
    <n v="0"/>
    <n v="0"/>
    <n v="0"/>
    <n v="0"/>
    <n v="0"/>
    <n v="0"/>
    <n v="0"/>
    <n v="0"/>
    <n v="0"/>
    <n v="317.839999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8"/>
    <s v="Printing, Stationery &amp; Office Supplies"/>
    <m/>
    <n v="0"/>
    <n v="0"/>
    <n v="0"/>
    <n v="0"/>
    <n v="0"/>
    <n v="0"/>
    <n v="0"/>
    <n v="262.58"/>
    <n v="-22.399999999999977"/>
    <n v="240.24"/>
    <n v="-0.280000000000001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8"/>
    <s v="Gifts, Entertainment and Hospitality"/>
    <m/>
    <n v="0"/>
    <n v="0"/>
    <n v="0"/>
    <n v="0"/>
    <n v="0"/>
    <n v="0"/>
    <n v="0"/>
    <n v="0"/>
    <n v="0"/>
    <n v="0"/>
    <n v="0"/>
    <n v="0"/>
    <n v="81.56999999999999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8"/>
    <s v="Education &amp; Course E"/>
    <s v="Other"/>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SGA0"/>
    <x v="0"/>
    <n v="1"/>
    <x v="8"/>
    <s v="Prov- Doubtful Debts"/>
    <m/>
    <n v="0"/>
    <n v="0"/>
    <n v="0"/>
    <n v="0"/>
    <n v="0"/>
    <n v="0"/>
    <n v="0"/>
    <n v="0"/>
    <n v="0"/>
    <n v="0"/>
    <n v="0"/>
    <n v="10800"/>
    <n v="-108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SGA0"/>
    <x v="0"/>
    <n v="1"/>
    <x v="8"/>
    <s v="Bad Debts- Debtors Writtenoff"/>
    <m/>
    <n v="0"/>
    <n v="0"/>
    <n v="0"/>
    <n v="0"/>
    <n v="0"/>
    <n v="0"/>
    <n v="0"/>
    <n v="0"/>
    <n v="0"/>
    <n v="0"/>
    <n v="0"/>
    <n v="0"/>
    <n v="43440.9799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8"/>
    <s v="018"/>
    <s v="DevSecOps--Engineering"/>
    <s v="IN52"/>
    <x v="0"/>
    <n v="1"/>
    <x v="8"/>
    <s v="Miscellaneous Expens"/>
    <m/>
    <n v="7.72"/>
    <n v="7.61"/>
    <n v="21.16"/>
    <n v="18.71"/>
    <n v="9.7600000000000016"/>
    <n v="7.83"/>
    <n v="18.920000000000002"/>
    <n v="15.38"/>
    <n v="-107.0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m/>
    <m/>
    <m/>
    <x v="2"/>
    <m/>
    <x v="4"/>
    <m/>
    <m/>
    <m/>
    <m/>
    <m/>
    <m/>
    <m/>
    <m/>
    <m/>
    <m/>
    <m/>
    <m/>
    <m/>
    <m/>
    <m/>
    <m/>
    <m/>
    <m/>
    <m/>
    <m/>
    <m/>
    <m/>
    <m/>
    <m/>
    <m/>
    <m/>
    <m/>
    <m/>
    <m/>
    <m/>
    <m/>
    <m/>
    <m/>
    <m/>
    <m/>
    <m/>
    <m/>
    <m/>
    <m/>
    <m/>
    <m/>
    <m/>
    <m/>
    <m/>
    <m/>
    <m/>
    <m/>
    <m/>
    <m/>
    <m/>
    <m/>
    <m/>
    <m/>
    <m/>
    <m/>
    <m/>
    <m/>
    <m/>
    <m/>
    <m/>
    <m/>
    <m/>
    <m/>
    <m/>
    <m/>
    <m/>
    <m/>
    <m/>
    <m/>
    <m/>
    <m/>
    <m/>
    <m/>
    <m/>
  </r>
  <r>
    <x v="9"/>
    <s v="008"/>
    <s v="DESIGN"/>
    <s v="SGA0"/>
    <x v="0"/>
    <n v="1"/>
    <x v="5"/>
    <s v="Salaries &amp; Wages- St"/>
    <s v="Base salary"/>
    <n v="40661.855187043613"/>
    <n v="37609.968159478063"/>
    <n v="32325.790249279635"/>
    <n v="33493.370000000003"/>
    <n v="32851.85"/>
    <n v="39169.260000000009"/>
    <n v="35963.67"/>
    <n v="42557.95"/>
    <n v="42423.53"/>
    <n v="42396.800000000003"/>
    <n v="42440.409999999996"/>
    <n v="43076.539999999994"/>
    <n v="43325.31"/>
    <n v="42282.181720587527"/>
    <n v="49892.974430293267"/>
    <n v="43474.539245108092"/>
    <n v="43474.539245108092"/>
    <n v="43474.539245108092"/>
    <n v="43474.539245108092"/>
    <n v="43474.539245108092"/>
    <n v="43474.539245108092"/>
    <n v="43474.539245108092"/>
    <n v="43474.539245108092"/>
    <n v="43474.539245108092"/>
    <n v="43474.539245108092"/>
    <n v="43474.539245108092"/>
    <n v="51299.956309227542"/>
    <n v="46083.011599814577"/>
    <n v="46083.011599814577"/>
    <n v="46083.011599814577"/>
    <n v="46083.011599814577"/>
    <n v="46083.011599814577"/>
    <n v="46083.011599814577"/>
    <n v="46083.011599814577"/>
    <n v="46083.011599814577"/>
    <n v="46083.011599814577"/>
    <n v="46083.011599814577"/>
    <n v="46083.011599814577"/>
    <n v="54377.953687781199"/>
    <n v="48847.992295803451"/>
    <n v="48847.992295803451"/>
    <n v="48847.992295803451"/>
    <n v="48847.992295803451"/>
    <n v="48847.992295803451"/>
    <n v="49350.469806561166"/>
    <n v="51145.032344981584"/>
    <n v="52939.594883401987"/>
    <n v="55631.438691032592"/>
    <n v="55631.438691032577"/>
    <n v="55631.438691032577"/>
    <n v="65645.097655418431"/>
    <n v="58969.325012494533"/>
    <n v="58969.325012494533"/>
    <n v="58969.325012494533"/>
    <n v="60871.561303220165"/>
    <n v="61822.679448582996"/>
    <n v="63724.915739308628"/>
    <n v="66578.270175397061"/>
    <n v="68480.506466122708"/>
    <n v="72284.979047573972"/>
    <n v="72284.979047573943"/>
    <n v="72284.979047573943"/>
    <n v="85296.275276137254"/>
    <n v="76622.07779042839"/>
    <n v="76622.07779042839"/>
    <n v="76622.07779042839"/>
    <n v="76622.07779042839"/>
    <n v="76622.07779042839"/>
    <n v="78638.448258597564"/>
    <n v="80654.818726766753"/>
    <n v="82671.189194935883"/>
    <n v="86703.930131274246"/>
  </r>
  <r>
    <x v="9"/>
    <s v="008"/>
    <s v="DESIGN"/>
    <s v="SGA0"/>
    <x v="0"/>
    <n v="1"/>
    <x v="5"/>
    <s v="Employer CPF Contrib"/>
    <s v="CPF"/>
    <n v="0"/>
    <n v="0"/>
    <n v="2504.87"/>
    <n v="1528.78"/>
    <n v="1524.32"/>
    <n v="768.59999999999991"/>
    <n v="769.64"/>
    <n v="1503.09"/>
    <n v="1573.26"/>
    <n v="1613.39"/>
    <n v="1573.73"/>
    <n v="1597.32"/>
    <n v="1734.04"/>
    <n v="1692.2901276590426"/>
    <n v="1996.9023506376698"/>
    <n v="1740.0127092590276"/>
    <n v="1740.0127092590276"/>
    <n v="1740.0127092590276"/>
    <n v="1740.0127092590276"/>
    <n v="1740.0127092590276"/>
    <n v="1740.0127092590276"/>
    <n v="1740.0127092590276"/>
    <n v="1740.0127092590276"/>
    <n v="1740.0127092590276"/>
    <n v="1740.0127092590276"/>
    <n v="1740.0127092590276"/>
    <n v="2053.214996925652"/>
    <n v="1844.413471814569"/>
    <n v="1844.413471814569"/>
    <n v="1844.413471814569"/>
    <n v="1844.413471814569"/>
    <n v="1844.413471814569"/>
    <n v="1844.413471814569"/>
    <n v="1844.413471814569"/>
    <n v="1844.413471814569"/>
    <n v="1844.413471814569"/>
    <n v="1844.413471814569"/>
    <n v="1844.413471814569"/>
    <n v="2176.4078967411915"/>
    <n v="1955.0782801234434"/>
    <n v="1955.0782801234436"/>
    <n v="1955.0782801234436"/>
    <n v="1955.0782801234436"/>
    <n v="1955.0782801234436"/>
    <n v="1975.1892984347796"/>
    <n v="2047.0143638324087"/>
    <n v="2118.8394292300368"/>
    <n v="2226.5770273264793"/>
    <n v="2226.5770273264789"/>
    <n v="2226.5770273264789"/>
    <n v="2627.3608922452445"/>
    <n v="2360.1716489660676"/>
    <n v="2360.1716489660676"/>
    <n v="2360.1716489660676"/>
    <n v="2436.3062182875537"/>
    <n v="2474.3735029482973"/>
    <n v="2550.5080722697835"/>
    <n v="2664.7099262520123"/>
    <n v="2740.844495573499"/>
    <n v="2893.1136342164714"/>
    <n v="2893.1136342164705"/>
    <n v="2893.1136342164705"/>
    <n v="3413.8740883754353"/>
    <n v="3066.7004522694592"/>
    <n v="3066.7004522694592"/>
    <n v="3066.7004522694592"/>
    <n v="3066.7004522694592"/>
    <n v="3066.7004522694592"/>
    <n v="3147.4030957502346"/>
    <n v="3228.1057392310108"/>
    <n v="3308.8083827117848"/>
    <n v="3470.2136696733364"/>
  </r>
  <r>
    <x v="9"/>
    <s v="008"/>
    <s v="DESIGN"/>
    <s v="SGA0"/>
    <x v="0"/>
    <n v="1"/>
    <x v="5"/>
    <s v="Skill Developement Levy (SDL)"/>
    <s v="SDL - Levy"/>
    <n v="0"/>
    <n v="0"/>
    <n v="0"/>
    <n v="33.72"/>
    <n v="0"/>
    <n v="0"/>
    <n v="0"/>
    <n v="0"/>
    <n v="0"/>
    <n v="0"/>
    <n v="41.33"/>
    <n v="41.95"/>
    <n v="42.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08"/>
    <s v="DESIGN"/>
    <s v="SGA0"/>
    <x v="0"/>
    <n v="1"/>
    <x v="5"/>
    <s v="Bonus/Incentives - Staff"/>
    <s v="Incentives/bonus"/>
    <n v="9424.5948287511983"/>
    <n v="8403.8213842117639"/>
    <n v="7725.1047344991703"/>
    <n v="10049.36"/>
    <n v="9746.32"/>
    <n v="985.06000000000131"/>
    <n v="5403.98"/>
    <n v="6384.35"/>
    <n v="-28193.930000000004"/>
    <n v="6359.52"/>
    <n v="6241.11"/>
    <n v="6415.51"/>
    <n v="6334.19"/>
    <n v="6189.735519445665"/>
    <n v="7303.8879129458837"/>
    <n v="6364.2860610940315"/>
    <n v="6364.2860610940315"/>
    <n v="6364.2860610940315"/>
    <n v="6364.2860610940315"/>
    <n v="6364.2860610940315"/>
    <n v="6364.2860610940315"/>
    <n v="6364.2860610940315"/>
    <n v="6364.2860610940315"/>
    <n v="6364.2860610940315"/>
    <n v="6364.2860610940315"/>
    <n v="6364.2860610940315"/>
    <n v="7509.8575520909571"/>
    <n v="6746.143224759674"/>
    <n v="6746.143224759674"/>
    <n v="6746.143224759674"/>
    <n v="6746.143224759674"/>
    <n v="6746.143224759674"/>
    <n v="6746.143224759674"/>
    <n v="6746.143224759674"/>
    <n v="6746.143224759674"/>
    <n v="6746.143224759674"/>
    <n v="6746.143224759674"/>
    <n v="6746.143224759674"/>
    <n v="7960.4490052164147"/>
    <n v="7150.9118182452548"/>
    <n v="7150.9118182452548"/>
    <n v="7150.9118182452548"/>
    <n v="7150.9118182452548"/>
    <n v="7150.9118182452548"/>
    <n v="7224.4700588443966"/>
    <n v="7487.1780609841953"/>
    <n v="7749.8860631239913"/>
    <n v="8143.9480663336853"/>
    <n v="8143.9480663336826"/>
    <n v="8143.9480663336826"/>
    <n v="9609.8587182737447"/>
    <n v="8632.5849503137051"/>
    <n v="8632.5849503137051"/>
    <n v="8632.5849503137051"/>
    <n v="8911.0554325818885"/>
    <n v="9050.2906737159828"/>
    <n v="9328.7611559841662"/>
    <n v="9746.4668793864421"/>
    <n v="10024.937361654627"/>
    <n v="10581.878326190996"/>
    <n v="10581.878326190992"/>
    <n v="10581.878326190992"/>
    <n v="12486.616424905371"/>
    <n v="11216.791025762454"/>
    <n v="11216.791025762454"/>
    <n v="11216.791025762454"/>
    <n v="11216.791025762454"/>
    <n v="11216.791025762454"/>
    <n v="11511.969736966728"/>
    <n v="11807.148448171007"/>
    <n v="12102.327159375276"/>
    <n v="12692.684581783831"/>
  </r>
  <r>
    <x v="9"/>
    <s v="008"/>
    <s v="DESIGN"/>
    <s v="SGA0"/>
    <x v="0"/>
    <n v="1"/>
    <x v="5"/>
    <s v="Other Allowance-Staf"/>
    <s v="Interns"/>
    <n v="0"/>
    <n v="0"/>
    <n v="0"/>
    <n v="4.5"/>
    <n v="0"/>
    <n v="33.54"/>
    <n v="36.22"/>
    <n v="45.87"/>
    <n v="45.7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08"/>
    <s v="DESIGN"/>
    <s v="SGA0"/>
    <x v="0"/>
    <n v="1"/>
    <x v="5"/>
    <s v="Industrial Trainee/Apprentice Stipend"/>
    <s v="Interns"/>
    <n v="0"/>
    <n v="0"/>
    <n v="0"/>
    <n v="0"/>
    <n v="0"/>
    <n v="0"/>
    <n v="0"/>
    <n v="0"/>
    <n v="0"/>
    <n v="0"/>
    <n v="0"/>
    <n v="0"/>
    <n v="0"/>
    <n v="0"/>
    <n v="0"/>
    <m/>
    <n v="1111.1111111111111"/>
    <n v="1111.1111111111111"/>
    <n v="1111.1111111111111"/>
    <n v="1111.1111111111111"/>
    <m/>
    <n v="0"/>
    <n v="0"/>
    <n v="0"/>
    <n v="0"/>
    <n v="0"/>
    <n v="0"/>
    <n v="0"/>
    <n v="0"/>
    <n v="0"/>
    <n v="0"/>
    <n v="0"/>
    <n v="0"/>
    <n v="0"/>
    <n v="0"/>
    <n v="0"/>
    <n v="0"/>
    <n v="0"/>
    <n v="0"/>
    <n v="0"/>
    <n v="0"/>
    <n v="0"/>
    <n v="0"/>
    <n v="0"/>
    <n v="0"/>
    <n v="0"/>
    <n v="0"/>
    <n v="0"/>
    <n v="0"/>
    <n v="0"/>
    <n v="0"/>
    <n v="0"/>
    <n v="0"/>
    <n v="0"/>
    <n v="0"/>
    <n v="0"/>
    <n v="0"/>
    <n v="0"/>
    <n v="0"/>
    <n v="0"/>
    <n v="0"/>
    <n v="0"/>
    <n v="0"/>
    <n v="0"/>
    <n v="0"/>
    <n v="0"/>
    <n v="0"/>
    <n v="0"/>
    <n v="0"/>
    <n v="0"/>
    <n v="0"/>
    <n v="0"/>
  </r>
  <r>
    <x v="9"/>
    <s v="008"/>
    <s v="DESIGN"/>
    <s v="SGA0"/>
    <x v="0"/>
    <n v="0"/>
    <x v="5"/>
    <s v="Cash commitment"/>
    <s v="Capitalised salary"/>
    <n v="-9942.9910338006848"/>
    <n v="-9920.0156031265014"/>
    <n v="-16883.760758150253"/>
    <n v="-12779.7"/>
    <n v="-12009.07"/>
    <n v="-19572.55"/>
    <n v="-19969.82"/>
    <n v="-25453.88"/>
    <n v="-25373.57"/>
    <n v="-25354.86"/>
    <n v="-25380.94"/>
    <n v="-51583.679999999993"/>
    <n v="-38806.51"/>
    <n v="-32980.853886184923"/>
    <n v="-38917.407585698202"/>
    <n v="-33910.91396577534"/>
    <n v="-33910.91396577534"/>
    <n v="-33910.91396577534"/>
    <n v="-33910.91396577534"/>
    <n v="-33910.91396577534"/>
    <n v="-33910.91396577534"/>
    <n v="-33910.91396577534"/>
    <n v="-33910.91396577534"/>
    <n v="-33910.91396577534"/>
    <n v="-33910.91396577534"/>
    <n v="-33910.91396577534"/>
    <n v="-40014.878479614898"/>
    <n v="-35945.568803721864"/>
    <n v="-35945.568803721864"/>
    <n v="-35945.568803721864"/>
    <n v="-35945.568803721864"/>
    <n v="-35945.568803721864"/>
    <n v="-35945.568803721864"/>
    <n v="-35945.568803721864"/>
    <n v="-35945.568803721864"/>
    <n v="-35945.568803721864"/>
    <n v="-35945.568803721864"/>
    <n v="-35945.568803721864"/>
    <n v="-42415.771188391795"/>
    <n v="-38102.302931945174"/>
    <n v="-38102.302931945174"/>
    <n v="-38102.302931945174"/>
    <n v="-38102.302931945174"/>
    <n v="-38102.302931945174"/>
    <n v="-38494.244328746958"/>
    <n v="-39894.035031610496"/>
    <n v="-41293.82573447402"/>
    <n v="-43393.511788769305"/>
    <n v="-43393.51178876929"/>
    <n v="-43393.51178876929"/>
    <n v="-51204.343910747753"/>
    <n v="-45997.12249609545"/>
    <n v="-45997.12249609545"/>
    <n v="-45997.12249609545"/>
    <n v="-47480.900641130786"/>
    <n v="-48222.789713648468"/>
    <n v="-49706.567858683804"/>
    <n v="-51932.235076236801"/>
    <n v="-53416.013221272158"/>
    <n v="-56383.56951134283"/>
    <n v="-56383.569511342808"/>
    <n v="-56383.569511342808"/>
    <n v="-66532.612023384514"/>
    <n v="-59766.583682023389"/>
    <n v="-59766.583682023389"/>
    <n v="-59766.583682023389"/>
    <n v="-59766.583682023389"/>
    <n v="-59766.583682023389"/>
    <n v="-61339.388515760853"/>
    <n v="-62912.193349498324"/>
    <n v="-64484.998183235744"/>
    <n v="-67630.607850710687"/>
  </r>
  <r>
    <x v="9"/>
    <s v="008"/>
    <s v="DESIGN"/>
    <s v="SGA0"/>
    <x v="0"/>
    <n v="1"/>
    <x v="6"/>
    <s v="Membership Subscript"/>
    <s v="Membership - Others"/>
    <n v="0"/>
    <n v="0"/>
    <n v="0"/>
    <n v="478.45"/>
    <n v="467.56"/>
    <n v="0"/>
    <n v="0"/>
    <n v="96.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08"/>
    <s v="DESIGN"/>
    <s v="SGA0"/>
    <x v="0"/>
    <n v="1"/>
    <x v="7"/>
    <s v="Technical and Professional Fee"/>
    <s v="Other"/>
    <n v="0"/>
    <n v="0"/>
    <n v="1189.5899999999999"/>
    <n v="3382.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08"/>
    <s v="DESIGN"/>
    <s v="SGA0"/>
    <x v="0"/>
    <n v="1"/>
    <x v="7"/>
    <s v="Consultation Fees"/>
    <m/>
    <n v="0"/>
    <n v="0"/>
    <n v="0"/>
    <n v="0"/>
    <n v="1197.8699999999999"/>
    <n v="6233.05"/>
    <n v="9699.89"/>
    <n v="11907.79"/>
    <n v="9261.5499999999993"/>
    <n v="12392.89"/>
    <n v="8122.28"/>
    <n v="9602.23"/>
    <n v="0"/>
    <n v="0"/>
    <n v="0"/>
    <n v="0"/>
    <n v="0"/>
    <n v="0"/>
    <n v="0"/>
    <n v="0"/>
    <n v="0"/>
    <n v="0"/>
    <n v="0"/>
    <n v="0"/>
    <n v="5912.9673756944449"/>
    <n v="7068.2397194444438"/>
    <n v="7320.669445069444"/>
    <n v="7522.3994956944443"/>
    <n v="7782.3825275694444"/>
    <n v="8060.3779156944438"/>
    <n v="8387.3197100694451"/>
    <n v="8720.4400981944436"/>
    <n v="9276.8604294444431"/>
    <n v="9833.2807606944443"/>
    <n v="10385.711866319443"/>
    <n v="11447.610076319443"/>
    <n v="9457.7199506641991"/>
    <n v="10699.001449367601"/>
    <n v="10975.723082246601"/>
    <n v="11285.255825013601"/>
    <n v="11626.180858188602"/>
    <n v="12039.532236310801"/>
    <n v="12512.163805221"/>
    <n v="12979.471850890497"/>
    <n v="13665.976608512401"/>
    <n v="15757.279539072899"/>
    <n v="16416.641814097497"/>
    <n v="17485.533017204696"/>
    <n v="12461.745073234481"/>
    <n v="13770.707982543796"/>
    <n v="14185.513199700459"/>
    <n v="14599.56593721233"/>
    <n v="15013.106625729164"/>
    <n v="15480.634176320482"/>
    <n v="16016.833608280613"/>
    <n v="16549.222121643972"/>
    <n v="17292.440733607978"/>
    <n v="18028.046274954602"/>
    <n v="18772.418521281106"/>
    <n v="20019.725035993582"/>
    <n v="10520.01861650773"/>
    <n v="11426.444845552147"/>
    <n v="11701.977944014303"/>
    <n v="11977.316073690637"/>
    <n v="12251.70185868131"/>
    <n v="12540.537125876357"/>
    <n v="12872.745899472149"/>
    <n v="13229.605361969474"/>
    <n v="13729.375246334726"/>
    <n v="14225.782207175938"/>
    <n v="14744.034778816094"/>
    <n v="15648.95709493186"/>
  </r>
  <r>
    <x v="9"/>
    <s v="008"/>
    <s v="DESIGN"/>
    <s v="SGA0"/>
    <x v="0"/>
    <n v="1"/>
    <x v="8"/>
    <s v="Accident &amp; Life Insurance Prem- Staff"/>
    <s v="Insurance"/>
    <n v="0"/>
    <n v="0"/>
    <n v="0"/>
    <n v="0"/>
    <n v="0"/>
    <n v="0"/>
    <n v="0"/>
    <n v="0"/>
    <n v="0"/>
    <n v="0"/>
    <n v="0"/>
    <n v="21959.97"/>
    <n v="0"/>
    <n v="1575"/>
    <n v="1575"/>
    <n v="1527.75"/>
    <n v="1527.75"/>
    <n v="1527.75"/>
    <n v="1527.75"/>
    <n v="1527.75"/>
    <n v="1527.75"/>
    <n v="1527.75"/>
    <n v="1527.75"/>
    <n v="1527.75"/>
    <n v="1604.1374999999998"/>
    <n v="1604.1374999999998"/>
    <n v="1604.1374999999998"/>
    <n v="1604.1374999999998"/>
    <n v="1604.1374999999998"/>
    <n v="1604.1374999999998"/>
    <n v="1604.1374999999998"/>
    <n v="1604.1374999999998"/>
    <n v="1604.1374999999998"/>
    <n v="1604.1374999999998"/>
    <n v="1604.1374999999998"/>
    <n v="1604.1374999999998"/>
    <n v="1684.3443749999999"/>
    <n v="1684.3443749999999"/>
    <n v="1684.3443749999999"/>
    <n v="1684.3443749999999"/>
    <n v="1684.3443749999999"/>
    <n v="1684.3443749999999"/>
    <n v="1684.3443749999999"/>
    <n v="1684.3443749999999"/>
    <n v="1701.670474375459"/>
    <n v="1763.5494007163852"/>
    <n v="1825.428327057311"/>
    <n v="1918.2467165686996"/>
    <n v="2014.1590523971338"/>
    <n v="2014.1590523971338"/>
    <n v="2014.1590523971338"/>
    <n v="2014.1590523971338"/>
    <n v="2014.1590523971338"/>
    <n v="2014.1590523971338"/>
    <n v="2079.131925055106"/>
    <n v="2111.6183613840926"/>
    <n v="2176.5912340420646"/>
    <n v="2274.0505430290227"/>
    <n v="2339.0234156869947"/>
    <n v="2468.969161002939"/>
    <n v="2592.4176190530857"/>
    <n v="2592.4176190530857"/>
    <n v="2592.4176190530857"/>
    <n v="2592.4176190530857"/>
    <n v="2592.4176190530857"/>
    <n v="2592.4176190530857"/>
    <n v="2592.4176190530857"/>
    <n v="2592.4176190530857"/>
    <n v="2660.6391353439562"/>
    <n v="2728.8606516348277"/>
    <n v="2797.0821679256974"/>
    <n v="2933.5252005074394"/>
  </r>
  <r>
    <x v="9"/>
    <s v="008"/>
    <s v="DESIGN"/>
    <s v="SGA0"/>
    <x v="0"/>
    <n v="1"/>
    <x v="8"/>
    <s v="Education &amp; Course E"/>
    <m/>
    <n v="0"/>
    <n v="0"/>
    <n v="0"/>
    <n v="0"/>
    <n v="61.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08"/>
    <s v="DESIGN"/>
    <s v="SGA0"/>
    <x v="0"/>
    <n v="1"/>
    <x v="8"/>
    <s v="Printing, Stationery"/>
    <m/>
    <n v="0"/>
    <n v="0"/>
    <n v="0"/>
    <n v="0"/>
    <n v="0"/>
    <n v="0"/>
    <n v="74.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08"/>
    <s v="DESIGN"/>
    <s v="SGA0"/>
    <x v="0"/>
    <n v="1"/>
    <x v="9"/>
    <s v="Overseas Travel- Conveyance"/>
    <s v="Employee Travel"/>
    <n v="0"/>
    <n v="0"/>
    <n v="0"/>
    <n v="0"/>
    <n v="0"/>
    <n v="0"/>
    <n v="0"/>
    <n v="0"/>
    <n v="0"/>
    <n v="0"/>
    <n v="0"/>
    <n v="0"/>
    <n v="0"/>
    <n v="262.5"/>
    <n v="262.5"/>
    <n v="254.62499999999997"/>
    <n v="254.62499999999997"/>
    <n v="254.62499999999997"/>
    <n v="254.62499999999997"/>
    <n v="254.62499999999997"/>
    <n v="254.62499999999997"/>
    <n v="254.62499999999997"/>
    <n v="254.62499999999997"/>
    <n v="254.62499999999997"/>
    <n v="267.35624999999999"/>
    <n v="267.35624999999999"/>
    <n v="267.35624999999999"/>
    <n v="267.35624999999999"/>
    <n v="267.35624999999999"/>
    <n v="267.35624999999999"/>
    <n v="267.35624999999999"/>
    <n v="267.35624999999999"/>
    <n v="267.35624999999999"/>
    <n v="267.35624999999999"/>
    <n v="267.35624999999999"/>
    <n v="267.35624999999999"/>
    <n v="280.7240625"/>
    <n v="280.7240625"/>
    <n v="280.7240625"/>
    <n v="280.7240625"/>
    <n v="280.7240625"/>
    <n v="280.7240625"/>
    <n v="280.7240625"/>
    <n v="280.7240625"/>
    <n v="283.61174572924318"/>
    <n v="293.92490011939753"/>
    <n v="304.23805450955183"/>
    <n v="319.70778609478327"/>
    <n v="335.69317539952232"/>
    <n v="335.69317539952232"/>
    <n v="335.69317539952232"/>
    <n v="335.69317539952232"/>
    <n v="335.69317539952232"/>
    <n v="335.69317539952232"/>
    <n v="346.52198750918433"/>
    <n v="351.93639356401542"/>
    <n v="362.76520567367743"/>
    <n v="379.00842383817042"/>
    <n v="389.83723594783248"/>
    <n v="411.4948601671565"/>
    <n v="432.06960317551426"/>
    <n v="432.06960317551426"/>
    <n v="432.06960317551426"/>
    <n v="432.06960317551426"/>
    <n v="432.06960317551426"/>
    <n v="432.06960317551426"/>
    <n v="432.06960317551426"/>
    <n v="432.06960317551426"/>
    <n v="443.43985589065937"/>
    <n v="454.8101086058046"/>
    <n v="466.18036132094954"/>
    <n v="488.92086675123988"/>
  </r>
  <r>
    <x v="9"/>
    <s v="008"/>
    <s v="DESIGN"/>
    <s v="SGA0"/>
    <x v="0"/>
    <n v="1"/>
    <x v="9"/>
    <s v="Conveyance- Local"/>
    <s v="Employee Travel"/>
    <n v="0"/>
    <n v="0"/>
    <n v="0"/>
    <n v="0"/>
    <n v="0"/>
    <n v="0"/>
    <n v="0"/>
    <n v="0"/>
    <n v="0"/>
    <n v="0"/>
    <n v="0"/>
    <n v="0"/>
    <n v="0"/>
    <n v="262.5"/>
    <n v="262.5"/>
    <n v="254.62499999999997"/>
    <n v="254.62499999999997"/>
    <n v="254.62499999999997"/>
    <n v="254.62499999999997"/>
    <n v="254.62499999999997"/>
    <n v="254.62499999999997"/>
    <n v="254.62499999999997"/>
    <n v="254.62499999999997"/>
    <n v="254.62499999999997"/>
    <n v="267.35624999999999"/>
    <n v="267.35624999999999"/>
    <n v="267.35624999999999"/>
    <n v="267.35624999999999"/>
    <n v="267.35624999999999"/>
    <n v="267.35624999999999"/>
    <n v="267.35624999999999"/>
    <n v="267.35624999999999"/>
    <n v="267.35624999999999"/>
    <n v="267.35624999999999"/>
    <n v="267.35624999999999"/>
    <n v="267.35624999999999"/>
    <n v="280.7240625"/>
    <n v="280.7240625"/>
    <n v="280.7240625"/>
    <n v="280.7240625"/>
    <n v="280.7240625"/>
    <n v="280.7240625"/>
    <n v="280.7240625"/>
    <n v="280.7240625"/>
    <n v="283.61174572924318"/>
    <n v="293.92490011939753"/>
    <n v="304.23805450955183"/>
    <n v="319.70778609478327"/>
    <n v="335.69317539952232"/>
    <n v="335.69317539952232"/>
    <n v="335.69317539952232"/>
    <n v="335.69317539952232"/>
    <n v="335.69317539952232"/>
    <n v="335.69317539952232"/>
    <n v="346.52198750918433"/>
    <n v="351.93639356401542"/>
    <n v="362.76520567367743"/>
    <n v="379.00842383817042"/>
    <n v="389.83723594783248"/>
    <n v="411.4948601671565"/>
    <n v="432.06960317551426"/>
    <n v="432.06960317551426"/>
    <n v="432.06960317551426"/>
    <n v="432.06960317551426"/>
    <n v="432.06960317551426"/>
    <n v="432.06960317551426"/>
    <n v="432.06960317551426"/>
    <n v="432.06960317551426"/>
    <n v="443.43985589065937"/>
    <n v="454.8101086058046"/>
    <n v="466.18036132094954"/>
    <n v="488.92086675123988"/>
  </r>
  <r>
    <x v="9"/>
    <s v="008"/>
    <s v="DESIGN"/>
    <s v="SGA0"/>
    <x v="0"/>
    <n v="1"/>
    <x v="9"/>
    <s v="Entertainment"/>
    <s v="Department specific Team building (USD/FTE)"/>
    <n v="0"/>
    <n v="0"/>
    <n v="0"/>
    <n v="0"/>
    <n v="0"/>
    <n v="308.2"/>
    <n v="144.81"/>
    <n v="0"/>
    <n v="0"/>
    <n v="0"/>
    <n v="186.12"/>
    <n v="320.02"/>
    <n v="0"/>
    <n v="142.5"/>
    <n v="142.5"/>
    <n v="138.22499999999999"/>
    <n v="138.22499999999999"/>
    <n v="138.22499999999999"/>
    <n v="138.22499999999999"/>
    <n v="138.22499999999999"/>
    <n v="138.22499999999999"/>
    <n v="138.22499999999999"/>
    <n v="138.22499999999999"/>
    <n v="138.22499999999999"/>
    <n v="145.13624999999999"/>
    <n v="145.13624999999999"/>
    <n v="145.13624999999999"/>
    <n v="145.13624999999999"/>
    <n v="145.13624999999999"/>
    <n v="145.13624999999999"/>
    <n v="145.13624999999999"/>
    <n v="145.13624999999999"/>
    <n v="145.13624999999999"/>
    <n v="145.13624999999999"/>
    <n v="145.13624999999999"/>
    <n v="145.13624999999999"/>
    <n v="152.39306249999998"/>
    <n v="152.39306249999998"/>
    <n v="152.39306249999998"/>
    <n v="152.39306249999998"/>
    <n v="152.39306249999998"/>
    <n v="152.39306249999998"/>
    <n v="152.39306249999998"/>
    <n v="152.39306249999998"/>
    <n v="153.96066196730342"/>
    <n v="159.55923149338722"/>
    <n v="165.15780101947098"/>
    <n v="173.55565530859661"/>
    <n v="182.23343807402642"/>
    <n v="182.23343807402642"/>
    <n v="182.23343807402642"/>
    <n v="182.23343807402642"/>
    <n v="182.23343807402642"/>
    <n v="182.23343807402642"/>
    <n v="188.11193607641437"/>
    <n v="191.05118507760838"/>
    <n v="196.92968307999632"/>
    <n v="205.74743008357825"/>
    <n v="211.62592808596619"/>
    <n v="223.38292409074211"/>
    <n v="234.55207029527918"/>
    <n v="234.55207029527918"/>
    <n v="234.55207029527918"/>
    <n v="234.55207029527918"/>
    <n v="234.55207029527918"/>
    <n v="234.55207029527918"/>
    <n v="234.55207029527918"/>
    <n v="234.55207029527918"/>
    <n v="240.72449319778653"/>
    <n v="246.89691610029396"/>
    <n v="253.0693390028012"/>
    <n v="265.41418480781596"/>
  </r>
  <r>
    <x v="4"/>
    <m/>
    <m/>
    <m/>
    <x v="2"/>
    <m/>
    <x v="4"/>
    <m/>
    <m/>
    <m/>
    <m/>
    <m/>
    <m/>
    <m/>
    <m/>
    <m/>
    <m/>
    <m/>
    <m/>
    <m/>
    <m/>
    <m/>
    <m/>
    <m/>
    <m/>
    <m/>
    <m/>
    <m/>
    <m/>
    <m/>
    <m/>
    <m/>
    <m/>
    <m/>
    <m/>
    <m/>
    <m/>
    <m/>
    <m/>
    <m/>
    <m/>
    <m/>
    <m/>
    <m/>
    <m/>
    <m/>
    <m/>
    <m/>
    <m/>
    <m/>
    <m/>
    <m/>
    <m/>
    <m/>
    <m/>
    <m/>
    <m/>
    <m/>
    <m/>
    <m/>
    <m/>
    <m/>
    <m/>
    <m/>
    <m/>
    <m/>
    <m/>
    <m/>
    <m/>
    <m/>
    <m/>
    <m/>
    <m/>
    <m/>
    <m/>
    <m/>
    <m/>
    <m/>
    <m/>
    <m/>
    <m/>
  </r>
  <r>
    <x v="9"/>
    <s v="014"/>
    <s v="Data Engineering"/>
    <s v="IN52"/>
    <x v="0"/>
    <n v="1"/>
    <x v="5"/>
    <s v="Salaries &amp; Wages- St"/>
    <s v="Base salary"/>
    <n v="0"/>
    <n v="0"/>
    <n v="0"/>
    <n v="0"/>
    <n v="0"/>
    <n v="7456.23"/>
    <n v="6086.77"/>
    <n v="7805.39"/>
    <n v="8795.11"/>
    <n v="14548.6"/>
    <n v="12878.79"/>
    <n v="12888.84"/>
    <n v="12909.57"/>
    <n v="12303.695633285161"/>
    <n v="14518.36084727649"/>
    <n v="12650.659850143804"/>
    <n v="12650.659850143804"/>
    <n v="12650.659850143804"/>
    <n v="12650.659850143804"/>
    <n v="12650.659850143804"/>
    <n v="12650.659850143804"/>
    <n v="12650.659850143804"/>
    <n v="12650.659850143804"/>
    <n v="12650.659850143804"/>
    <n v="12650.659850143804"/>
    <n v="12650.659850143804"/>
    <n v="14927.778623169688"/>
    <n v="13409.699441152434"/>
    <n v="13409.699441152434"/>
    <n v="13409.699441152434"/>
    <n v="13409.699441152434"/>
    <n v="13409.699441152434"/>
    <n v="13409.699441152434"/>
    <n v="13409.699441152434"/>
    <n v="13409.699441152434"/>
    <n v="13409.699441152434"/>
    <n v="13409.699441152434"/>
    <n v="13409.699441152434"/>
    <n v="15823.445340559872"/>
    <n v="14214.28140762158"/>
    <n v="14214.28140762158"/>
    <n v="14214.28140762158"/>
    <n v="14214.28140762158"/>
    <n v="14214.28140762158"/>
    <n v="14360.497380954937"/>
    <n v="14882.697285716938"/>
    <n v="15404.897190478934"/>
    <n v="16188.19704762193"/>
    <n v="16188.197047621927"/>
    <n v="16188.197047621927"/>
    <n v="19102.072516193872"/>
    <n v="17159.488870479247"/>
    <n v="17159.488870479247"/>
    <n v="17159.488870479247"/>
    <n v="17713.02076952696"/>
    <n v="17989.786719050822"/>
    <n v="18543.318618098543"/>
    <n v="19373.616466670122"/>
    <n v="19927.148365717836"/>
    <n v="21034.212163813274"/>
    <n v="21034.21216381327"/>
    <n v="21034.21216381327"/>
    <n v="24820.370353299659"/>
    <n v="22296.26489364207"/>
    <n v="22296.26489364207"/>
    <n v="22296.26489364207"/>
    <n v="22296.26489364207"/>
    <n v="22296.26489364207"/>
    <n v="22883.008706632652"/>
    <n v="23469.752519623242"/>
    <n v="24056.496332613809"/>
    <n v="25229.983958594981"/>
  </r>
  <r>
    <x v="9"/>
    <s v="014"/>
    <s v="Data Engineering"/>
    <s v="SGA0"/>
    <x v="0"/>
    <n v="1"/>
    <x v="5"/>
    <s v="Salaries &amp; Wages- St"/>
    <s v="Base salary"/>
    <n v="0"/>
    <n v="0"/>
    <n v="0"/>
    <n v="0"/>
    <n v="23369.08"/>
    <n v="18539.66"/>
    <n v="18945.510000000002"/>
    <n v="18360.829999999994"/>
    <n v="18431.890000000007"/>
    <n v="18348.620000000003"/>
    <n v="18367.5"/>
    <n v="14935.320000000022"/>
    <n v="18750.47"/>
    <n v="18298.931342409604"/>
    <n v="21592.738984043332"/>
    <n v="18814.961206265554"/>
    <n v="18814.961206265554"/>
    <n v="18814.961206265554"/>
    <n v="18814.961206265554"/>
    <n v="18814.961206265554"/>
    <n v="18814.961206265554"/>
    <n v="18814.961206265554"/>
    <n v="18814.961206265554"/>
    <n v="18814.961206265554"/>
    <n v="18814.961206265554"/>
    <n v="18814.961206265554"/>
    <n v="22201.654223393351"/>
    <n v="19943.858878641488"/>
    <n v="19943.858878641488"/>
    <n v="19943.858878641488"/>
    <n v="19943.858878641488"/>
    <n v="19943.858878641488"/>
    <n v="19943.858878641488"/>
    <n v="19943.858878641488"/>
    <n v="19943.858878641488"/>
    <n v="19943.858878641488"/>
    <n v="19943.858878641488"/>
    <n v="19943.858878641488"/>
    <n v="23533.753476796956"/>
    <n v="21140.490411359977"/>
    <n v="21140.490411359977"/>
    <n v="21140.490411359977"/>
    <n v="21140.490411359977"/>
    <n v="21140.490411359977"/>
    <n v="21357.953207656112"/>
    <n v="22134.606051570881"/>
    <n v="22911.258895485651"/>
    <n v="24076.238161357804"/>
    <n v="24076.238161357796"/>
    <n v="24076.238161357796"/>
    <n v="28409.961030402195"/>
    <n v="25520.812451039266"/>
    <n v="25520.812451039266"/>
    <n v="25520.812451039266"/>
    <n v="26344.064465588919"/>
    <n v="26755.690472863753"/>
    <n v="27578.942487413406"/>
    <n v="28813.820509237888"/>
    <n v="29637.072523787541"/>
    <n v="31283.576552886858"/>
    <n v="31283.576552886851"/>
    <n v="31283.576552886851"/>
    <n v="36914.620332406485"/>
    <n v="33160.591146060062"/>
    <n v="33160.591146060062"/>
    <n v="33160.591146060062"/>
    <n v="33160.591146060062"/>
    <n v="33160.591146060062"/>
    <n v="34033.238281482692"/>
    <n v="34905.885416905345"/>
    <n v="35778.532552327953"/>
    <n v="37523.826823173236"/>
  </r>
  <r>
    <x v="9"/>
    <s v="014"/>
    <s v="Data Engineering"/>
    <s v="IN52"/>
    <x v="0"/>
    <n v="1"/>
    <x v="5"/>
    <s v="Employer CPF Contrib"/>
    <s v="CPF"/>
    <n v="0"/>
    <n v="0"/>
    <n v="0"/>
    <n v="0"/>
    <n v="0"/>
    <n v="849.04"/>
    <n v="699.9"/>
    <n v="906.42"/>
    <n v="1187.9000000000001"/>
    <n v="1735.7"/>
    <n v="1555.2500000000002"/>
    <n v="1556.46"/>
    <n v="1558.97"/>
    <n v="1473.4964830281633"/>
    <n v="1738.7258499732325"/>
    <n v="1515.0490838495575"/>
    <n v="1515.0490838495575"/>
    <n v="1515.0490838495575"/>
    <n v="1515.0490838495575"/>
    <n v="1515.0490838495575"/>
    <n v="1515.0490838495575"/>
    <n v="1515.0490838495575"/>
    <n v="1515.0490838495575"/>
    <n v="1515.0490838495575"/>
    <n v="1515.0490838495575"/>
    <n v="1515.0490838495575"/>
    <n v="1787.7579189424778"/>
    <n v="1605.9520288805311"/>
    <n v="1605.9520288805311"/>
    <n v="1605.9520288805311"/>
    <n v="1605.9520288805311"/>
    <n v="1605.9520288805311"/>
    <n v="1605.9520288805311"/>
    <n v="1605.9520288805311"/>
    <n v="1605.9520288805311"/>
    <n v="1605.9520288805311"/>
    <n v="1605.9520288805311"/>
    <n v="1605.9520288805311"/>
    <n v="1895.0233940790267"/>
    <n v="1702.309150613363"/>
    <n v="1702.309150613363"/>
    <n v="1702.309150613363"/>
    <n v="1702.309150613363"/>
    <n v="1702.309150613363"/>
    <n v="1719.820045623346"/>
    <n v="1782.3589563732862"/>
    <n v="1844.897867123226"/>
    <n v="1938.7062332481355"/>
    <n v="1938.7062332481353"/>
    <n v="1938.7062332481353"/>
    <n v="2287.6733552327996"/>
    <n v="2055.0286072430235"/>
    <n v="2055.0286072430235"/>
    <n v="2055.0286072430235"/>
    <n v="2121.3198526379597"/>
    <n v="2154.4654753354284"/>
    <n v="2220.7567207303646"/>
    <n v="2320.1935888227695"/>
    <n v="2386.4848342177056"/>
    <n v="2519.0673250075783"/>
    <n v="2519.0673250075774"/>
    <n v="2519.0673250075774"/>
    <n v="2972.4994435089416"/>
    <n v="2670.2113645080326"/>
    <n v="2670.2113645080326"/>
    <n v="2670.2113645080326"/>
    <n v="2670.2113645080326"/>
    <n v="2670.2113645080326"/>
    <n v="2740.4800846266653"/>
    <n v="2810.7488047452989"/>
    <n v="2881.0175248639298"/>
    <n v="3021.5549651011961"/>
  </r>
  <r>
    <x v="9"/>
    <s v="014"/>
    <s v="Data Engineering"/>
    <s v="SGA0"/>
    <x v="0"/>
    <n v="1"/>
    <x v="5"/>
    <s v="Employer CPF Contrib"/>
    <s v="CPF"/>
    <n v="0"/>
    <n v="0"/>
    <n v="0"/>
    <n v="0"/>
    <n v="1061.21"/>
    <n v="760.29"/>
    <n v="769.64"/>
    <n v="751.55"/>
    <n v="786.63"/>
    <n v="802.57"/>
    <n v="786.86"/>
    <n v="798.66"/>
    <n v="867.02"/>
    <n v="846.14089420137054"/>
    <n v="998.44625515761709"/>
    <n v="870.00206741784905"/>
    <n v="870.00206741784905"/>
    <n v="870.00206741784905"/>
    <n v="870.00206741784905"/>
    <n v="870.00206741784905"/>
    <n v="870.00206741784905"/>
    <n v="870.00206741784905"/>
    <n v="870.00206741784905"/>
    <n v="870.00206741784905"/>
    <n v="870.00206741784905"/>
    <n v="870.00206741784905"/>
    <n v="1026.6024395530619"/>
    <n v="922.20219146292015"/>
    <n v="922.20219146292004"/>
    <n v="922.20219146292004"/>
    <n v="922.20219146292004"/>
    <n v="922.20219146292004"/>
    <n v="922.20219146292004"/>
    <n v="922.20219146292004"/>
    <n v="922.20219146292004"/>
    <n v="922.20219146292004"/>
    <n v="922.20219146292004"/>
    <n v="922.20219146292004"/>
    <n v="1088.1985859262456"/>
    <n v="977.53432295069524"/>
    <n v="977.53432295069524"/>
    <n v="977.53432295069524"/>
    <n v="977.53432295069524"/>
    <n v="977.53432295069524"/>
    <n v="987.58978255489058"/>
    <n v="1023.5021382841594"/>
    <n v="1059.4144940134283"/>
    <n v="1113.2830276073314"/>
    <n v="1113.2830276073312"/>
    <n v="1113.2830276073312"/>
    <n v="1313.6739725766506"/>
    <n v="1180.0800092637712"/>
    <n v="1180.0800092637712"/>
    <n v="1180.0800092637712"/>
    <n v="1218.147106336796"/>
    <n v="1237.1806548733086"/>
    <n v="1275.2477519463334"/>
    <n v="1332.3483975558709"/>
    <n v="1370.4154946288957"/>
    <n v="1446.5496887749457"/>
    <n v="1446.5496887749453"/>
    <n v="1446.5496887749453"/>
    <n v="1706.9286327544355"/>
    <n v="1533.3426701014421"/>
    <n v="1533.3426701014421"/>
    <n v="1533.3426701014421"/>
    <n v="1533.3426701014421"/>
    <n v="1533.3426701014421"/>
    <n v="1573.6937929988483"/>
    <n v="1614.0449158962556"/>
    <n v="1654.3960387936609"/>
    <n v="1735.0982845884744"/>
  </r>
  <r>
    <x v="9"/>
    <s v="014"/>
    <s v="Data Engineering"/>
    <s v="IN52"/>
    <x v="0"/>
    <n v="1"/>
    <x v="5"/>
    <s v="Bonus/Incentives - Staff"/>
    <s v="Incentives/bonus"/>
    <n v="0"/>
    <n v="0"/>
    <n v="0"/>
    <n v="0"/>
    <n v="0"/>
    <n v="6122.63"/>
    <n v="2504.1799999999998"/>
    <n v="3208.47"/>
    <n v="3224.48"/>
    <n v="6665.53"/>
    <n v="5678.93"/>
    <n v="5691.99"/>
    <n v="5692.5"/>
    <n v="5926.0184643523962"/>
    <n v="6992.7017879358273"/>
    <n v="6093.132185047135"/>
    <n v="6093.132185047135"/>
    <n v="6093.132185047135"/>
    <n v="6093.132185047135"/>
    <n v="6093.132185047135"/>
    <n v="6093.132185047135"/>
    <n v="6093.132185047135"/>
    <n v="6093.132185047135"/>
    <n v="6093.132185047135"/>
    <n v="6093.132185047135"/>
    <n v="6093.132185047135"/>
    <n v="7189.8959783556184"/>
    <n v="6458.7201161499625"/>
    <n v="6458.7201161499625"/>
    <n v="6458.7201161499625"/>
    <n v="6458.7201161499625"/>
    <n v="6458.7201161499625"/>
    <n v="6458.7201161499625"/>
    <n v="6458.7201161499625"/>
    <n v="6458.7201161499625"/>
    <n v="6458.7201161499625"/>
    <n v="6458.7201161499625"/>
    <n v="6458.7201161499625"/>
    <n v="7621.2897370569553"/>
    <n v="6846.2433231189607"/>
    <n v="6846.2433231189607"/>
    <n v="6846.2433231189607"/>
    <n v="6846.2433231189607"/>
    <n v="6846.2433231189607"/>
    <n v="6916.6675747895442"/>
    <n v="7168.1827593273474"/>
    <n v="7419.6979438651488"/>
    <n v="7796.9707206718513"/>
    <n v="7796.9707206718485"/>
    <n v="7796.9707206718485"/>
    <n v="9200.4254503927823"/>
    <n v="8264.7889639121604"/>
    <n v="8264.7889639121604"/>
    <n v="8264.7889639121604"/>
    <n v="8531.3950595222304"/>
    <n v="8664.6981073272655"/>
    <n v="8931.3042029373355"/>
    <n v="9331.2133463524406"/>
    <n v="9597.8194419625106"/>
    <n v="10131.031633182653"/>
    <n v="10131.031633182651"/>
    <n v="10131.031633182651"/>
    <n v="11954.617327155525"/>
    <n v="10738.89353117361"/>
    <n v="10738.89353117361"/>
    <n v="10738.89353117361"/>
    <n v="10738.89353117361"/>
    <n v="10738.89353117361"/>
    <n v="11021.495992520284"/>
    <n v="11304.098453866962"/>
    <n v="11586.700915213631"/>
    <n v="12151.905837906983"/>
  </r>
  <r>
    <x v="9"/>
    <s v="014"/>
    <s v="Data Engineering"/>
    <s v="IN52"/>
    <x v="0"/>
    <n v="1"/>
    <x v="5"/>
    <s v="Incentives- Staff"/>
    <s v="Incentives/bonus"/>
    <n v="0"/>
    <n v="0"/>
    <n v="0"/>
    <n v="0"/>
    <n v="0"/>
    <n v="0"/>
    <n v="0"/>
    <n v="0"/>
    <n v="0"/>
    <n v="4564.8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SGA0"/>
    <x v="0"/>
    <n v="1"/>
    <x v="5"/>
    <s v="Bonus/Incentives - Staff"/>
    <s v="Incentives/bonus"/>
    <n v="0"/>
    <n v="0"/>
    <n v="0"/>
    <n v="0"/>
    <n v="5542.01"/>
    <n v="5546.52"/>
    <n v="2834.25"/>
    <n v="2763.04"/>
    <n v="-2715.3399999999997"/>
    <n v="2752.29"/>
    <n v="3012.27"/>
    <n v="3096.44"/>
    <n v="3057.19"/>
    <n v="3001.0247401551746"/>
    <n v="3541.2091933831057"/>
    <n v="3085.6536378275505"/>
    <n v="3085.6536378275505"/>
    <n v="3085.6536378275505"/>
    <n v="3085.6536378275505"/>
    <n v="3085.6536378275505"/>
    <n v="3085.6536378275505"/>
    <n v="3085.6536378275505"/>
    <n v="3085.6536378275505"/>
    <n v="3085.6536378275505"/>
    <n v="3085.6536378275505"/>
    <n v="3085.6536378275505"/>
    <n v="3641.071292636509"/>
    <n v="3270.7928560972032"/>
    <n v="3270.7928560972032"/>
    <n v="3270.7928560972032"/>
    <n v="3270.7928560972032"/>
    <n v="3270.7928560972032"/>
    <n v="3270.7928560972032"/>
    <n v="3270.7928560972032"/>
    <n v="3270.7928560972032"/>
    <n v="3270.7928560972032"/>
    <n v="3270.7928560972032"/>
    <n v="3270.7928560972032"/>
    <n v="3859.5355701946996"/>
    <n v="3467.0404274630359"/>
    <n v="3467.0404274630359"/>
    <n v="3467.0404274630359"/>
    <n v="3467.0404274630359"/>
    <n v="3467.0404274630359"/>
    <n v="3502.704326055602"/>
    <n v="3630.0753924576243"/>
    <n v="3757.4464588596466"/>
    <n v="3948.5030584626797"/>
    <n v="3948.5030584626779"/>
    <n v="3948.5030584626779"/>
    <n v="4659.23360898596"/>
    <n v="4185.4132419704383"/>
    <n v="4185.4132419704383"/>
    <n v="4185.4132419704383"/>
    <n v="4320.4265723565823"/>
    <n v="4387.9332375496542"/>
    <n v="4522.9465679357982"/>
    <n v="4725.4665635150131"/>
    <n v="4860.4798939011562"/>
    <n v="5130.506554673444"/>
    <n v="5130.5065546734431"/>
    <n v="5130.5065546734431"/>
    <n v="6053.9977345146626"/>
    <n v="5438.3369479538496"/>
    <n v="5438.3369479538496"/>
    <n v="5438.3369479538496"/>
    <n v="5438.3369479538496"/>
    <n v="5438.3369479538496"/>
    <n v="5581.4510781631616"/>
    <n v="5724.5652083724754"/>
    <n v="5867.6793385817837"/>
    <n v="6153.9075990004103"/>
  </r>
  <r>
    <x v="9"/>
    <s v="014"/>
    <s v="Data Engineering"/>
    <s v="SGA0"/>
    <x v="0"/>
    <n v="1"/>
    <x v="5"/>
    <s v="Skill Developement Levy (SDL)"/>
    <m/>
    <n v="0"/>
    <n v="0"/>
    <n v="0"/>
    <n v="0"/>
    <n v="0"/>
    <n v="0"/>
    <n v="0"/>
    <n v="0"/>
    <n v="0"/>
    <n v="0"/>
    <n v="16.53"/>
    <n v="16.78"/>
    <n v="16.88"/>
    <m/>
    <m/>
    <m/>
    <m/>
    <m/>
    <m/>
    <m/>
    <m/>
    <m/>
    <m/>
    <m/>
    <m/>
    <m/>
    <m/>
    <m/>
    <m/>
    <m/>
    <m/>
    <m/>
    <m/>
    <m/>
    <m/>
    <m/>
    <m/>
    <m/>
    <m/>
    <m/>
    <m/>
    <m/>
    <m/>
    <m/>
    <m/>
    <m/>
    <m/>
    <m/>
    <m/>
    <m/>
    <m/>
    <m/>
    <m/>
    <m/>
    <m/>
    <m/>
    <m/>
    <m/>
    <m/>
    <m/>
    <m/>
    <m/>
    <m/>
    <m/>
    <m/>
    <m/>
    <m/>
    <m/>
    <m/>
    <m/>
    <m/>
    <m/>
  </r>
  <r>
    <x v="9"/>
    <s v="014"/>
    <s v="Data Engineering"/>
    <s v="IN52"/>
    <x v="0"/>
    <n v="1"/>
    <x v="5"/>
    <s v="Other Allowance-Staf"/>
    <m/>
    <n v="0"/>
    <n v="0"/>
    <n v="0"/>
    <n v="0"/>
    <n v="0"/>
    <n v="8863.67"/>
    <n v="7223.99"/>
    <n v="9149.86"/>
    <n v="11069.519999999999"/>
    <n v="17361.68"/>
    <n v="15383.300000000001"/>
    <n v="12119.800000000001"/>
    <n v="14810.27"/>
    <n v="14698.127418205926"/>
    <n v="17343.790353482993"/>
    <n v="15112.614611399335"/>
    <n v="15112.614611399335"/>
    <n v="15112.614611399335"/>
    <n v="15112.614611399335"/>
    <n v="15112.614611399335"/>
    <n v="15112.614611399335"/>
    <n v="15112.614611399335"/>
    <n v="15112.614611399335"/>
    <n v="15112.614611399335"/>
    <n v="15112.614611399335"/>
    <n v="15112.614611399335"/>
    <n v="17832.885241451215"/>
    <n v="16019.371488083298"/>
    <n v="16019.371488083298"/>
    <n v="16019.371488083298"/>
    <n v="16019.371488083298"/>
    <n v="16019.371488083298"/>
    <n v="16019.371488083298"/>
    <n v="16019.371488083298"/>
    <n v="16019.371488083298"/>
    <n v="16019.371488083298"/>
    <n v="16019.371488083298"/>
    <n v="16019.371488083298"/>
    <n v="18902.85835593829"/>
    <n v="16980.533777368295"/>
    <n v="16980.533777368295"/>
    <n v="16980.533777368295"/>
    <n v="16980.533777368295"/>
    <n v="16980.533777368295"/>
    <n v="17155.204955092875"/>
    <n v="17779.030589823527"/>
    <n v="18402.856224554176"/>
    <n v="19338.594676650151"/>
    <n v="19338.594676650147"/>
    <n v="19338.594676650147"/>
    <n v="22819.541718447173"/>
    <n v="20498.910357249159"/>
    <n v="20498.910357249159"/>
    <n v="20498.910357249159"/>
    <n v="21160.165530063645"/>
    <n v="21490.793116470893"/>
    <n v="22152.048289285383"/>
    <n v="23143.931048507122"/>
    <n v="23805.186221321608"/>
    <n v="25127.696566950592"/>
    <n v="25127.696566950584"/>
    <n v="25127.696566950584"/>
    <n v="29650.681949001686"/>
    <n v="26635.358360967624"/>
    <n v="26635.358360967624"/>
    <n v="26635.358360967624"/>
    <n v="26635.358360967624"/>
    <n v="26635.358360967624"/>
    <n v="27336.288844150986"/>
    <n v="28037.219327334351"/>
    <n v="28738.149810517698"/>
    <n v="30140.010776884425"/>
  </r>
  <r>
    <x v="9"/>
    <s v="014"/>
    <s v="Data Engineering"/>
    <s v="IN52"/>
    <x v="0"/>
    <n v="1"/>
    <x v="5"/>
    <s v="Gratuity- Staff"/>
    <s v="Gratuity - India"/>
    <n v="0"/>
    <n v="0"/>
    <n v="0"/>
    <n v="0"/>
    <n v="0"/>
    <n v="358.54"/>
    <n v="357.68"/>
    <n v="223.9500000000001"/>
    <n v="459.02"/>
    <n v="372.98"/>
    <n v="1074.8699999999999"/>
    <n v="540.53000000000009"/>
    <n v="620.95000000000005"/>
    <n v="331.53670868133673"/>
    <n v="391.21331624397737"/>
    <n v="340.88604386615049"/>
    <n v="340.88604386615049"/>
    <n v="340.88604386615049"/>
    <n v="340.88604386615049"/>
    <n v="340.88604386615049"/>
    <n v="340.88604386615049"/>
    <n v="340.88604386615049"/>
    <n v="340.88604386615049"/>
    <n v="340.88604386615049"/>
    <n v="340.88604386615049"/>
    <n v="340.88604386615049"/>
    <n v="402.24553176205757"/>
    <n v="361.33920649811955"/>
    <n v="361.33920649811955"/>
    <n v="361.33920649811955"/>
    <n v="361.33920649811955"/>
    <n v="361.33920649811955"/>
    <n v="361.33920649811955"/>
    <n v="361.33920649811955"/>
    <n v="361.33920649811955"/>
    <n v="361.33920649811955"/>
    <n v="361.33920649811955"/>
    <n v="361.33920649811955"/>
    <n v="426.38026366778109"/>
    <n v="383.01955888800671"/>
    <n v="383.01955888800671"/>
    <n v="383.01955888800671"/>
    <n v="383.01955888800671"/>
    <n v="383.01955888800671"/>
    <n v="386.9595102652529"/>
    <n v="401.03076518398944"/>
    <n v="415.10202010272587"/>
    <n v="436.20890248083055"/>
    <n v="436.20890248083049"/>
    <n v="436.20890248083049"/>
    <n v="514.72650492737989"/>
    <n v="462.38143662968037"/>
    <n v="462.38143662968037"/>
    <n v="462.38143662968037"/>
    <n v="477.29696684354099"/>
    <n v="484.75473195047141"/>
    <n v="499.67026216433209"/>
    <n v="522.04355748512319"/>
    <n v="536.95908769898381"/>
    <n v="566.79014812670516"/>
    <n v="566.79014812670505"/>
    <n v="566.79014812670505"/>
    <n v="668.81237478951186"/>
    <n v="600.79755701430736"/>
    <n v="600.79755701430736"/>
    <n v="600.79755701430736"/>
    <n v="600.79755701430736"/>
    <n v="600.79755701430736"/>
    <n v="616.60801904099981"/>
    <n v="632.41848106769226"/>
    <n v="648.22894309438425"/>
    <n v="679.84986714776915"/>
  </r>
  <r>
    <x v="9"/>
    <s v="014"/>
    <s v="Data Engineering"/>
    <s v="IN52"/>
    <x v="0"/>
    <n v="0"/>
    <x v="5"/>
    <s v="Cash commitment"/>
    <s v="Capitalised salary"/>
    <n v="0"/>
    <n v="0"/>
    <n v="0"/>
    <n v="0"/>
    <n v="-14790.71"/>
    <n v="-31017.940000000002"/>
    <n v="-28480.33"/>
    <n v="-31785.159999999996"/>
    <n v="-34355.740000000005"/>
    <n v="-50228.37"/>
    <n v="-50208.83"/>
    <n v="-26353.000000000015"/>
    <n v="-38533.94"/>
    <n v="-24845.913509760507"/>
    <n v="-29318.177941517395"/>
    <n v="-25546.568270735756"/>
    <n v="-25546.568270735756"/>
    <n v="-25546.568270735756"/>
    <n v="-25546.568270735756"/>
    <n v="-25546.568270735756"/>
    <n v="-25546.568270735756"/>
    <n v="-25546.568270735756"/>
    <n v="-25546.568270735756"/>
    <n v="-25546.568270735756"/>
    <n v="-25546.568270735756"/>
    <n v="-25546.568270735756"/>
    <n v="-30144.950559468187"/>
    <n v="-27079.362366979905"/>
    <n v="-27079.362366979905"/>
    <n v="-27079.362366979905"/>
    <n v="-27079.362366979905"/>
    <n v="-27079.362366979905"/>
    <n v="-27079.362366979905"/>
    <n v="-27079.362366979905"/>
    <n v="-27079.362366979905"/>
    <n v="-27079.362366979905"/>
    <n v="-27079.362366979905"/>
    <n v="-27079.362366979905"/>
    <n v="-31953.647593036287"/>
    <n v="-28704.124108998698"/>
    <n v="-28704.124108998698"/>
    <n v="-28704.124108998698"/>
    <n v="-28704.124108998698"/>
    <n v="-28704.124108998698"/>
    <n v="-28999.390631795151"/>
    <n v="-30053.913927496797"/>
    <n v="-31108.437223198438"/>
    <n v="-32690.2221667509"/>
    <n v="-32690.222166750893"/>
    <n v="-32690.222166750893"/>
    <n v="-38574.462156766051"/>
    <n v="-34651.635496755953"/>
    <n v="-34651.635496755953"/>
    <n v="-34651.635496755953"/>
    <n v="-35769.430190199695"/>
    <n v="-36328.32753692157"/>
    <n v="-37446.122230365312"/>
    <n v="-39122.814270530929"/>
    <n v="-40240.608963974664"/>
    <n v="-42476.198350862149"/>
    <n v="-42476.198350862142"/>
    <n v="-42476.198350862142"/>
    <n v="-50121.914054017318"/>
    <n v="-45024.770251913884"/>
    <n v="-45024.770251913884"/>
    <n v="-45024.770251913884"/>
    <n v="-45024.770251913884"/>
    <n v="-45024.770251913884"/>
    <n v="-46209.632626964245"/>
    <n v="-47394.495002014621"/>
    <n v="-48579.357377064967"/>
    <n v="-50949.082127165719"/>
  </r>
  <r>
    <x v="9"/>
    <s v="014"/>
    <s v="Data Engineering"/>
    <s v="IN52"/>
    <x v="0"/>
    <n v="1"/>
    <x v="5"/>
    <s v="Insurance"/>
    <s v="Insurance"/>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IN52"/>
    <x v="0"/>
    <n v="1"/>
    <x v="5"/>
    <s v="Housing Allowance/HRA"/>
    <s v="Housing allowance - India"/>
    <n v="0"/>
    <n v="0"/>
    <n v="0"/>
    <n v="0"/>
    <n v="0"/>
    <n v="3728.12"/>
    <n v="3043.39"/>
    <n v="3902.69"/>
    <n v="4397.55"/>
    <n v="7274.29"/>
    <n v="6439.38"/>
    <n v="6444.41"/>
    <n v="6454.77"/>
    <n v="6520.2219373996222"/>
    <n v="7693.8618861315535"/>
    <n v="6704.0921960342912"/>
    <n v="6704.0921960342912"/>
    <n v="6704.0921960342912"/>
    <n v="6704.0921960342912"/>
    <n v="6704.0921960342912"/>
    <n v="6704.0921960342912"/>
    <n v="6704.0921960342912"/>
    <n v="6704.0921960342912"/>
    <n v="6704.0921960342912"/>
    <n v="6704.0921960342912"/>
    <n v="6704.0921960342912"/>
    <n v="7910.828791320464"/>
    <n v="7106.33772779635"/>
    <n v="7106.33772779635"/>
    <n v="7106.33772779635"/>
    <n v="7106.33772779635"/>
    <n v="7106.33772779635"/>
    <n v="7106.33772779635"/>
    <n v="7106.33772779635"/>
    <n v="7106.33772779635"/>
    <n v="7106.33772779635"/>
    <n v="7106.33772779635"/>
    <n v="7106.33772779635"/>
    <n v="8385.4785187996931"/>
    <n v="7532.717991464131"/>
    <n v="7532.717991464131"/>
    <n v="7532.717991464131"/>
    <n v="7532.717991464131"/>
    <n v="7532.717991464131"/>
    <n v="7610.2037018833053"/>
    <n v="7886.9383819517907"/>
    <n v="8163.6730620202743"/>
    <n v="8578.7750821230002"/>
    <n v="8578.7750821229984"/>
    <n v="8578.7750821229984"/>
    <n v="10122.954596905136"/>
    <n v="9093.5015870503794"/>
    <n v="9093.5015870503794"/>
    <n v="9093.5015870503794"/>
    <n v="9386.840347922971"/>
    <n v="9533.5097283592695"/>
    <n v="9826.8484892318629"/>
    <n v="10266.856630540753"/>
    <n v="10560.195391413346"/>
    <n v="11146.872913158533"/>
    <n v="11146.87291315853"/>
    <n v="11146.87291315853"/>
    <n v="13153.310037527064"/>
    <n v="11815.685287948043"/>
    <n v="11815.685287948043"/>
    <n v="11815.685287948043"/>
    <n v="11815.685287948043"/>
    <n v="11815.685287948043"/>
    <n v="12126.624374472993"/>
    <n v="12437.563460997946"/>
    <n v="12748.502547522889"/>
    <n v="13370.380720572792"/>
  </r>
  <r>
    <x v="9"/>
    <s v="014"/>
    <s v="Data Engineering"/>
    <s v="IN52"/>
    <x v="0"/>
    <n v="1"/>
    <x v="5"/>
    <s v="Leave Allowance/Encashment"/>
    <s v="Leave allowance - India"/>
    <n v="0"/>
    <n v="0"/>
    <n v="0"/>
    <n v="0"/>
    <n v="0"/>
    <n v="296.74"/>
    <n v="-175.09000000000003"/>
    <n v="74.39"/>
    <n v="87.95"/>
    <n v="1478.83"/>
    <n v="1075.56"/>
    <n v="540.23"/>
    <n v="620.95000000000005"/>
    <n v="331.53670868133673"/>
    <n v="391.21331624397737"/>
    <n v="340.88604386615049"/>
    <n v="340.88604386615049"/>
    <n v="340.88604386615049"/>
    <n v="340.88604386615049"/>
    <n v="340.88604386615049"/>
    <n v="340.88604386615049"/>
    <n v="340.88604386615049"/>
    <n v="340.88604386615049"/>
    <n v="340.88604386615049"/>
    <n v="340.88604386615049"/>
    <n v="340.88604386615049"/>
    <n v="402.24553176205757"/>
    <n v="361.33920649811955"/>
    <n v="361.33920649811955"/>
    <n v="361.33920649811955"/>
    <n v="361.33920649811955"/>
    <n v="361.33920649811955"/>
    <n v="361.33920649811955"/>
    <n v="361.33920649811955"/>
    <n v="361.33920649811955"/>
    <n v="361.33920649811955"/>
    <n v="361.33920649811955"/>
    <n v="361.33920649811955"/>
    <n v="426.38026366778109"/>
    <n v="383.01955888800671"/>
    <n v="383.01955888800671"/>
    <n v="383.01955888800671"/>
    <n v="383.01955888800671"/>
    <n v="383.01955888800671"/>
    <n v="386.9595102652529"/>
    <n v="401.03076518398944"/>
    <n v="415.10202010272587"/>
    <n v="436.20890248083055"/>
    <n v="436.20890248083049"/>
    <n v="436.20890248083049"/>
    <n v="514.72650492737989"/>
    <n v="462.38143662968037"/>
    <n v="462.38143662968037"/>
    <n v="462.38143662968037"/>
    <n v="477.29696684354099"/>
    <n v="484.75473195047141"/>
    <n v="499.67026216433209"/>
    <n v="522.04355748512319"/>
    <n v="536.95908769898381"/>
    <n v="566.79014812670516"/>
    <n v="566.79014812670505"/>
    <n v="566.79014812670505"/>
    <n v="668.81237478951186"/>
    <n v="600.79755701430736"/>
    <n v="600.79755701430736"/>
    <n v="600.79755701430736"/>
    <n v="600.79755701430736"/>
    <n v="600.79755701430736"/>
    <n v="616.60801904099981"/>
    <n v="632.41848106769226"/>
    <n v="648.22894309438425"/>
    <n v="679.84986714776915"/>
  </r>
  <r>
    <x v="9"/>
    <s v="014"/>
    <s v="Data Engineering"/>
    <s v="IN52"/>
    <x v="0"/>
    <n v="1"/>
    <x v="5"/>
    <s v="Leave Travel Expenses- Staff"/>
    <s v="Leave Travel Expenses"/>
    <n v="0"/>
    <n v="0"/>
    <n v="0"/>
    <n v="0"/>
    <n v="0"/>
    <n v="0"/>
    <n v="439.38"/>
    <n v="328.32"/>
    <n v="383.81"/>
    <n v="687.44"/>
    <n v="599.99"/>
    <n v="600.46"/>
    <n v="601.42999999999995"/>
    <n v="1105.1223622711223"/>
    <n v="1304.0443874799244"/>
    <n v="1136.286812887168"/>
    <n v="1136.286812887168"/>
    <n v="1136.286812887168"/>
    <n v="1136.286812887168"/>
    <n v="1136.286812887168"/>
    <n v="1136.286812887168"/>
    <n v="1136.286812887168"/>
    <n v="1136.286812887168"/>
    <n v="1136.286812887168"/>
    <n v="1136.286812887168"/>
    <n v="1136.286812887168"/>
    <n v="1340.8184392068583"/>
    <n v="1204.4640216603982"/>
    <n v="1204.4640216603982"/>
    <n v="1204.4640216603982"/>
    <n v="1204.4640216603982"/>
    <n v="1204.4640216603982"/>
    <n v="1204.4640216603982"/>
    <n v="1204.4640216603982"/>
    <n v="1204.4640216603982"/>
    <n v="1204.4640216603982"/>
    <n v="1204.4640216603982"/>
    <n v="1204.4640216603982"/>
    <n v="1421.26754555927"/>
    <n v="1276.7318629600222"/>
    <n v="1276.7318629600222"/>
    <n v="1276.7318629600222"/>
    <n v="1276.7318629600222"/>
    <n v="1276.7318629600222"/>
    <n v="1289.8650342175094"/>
    <n v="1336.7692172799646"/>
    <n v="1383.6734003424194"/>
    <n v="1454.0296749361016"/>
    <n v="1454.0296749361014"/>
    <n v="1454.0296749361014"/>
    <n v="1715.7550164245995"/>
    <n v="1541.2714554322677"/>
    <n v="1541.2714554322677"/>
    <n v="1541.2714554322677"/>
    <n v="1590.9898894784696"/>
    <n v="1615.849106501571"/>
    <n v="1665.5675405477734"/>
    <n v="1740.1451916170768"/>
    <n v="1789.863625663279"/>
    <n v="1889.3004937556836"/>
    <n v="1889.3004937556832"/>
    <n v="1889.3004937556832"/>
    <n v="2229.3745826317058"/>
    <n v="2002.6585233810245"/>
    <n v="2002.6585233810245"/>
    <n v="2002.6585233810245"/>
    <n v="2002.6585233810245"/>
    <n v="2002.6585233810245"/>
    <n v="2055.3600634699987"/>
    <n v="2108.0616035589737"/>
    <n v="2160.7631436479473"/>
    <n v="2266.1662238258969"/>
  </r>
  <r>
    <x v="9"/>
    <s v="014"/>
    <s v="Data Engineering"/>
    <s v="IN52"/>
    <x v="0"/>
    <n v="1"/>
    <x v="5"/>
    <s v="Pension Contribution- Staff"/>
    <s v="Pension - India"/>
    <n v="0"/>
    <n v="0"/>
    <n v="0"/>
    <n v="0"/>
    <n v="0"/>
    <n v="45.71"/>
    <n v="30.51"/>
    <n v="30.23"/>
    <n v="30.03"/>
    <n v="90.1"/>
    <n v="59.99"/>
    <n v="60.04"/>
    <n v="60.14"/>
    <n v="73.67482415140816"/>
    <n v="86.936292498661629"/>
    <n v="75.75245419247787"/>
    <n v="75.75245419247787"/>
    <n v="75.75245419247787"/>
    <n v="75.75245419247787"/>
    <n v="75.75245419247787"/>
    <n v="75.75245419247787"/>
    <n v="75.75245419247787"/>
    <n v="75.75245419247787"/>
    <n v="75.75245419247787"/>
    <n v="75.75245419247787"/>
    <n v="75.75245419247787"/>
    <n v="89.387895947123894"/>
    <n v="80.297601444026554"/>
    <n v="80.297601444026554"/>
    <n v="80.297601444026554"/>
    <n v="80.297601444026554"/>
    <n v="80.297601444026554"/>
    <n v="80.297601444026554"/>
    <n v="80.297601444026554"/>
    <n v="80.297601444026554"/>
    <n v="80.297601444026554"/>
    <n v="80.297601444026554"/>
    <n v="80.297601444026554"/>
    <n v="94.751169703951334"/>
    <n v="85.115457530668152"/>
    <n v="85.115457530668152"/>
    <n v="85.115457530668152"/>
    <n v="85.115457530668152"/>
    <n v="85.115457530668152"/>
    <n v="85.991002281167297"/>
    <n v="89.117947818664305"/>
    <n v="92.244893356161299"/>
    <n v="96.935311662406775"/>
    <n v="96.935311662406761"/>
    <n v="96.935311662406761"/>
    <n v="114.38366776163997"/>
    <n v="102.75143036215118"/>
    <n v="102.75143036215118"/>
    <n v="102.75143036215118"/>
    <n v="106.06599263189798"/>
    <n v="107.72327376677141"/>
    <n v="111.03783603651823"/>
    <n v="116.00967944113846"/>
    <n v="119.32424171088527"/>
    <n v="125.95336625037891"/>
    <n v="125.95336625037888"/>
    <n v="125.95336625037888"/>
    <n v="148.62497217544706"/>
    <n v="133.51056822540164"/>
    <n v="133.51056822540164"/>
    <n v="133.51056822540164"/>
    <n v="133.51056822540164"/>
    <n v="133.51056822540164"/>
    <n v="137.02400423133327"/>
    <n v="140.53744023726495"/>
    <n v="144.05087624319648"/>
    <n v="151.07774825505979"/>
  </r>
  <r>
    <x v="9"/>
    <s v="014"/>
    <s v="Data Engineering"/>
    <s v="IN52"/>
    <x v="0"/>
    <n v="1"/>
    <x v="5"/>
    <s v="Meal Allowance"/>
    <s v="Meal Allowance"/>
    <n v="0"/>
    <n v="0"/>
    <n v="0"/>
    <n v="0"/>
    <n v="0"/>
    <n v="0"/>
    <n v="0"/>
    <n v="0"/>
    <n v="0"/>
    <n v="0"/>
    <n v="0"/>
    <n v="852.79"/>
    <n v="158.76"/>
    <m/>
    <m/>
    <m/>
    <m/>
    <m/>
    <m/>
    <m/>
    <m/>
    <m/>
    <m/>
    <m/>
    <m/>
    <m/>
    <m/>
    <m/>
    <m/>
    <m/>
    <m/>
    <m/>
    <m/>
    <m/>
    <m/>
    <m/>
    <m/>
    <m/>
    <m/>
    <m/>
    <m/>
    <m/>
    <m/>
    <m/>
    <m/>
    <m/>
    <m/>
    <m/>
    <m/>
    <m/>
    <m/>
    <m/>
    <m/>
    <m/>
    <m/>
    <m/>
    <m/>
    <m/>
    <m/>
    <m/>
    <m/>
    <m/>
    <m/>
    <m/>
    <m/>
    <m/>
    <m/>
    <m/>
    <m/>
    <m/>
    <m/>
    <m/>
  </r>
  <r>
    <x v="9"/>
    <s v="014"/>
    <s v="Data Engineering"/>
    <s v="IN52"/>
    <x v="0"/>
    <n v="1"/>
    <x v="5"/>
    <s v="Accident &amp; Life Insurance Prem- Staff"/>
    <s v="Insurance - India"/>
    <n v="0"/>
    <n v="0"/>
    <n v="0"/>
    <n v="0"/>
    <n v="0"/>
    <n v="47.09"/>
    <n v="192.10999999999999"/>
    <n v="61.72"/>
    <n v="320.720000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IN52"/>
    <x v="0"/>
    <n v="1"/>
    <x v="9"/>
    <s v="Overseas Travel- Conveyance"/>
    <s v="Employee Travel"/>
    <n v="0"/>
    <n v="0"/>
    <n v="0"/>
    <n v="0"/>
    <n v="0"/>
    <n v="136.04"/>
    <n v="82.77000000000001"/>
    <n v="0"/>
    <n v="62.24"/>
    <n v="233.48"/>
    <n v="30.53"/>
    <n v="198.67"/>
    <n v="0"/>
    <n v="420"/>
    <n v="420"/>
    <n v="407.4"/>
    <n v="407.4"/>
    <n v="407.4"/>
    <n v="407.4"/>
    <n v="407.4"/>
    <n v="407.4"/>
    <n v="407.4"/>
    <n v="407.4"/>
    <n v="407.4"/>
    <n v="427.77"/>
    <n v="427.77"/>
    <n v="427.77"/>
    <n v="427.77"/>
    <n v="427.77"/>
    <n v="427.77"/>
    <n v="427.77"/>
    <n v="427.77"/>
    <n v="427.77"/>
    <n v="427.77"/>
    <n v="427.77"/>
    <n v="427.77"/>
    <n v="449.1585"/>
    <n v="449.1585"/>
    <n v="449.1585"/>
    <n v="449.1585"/>
    <n v="449.1585"/>
    <n v="449.1585"/>
    <n v="449.1585"/>
    <n v="449.1585"/>
    <n v="453.77879316678911"/>
    <n v="470.27984019103599"/>
    <n v="486.78088721528292"/>
    <n v="511.53245775165328"/>
    <n v="537.1090806392358"/>
    <n v="537.1090806392358"/>
    <n v="537.1090806392358"/>
    <n v="537.1090806392358"/>
    <n v="537.1090806392358"/>
    <n v="537.1090806392358"/>
    <n v="554.43518001469499"/>
    <n v="563.09822970242465"/>
    <n v="580.42432907788395"/>
    <n v="606.4134781410728"/>
    <n v="623.73957751653211"/>
    <n v="658.39177626745061"/>
    <n v="691.31136508082307"/>
    <n v="691.31136508082307"/>
    <n v="691.31136508082307"/>
    <n v="691.31136508082307"/>
    <n v="691.31136508082307"/>
    <n v="691.31136508082307"/>
    <n v="691.31136508082307"/>
    <n v="691.31136508082307"/>
    <n v="709.50376942505534"/>
    <n v="727.69617376928761"/>
    <n v="745.88857811351954"/>
    <n v="782.2733868019842"/>
  </r>
  <r>
    <x v="9"/>
    <s v="014"/>
    <s v="Data Engineering"/>
    <s v="IN52"/>
    <x v="0"/>
    <n v="1"/>
    <x v="9"/>
    <s v="Conveyance- Local"/>
    <s v="Employee Travel"/>
    <n v="0"/>
    <n v="0"/>
    <n v="0"/>
    <n v="0"/>
    <n v="0"/>
    <n v="24.52"/>
    <n v="20.96"/>
    <n v="168.46"/>
    <n v="0"/>
    <n v="31.76"/>
    <n v="0"/>
    <n v="23.08"/>
    <n v="28.11"/>
    <n v="420"/>
    <n v="420"/>
    <n v="407.4"/>
    <n v="407.4"/>
    <n v="407.4"/>
    <n v="407.4"/>
    <n v="407.4"/>
    <n v="407.4"/>
    <n v="407.4"/>
    <n v="407.4"/>
    <n v="407.4"/>
    <n v="427.77"/>
    <n v="427.77"/>
    <n v="427.77"/>
    <n v="427.77"/>
    <n v="427.77"/>
    <n v="427.77"/>
    <n v="427.77"/>
    <n v="427.77"/>
    <n v="427.77"/>
    <n v="427.77"/>
    <n v="427.77"/>
    <n v="427.77"/>
    <n v="449.1585"/>
    <n v="449.1585"/>
    <n v="449.1585"/>
    <n v="449.1585"/>
    <n v="449.1585"/>
    <n v="449.1585"/>
    <n v="449.1585"/>
    <n v="449.1585"/>
    <n v="453.77879316678911"/>
    <n v="470.27984019103599"/>
    <n v="486.78088721528292"/>
    <n v="511.53245775165328"/>
    <n v="537.1090806392358"/>
    <n v="537.1090806392358"/>
    <n v="537.1090806392358"/>
    <n v="537.1090806392358"/>
    <n v="537.1090806392358"/>
    <n v="537.1090806392358"/>
    <n v="554.43518001469499"/>
    <n v="563.09822970242465"/>
    <n v="580.42432907788395"/>
    <n v="606.4134781410728"/>
    <n v="623.73957751653211"/>
    <n v="658.39177626745061"/>
    <n v="691.31136508082307"/>
    <n v="691.31136508082307"/>
    <n v="691.31136508082307"/>
    <n v="691.31136508082307"/>
    <n v="691.31136508082307"/>
    <n v="691.31136508082307"/>
    <n v="691.31136508082307"/>
    <n v="691.31136508082307"/>
    <n v="709.50376942505534"/>
    <n v="727.69617376928761"/>
    <n v="745.88857811351954"/>
    <n v="782.2733868019842"/>
  </r>
  <r>
    <x v="9"/>
    <s v="014"/>
    <s v="Data Engineering"/>
    <s v="IN52"/>
    <x v="0"/>
    <n v="1"/>
    <x v="9"/>
    <s v="Overseas Travel- Boarding &amp; Lodging"/>
    <s v="Employee Travel"/>
    <n v="0"/>
    <n v="0"/>
    <n v="0"/>
    <n v="0"/>
    <n v="0"/>
    <n v="0"/>
    <n v="0"/>
    <n v="0"/>
    <n v="1052.67"/>
    <n v="0"/>
    <n v="0"/>
    <n v="974.7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IN52"/>
    <x v="0"/>
    <n v="1"/>
    <x v="9"/>
    <s v="Overseas Travel- Cost of Tickets"/>
    <s v="Employee Travel"/>
    <n v="0"/>
    <n v="0"/>
    <n v="0"/>
    <n v="0"/>
    <n v="0"/>
    <n v="0"/>
    <n v="0"/>
    <n v="0"/>
    <n v="598.3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IN52"/>
    <x v="0"/>
    <n v="1"/>
    <x v="9"/>
    <s v="Domestic Travel- Boarding &amp; Lodging"/>
    <s v="Employee Travel"/>
    <n v="0"/>
    <n v="0"/>
    <n v="0"/>
    <n v="0"/>
    <n v="0"/>
    <n v="1723.12"/>
    <n v="0"/>
    <n v="0"/>
    <n v="17.88"/>
    <n v="0"/>
    <n v="0"/>
    <n v="0"/>
    <n v="324.779999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IN52"/>
    <x v="0"/>
    <n v="1"/>
    <x v="7"/>
    <s v="Consultation Fees"/>
    <m/>
    <n v="0"/>
    <n v="0"/>
    <n v="0"/>
    <n v="0"/>
    <n v="-21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IN52"/>
    <x v="0"/>
    <n v="1"/>
    <x v="7"/>
    <s v="Technical and Professional Fee"/>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IN52"/>
    <x v="0"/>
    <n v="1"/>
    <x v="6"/>
    <m/>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IN52"/>
    <x v="0"/>
    <n v="1"/>
    <x v="9"/>
    <s v="Entertainment"/>
    <s v="Department specific Team building (USD/FTE)"/>
    <n v="0"/>
    <n v="0"/>
    <n v="0"/>
    <n v="0"/>
    <n v="0"/>
    <n v="40"/>
    <n v="0"/>
    <n v="0"/>
    <n v="0"/>
    <n v="0"/>
    <n v="33.83"/>
    <n v="640.19000000000005"/>
    <n v="12.03"/>
    <n v="228"/>
    <n v="228"/>
    <n v="221.16"/>
    <n v="221.16"/>
    <n v="221.16"/>
    <n v="221.16"/>
    <n v="221.16"/>
    <n v="221.16"/>
    <n v="221.16"/>
    <n v="221.16"/>
    <n v="221.16"/>
    <n v="232.21799999999999"/>
    <n v="232.21799999999999"/>
    <n v="232.21799999999999"/>
    <n v="232.21799999999999"/>
    <n v="232.21799999999999"/>
    <n v="232.21799999999999"/>
    <n v="232.21799999999999"/>
    <n v="232.21799999999999"/>
    <n v="232.21799999999999"/>
    <n v="232.21799999999999"/>
    <n v="232.21799999999999"/>
    <n v="232.21799999999999"/>
    <n v="243.8289"/>
    <n v="243.8289"/>
    <n v="243.8289"/>
    <n v="243.8289"/>
    <n v="243.8289"/>
    <n v="243.8289"/>
    <n v="243.8289"/>
    <n v="243.8289"/>
    <n v="246.33705914768549"/>
    <n v="255.29477038941954"/>
    <n v="264.25248163115361"/>
    <n v="277.68904849375463"/>
    <n v="291.57350091844228"/>
    <n v="291.57350091844228"/>
    <n v="291.57350091844228"/>
    <n v="291.57350091844228"/>
    <n v="291.57350091844228"/>
    <n v="291.57350091844228"/>
    <n v="300.97909772226302"/>
    <n v="305.68189612417342"/>
    <n v="315.08749292799416"/>
    <n v="329.19588813372525"/>
    <n v="338.60148493754599"/>
    <n v="357.41267854518748"/>
    <n v="375.28331247244682"/>
    <n v="375.28331247244682"/>
    <n v="375.28331247244682"/>
    <n v="375.28331247244682"/>
    <n v="375.28331247244682"/>
    <n v="375.28331247244682"/>
    <n v="375.28331247244682"/>
    <n v="375.28331247244682"/>
    <n v="385.15918911645861"/>
    <n v="395.03506576047045"/>
    <n v="404.91094240448206"/>
    <n v="424.66269569250574"/>
  </r>
  <r>
    <x v="9"/>
    <s v="014"/>
    <s v="Data Engineering"/>
    <s v="SGA0"/>
    <x v="0"/>
    <n v="1"/>
    <x v="10"/>
    <s v="Service Charges Paid"/>
    <m/>
    <n v="0"/>
    <n v="0"/>
    <n v="0"/>
    <n v="0"/>
    <n v="0"/>
    <n v="0"/>
    <n v="0"/>
    <n v="0"/>
    <n v="0"/>
    <n v="0"/>
    <n v="0"/>
    <n v="-14534.25"/>
    <n v="-3719.93"/>
    <m/>
    <m/>
    <m/>
    <m/>
    <m/>
    <m/>
    <m/>
    <m/>
    <m/>
    <m/>
    <m/>
    <m/>
    <m/>
    <m/>
    <m/>
    <m/>
    <m/>
    <m/>
    <m/>
    <m/>
    <m/>
    <m/>
    <m/>
    <m/>
    <m/>
    <m/>
    <m/>
    <m/>
    <m/>
    <m/>
    <m/>
    <m/>
    <m/>
    <m/>
    <m/>
    <m/>
    <m/>
    <m/>
    <m/>
    <m/>
    <m/>
    <m/>
    <m/>
    <m/>
    <m/>
    <m/>
    <m/>
    <m/>
    <m/>
    <m/>
    <m/>
    <m/>
    <m/>
    <m/>
    <m/>
    <m/>
    <m/>
    <m/>
    <m/>
  </r>
  <r>
    <x v="9"/>
    <s v="014"/>
    <s v="Data Engineering"/>
    <s v="SGA0"/>
    <x v="0"/>
    <n v="1"/>
    <x v="8"/>
    <s v="Accident &amp; Life Insurance Prem- Staff"/>
    <s v="Insurance"/>
    <n v="0"/>
    <n v="0"/>
    <n v="0"/>
    <n v="0"/>
    <n v="0"/>
    <n v="0"/>
    <n v="0"/>
    <n v="0"/>
    <n v="0"/>
    <n v="0"/>
    <n v="0"/>
    <n v="7176.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IN52"/>
    <x v="0"/>
    <n v="1"/>
    <x v="8"/>
    <s v="Conference/Meet Expe"/>
    <m/>
    <n v="0"/>
    <n v="0"/>
    <n v="0"/>
    <n v="0"/>
    <n v="0"/>
    <n v="0"/>
    <n v="0"/>
    <n v="28.93"/>
    <n v="5.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IN52"/>
    <x v="0"/>
    <n v="1"/>
    <x v="8"/>
    <s v="Staff Welfare"/>
    <s v="Staff Welfare"/>
    <n v="0"/>
    <n v="0"/>
    <n v="0"/>
    <n v="0"/>
    <n v="0"/>
    <n v="0"/>
    <n v="104.07"/>
    <n v="0"/>
    <n v="0"/>
    <n v="0"/>
    <n v="0"/>
    <n v="2422.7200000000003"/>
    <n v="451.03"/>
    <m/>
    <m/>
    <m/>
    <m/>
    <m/>
    <m/>
    <m/>
    <m/>
    <m/>
    <m/>
    <m/>
    <m/>
    <m/>
    <m/>
    <m/>
    <m/>
    <m/>
    <m/>
    <m/>
    <m/>
    <m/>
    <m/>
    <m/>
    <m/>
    <m/>
    <m/>
    <m/>
    <m/>
    <m/>
    <m/>
    <m/>
    <m/>
    <m/>
    <m/>
    <m/>
    <m/>
    <m/>
    <m/>
    <m/>
    <m/>
    <m/>
    <m/>
    <m/>
    <m/>
    <m/>
    <m/>
    <m/>
    <m/>
    <m/>
    <m/>
    <m/>
    <m/>
    <m/>
    <m/>
    <m/>
    <m/>
    <m/>
    <m/>
    <m/>
  </r>
  <r>
    <x v="9"/>
    <s v="014"/>
    <s v="Data Engineering"/>
    <s v="IN52"/>
    <x v="0"/>
    <n v="1"/>
    <x v="8"/>
    <s v="T&amp;C- Reimbursements"/>
    <s v="Tel-Internet reimbursement"/>
    <n v="0"/>
    <n v="0"/>
    <n v="0"/>
    <n v="0"/>
    <n v="0"/>
    <n v="141.57"/>
    <n v="156.21"/>
    <n v="222.36"/>
    <n v="-520.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IN52"/>
    <x v="0"/>
    <n v="1"/>
    <x v="8"/>
    <s v="Printing, Stationery &amp; Office Supplies"/>
    <m/>
    <n v="0"/>
    <n v="0"/>
    <n v="0"/>
    <n v="0"/>
    <n v="0"/>
    <n v="0"/>
    <n v="0"/>
    <n v="0"/>
    <n v="0"/>
    <n v="684.52"/>
    <n v="-0.520000000000010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IN52"/>
    <x v="0"/>
    <n v="1"/>
    <x v="8"/>
    <s v="Gifts, Entertainment and Hospitality"/>
    <m/>
    <n v="0"/>
    <n v="0"/>
    <n v="0"/>
    <n v="0"/>
    <n v="0"/>
    <n v="0"/>
    <n v="0"/>
    <n v="0"/>
    <n v="0"/>
    <n v="0"/>
    <n v="0"/>
    <n v="0"/>
    <n v="244.72"/>
    <n v="233.23475494362282"/>
    <n v="275.21701083347494"/>
    <n v="239.81197503303301"/>
    <n v="239.81197503303304"/>
    <n v="239.81197503303304"/>
    <n v="239.81197503303304"/>
    <n v="239.81197503303304"/>
    <n v="239.81197503303304"/>
    <n v="239.81197503303304"/>
    <n v="239.81197503303304"/>
    <n v="239.81197503303304"/>
    <n v="239.81197503303304"/>
    <n v="239.81197503303304"/>
    <n v="282.97813053897897"/>
    <n v="254.20069353501503"/>
    <n v="254.20069353501503"/>
    <n v="254.20069353501503"/>
    <n v="254.20069353501503"/>
    <n v="254.20069353501503"/>
    <n v="254.20069353501503"/>
    <n v="254.20069353501503"/>
    <n v="254.20069353501503"/>
    <n v="254.20069353501503"/>
    <n v="254.20069353501503"/>
    <n v="254.20069353501503"/>
    <n v="299.95681837131775"/>
    <n v="269.45273514711596"/>
    <n v="269.45273514711596"/>
    <n v="269.45273514711596"/>
    <n v="269.45273514711596"/>
    <n v="269.45273514711596"/>
    <n v="272.22447525884235"/>
    <n v="282.1235470864367"/>
    <n v="292.02261891403089"/>
    <n v="306.87122665542228"/>
    <n v="306.87122665542222"/>
    <n v="306.87122665542222"/>
    <n v="362.10804745339817"/>
    <n v="325.28350025474765"/>
    <n v="325.28350025474765"/>
    <n v="325.28350025474765"/>
    <n v="335.77651639199752"/>
    <n v="341.02302446062254"/>
    <n v="351.51604059787252"/>
    <n v="367.25556480374746"/>
    <n v="377.74858094099727"/>
    <n v="398.73461321549718"/>
    <n v="398.73461321549712"/>
    <n v="398.73461321549712"/>
    <n v="470.50684359428658"/>
    <n v="422.65869000842702"/>
    <n v="422.65869000842702"/>
    <n v="422.65869000842702"/>
    <n v="422.65869000842702"/>
    <n v="422.65869000842702"/>
    <n v="433.78128711391201"/>
    <n v="444.90388421939707"/>
    <n v="456.02648132488179"/>
    <n v="478.27167553585184"/>
  </r>
  <r>
    <x v="9"/>
    <s v="014"/>
    <s v="Data Engineering"/>
    <s v="IN52"/>
    <x v="0"/>
    <n v="1"/>
    <x v="8"/>
    <s v="Telephone-Mobile"/>
    <s v="Telephone-Mobile"/>
    <n v="0"/>
    <n v="0"/>
    <n v="0"/>
    <n v="0"/>
    <n v="0"/>
    <n v="22.49"/>
    <n v="0"/>
    <n v="0"/>
    <n v="0"/>
    <n v="13.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4"/>
    <s v="Data Engineering"/>
    <s v="IN52"/>
    <x v="0"/>
    <n v="1"/>
    <x v="8"/>
    <s v="Internet Charges"/>
    <s v="Internet Charges"/>
    <n v="0"/>
    <n v="0"/>
    <n v="0"/>
    <n v="0"/>
    <n v="0"/>
    <n v="0"/>
    <n v="0"/>
    <n v="0"/>
    <n v="0"/>
    <n v="0"/>
    <n v="0"/>
    <n v="13.58"/>
    <n v="0"/>
    <m/>
    <m/>
    <m/>
    <m/>
    <m/>
    <m/>
    <m/>
    <m/>
    <m/>
    <m/>
    <m/>
    <m/>
    <m/>
    <m/>
    <m/>
    <m/>
    <m/>
    <m/>
    <m/>
    <m/>
    <m/>
    <m/>
    <m/>
    <m/>
    <m/>
    <m/>
    <m/>
    <m/>
    <m/>
    <m/>
    <m/>
    <m/>
    <m/>
    <m/>
    <m/>
    <m/>
    <m/>
    <m/>
    <m/>
    <m/>
    <m/>
    <m/>
    <m/>
    <m/>
    <m/>
    <m/>
    <m/>
    <m/>
    <m/>
    <m/>
    <m/>
    <m/>
    <m/>
    <m/>
    <m/>
    <m/>
    <m/>
    <m/>
    <m/>
  </r>
  <r>
    <x v="9"/>
    <s v="014"/>
    <s v="Data Engineering"/>
    <s v="IN52"/>
    <x v="0"/>
    <n v="1"/>
    <x v="8"/>
    <s v="Miscellaneous Expens"/>
    <s v="Miscellaneous Expens"/>
    <n v="0"/>
    <n v="0"/>
    <n v="0"/>
    <n v="0"/>
    <n v="0"/>
    <n v="40.020000000000003"/>
    <n v="32.26"/>
    <n v="42.660000000000004"/>
    <n v="-114.940000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m/>
    <m/>
    <m/>
    <x v="2"/>
    <m/>
    <x v="4"/>
    <m/>
    <m/>
    <m/>
    <m/>
    <m/>
    <m/>
    <m/>
    <m/>
    <m/>
    <m/>
    <m/>
    <m/>
    <m/>
    <m/>
    <m/>
    <m/>
    <m/>
    <m/>
    <m/>
    <m/>
    <m/>
    <m/>
    <m/>
    <m/>
    <m/>
    <m/>
    <m/>
    <m/>
    <m/>
    <m/>
    <m/>
    <m/>
    <m/>
    <m/>
    <m/>
    <m/>
    <m/>
    <m/>
    <m/>
    <m/>
    <m/>
    <m/>
    <m/>
    <m/>
    <m/>
    <m/>
    <m/>
    <m/>
    <m/>
    <m/>
    <m/>
    <m/>
    <m/>
    <m/>
    <m/>
    <m/>
    <m/>
    <m/>
    <m/>
    <m/>
    <m/>
    <m/>
    <m/>
    <m/>
    <m/>
    <m/>
    <m/>
    <m/>
    <m/>
    <m/>
    <m/>
    <m/>
    <m/>
    <m/>
  </r>
  <r>
    <x v="9"/>
    <s v="015"/>
    <s v="Data Science"/>
    <s v="SGA0"/>
    <x v="0"/>
    <n v="1"/>
    <x v="5"/>
    <s v="Salaries &amp; Wages- St"/>
    <s v="Base salary"/>
    <n v="76282.551614087133"/>
    <n v="85675.517721107943"/>
    <n v="67602.782670114466"/>
    <n v="70982.23000000001"/>
    <n v="68597.790000000008"/>
    <n v="76845.889999999985"/>
    <n v="77543.259999999995"/>
    <n v="75720.67"/>
    <n v="75481.52"/>
    <n v="82600.760000000009"/>
    <n v="83244.5"/>
    <n v="84492.23"/>
    <n v="94970.06"/>
    <n v="92149.148489728192"/>
    <n v="108735.99521787926"/>
    <n v="94747.754477138515"/>
    <n v="94747.754477138515"/>
    <n v="94747.754477138515"/>
    <n v="94747.754477138515"/>
    <n v="94747.754477138515"/>
    <n v="94747.754477138515"/>
    <n v="94747.754477138515"/>
    <n v="94747.754477138515"/>
    <n v="94747.754477138515"/>
    <n v="94747.754477138515"/>
    <n v="94747.754477138515"/>
    <n v="111802.35028302345"/>
    <n v="100432.61974576685"/>
    <n v="100432.61974576685"/>
    <n v="100432.61974576685"/>
    <n v="100432.61974576685"/>
    <n v="100432.61974576685"/>
    <n v="100432.61974576685"/>
    <n v="100432.61974576685"/>
    <n v="100432.61974576685"/>
    <n v="100432.61974576685"/>
    <n v="100432.61974576685"/>
    <n v="100432.61974576685"/>
    <n v="118510.49130000487"/>
    <n v="106458.57693051286"/>
    <n v="106458.57693051286"/>
    <n v="106458.57693051286"/>
    <n v="106458.57693051286"/>
    <n v="106458.57693051286"/>
    <n v="107553.66883134106"/>
    <n v="111464.71133429893"/>
    <n v="115375.75383725679"/>
    <n v="121242.31759169357"/>
    <n v="121242.31759169353"/>
    <n v="121242.31759169353"/>
    <n v="143065.93475819836"/>
    <n v="128516.85664719515"/>
    <n v="128516.85664719515"/>
    <n v="128516.85664719515"/>
    <n v="132662.56170033049"/>
    <n v="134735.41422689817"/>
    <n v="138881.11928003351"/>
    <n v="145099.6768597365"/>
    <n v="149245.38191287182"/>
    <n v="157536.79201914248"/>
    <n v="157536.79201914245"/>
    <n v="157536.79201914245"/>
    <n v="185893.41458258807"/>
    <n v="166988.999540291"/>
    <n v="166988.999540291"/>
    <n v="166988.999540291"/>
    <n v="166988.999540291"/>
    <n v="166988.999540291"/>
    <n v="171383.44689661445"/>
    <n v="175777.89425293796"/>
    <n v="180172.34160926132"/>
    <n v="188961.23632190828"/>
  </r>
  <r>
    <x v="9"/>
    <s v="015"/>
    <s v="Data Science"/>
    <s v="SGA0"/>
    <x v="0"/>
    <n v="1"/>
    <x v="5"/>
    <s v="Employer CPF Contrib"/>
    <s v="CPF"/>
    <n v="0"/>
    <n v="0"/>
    <n v="4751.24"/>
    <n v="3881.15"/>
    <n v="3810.8"/>
    <n v="4728.7800000000007"/>
    <n v="4617.82"/>
    <n v="4509.28"/>
    <n v="4719.79"/>
    <n v="6368.86"/>
    <n v="5508.04"/>
    <n v="5590.6"/>
    <n v="6069.15"/>
    <n v="5888.877026680133"/>
    <n v="6948.8748914825564"/>
    <n v="6054.9433588325119"/>
    <n v="6054.9433588325119"/>
    <n v="6054.9433588325119"/>
    <n v="6054.9433588325119"/>
    <n v="6054.9433588325119"/>
    <n v="6054.9433588325119"/>
    <n v="6054.9433588325119"/>
    <n v="6054.9433588325119"/>
    <n v="6054.9433588325119"/>
    <n v="6054.9433588325119"/>
    <n v="6054.9433588325119"/>
    <n v="7144.8331634223641"/>
    <n v="6418.2399603624635"/>
    <n v="6418.2399603624635"/>
    <n v="6418.2399603624635"/>
    <n v="6418.2399603624635"/>
    <n v="6418.2399603624635"/>
    <n v="6418.2399603624635"/>
    <n v="6418.2399603624635"/>
    <n v="6418.2399603624635"/>
    <n v="6418.2399603624635"/>
    <n v="6418.2399603624635"/>
    <n v="6418.2399603624635"/>
    <n v="7573.5231532277066"/>
    <n v="6803.3343579842121"/>
    <n v="6803.3343579842121"/>
    <n v="6803.3343579842121"/>
    <n v="6803.3343579842121"/>
    <n v="6803.3343579842121"/>
    <n v="6873.3172242676646"/>
    <n v="7123.2560324228534"/>
    <n v="7373.1948405780422"/>
    <n v="7748.1030528108231"/>
    <n v="7748.1030528108204"/>
    <n v="7748.1030528108204"/>
    <n v="9142.7616023167684"/>
    <n v="8212.9892359794703"/>
    <n v="8212.9892359794703"/>
    <n v="8212.9892359794703"/>
    <n v="8477.9243726239711"/>
    <n v="8610.3919409462214"/>
    <n v="8875.3270775907222"/>
    <n v="9272.7297825574697"/>
    <n v="9537.6649192019686"/>
    <n v="10067.535192490968"/>
    <n v="10067.535192490966"/>
    <n v="10067.535192490966"/>
    <n v="11879.691527139339"/>
    <n v="10671.587304040424"/>
    <n v="10671.587304040424"/>
    <n v="10671.587304040424"/>
    <n v="10671.587304040424"/>
    <n v="10671.587304040424"/>
    <n v="10952.418548883594"/>
    <n v="11233.249793726767"/>
    <n v="11514.081038569931"/>
    <n v="12075.743528256273"/>
  </r>
  <r>
    <x v="9"/>
    <s v="015"/>
    <s v="Data Science"/>
    <s v="SGA0"/>
    <x v="0"/>
    <n v="1"/>
    <x v="5"/>
    <s v="Skill Developement Levy (SDL)"/>
    <s v="SDL - Levy"/>
    <n v="0"/>
    <n v="0"/>
    <n v="0"/>
    <n v="59.02"/>
    <n v="0"/>
    <n v="0"/>
    <n v="0"/>
    <n v="0"/>
    <n v="0"/>
    <n v="0"/>
    <n v="74.39"/>
    <n v="75.5"/>
    <n v="93.4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5"/>
    <s v="Data Science"/>
    <s v="SGA0"/>
    <x v="0"/>
    <n v="1"/>
    <x v="5"/>
    <s v="Bonus/Incentives - Staff"/>
    <s v="Incentives/bonus"/>
    <n v="17680.75111573243"/>
    <n v="19143.907404415437"/>
    <n v="16047.424857544054"/>
    <n v="27535.45"/>
    <n v="20351.240000000002"/>
    <n v="22586.16"/>
    <n v="11655.2"/>
    <n v="11362.08"/>
    <n v="-48645.32"/>
    <n v="12473.84"/>
    <n v="11888.54"/>
    <n v="12220.75"/>
    <n v="12953.25"/>
    <n v="13081.363826130329"/>
    <n v="15436.009314833789"/>
    <n v="13450.258286027205"/>
    <n v="13450.258286027205"/>
    <n v="13450.258286027205"/>
    <n v="13450.258286027205"/>
    <n v="13450.258286027205"/>
    <n v="13450.258286027205"/>
    <n v="13450.258286027205"/>
    <n v="13450.258286027205"/>
    <n v="13450.258286027205"/>
    <n v="13450.258286027205"/>
    <n v="13450.258286027205"/>
    <n v="15871.304777512101"/>
    <n v="14257.273783188839"/>
    <n v="14257.273783188839"/>
    <n v="14257.273783188839"/>
    <n v="14257.273783188839"/>
    <n v="14257.273783188839"/>
    <n v="14257.273783188839"/>
    <n v="14257.273783188839"/>
    <n v="14257.273783188839"/>
    <n v="14257.273783188839"/>
    <n v="14257.273783188839"/>
    <n v="14257.273783188839"/>
    <n v="16823.583064162831"/>
    <n v="15112.710210180168"/>
    <n v="15112.710210180168"/>
    <n v="15112.710210180168"/>
    <n v="15112.710210180168"/>
    <n v="15112.710210180168"/>
    <n v="15268.167919910162"/>
    <n v="15823.374026088717"/>
    <n v="16378.580132267269"/>
    <n v="17211.389291535095"/>
    <n v="17211.389291535088"/>
    <n v="17211.389291535088"/>
    <n v="20309.439364011403"/>
    <n v="18244.072649027195"/>
    <n v="18244.072649027195"/>
    <n v="18244.072649027195"/>
    <n v="18832.591121576461"/>
    <n v="19126.850357851097"/>
    <n v="19715.368830400363"/>
    <n v="20598.146539224257"/>
    <n v="21186.665011773523"/>
    <n v="22363.701956872053"/>
    <n v="22363.701956872046"/>
    <n v="22363.701956872046"/>
    <n v="26389.168309109013"/>
    <n v="23705.524074284371"/>
    <n v="23705.524074284371"/>
    <n v="23705.524074284371"/>
    <n v="23705.524074284371"/>
    <n v="23705.524074284371"/>
    <n v="24329.353655186591"/>
    <n v="24953.183236088818"/>
    <n v="25577.012816991028"/>
    <n v="26824.671978795475"/>
  </r>
  <r>
    <x v="9"/>
    <s v="015"/>
    <s v="Data Science"/>
    <s v="SGA0"/>
    <x v="0"/>
    <n v="1"/>
    <x v="5"/>
    <s v="Bonus/Incentives - M"/>
    <s v="Incentives/bonus"/>
    <n v="0"/>
    <n v="0"/>
    <n v="0"/>
    <n v="-11247.52706270628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5"/>
    <s v="Data Science"/>
    <s v="SGA0"/>
    <x v="0"/>
    <n v="1"/>
    <x v="5"/>
    <s v="Other Allowance-Staf"/>
    <m/>
    <n v="0"/>
    <n v="0"/>
    <n v="0"/>
    <n v="24.73"/>
    <n v="0"/>
    <n v="67.08"/>
    <n v="95.07"/>
    <n v="92.84"/>
    <n v="92.5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5"/>
    <s v="Data Science"/>
    <s v="SGA0"/>
    <x v="0"/>
    <n v="1"/>
    <x v="5"/>
    <s v="Industrial Trainee/Apprentice Stipend"/>
    <s v="Interns"/>
    <n v="0"/>
    <n v="0"/>
    <n v="0"/>
    <n v="0"/>
    <n v="0"/>
    <n v="0"/>
    <n v="0"/>
    <n v="0"/>
    <n v="0"/>
    <n v="0"/>
    <n v="-250.47"/>
    <n v="0"/>
    <n v="0"/>
    <n v="1111.1111111111111"/>
    <n v="1111.1111111111111"/>
    <n v="757.57575757575762"/>
    <n v="724.63768115942037"/>
    <n v="1111.1111111111111"/>
    <n v="724.63768115942037"/>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5"/>
    <s v="Data Science"/>
    <s v="SGA0"/>
    <x v="0"/>
    <n v="0"/>
    <x v="5"/>
    <s v="Cash commitment"/>
    <s v="Capitalised salary"/>
    <n v="-23083.240689048147"/>
    <n v="-19873.381637311308"/>
    <n v="-37466.603405779446"/>
    <n v="-25804.79"/>
    <n v="-24105.729999999996"/>
    <n v="-27403.49"/>
    <n v="-28336.98"/>
    <n v="-27670.94"/>
    <n v="-27583.5"/>
    <n v="-30646.61"/>
    <n v="-30678.13"/>
    <n v="-84939.7"/>
    <n v="-62028.1"/>
    <n v="-73528.519137306241"/>
    <n v="-86763.652582021357"/>
    <n v="-75602.023376978264"/>
    <n v="-75602.023376978264"/>
    <n v="-75602.023376978264"/>
    <n v="-75602.023376978264"/>
    <n v="-75602.023376978264"/>
    <n v="-75602.023376978264"/>
    <n v="-75602.023376978264"/>
    <n v="-75602.023376978264"/>
    <n v="-75602.023376978264"/>
    <n v="-75602.023376978264"/>
    <n v="-75602.023376978264"/>
    <n v="-89210.38758483436"/>
    <n v="-80138.144779596987"/>
    <n v="-80138.144779596987"/>
    <n v="-80138.144779596987"/>
    <n v="-80138.144779596987"/>
    <n v="-80138.144779596987"/>
    <n v="-80138.144779596987"/>
    <n v="-80138.144779596987"/>
    <n v="-80138.144779596987"/>
    <n v="-80138.144779596987"/>
    <n v="-80138.144779596987"/>
    <n v="-80138.144779596987"/>
    <n v="-94563.010839924435"/>
    <n v="-84946.433466372808"/>
    <n v="-84946.433466372808"/>
    <n v="-84946.433466372808"/>
    <n v="-84946.433466372808"/>
    <n v="-84946.433466372808"/>
    <n v="-85820.239541706542"/>
    <n v="-88940.975525041344"/>
    <n v="-92061.711508376131"/>
    <n v="-96742.815483378305"/>
    <n v="-96742.815483378261"/>
    <n v="-96742.815483378261"/>
    <n v="-114156.52227038635"/>
    <n v="-102547.38441238097"/>
    <n v="-102547.38441238097"/>
    <n v="-102547.38441238097"/>
    <n v="-105855.36455471584"/>
    <n v="-107509.35462588329"/>
    <n v="-110817.33476821816"/>
    <n v="-115779.30498172047"/>
    <n v="-119087.28512405533"/>
    <n v="-125703.24540872508"/>
    <n v="-125703.24540872505"/>
    <n v="-125703.24540872505"/>
    <n v="-148329.82958229556"/>
    <n v="-133245.44013324857"/>
    <n v="-133245.44013324857"/>
    <n v="-133245.44013324857"/>
    <n v="-133245.44013324857"/>
    <n v="-133245.44013324857"/>
    <n v="-136751.89908412352"/>
    <n v="-140258.35803499856"/>
    <n v="-143764.81698587345"/>
    <n v="-150777.7348876234"/>
  </r>
  <r>
    <x v="9"/>
    <s v="015"/>
    <s v="Data Science"/>
    <s v="SGA0"/>
    <x v="0"/>
    <n v="1"/>
    <x v="7"/>
    <s v="Consultation Fees"/>
    <s v="Data Science - Omnipresent"/>
    <n v="0"/>
    <n v="0"/>
    <n v="0"/>
    <n v="5274.59"/>
    <n v="0"/>
    <n v="11337.640000000001"/>
    <n v="11734.74"/>
    <n v="11629.01"/>
    <n v="10696.44"/>
    <n v="27110.67"/>
    <n v="8445.42"/>
    <n v="10298.48"/>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n v="12730.4"/>
  </r>
  <r>
    <x v="9"/>
    <s v="015"/>
    <s v="Data Science"/>
    <s v="SGA0"/>
    <x v="0"/>
    <n v="1"/>
    <x v="7"/>
    <s v="Consultation Fees"/>
    <s v="Data Science - Omnipresent - Bonus"/>
    <n v="0"/>
    <n v="0"/>
    <n v="0"/>
    <n v="0"/>
    <n v="0"/>
    <n v="0"/>
    <n v="0"/>
    <n v="0"/>
    <n v="0"/>
    <n v="0"/>
    <n v="13806"/>
    <m/>
    <n v="1485"/>
    <n v="1476.2076858209855"/>
    <n v="1741.9250692687629"/>
    <n v="1564.7801469702447"/>
    <n v="1564.7801469702447"/>
    <n v="1564.7801469702447"/>
    <n v="1564.7801469702447"/>
    <n v="1564.7801469702447"/>
    <n v="1564.7801469702447"/>
    <n v="1564.7801469702447"/>
    <n v="1564.7801469702447"/>
    <n v="1564.7801469702447"/>
    <n v="1564.7801469702445"/>
    <n v="1564.7801469702445"/>
    <n v="1846.4405734248885"/>
    <n v="1658.6669557884593"/>
    <n v="1658.6669557884593"/>
    <n v="1658.6669557884593"/>
    <n v="1658.6669557884593"/>
    <n v="1658.6669557884593"/>
    <n v="1658.6669557884593"/>
    <n v="1658.6669557884593"/>
    <n v="1658.6669557884593"/>
    <n v="1658.6669557884593"/>
    <n v="1658.6669557884593"/>
    <n v="1658.6669557884593"/>
    <n v="1957.2270078303818"/>
    <n v="1758.1869731357669"/>
    <n v="1758.1869731357669"/>
    <n v="1758.1869731357669"/>
    <n v="1758.1869731357669"/>
    <n v="1758.1869731357669"/>
    <n v="1776.2726583847755"/>
    <n v="1840.8643914169495"/>
    <n v="1905.4561244491231"/>
    <n v="2002.3437239973839"/>
    <n v="2002.3437239973834"/>
    <n v="2002.3437239973834"/>
    <n v="2362.7655943169125"/>
    <n v="2122.4843474372265"/>
    <n v="2122.4843474372265"/>
    <n v="2122.4843474372265"/>
    <n v="2190.9515844513303"/>
    <n v="2225.1852029583829"/>
    <n v="2293.6524399724867"/>
    <n v="2396.3532954936431"/>
    <n v="2464.8205325077474"/>
    <n v="2601.755006535956"/>
    <n v="2601.7550065359555"/>
    <n v="2601.7550065359555"/>
    <n v="3070.0709077124279"/>
    <n v="2757.860306928113"/>
    <n v="2757.860306928113"/>
    <n v="2757.860306928113"/>
    <n v="2757.860306928113"/>
    <n v="2757.860306928113"/>
    <n v="2830.4355781630634"/>
    <n v="2903.0108493980142"/>
    <n v="2975.5861206329632"/>
    <n v="3120.7366631028654"/>
  </r>
  <r>
    <x v="9"/>
    <s v="015"/>
    <s v="Data Science"/>
    <s v="SGA0"/>
    <x v="0"/>
    <n v="0"/>
    <x v="7"/>
    <s v="Other_CAPEX"/>
    <s v="Omnipresent capitalised"/>
    <m/>
    <m/>
    <m/>
    <m/>
    <m/>
    <m/>
    <m/>
    <m/>
    <m/>
    <m/>
    <m/>
    <n v="-16281.98"/>
    <n v="-9162.66"/>
    <m/>
    <m/>
    <m/>
    <m/>
    <m/>
    <m/>
    <m/>
    <m/>
    <m/>
    <m/>
    <m/>
    <m/>
    <m/>
    <m/>
    <m/>
    <m/>
    <m/>
    <m/>
    <m/>
    <m/>
    <m/>
    <m/>
    <m/>
    <m/>
    <m/>
    <m/>
    <m/>
    <m/>
    <m/>
    <m/>
    <m/>
    <m/>
    <m/>
    <m/>
    <m/>
    <m/>
    <m/>
    <m/>
    <m/>
    <m/>
    <m/>
    <m/>
    <m/>
    <m/>
    <m/>
    <m/>
    <m/>
    <m/>
    <m/>
    <m/>
    <m/>
    <m/>
    <m/>
    <m/>
    <m/>
    <m/>
    <m/>
    <m/>
    <m/>
  </r>
  <r>
    <x v="9"/>
    <s v="015"/>
    <s v="Data Science"/>
    <s v="SGA0"/>
    <x v="0"/>
    <n v="1"/>
    <x v="7"/>
    <s v="Consultation Fees"/>
    <s v="Adjustment"/>
    <n v="0"/>
    <n v="0"/>
    <n v="22645.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5"/>
    <s v="Data Science"/>
    <s v="SGA0"/>
    <x v="0"/>
    <n v="1"/>
    <x v="6"/>
    <s v="Membership Subscript"/>
    <m/>
    <n v="0"/>
    <n v="0"/>
    <n v="0"/>
    <n v="0"/>
    <n v="1102.08"/>
    <n v="2939.28"/>
    <n v="2750.9"/>
    <n v="8919.65"/>
    <n v="3809.15"/>
    <n v="6008.29"/>
    <n v="3182.37"/>
    <n v="4304.1899999999996"/>
    <n v="68.95"/>
    <n v="2500"/>
    <n v="2500"/>
    <n v="2500"/>
    <n v="2500"/>
    <n v="2500"/>
    <n v="2500"/>
    <n v="2500"/>
    <n v="2500"/>
    <n v="2500"/>
    <n v="2500"/>
    <n v="2500"/>
    <n v="0"/>
    <n v="0"/>
    <n v="0"/>
    <n v="0"/>
    <n v="0"/>
    <n v="0"/>
    <n v="0"/>
    <n v="0"/>
    <n v="0"/>
    <n v="0"/>
    <n v="0"/>
    <n v="0"/>
    <n v="0"/>
    <n v="0"/>
    <n v="0"/>
    <n v="0"/>
    <n v="0"/>
    <n v="0"/>
    <n v="0"/>
    <n v="0"/>
    <n v="0"/>
    <n v="0"/>
    <n v="0"/>
    <n v="0"/>
    <n v="0"/>
    <n v="0"/>
    <n v="0"/>
    <n v="0"/>
    <n v="0"/>
    <n v="0"/>
    <n v="0"/>
    <n v="0"/>
    <n v="0"/>
    <n v="0"/>
    <n v="0"/>
    <n v="0"/>
    <n v="0"/>
    <n v="0"/>
    <n v="0"/>
    <n v="0"/>
    <n v="0"/>
    <n v="0"/>
    <n v="0"/>
    <n v="0"/>
    <n v="0"/>
    <n v="0"/>
    <n v="0"/>
    <n v="0"/>
  </r>
  <r>
    <x v="9"/>
    <s v="015"/>
    <s v="Data Science"/>
    <s v="SGA0"/>
    <x v="0"/>
    <n v="0"/>
    <x v="6"/>
    <s v="Software AMC"/>
    <m/>
    <n v="0"/>
    <n v="0"/>
    <n v="0"/>
    <n v="0"/>
    <n v="3.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5"/>
    <s v="Data Science"/>
    <s v="SGA0"/>
    <x v="0"/>
    <n v="1"/>
    <x v="9"/>
    <s v="Overseas Travel- Conveyance"/>
    <s v="Employee Travel"/>
    <n v="0"/>
    <n v="0"/>
    <n v="0"/>
    <n v="0"/>
    <n v="4924.16"/>
    <n v="71.61"/>
    <n v="0"/>
    <n v="0"/>
    <n v="0"/>
    <n v="0"/>
    <n v="0"/>
    <n v="9.7799999999999994"/>
    <n v="0"/>
    <n v="577.5"/>
    <n v="577.5"/>
    <n v="561.75"/>
    <n v="561.75"/>
    <n v="561.75"/>
    <n v="561.75"/>
    <n v="561.75"/>
    <n v="561.75"/>
    <n v="561.75"/>
    <n v="561.75"/>
    <n v="561.75"/>
    <n v="589.83749999999998"/>
    <n v="589.83749999999998"/>
    <n v="589.83749999999998"/>
    <n v="589.83749999999998"/>
    <n v="589.83749999999998"/>
    <n v="589.83749999999998"/>
    <n v="589.83749999999998"/>
    <n v="589.83749999999998"/>
    <n v="589.83749999999998"/>
    <n v="589.83749999999998"/>
    <n v="589.83749999999998"/>
    <n v="589.83749999999998"/>
    <n v="619.32937500000003"/>
    <n v="619.32937500000003"/>
    <n v="619.32937500000003"/>
    <n v="619.32937500000003"/>
    <n v="619.32937500000003"/>
    <n v="619.32937500000003"/>
    <n v="619.32937500000003"/>
    <n v="619.32937500000003"/>
    <n v="625.7001400624539"/>
    <n v="648.4528724283615"/>
    <n v="671.20560479426899"/>
    <n v="705.33470334313006"/>
    <n v="740.60143851028636"/>
    <n v="740.60143851028636"/>
    <n v="740.60143851028636"/>
    <n v="740.60143851028636"/>
    <n v="740.60143851028636"/>
    <n v="740.60143851028636"/>
    <n v="764.49180749448919"/>
    <n v="776.43699198659067"/>
    <n v="800.32736097079362"/>
    <n v="836.16291444709771"/>
    <n v="860.05328343130054"/>
    <n v="907.8340213997061"/>
    <n v="953.22572246969128"/>
    <n v="953.22572246969128"/>
    <n v="953.22572246969128"/>
    <n v="953.22572246969128"/>
    <n v="953.22572246969128"/>
    <n v="953.22572246969128"/>
    <n v="953.22572246969128"/>
    <n v="953.22572246969128"/>
    <n v="978.31060990310425"/>
    <n v="1003.3954973365176"/>
    <n v="1028.48038476993"/>
    <n v="1078.6501596367561"/>
  </r>
  <r>
    <x v="9"/>
    <s v="015"/>
    <s v="Data Science"/>
    <s v="SGA0"/>
    <x v="0"/>
    <n v="1"/>
    <x v="9"/>
    <s v="Overseas Travel- Cost of Tickets"/>
    <s v="Employee Travel"/>
    <n v="0"/>
    <n v="0"/>
    <n v="0"/>
    <n v="0"/>
    <n v="0"/>
    <n v="0"/>
    <n v="0"/>
    <n v="0"/>
    <n v="0"/>
    <n v="0"/>
    <n v="0"/>
    <n v="531.84"/>
    <n v="0"/>
    <m/>
    <m/>
    <m/>
    <m/>
    <m/>
    <m/>
    <m/>
    <m/>
    <m/>
    <m/>
    <m/>
    <m/>
    <m/>
    <m/>
    <m/>
    <m/>
    <m/>
    <m/>
    <m/>
    <m/>
    <m/>
    <m/>
    <m/>
    <m/>
    <m/>
    <m/>
    <m/>
    <m/>
    <m/>
    <m/>
    <m/>
    <m/>
    <m/>
    <m/>
    <m/>
    <m/>
    <m/>
    <m/>
    <m/>
    <m/>
    <m/>
    <m/>
    <m/>
    <m/>
    <m/>
    <m/>
    <m/>
    <m/>
    <m/>
    <m/>
    <m/>
    <m/>
    <m/>
    <m/>
    <m/>
    <m/>
    <m/>
    <m/>
    <m/>
  </r>
  <r>
    <x v="9"/>
    <s v="015"/>
    <s v="Data Science"/>
    <s v="SGA0"/>
    <x v="0"/>
    <n v="1"/>
    <x v="9"/>
    <s v="Overseas Travel- Boarding &amp; Lodging"/>
    <s v="Employee Travel"/>
    <n v="0"/>
    <n v="0"/>
    <n v="0"/>
    <n v="0"/>
    <n v="0"/>
    <n v="0"/>
    <n v="0"/>
    <n v="0"/>
    <n v="0"/>
    <n v="0"/>
    <n v="0"/>
    <n v="0"/>
    <n v="7.61"/>
    <m/>
    <m/>
    <m/>
    <m/>
    <m/>
    <m/>
    <m/>
    <m/>
    <m/>
    <m/>
    <m/>
    <m/>
    <m/>
    <m/>
    <m/>
    <m/>
    <m/>
    <m/>
    <m/>
    <m/>
    <m/>
    <m/>
    <m/>
    <m/>
    <m/>
    <m/>
    <m/>
    <m/>
    <m/>
    <m/>
    <m/>
    <m/>
    <m/>
    <m/>
    <m/>
    <m/>
    <m/>
    <m/>
    <m/>
    <m/>
    <m/>
    <m/>
    <m/>
    <m/>
    <m/>
    <m/>
    <m/>
    <m/>
    <m/>
    <m/>
    <m/>
    <m/>
    <m/>
    <m/>
    <m/>
    <m/>
    <m/>
    <m/>
    <m/>
  </r>
  <r>
    <x v="9"/>
    <s v="015"/>
    <s v="Data Science"/>
    <s v="SGA0"/>
    <x v="0"/>
    <n v="1"/>
    <x v="9"/>
    <s v="Conveyance- Local"/>
    <s v="Employee Travel"/>
    <n v="0"/>
    <n v="0"/>
    <n v="0"/>
    <n v="27.43"/>
    <n v="73.260000000000005"/>
    <n v="0"/>
    <n v="0"/>
    <n v="0"/>
    <n v="0"/>
    <n v="18.260000000000002"/>
    <n v="0"/>
    <n v="0"/>
    <n v="10.9"/>
    <n v="577.5"/>
    <n v="577.5"/>
    <n v="561.75"/>
    <n v="561.75"/>
    <n v="561.75"/>
    <n v="561.75"/>
    <n v="561.75"/>
    <n v="561.75"/>
    <n v="561.75"/>
    <n v="561.75"/>
    <n v="561.75"/>
    <n v="589.83749999999998"/>
    <n v="589.83749999999998"/>
    <n v="589.83749999999998"/>
    <n v="589.83749999999998"/>
    <n v="589.83749999999998"/>
    <n v="589.83749999999998"/>
    <n v="589.83749999999998"/>
    <n v="589.83749999999998"/>
    <n v="589.83749999999998"/>
    <n v="589.83749999999998"/>
    <n v="589.83749999999998"/>
    <n v="589.83749999999998"/>
    <n v="619.32937500000003"/>
    <n v="619.32937500000003"/>
    <n v="619.32937500000003"/>
    <n v="619.32937500000003"/>
    <n v="619.32937500000003"/>
    <n v="619.32937500000003"/>
    <n v="619.32937500000003"/>
    <n v="619.32937500000003"/>
    <n v="625.7001400624539"/>
    <n v="648.4528724283615"/>
    <n v="671.20560479426899"/>
    <n v="705.33470334313006"/>
    <n v="740.60143851028636"/>
    <n v="740.60143851028636"/>
    <n v="740.60143851028636"/>
    <n v="740.60143851028636"/>
    <n v="740.60143851028636"/>
    <n v="740.60143851028636"/>
    <n v="764.49180749448919"/>
    <n v="776.43699198659067"/>
    <n v="800.32736097079362"/>
    <n v="836.16291444709771"/>
    <n v="860.05328343130054"/>
    <n v="907.8340213997061"/>
    <n v="953.22572246969128"/>
    <n v="953.22572246969128"/>
    <n v="953.22572246969128"/>
    <n v="953.22572246969128"/>
    <n v="953.22572246969128"/>
    <n v="953.22572246969128"/>
    <n v="953.22572246969128"/>
    <n v="953.22572246969128"/>
    <n v="978.31060990310425"/>
    <n v="1003.3954973365176"/>
    <n v="1028.48038476993"/>
    <n v="1078.6501596367561"/>
  </r>
  <r>
    <x v="9"/>
    <s v="015"/>
    <s v="Data Science"/>
    <s v="SGA0"/>
    <x v="0"/>
    <n v="1"/>
    <x v="9"/>
    <s v="Entertainment"/>
    <s v="Department specific Team building (USD/FTE)"/>
    <n v="0"/>
    <n v="0"/>
    <n v="0"/>
    <n v="0"/>
    <n v="0"/>
    <n v="0"/>
    <n v="0"/>
    <n v="0"/>
    <n v="769.42"/>
    <n v="0"/>
    <n v="0"/>
    <n v="116.23"/>
    <n v="0"/>
    <n v="313.5"/>
    <n v="313.5"/>
    <n v="304.95"/>
    <n v="304.95"/>
    <n v="304.95"/>
    <n v="304.95"/>
    <n v="304.95"/>
    <n v="304.95"/>
    <n v="304.95"/>
    <n v="304.95"/>
    <n v="304.95"/>
    <n v="320.19749999999999"/>
    <n v="320.19749999999999"/>
    <n v="320.19749999999999"/>
    <n v="320.19749999999999"/>
    <n v="320.19749999999999"/>
    <n v="320.19749999999999"/>
    <n v="320.19749999999999"/>
    <n v="320.19749999999999"/>
    <n v="320.19749999999999"/>
    <n v="320.19749999999999"/>
    <n v="320.19749999999999"/>
    <n v="320.19749999999999"/>
    <n v="336.20737499999996"/>
    <n v="336.20737499999996"/>
    <n v="336.20737499999996"/>
    <n v="336.20737499999996"/>
    <n v="336.20737499999996"/>
    <n v="336.20737499999996"/>
    <n v="336.20737499999996"/>
    <n v="336.20737499999996"/>
    <n v="339.66579031961783"/>
    <n v="352.01727360396768"/>
    <n v="364.36875688831748"/>
    <n v="382.895981814842"/>
    <n v="402.04078090558403"/>
    <n v="402.04078090558403"/>
    <n v="402.04078090558403"/>
    <n v="402.04078090558403"/>
    <n v="402.04078090558403"/>
    <n v="402.04078090558403"/>
    <n v="415.00983835415133"/>
    <n v="421.49436707843495"/>
    <n v="434.46342452700225"/>
    <n v="453.91701069985305"/>
    <n v="466.88606814842029"/>
    <n v="492.82418304555478"/>
    <n v="517.46539219783244"/>
    <n v="517.46539219783244"/>
    <n v="517.46539219783244"/>
    <n v="517.46539219783244"/>
    <n v="517.46539219783244"/>
    <n v="517.46539219783244"/>
    <n v="517.46539219783244"/>
    <n v="517.46539219783244"/>
    <n v="531.08290251882806"/>
    <n v="544.7004128398238"/>
    <n v="558.31792316081919"/>
    <n v="585.55294380281055"/>
  </r>
  <r>
    <x v="9"/>
    <s v="015"/>
    <s v="Data Science"/>
    <s v="SGA0"/>
    <x v="0"/>
    <n v="1"/>
    <x v="8"/>
    <s v="Accident &amp; Life Insurance Prem- Staff"/>
    <s v="Insurance"/>
    <n v="0"/>
    <n v="0"/>
    <n v="0"/>
    <n v="0"/>
    <n v="0"/>
    <n v="0"/>
    <n v="0"/>
    <n v="0"/>
    <n v="0"/>
    <n v="0"/>
    <n v="0"/>
    <n v="28236.230000000003"/>
    <n v="0"/>
    <n v="3465"/>
    <n v="3465"/>
    <n v="3370.5"/>
    <n v="3370.5"/>
    <n v="3370.5"/>
    <n v="3370.5"/>
    <n v="3370.5"/>
    <n v="3370.5"/>
    <n v="3370.5"/>
    <n v="3370.5"/>
    <n v="3370.5"/>
    <n v="3539.0249999999996"/>
    <n v="3539.0249999999996"/>
    <n v="3539.0249999999996"/>
    <n v="3539.0249999999996"/>
    <n v="3539.0249999999996"/>
    <n v="3539.0249999999996"/>
    <n v="3539.0249999999996"/>
    <n v="3539.0249999999996"/>
    <n v="3539.0249999999996"/>
    <n v="3539.0249999999996"/>
    <n v="3539.0249999999996"/>
    <n v="3539.0249999999996"/>
    <n v="3715.9762500000002"/>
    <n v="3715.9762500000002"/>
    <n v="3715.9762500000002"/>
    <n v="3715.9762500000002"/>
    <n v="3715.9762500000002"/>
    <n v="3715.9762500000002"/>
    <n v="3715.9762500000002"/>
    <n v="3715.9762500000002"/>
    <n v="3754.2008403747236"/>
    <n v="3890.7172345701692"/>
    <n v="4027.2336287656144"/>
    <n v="4232.0082200587804"/>
    <n v="4443.6086310617175"/>
    <n v="4443.6086310617175"/>
    <n v="4443.6086310617175"/>
    <n v="4443.6086310617175"/>
    <n v="4443.6086310617175"/>
    <n v="4443.6086310617175"/>
    <n v="4586.9508449669347"/>
    <n v="4658.6219519195438"/>
    <n v="4801.964165824761"/>
    <n v="5016.9774866825865"/>
    <n v="5160.3197005878028"/>
    <n v="5447.0041283982364"/>
    <n v="5719.3543348181474"/>
    <n v="5719.3543348181474"/>
    <n v="5719.3543348181474"/>
    <n v="5719.3543348181474"/>
    <n v="5719.3543348181474"/>
    <n v="5719.3543348181474"/>
    <n v="5719.3543348181474"/>
    <n v="5719.3543348181474"/>
    <n v="5869.8636594186255"/>
    <n v="6020.3729840191054"/>
    <n v="6170.8823086195798"/>
    <n v="6471.9009578205378"/>
  </r>
  <r>
    <x v="9"/>
    <s v="015"/>
    <s v="Data Science"/>
    <s v="SGA0"/>
    <x v="0"/>
    <n v="1"/>
    <x v="8"/>
    <s v="Miscellaneous Expens"/>
    <m/>
    <n v="0"/>
    <n v="0"/>
    <n v="0"/>
    <n v="7.8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5"/>
    <s v="Data Science"/>
    <s v="SGA0"/>
    <x v="0"/>
    <n v="1"/>
    <x v="8"/>
    <s v="Education &amp; Course E"/>
    <m/>
    <n v="0"/>
    <n v="0"/>
    <n v="0"/>
    <n v="0"/>
    <n v="29.4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5"/>
    <s v="Data Science"/>
    <s v="SGA0"/>
    <x v="0"/>
    <n v="1"/>
    <x v="8"/>
    <s v="Staff Welfare"/>
    <m/>
    <n v="0"/>
    <n v="0"/>
    <n v="0"/>
    <n v="0"/>
    <n v="1508.0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m/>
    <m/>
    <m/>
    <x v="2"/>
    <m/>
    <x v="4"/>
    <m/>
    <m/>
    <m/>
    <m/>
    <m/>
    <m/>
    <m/>
    <m/>
    <m/>
    <m/>
    <m/>
    <m/>
    <m/>
    <m/>
    <m/>
    <m/>
    <m/>
    <m/>
    <m/>
    <m/>
    <m/>
    <m/>
    <m/>
    <m/>
    <m/>
    <m/>
    <m/>
    <m/>
    <m/>
    <m/>
    <m/>
    <m/>
    <m/>
    <m/>
    <m/>
    <m/>
    <m/>
    <m/>
    <m/>
    <m/>
    <m/>
    <m/>
    <m/>
    <m/>
    <m/>
    <m/>
    <m/>
    <m/>
    <m/>
    <m/>
    <m/>
    <m/>
    <m/>
    <m/>
    <m/>
    <m/>
    <m/>
    <m/>
    <m/>
    <m/>
    <m/>
    <m/>
    <m/>
    <m/>
    <m/>
    <m/>
    <m/>
    <m/>
    <m/>
    <m/>
    <m/>
    <m/>
    <m/>
    <m/>
  </r>
  <r>
    <x v="9"/>
    <s v="016"/>
    <s v="PRODUCT MANAGEMENT"/>
    <s v="SGA0"/>
    <x v="0"/>
    <n v="1"/>
    <x v="5"/>
    <s v="Salaries &amp; Wages- St"/>
    <s v="Base salary"/>
    <n v="65044.500847113421"/>
    <n v="67197.769756337584"/>
    <n v="59475.769803366282"/>
    <n v="62207.040000000001"/>
    <n v="59290.91"/>
    <n v="59145.06"/>
    <n v="59845.33"/>
    <n v="58438.720000000001"/>
    <n v="58254.15"/>
    <n v="86515.170000000013"/>
    <n v="74828.460000000006"/>
    <n v="75950.049999999988"/>
    <n v="76388.67"/>
    <n v="59639.291465378417"/>
    <n v="70374.363929146522"/>
    <n v="61321.119484702089"/>
    <n v="61321.119484702089"/>
    <n v="61321.119484702089"/>
    <n v="61321.119484702089"/>
    <n v="61321.119484702089"/>
    <n v="61321.119484702089"/>
    <n v="61321.119484702089"/>
    <n v="61321.119484702089"/>
    <n v="61321.119484702089"/>
    <n v="61321.119484702082"/>
    <n v="61321.119484702082"/>
    <n v="72358.920991948457"/>
    <n v="65000.386653784211"/>
    <n v="65000.386653784211"/>
    <n v="65000.386653784211"/>
    <n v="65000.386653784211"/>
    <n v="65000.386653784211"/>
    <n v="65000.386653784211"/>
    <n v="65000.386653784211"/>
    <n v="65000.386653784211"/>
    <n v="65000.386653784211"/>
    <n v="65000.386653784211"/>
    <n v="65000.386653784211"/>
    <n v="76700.456251465366"/>
    <n v="68900.409853011268"/>
    <n v="68900.409853011268"/>
    <n v="68900.409853011268"/>
    <n v="68900.409853011268"/>
    <n v="68900.409853011268"/>
    <n v="69609.157639890138"/>
    <n v="72140.399735886152"/>
    <n v="74671.641831882167"/>
    <n v="78468.504975876174"/>
    <n v="78468.504975876145"/>
    <n v="78468.504975876145"/>
    <n v="92592.835871533855"/>
    <n v="83176.615274428725"/>
    <n v="83176.615274428725"/>
    <n v="83176.615274428725"/>
    <n v="85859.731896184501"/>
    <n v="87201.290207062397"/>
    <n v="89884.406828818159"/>
    <n v="93909.081761451816"/>
    <n v="96592.198383207564"/>
    <n v="101958.43162671913"/>
    <n v="101958.43162671912"/>
    <n v="101958.43162671912"/>
    <n v="120310.94931952855"/>
    <n v="108075.93752432226"/>
    <n v="108075.93752432226"/>
    <n v="108075.93752432226"/>
    <n v="108075.93752432226"/>
    <n v="108075.93752432226"/>
    <n v="110920.04114338337"/>
    <n v="113764.14476244451"/>
    <n v="116608.24838150556"/>
    <n v="122296.45561962784"/>
  </r>
  <r>
    <x v="9"/>
    <s v="016"/>
    <s v="PRODUCT MANAGEMENT"/>
    <s v="SGA0"/>
    <x v="0"/>
    <n v="1"/>
    <x v="5"/>
    <s v="Employer CPF Contrib"/>
    <s v="CPF"/>
    <n v="0"/>
    <n v="0"/>
    <n v="2756.72"/>
    <n v="1698.14"/>
    <n v="1524.32"/>
    <n v="1520.57"/>
    <n v="1539.27"/>
    <n v="1503.09"/>
    <n v="1573.26"/>
    <n v="1621.6200000000001"/>
    <n v="1573.73"/>
    <n v="1597.32"/>
    <n v="1734.04"/>
    <n v="1353.8253378756929"/>
    <n v="1597.5138986933175"/>
    <n v="1392.0032124037875"/>
    <n v="1392.0032124037875"/>
    <n v="1392.0032124037875"/>
    <n v="1392.0032124037875"/>
    <n v="1392.0032124037875"/>
    <n v="1392.0032124037875"/>
    <n v="1392.0032124037875"/>
    <n v="1392.0032124037875"/>
    <n v="1392.0032124037875"/>
    <n v="1392.0032124037875"/>
    <n v="1392.0032124037875"/>
    <n v="1642.5637906364693"/>
    <n v="1475.5234051480149"/>
    <n v="1475.5234051480149"/>
    <n v="1475.5234051480149"/>
    <n v="1475.5234051480149"/>
    <n v="1475.5234051480149"/>
    <n v="1475.5234051480149"/>
    <n v="1475.5234051480149"/>
    <n v="1475.5234051480149"/>
    <n v="1475.5234051480149"/>
    <n v="1475.5234051480149"/>
    <n v="1475.5234051480149"/>
    <n v="1741.1176180746575"/>
    <n v="1564.0548094568958"/>
    <n v="1564.0548094568958"/>
    <n v="1564.0548094568958"/>
    <n v="1564.0548094568958"/>
    <n v="1564.0548094568958"/>
    <n v="1580.1435437202288"/>
    <n v="1637.603308946419"/>
    <n v="1695.0630741726095"/>
    <n v="1781.2527220118945"/>
    <n v="1781.2527220118941"/>
    <n v="1781.2527220118939"/>
    <n v="2101.8782119740349"/>
    <n v="1888.127885332608"/>
    <n v="1888.127885332608"/>
    <n v="1888.127885332608"/>
    <n v="1949.0352364723697"/>
    <n v="1979.4889120422508"/>
    <n v="2040.3962631820123"/>
    <n v="2131.7572898916546"/>
    <n v="2192.6646410314156"/>
    <n v="2314.4793433109394"/>
    <n v="2314.4793433109389"/>
    <n v="2314.4793433109389"/>
    <n v="2731.0856251069076"/>
    <n v="2453.348103909595"/>
    <n v="2453.348103909595"/>
    <n v="2453.348103909595"/>
    <n v="2453.348103909595"/>
    <n v="2453.348103909595"/>
    <n v="2517.9098961177424"/>
    <n v="2582.4716883258907"/>
    <n v="2647.0334805340362"/>
    <n v="2776.1570649503319"/>
  </r>
  <r>
    <x v="9"/>
    <s v="016"/>
    <s v="PRODUCT MANAGEMENT"/>
    <s v="SGA0"/>
    <x v="0"/>
    <n v="1"/>
    <x v="5"/>
    <s v="Skill Developement Levy (SDL)"/>
    <s v="SDL - Levy"/>
    <n v="-1.4210854715202004E-14"/>
    <n v="0"/>
    <n v="0"/>
    <n v="33.72"/>
    <n v="0"/>
    <n v="0"/>
    <n v="0"/>
    <n v="0"/>
    <n v="0"/>
    <n v="0"/>
    <n v="41.33"/>
    <n v="41.95"/>
    <n v="42.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6"/>
    <s v="PRODUCT MANAGEMENT"/>
    <s v="SGA0"/>
    <x v="0"/>
    <n v="1"/>
    <x v="5"/>
    <s v="Bonus/Incentives - Staff"/>
    <s v="Incentives/bonus"/>
    <n v="15075.998463487189"/>
    <n v="15015.11652589193"/>
    <n v="13802.566422196927"/>
    <n v="38910.31"/>
    <n v="17590.12"/>
    <n v="17604.64"/>
    <n v="11994.56"/>
    <n v="11693.04"/>
    <n v="-23073.260000000002"/>
    <n v="14950.31"/>
    <n v="16222.24"/>
    <n v="16675.55"/>
    <n v="16464.16"/>
    <n v="12929.341726443174"/>
    <n v="15256.623237202944"/>
    <n v="13293.949163128871"/>
    <n v="13293.949163128871"/>
    <n v="13293.949163128871"/>
    <n v="13293.949163128871"/>
    <n v="13293.949163128871"/>
    <n v="13293.949163128871"/>
    <n v="13293.949163128871"/>
    <n v="13293.949163128871"/>
    <n v="13293.949163128871"/>
    <n v="13293.949163128869"/>
    <n v="13293.949163128869"/>
    <n v="15686.860012492065"/>
    <n v="14091.586112916602"/>
    <n v="14091.586112916602"/>
    <n v="14091.586112916602"/>
    <n v="14091.586112916602"/>
    <n v="14091.586112916602"/>
    <n v="14091.586112916602"/>
    <n v="14091.586112916602"/>
    <n v="14091.586112916602"/>
    <n v="14091.586112916602"/>
    <n v="14091.586112916602"/>
    <n v="14091.586112916602"/>
    <n v="16628.071613241591"/>
    <n v="14937.0812796916"/>
    <n v="14937.0812796916"/>
    <n v="14937.0812796916"/>
    <n v="14937.0812796916"/>
    <n v="14937.0812796916"/>
    <n v="15090.732372943387"/>
    <n v="15639.486277414058"/>
    <n v="16188.240181884728"/>
    <n v="17011.371038590732"/>
    <n v="17011.371038590725"/>
    <n v="17011.371038590725"/>
    <n v="20073.417825537053"/>
    <n v="18032.053300906169"/>
    <n v="18032.053300906169"/>
    <n v="18032.053300906169"/>
    <n v="18613.732439645079"/>
    <n v="18904.572009014537"/>
    <n v="19486.251147753446"/>
    <n v="20358.76985586181"/>
    <n v="20940.448994600716"/>
    <n v="22103.807272078542"/>
    <n v="22103.807272078539"/>
    <n v="22103.807272078539"/>
    <n v="26082.492581052677"/>
    <n v="23430.035708403255"/>
    <n v="23430.035708403255"/>
    <n v="23430.035708403255"/>
    <n v="23430.035708403255"/>
    <n v="23430.035708403255"/>
    <n v="24046.615595466494"/>
    <n v="24663.195482529747"/>
    <n v="25279.775369592979"/>
    <n v="26512.935143719475"/>
  </r>
  <r>
    <x v="9"/>
    <s v="016"/>
    <s v="PRODUCT MANAGEMENT"/>
    <s v="SGA0"/>
    <x v="0"/>
    <n v="1"/>
    <x v="5"/>
    <s v="Bonus/Incentives - M"/>
    <s v="Incentives/bonus"/>
    <n v="0"/>
    <n v="0"/>
    <n v="0"/>
    <n v="-20240.1080653485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6"/>
    <s v="PRODUCT MANAGEMENT"/>
    <s v="SGA0"/>
    <x v="0"/>
    <n v="1"/>
    <x v="5"/>
    <s v="Other Allowance-Staf"/>
    <s v="Interns"/>
    <n v="0"/>
    <n v="0"/>
    <n v="0"/>
    <n v="26.98"/>
    <n v="0"/>
    <n v="33.54"/>
    <n v="61.12"/>
    <n v="59.68"/>
    <n v="59.4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6"/>
    <s v="PRODUCT MANAGEMENT"/>
    <s v="SGA0"/>
    <x v="0"/>
    <n v="0"/>
    <x v="5"/>
    <s v="Cash commitment"/>
    <s v="Capitalised salary"/>
    <n v="-32650.151762630237"/>
    <n v="-32614.892483737818"/>
    <n v="-55510.199164875259"/>
    <n v="-42548.87"/>
    <n v="-39607.4"/>
    <n v="-40167.870000000003"/>
    <n v="-40983.17"/>
    <n v="-40019.89"/>
    <n v="-39893.129999999997"/>
    <n v="-53074.5"/>
    <n v="-53129.09"/>
    <n v="-40039.140000000014"/>
    <n v="-46976.57"/>
    <n v="-45744.837602440581"/>
    <n v="-53978.908370879879"/>
    <n v="-47034.842022829413"/>
    <n v="-47034.842022829413"/>
    <n v="-47034.842022829413"/>
    <n v="-47034.842022829413"/>
    <n v="-47034.842022829413"/>
    <n v="-47034.842022829413"/>
    <n v="-47034.842022829413"/>
    <n v="-47034.842022829413"/>
    <n v="-47034.842022829413"/>
    <n v="-47034.842022829405"/>
    <n v="-47034.842022829405"/>
    <n v="-55501.113586938693"/>
    <n v="-49856.932544199175"/>
    <n v="-49856.932544199175"/>
    <n v="-49856.932544199175"/>
    <n v="-49856.932544199175"/>
    <n v="-49856.932544199175"/>
    <n v="-49856.932544199175"/>
    <n v="-49856.932544199175"/>
    <n v="-49856.932544199175"/>
    <n v="-49856.932544199175"/>
    <n v="-49856.932544199175"/>
    <n v="-49856.932544199175"/>
    <n v="-58831.18040215502"/>
    <n v="-52848.348496851118"/>
    <n v="-52848.348496851118"/>
    <n v="-52848.348496851118"/>
    <n v="-52848.348496851118"/>
    <n v="-52848.348496851118"/>
    <n v="-53391.975887707777"/>
    <n v="-55333.502283624432"/>
    <n v="-57275.028679541079"/>
    <n v="-60187.318273416051"/>
    <n v="-60187.318273416029"/>
    <n v="-60187.318273416029"/>
    <n v="-71021.035562630917"/>
    <n v="-63798.557369820999"/>
    <n v="-63798.557369820999"/>
    <n v="-63798.557369820999"/>
    <n v="-65856.575349492647"/>
    <n v="-66885.584339328489"/>
    <n v="-68943.602319000129"/>
    <n v="-72030.629288507596"/>
    <n v="-74088.647268179237"/>
    <n v="-78204.683227522561"/>
    <n v="-78204.683227522546"/>
    <n v="-78204.683227522546"/>
    <n v="-92281.526208476585"/>
    <n v="-82896.964221173897"/>
    <n v="-82896.964221173897"/>
    <n v="-82896.964221173897"/>
    <n v="-82896.964221173897"/>
    <n v="-82896.964221173897"/>
    <n v="-85078.463279625823"/>
    <n v="-87259.962338077807"/>
    <n v="-89441.461396529703"/>
    <n v="-93804.459513433627"/>
  </r>
  <r>
    <x v="9"/>
    <s v="016"/>
    <s v="PRODUCT MANAGEMENT"/>
    <s v="SGA0"/>
    <x v="0"/>
    <n v="1"/>
    <x v="7"/>
    <s v="Consultation Fees"/>
    <m/>
    <n v="6.5483618527650833E-11"/>
    <n v="4252.1399999999958"/>
    <n v="-2.1827872842550278E-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6"/>
    <s v="PRODUCT MANAGEMENT"/>
    <s v="SGA0"/>
    <x v="0"/>
    <n v="1"/>
    <x v="8"/>
    <s v="Translation &amp; Publication Expenses"/>
    <m/>
    <n v="0"/>
    <n v="3990"/>
    <n v="0"/>
    <n v="904.39"/>
    <n v="9088.51"/>
    <n v="819.02"/>
    <n v="745.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6"/>
    <s v="PRODUCT MANAGEMENT"/>
    <s v="SGA0"/>
    <x v="0"/>
    <n v="1"/>
    <x v="6"/>
    <m/>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6"/>
    <s v="PRODUCT MANAGEMENT"/>
    <s v="SGA0"/>
    <x v="0"/>
    <n v="1"/>
    <x v="9"/>
    <s v="Overseas Travel- Conveyance"/>
    <s v="Employee Travel"/>
    <n v="809.06999999999994"/>
    <n v="5775.5999999999995"/>
    <n v="9363.7000000000007"/>
    <n v="0"/>
    <n v="2059.5299999999997"/>
    <n v="39.31"/>
    <n v="0"/>
    <n v="0"/>
    <n v="0"/>
    <n v="0"/>
    <n v="0"/>
    <n v="0"/>
    <n v="0"/>
    <n v="210"/>
    <n v="210"/>
    <n v="203.7"/>
    <n v="203.7"/>
    <n v="203.7"/>
    <n v="203.7"/>
    <n v="203.7"/>
    <n v="203.7"/>
    <n v="203.7"/>
    <n v="203.7"/>
    <n v="203.7"/>
    <n v="213.88499999999996"/>
    <n v="213.88499999999996"/>
    <n v="213.88499999999996"/>
    <n v="213.88499999999996"/>
    <n v="213.88499999999996"/>
    <n v="213.88499999999996"/>
    <n v="213.88499999999996"/>
    <n v="213.88499999999996"/>
    <n v="213.88499999999996"/>
    <n v="213.88499999999996"/>
    <n v="213.88499999999996"/>
    <n v="213.88499999999996"/>
    <n v="224.57924999999997"/>
    <n v="224.57924999999997"/>
    <n v="224.57924999999997"/>
    <n v="224.57924999999997"/>
    <n v="224.57924999999997"/>
    <n v="224.57924999999997"/>
    <n v="224.57924999999997"/>
    <n v="224.57924999999997"/>
    <n v="226.88939658339453"/>
    <n v="235.13992009551799"/>
    <n v="243.39044360764146"/>
    <n v="255.76622887582664"/>
    <n v="268.5545403196179"/>
    <n v="268.5545403196179"/>
    <n v="268.5545403196179"/>
    <n v="268.5545403196179"/>
    <n v="268.5545403196179"/>
    <n v="268.5545403196179"/>
    <n v="277.2175900073475"/>
    <n v="281.54911485121232"/>
    <n v="290.21216453894198"/>
    <n v="303.2067390705364"/>
    <n v="311.869788758266"/>
    <n v="329.1958881337253"/>
    <n v="345.65568254041153"/>
    <n v="345.65568254041153"/>
    <n v="345.65568254041153"/>
    <n v="345.65568254041153"/>
    <n v="345.65568254041153"/>
    <n v="345.65568254041153"/>
    <n v="345.65568254041153"/>
    <n v="345.65568254041153"/>
    <n v="354.75188471252761"/>
    <n v="363.84808688464381"/>
    <n v="372.94428905675971"/>
    <n v="391.13669340099204"/>
  </r>
  <r>
    <x v="9"/>
    <s v="016"/>
    <s v="PRODUCT MANAGEMENT"/>
    <s v="SGA0"/>
    <x v="0"/>
    <n v="1"/>
    <x v="9"/>
    <s v="Conveyance- Local"/>
    <s v="Employee Travel"/>
    <n v="0"/>
    <n v="0"/>
    <n v="0"/>
    <n v="0"/>
    <n v="41.71"/>
    <n v="40.9"/>
    <n v="0"/>
    <n v="0"/>
    <n v="0"/>
    <n v="28.25"/>
    <n v="0"/>
    <n v="9.93"/>
    <n v="0"/>
    <n v="210"/>
    <n v="210"/>
    <n v="203.7"/>
    <n v="203.7"/>
    <n v="203.7"/>
    <n v="203.7"/>
    <n v="203.7"/>
    <n v="203.7"/>
    <n v="203.7"/>
    <n v="203.7"/>
    <n v="203.7"/>
    <n v="213.88499999999996"/>
    <n v="213.88499999999996"/>
    <n v="213.88499999999996"/>
    <n v="213.88499999999996"/>
    <n v="213.88499999999996"/>
    <n v="213.88499999999996"/>
    <n v="213.88499999999996"/>
    <n v="213.88499999999996"/>
    <n v="213.88499999999996"/>
    <n v="213.88499999999996"/>
    <n v="213.88499999999996"/>
    <n v="213.88499999999996"/>
    <n v="224.57924999999997"/>
    <n v="224.57924999999997"/>
    <n v="224.57924999999997"/>
    <n v="224.57924999999997"/>
    <n v="224.57924999999997"/>
    <n v="224.57924999999997"/>
    <n v="224.57924999999997"/>
    <n v="224.57924999999997"/>
    <n v="226.88939658339453"/>
    <n v="235.13992009551799"/>
    <n v="243.39044360764146"/>
    <n v="255.76622887582664"/>
    <n v="268.5545403196179"/>
    <n v="268.5545403196179"/>
    <n v="268.5545403196179"/>
    <n v="268.5545403196179"/>
    <n v="268.5545403196179"/>
    <n v="268.5545403196179"/>
    <n v="277.2175900073475"/>
    <n v="281.54911485121232"/>
    <n v="290.21216453894198"/>
    <n v="303.2067390705364"/>
    <n v="311.869788758266"/>
    <n v="329.1958881337253"/>
    <n v="345.65568254041153"/>
    <n v="345.65568254041153"/>
    <n v="345.65568254041153"/>
    <n v="345.65568254041153"/>
    <n v="345.65568254041153"/>
    <n v="345.65568254041153"/>
    <n v="345.65568254041153"/>
    <n v="345.65568254041153"/>
    <n v="354.75188471252761"/>
    <n v="363.84808688464381"/>
    <n v="372.94428905675971"/>
    <n v="391.13669340099204"/>
  </r>
  <r>
    <x v="9"/>
    <s v="016"/>
    <s v="PRODUCT MANAGEMENT"/>
    <s v="SGA0"/>
    <x v="0"/>
    <n v="1"/>
    <x v="9"/>
    <s v="Overseas Travel- Boarding &amp; Lodging"/>
    <s v="Employee Travel"/>
    <n v="0"/>
    <n v="0"/>
    <n v="0"/>
    <n v="0"/>
    <n v="0"/>
    <n v="0"/>
    <n v="0"/>
    <n v="0"/>
    <n v="14.799999999999955"/>
    <n v="0"/>
    <n v="0"/>
    <n v="0"/>
    <n v="46.6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6"/>
    <s v="PRODUCT MANAGEMENT"/>
    <s v="SGA0"/>
    <x v="0"/>
    <n v="1"/>
    <x v="9"/>
    <s v="Overseas Travel- Cost of Tickets"/>
    <s v="Employee Travel"/>
    <n v="0"/>
    <n v="0"/>
    <n v="0"/>
    <n v="0"/>
    <n v="0"/>
    <n v="0"/>
    <n v="0"/>
    <n v="0"/>
    <n v="197.99"/>
    <n v="72.8"/>
    <n v="0"/>
    <n v="729.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6"/>
    <s v="PRODUCT MANAGEMENT"/>
    <s v="SGA0"/>
    <x v="0"/>
    <n v="1"/>
    <x v="9"/>
    <s v="Entertainment"/>
    <s v="Department specific Team building (USD/FTE)"/>
    <n v="0"/>
    <n v="0"/>
    <n v="0"/>
    <n v="281.77999999999997"/>
    <n v="828.61"/>
    <n v="0"/>
    <n v="0"/>
    <n v="30.29"/>
    <n v="639.05999999999995"/>
    <n v="318.52999999999997"/>
    <n v="241.44"/>
    <n v="37.630000000000003"/>
    <n v="37.119999999999997"/>
    <n v="114"/>
    <n v="114"/>
    <n v="110.58"/>
    <n v="110.58"/>
    <n v="110.58"/>
    <n v="110.58"/>
    <n v="110.58"/>
    <n v="110.58"/>
    <n v="110.58"/>
    <n v="110.58"/>
    <n v="110.58"/>
    <n v="116.10899999999998"/>
    <n v="116.10899999999998"/>
    <n v="116.10899999999998"/>
    <n v="116.10899999999998"/>
    <n v="116.10899999999998"/>
    <n v="116.10899999999998"/>
    <n v="116.10899999999998"/>
    <n v="116.10899999999998"/>
    <n v="116.10899999999998"/>
    <n v="116.10899999999998"/>
    <n v="116.10899999999998"/>
    <n v="116.10899999999998"/>
    <n v="121.91444999999999"/>
    <n v="121.91444999999999"/>
    <n v="121.91444999999999"/>
    <n v="121.91444999999999"/>
    <n v="121.91444999999999"/>
    <n v="121.91444999999999"/>
    <n v="121.91444999999999"/>
    <n v="121.91444999999999"/>
    <n v="123.16852957384273"/>
    <n v="127.64738519470977"/>
    <n v="132.12624081557681"/>
    <n v="138.84452424687731"/>
    <n v="145.78675045922114"/>
    <n v="145.78675045922114"/>
    <n v="145.78675045922114"/>
    <n v="145.78675045922114"/>
    <n v="145.78675045922114"/>
    <n v="145.78675045922114"/>
    <n v="150.48954886113151"/>
    <n v="152.84094806208671"/>
    <n v="157.54374646399708"/>
    <n v="164.59794406686262"/>
    <n v="169.30074246877297"/>
    <n v="178.70633927259374"/>
    <n v="187.64165623622341"/>
    <n v="187.64165623622341"/>
    <n v="187.64165623622341"/>
    <n v="187.64165623622341"/>
    <n v="187.64165623622341"/>
    <n v="187.64165623622341"/>
    <n v="187.64165623622341"/>
    <n v="187.64165623622341"/>
    <n v="192.57959455822927"/>
    <n v="197.51753288023522"/>
    <n v="202.455471202241"/>
    <n v="212.33134784625284"/>
  </r>
  <r>
    <x v="9"/>
    <s v="016"/>
    <s v="PRODUCT MANAGEMENT"/>
    <s v="SGA0"/>
    <x v="0"/>
    <n v="1"/>
    <x v="8"/>
    <s v="Accident &amp; Life Insurance Prem- Staff"/>
    <s v="Insurance"/>
    <n v="0"/>
    <n v="0"/>
    <n v="0"/>
    <n v="0"/>
    <n v="0"/>
    <n v="0"/>
    <n v="0"/>
    <n v="0"/>
    <n v="0"/>
    <n v="0"/>
    <n v="0"/>
    <n v="29057.759999999995"/>
    <n v="0"/>
    <n v="1260"/>
    <n v="1260"/>
    <n v="1222.2"/>
    <n v="1222.2"/>
    <n v="1222.2"/>
    <n v="1222.2"/>
    <n v="1222.2"/>
    <n v="1222.2"/>
    <n v="1222.2"/>
    <n v="1222.2"/>
    <n v="1222.2"/>
    <n v="1283.3099999999997"/>
    <n v="1283.3099999999997"/>
    <n v="1283.3099999999997"/>
    <n v="1283.3099999999997"/>
    <n v="1283.3099999999997"/>
    <n v="1283.3099999999997"/>
    <n v="1283.3099999999997"/>
    <n v="1283.3099999999997"/>
    <n v="1283.3099999999997"/>
    <n v="1283.3099999999997"/>
    <n v="1283.3099999999997"/>
    <n v="1283.3099999999997"/>
    <n v="1347.4754999999998"/>
    <n v="1347.4754999999998"/>
    <n v="1347.4754999999998"/>
    <n v="1347.4754999999998"/>
    <n v="1347.4754999999998"/>
    <n v="1347.4754999999998"/>
    <n v="1347.4754999999998"/>
    <n v="1347.4754999999998"/>
    <n v="1361.3363795003672"/>
    <n v="1410.8395205731081"/>
    <n v="1460.3426616458489"/>
    <n v="1534.5973732549598"/>
    <n v="1611.3272419177072"/>
    <n v="1611.3272419177072"/>
    <n v="1611.3272419177072"/>
    <n v="1611.3272419177072"/>
    <n v="1611.3272419177072"/>
    <n v="1611.3272419177072"/>
    <n v="1663.3055400440849"/>
    <n v="1689.2946891072741"/>
    <n v="1741.2729872336517"/>
    <n v="1819.2404344232184"/>
    <n v="1871.2187325495959"/>
    <n v="1975.1753288023517"/>
    <n v="2073.9340952424691"/>
    <n v="2073.9340952424691"/>
    <n v="2073.9340952424691"/>
    <n v="2073.9340952424691"/>
    <n v="2073.9340952424691"/>
    <n v="2073.9340952424691"/>
    <n v="2073.9340952424691"/>
    <n v="2073.9340952424691"/>
    <n v="2128.5113082751654"/>
    <n v="2183.0885213078627"/>
    <n v="2237.6657343405582"/>
    <n v="2346.8201604059523"/>
  </r>
  <r>
    <x v="9"/>
    <s v="016"/>
    <s v="PRODUCT MANAGEMENT"/>
    <s v="SGA0"/>
    <x v="0"/>
    <n v="1"/>
    <x v="8"/>
    <s v="Staff Welfare"/>
    <m/>
    <n v="657.73"/>
    <n v="0"/>
    <n v="0"/>
    <n v="69.93000000000000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6"/>
    <s v="PRODUCT MANAGEMENT"/>
    <s v="SGA0"/>
    <x v="0"/>
    <n v="1"/>
    <x v="8"/>
    <s v="Conference/Meet Expe"/>
    <m/>
    <n v="0"/>
    <n v="0"/>
    <n v="0"/>
    <n v="0"/>
    <n v="0"/>
    <n v="0"/>
    <n v="0"/>
    <n v="0"/>
    <n v="0"/>
    <n v="7.54"/>
    <n v="74.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6"/>
    <s v="PRODUCT MANAGEMENT"/>
    <s v="SGA0"/>
    <x v="0"/>
    <n v="1"/>
    <x v="8"/>
    <s v="General &amp; Admin Expe"/>
    <m/>
    <n v="0"/>
    <n v="0"/>
    <n v="0"/>
    <n v="0"/>
    <n v="27.6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6"/>
    <s v="PRODUCT MANAGEMENT"/>
    <s v="SGA0"/>
    <x v="0"/>
    <n v="1"/>
    <x v="8"/>
    <s v="Telephone-Mobile"/>
    <m/>
    <n v="0"/>
    <n v="0"/>
    <n v="0"/>
    <n v="0"/>
    <n v="4.48000000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m/>
    <m/>
    <m/>
    <x v="2"/>
    <m/>
    <x v="4"/>
    <m/>
    <m/>
    <m/>
    <m/>
    <m/>
    <m/>
    <m/>
    <m/>
    <m/>
    <m/>
    <m/>
    <m/>
    <m/>
    <m/>
    <m/>
    <m/>
    <m/>
    <m/>
    <m/>
    <m/>
    <m/>
    <m/>
    <m/>
    <m/>
    <m/>
    <m/>
    <m/>
    <m/>
    <m/>
    <m/>
    <m/>
    <m/>
    <m/>
    <m/>
    <m/>
    <m/>
    <m/>
    <m/>
    <m/>
    <m/>
    <m/>
    <m/>
    <m/>
    <m/>
    <m/>
    <m/>
    <m/>
    <m/>
    <m/>
    <m/>
    <m/>
    <m/>
    <m/>
    <m/>
    <m/>
    <m/>
    <m/>
    <m/>
    <m/>
    <m/>
    <m/>
    <m/>
    <m/>
    <m/>
    <m/>
    <m/>
    <m/>
    <m/>
    <m/>
    <m/>
    <m/>
    <m/>
    <m/>
    <m/>
  </r>
  <r>
    <x v="9"/>
    <s v="019"/>
    <s v="ENGINEERING"/>
    <s v="SGA0"/>
    <x v="0"/>
    <n v="1"/>
    <x v="5"/>
    <s v="Salaries &amp; Wages- St"/>
    <s v="Base salary"/>
    <n v="69834.557851296267"/>
    <n v="73693.132658542614"/>
    <n v="74854.903520549735"/>
    <n v="100417.32666666668"/>
    <n v="99513.57"/>
    <n v="97533.920000000013"/>
    <n v="99808.050000000017"/>
    <n v="97455.87"/>
    <n v="97260.58"/>
    <n v="97496.419999999984"/>
    <n v="97598.26999999999"/>
    <n v="94162.22"/>
    <n v="99444.25"/>
    <n v="84858.122285658523"/>
    <n v="100132.58429707703"/>
    <n v="87251.121334114097"/>
    <n v="87251.121334114097"/>
    <n v="87251.121334114097"/>
    <n v="87251.121334114097"/>
    <n v="87251.121334114097"/>
    <n v="87251.121334114097"/>
    <n v="87251.121334114097"/>
    <n v="87251.121334114097"/>
    <n v="87251.121334114097"/>
    <n v="87251.121334114097"/>
    <n v="87251.121334114097"/>
    <n v="102956.32317425463"/>
    <n v="92486.188614160943"/>
    <n v="92486.188614160943"/>
    <n v="92486.188614160943"/>
    <n v="92486.188614160943"/>
    <n v="92486.188614160943"/>
    <n v="92486.188614160943"/>
    <n v="92486.188614160943"/>
    <n v="92486.188614160943"/>
    <n v="92486.188614160943"/>
    <n v="92486.188614160943"/>
    <n v="92486.188614160943"/>
    <n v="109133.70256470992"/>
    <n v="98035.359931010607"/>
    <n v="98035.359931010607"/>
    <n v="98035.359931010607"/>
    <n v="98035.359931010607"/>
    <n v="98035.359931010607"/>
    <n v="99043.805955282573"/>
    <n v="102645.39889911105"/>
    <n v="106246.9918429395"/>
    <n v="111649.38125868219"/>
    <n v="111649.38125868216"/>
    <n v="111649.38125868216"/>
    <n v="131746.26988524495"/>
    <n v="118348.3441342031"/>
    <n v="118348.3441342031"/>
    <n v="118348.3441342031"/>
    <n v="122166.03265466126"/>
    <n v="124074.87691489037"/>
    <n v="127892.56543534853"/>
    <n v="133619.09821603578"/>
    <n v="137436.78673649396"/>
    <n v="145072.16377741031"/>
    <n v="145072.16377741029"/>
    <n v="145072.16377741029"/>
    <n v="171185.15325734412"/>
    <n v="153776.49360405491"/>
    <n v="153776.49360405491"/>
    <n v="153776.49360405491"/>
    <n v="153776.49360405491"/>
    <n v="153776.49360405491"/>
    <n v="157823.24343574056"/>
    <n v="161869.99326742627"/>
    <n v="165916.74309911183"/>
    <n v="174010.24276248319"/>
  </r>
  <r>
    <x v="9"/>
    <s v="019"/>
    <s v="ENGINEERING"/>
    <s v="IN52"/>
    <x v="0"/>
    <n v="1"/>
    <x v="5"/>
    <s v="Salaries &amp; Wages- St"/>
    <s v="Base salary"/>
    <n v="7841.33"/>
    <n v="9751.01"/>
    <n v="10574.43"/>
    <n v="13040.99"/>
    <n v="11136.69"/>
    <n v="11636.5"/>
    <n v="12198.78"/>
    <n v="13222.82"/>
    <n v="15804.66"/>
    <n v="19533.98"/>
    <n v="20445.96"/>
    <n v="17811.91"/>
    <n v="17858.14"/>
    <n v="58131.378282588674"/>
    <n v="87511.281953259735"/>
    <n v="80627.498707221297"/>
    <n v="85779.073387113793"/>
    <n v="86008.24837939415"/>
    <n v="81994.587792485225"/>
    <n v="82005.984141541368"/>
    <n v="82008.582952625831"/>
    <n v="82009.175504612067"/>
    <n v="82009.310607663676"/>
    <n v="82009.341411221743"/>
    <n v="77942.532439732109"/>
    <n v="77942.533961617606"/>
    <n v="91972.190484156847"/>
    <n v="82619.086450984483"/>
    <n v="82619.086470104681"/>
    <n v="82619.0864744641"/>
    <n v="82619.08647545804"/>
    <n v="82619.086475684657"/>
    <n v="82619.086475736331"/>
    <n v="82619.086475748103"/>
    <n v="82619.086475750795"/>
    <n v="82619.086475751406"/>
    <n v="82619.086475751537"/>
    <n v="82619.086475751566"/>
    <n v="97490.522041386866"/>
    <n v="87576.231664296676"/>
    <n v="87576.231664296662"/>
    <n v="87576.231664296662"/>
    <n v="87576.231664296662"/>
    <n v="87576.231664296662"/>
    <n v="88430.085153906548"/>
    <n v="91479.561902513247"/>
    <n v="94529.038651119947"/>
    <n v="99103.253774029974"/>
    <n v="99103.253774029974"/>
    <n v="99103.253774029989"/>
    <n v="116941.83945335537"/>
    <n v="105049.44900047177"/>
    <n v="105049.44900047175"/>
    <n v="105049.44900047172"/>
    <n v="108281.89435399484"/>
    <n v="109898.11703075643"/>
    <n v="113130.56238427952"/>
    <n v="117979.23041456414"/>
    <n v="121211.67576808724"/>
    <n v="127676.56647513344"/>
    <n v="127676.56647513338"/>
    <n v="127676.56647513338"/>
    <n v="150658.3484406574"/>
    <n v="135337.16046364143"/>
    <n v="135337.16046364148"/>
    <n v="135337.16046364148"/>
    <n v="135337.16046364148"/>
    <n v="135337.16046364148"/>
    <n v="138763.55253837595"/>
    <n v="142189.94461311048"/>
    <n v="145616.33668784486"/>
    <n v="152469.12083731388"/>
  </r>
  <r>
    <x v="9"/>
    <s v="019"/>
    <s v="ENGINEERING"/>
    <s v="SGA0"/>
    <x v="0"/>
    <n v="1"/>
    <x v="5"/>
    <s v="Employer CPF Contrib"/>
    <s v="CPF"/>
    <n v="0"/>
    <n v="0"/>
    <n v="3428.02"/>
    <n v="2143.29"/>
    <n v="3123.37"/>
    <n v="2893.72"/>
    <n v="3123.82"/>
    <n v="3050.4"/>
    <n v="3192.8"/>
    <n v="3256.51"/>
    <n v="3193.74"/>
    <n v="3241.61"/>
    <n v="3519.09"/>
    <n v="2783.0277452451219"/>
    <n v="3384.7077871107372"/>
    <n v="3121.0723471554784"/>
    <n v="3404.2183210992371"/>
    <n v="3717.9693672042454"/>
    <n v="3966.5702152940121"/>
    <n v="4232.0786331746904"/>
    <n v="4515.4285911637735"/>
    <n v="4817.7665181203183"/>
    <n v="5140.3520798427317"/>
    <n v="5484.5381597677142"/>
    <n v="5711.1700825320186"/>
    <n v="5947.166937659943"/>
    <n v="7307.6404824470856"/>
    <n v="6835.7483689922392"/>
    <n v="7118.2150445624775"/>
    <n v="7412.3538033871382"/>
    <n v="7718.6469589549642"/>
    <n v="8037.5967550061323"/>
    <n v="8369.7261890121263"/>
    <n v="8715.5798697426326"/>
    <n v="9075.7249102828591"/>
    <n v="9450.7518579554289"/>
    <n v="9841.2756626692808"/>
    <n v="10247.936685282873"/>
    <n v="12592.254062209275"/>
    <n v="11779.107139522737"/>
    <n v="12265.843200885553"/>
    <n v="12772.692161352245"/>
    <n v="13300.4851257915"/>
    <n v="13850.087541973002"/>
    <n v="14567.105104098122"/>
    <n v="15703.266590256171"/>
    <n v="16893.711370192817"/>
    <n v="18430.797604202999"/>
    <n v="19134.781710185944"/>
    <n v="19865.655245054139"/>
    <n v="24336.845429713772"/>
    <n v="22696.951200791911"/>
    <n v="23563.885624508021"/>
    <n v="24463.933539475667"/>
    <n v="26199.897823168772"/>
    <n v="27597.996111136024"/>
    <n v="29485.948568399574"/>
    <n v="31903.640715582154"/>
    <n v="33965.991772547852"/>
    <n v="37073.768539285542"/>
    <n v="38336.112644290479"/>
    <n v="39641.438962925859"/>
    <n v="48369.629002454189"/>
    <n v="44930.158698848034"/>
    <n v="46460.009135021712"/>
    <n v="48041.95024758824"/>
    <n v="49677.755699189984"/>
    <n v="51369.259544834837"/>
    <n v="54491.385897746826"/>
    <n v="57740.266121267807"/>
    <n v="61119.429322008"/>
    <n v="66146.596231048621"/>
  </r>
  <r>
    <x v="9"/>
    <s v="019"/>
    <s v="ENGINEERING"/>
    <s v="IN52"/>
    <x v="0"/>
    <n v="1"/>
    <x v="5"/>
    <s v="Employer CPF Contrib"/>
    <s v="CPF"/>
    <n v="868.7"/>
    <n v="1079.49"/>
    <n v="1177.8499999999999"/>
    <n v="1473.2"/>
    <n v="1239.98"/>
    <n v="1243.99"/>
    <n v="1311.3"/>
    <n v="1420.48"/>
    <n v="2309.4499999999998"/>
    <n v="2277.77"/>
    <n v="2392.6799999999998"/>
    <n v="1999.8600000000004"/>
    <n v="2095.4500000000003"/>
    <n v="3892.1455358633657"/>
    <n v="4836.3617183039669"/>
    <n v="4241.0509502962632"/>
    <n v="4459.9050055033031"/>
    <n v="4459.9050055033031"/>
    <n v="4249.1891455259101"/>
    <n v="4249.1891455259101"/>
    <n v="4249.1891455259101"/>
    <n v="4249.1891455259101"/>
    <n v="4249.1891455259101"/>
    <n v="4249.1891455259101"/>
    <n v="4038.4732855485172"/>
    <n v="4038.4732855485172"/>
    <n v="4765.3984769472509"/>
    <n v="4280.7816826814287"/>
    <n v="4280.7816826814287"/>
    <n v="4280.7816826814287"/>
    <n v="4280.7816826814287"/>
    <n v="4280.7816826814287"/>
    <n v="4280.7816826814287"/>
    <n v="4280.7816826814287"/>
    <n v="4280.7816826814287"/>
    <n v="4280.7816826814287"/>
    <n v="4280.7816826814287"/>
    <n v="4280.7816826814287"/>
    <n v="5051.3223855640854"/>
    <n v="4537.6285836423149"/>
    <n v="4537.6285836423149"/>
    <n v="4537.6285836423149"/>
    <n v="4537.6285836423149"/>
    <n v="4537.6285836423149"/>
    <n v="4581.8696970936044"/>
    <n v="4739.8736737053496"/>
    <n v="4897.8776503170957"/>
    <n v="5134.8836152347139"/>
    <n v="5134.8836152347139"/>
    <n v="5134.8836152347139"/>
    <n v="6059.1626659769609"/>
    <n v="5442.9766321487959"/>
    <n v="5442.9766321487959"/>
    <n v="5442.9766321487959"/>
    <n v="5610.4608473572462"/>
    <n v="5694.2029549614726"/>
    <n v="5861.6871701699229"/>
    <n v="6112.9134929825968"/>
    <n v="6280.3977081910489"/>
    <n v="6615.3661386079502"/>
    <n v="6615.3661386079493"/>
    <n v="6615.3661386079493"/>
    <n v="7806.1320435573798"/>
    <n v="7012.2881069244286"/>
    <n v="7012.2881069244286"/>
    <n v="7012.2881069244286"/>
    <n v="7012.2881069244286"/>
    <n v="7012.2881069244286"/>
    <n v="7189.8213750453851"/>
    <n v="7367.3546431663462"/>
    <n v="7544.8879112872983"/>
    <n v="7899.9544475292159"/>
  </r>
  <r>
    <x v="9"/>
    <s v="019"/>
    <s v="ENGINEERING"/>
    <s v="SGA0"/>
    <x v="0"/>
    <n v="1"/>
    <x v="5"/>
    <s v="Skill Developement Levy (SDL)"/>
    <s v="SDL - Levy"/>
    <n v="0"/>
    <n v="0"/>
    <n v="0"/>
    <n v="62.76"/>
    <n v="0"/>
    <n v="0"/>
    <n v="0"/>
    <n v="0"/>
    <n v="0"/>
    <n v="0"/>
    <n v="66.12"/>
    <n v="67.11"/>
    <n v="67.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5"/>
    <s v="Bonus/Incentives - Staff"/>
    <s v="Incentives/bonus"/>
    <n v="16186.236701840609"/>
    <n v="16466.483605606147"/>
    <n v="15136.759735483525"/>
    <n v="50741.59"/>
    <n v="29523.17"/>
    <n v="29230.880000000001"/>
    <n v="20080.11"/>
    <n v="19575.740000000002"/>
    <n v="-30426.940000000002"/>
    <n v="19499.599999999999"/>
    <n v="19691.61"/>
    <n v="20241.86"/>
    <n v="19985.27"/>
    <n v="17416.495876640805"/>
    <n v="20551.465134436148"/>
    <n v="17907.641060362079"/>
    <n v="17907.641060362079"/>
    <n v="17907.641060362079"/>
    <n v="17907.641060362079"/>
    <n v="17907.641060362079"/>
    <n v="17907.641060362079"/>
    <n v="17907.641060362079"/>
    <n v="17907.641060362079"/>
    <n v="17907.641060362079"/>
    <n v="17907.641060362079"/>
    <n v="17907.641060362079"/>
    <n v="21131.016451227249"/>
    <n v="18982.099523983801"/>
    <n v="18982.099523983801"/>
    <n v="18982.099523983801"/>
    <n v="18982.099523983801"/>
    <n v="18982.099523983801"/>
    <n v="18982.099523983801"/>
    <n v="18982.099523983801"/>
    <n v="18982.099523983801"/>
    <n v="18982.099523983801"/>
    <n v="18982.099523983801"/>
    <n v="18982.099523983801"/>
    <n v="22398.877438300886"/>
    <n v="20121.025495422833"/>
    <n v="20121.025495422833"/>
    <n v="20121.025495422833"/>
    <n v="20121.025495422833"/>
    <n v="20121.025495422833"/>
    <n v="20328.001510805581"/>
    <n v="21067.201565743966"/>
    <n v="21806.401620682351"/>
    <n v="22915.20170308993"/>
    <n v="22915.201703089922"/>
    <n v="22915.201703089922"/>
    <n v="27039.938009646106"/>
    <n v="24290.113805275319"/>
    <n v="24290.113805275319"/>
    <n v="24290.113805275319"/>
    <n v="25073.66586351001"/>
    <n v="25465.441892627357"/>
    <n v="26248.993950862045"/>
    <n v="27424.322038214079"/>
    <n v="28207.874096448766"/>
    <n v="29774.978212918148"/>
    <n v="29774.97821291814"/>
    <n v="29774.97821291814"/>
    <n v="35134.474291243409"/>
    <n v="31561.476905693231"/>
    <n v="31561.476905693231"/>
    <n v="31561.476905693231"/>
    <n v="31561.476905693231"/>
    <n v="31561.476905693231"/>
    <n v="32392.042087422"/>
    <n v="33222.60726915078"/>
    <n v="34053.172450879531"/>
    <n v="35714.302814337083"/>
  </r>
  <r>
    <x v="9"/>
    <s v="019"/>
    <s v="ENGINEERING"/>
    <s v="IN52"/>
    <x v="0"/>
    <n v="1"/>
    <x v="5"/>
    <s v="Bonus/Incentives - Staff"/>
    <s v="Incentives/bonus"/>
    <n v="6448.11"/>
    <n v="-2401.4599999999991"/>
    <n v="10438.870000000001"/>
    <n v="10730.37"/>
    <n v="9168.18"/>
    <n v="9183"/>
    <n v="6718.72"/>
    <n v="7263.7"/>
    <n v="-8599.7800000000007"/>
    <n v="11017.29"/>
    <n v="5455.79"/>
    <n v="6150.13"/>
    <n v="7333.59"/>
    <n v="55080.684603998103"/>
    <n v="68425.141095081868"/>
    <n v="59934.247067360891"/>
    <n v="63015.3735572812"/>
    <n v="63015.3735572812"/>
    <n v="59973.21647442285"/>
    <n v="59973.21647442285"/>
    <n v="59973.21647442285"/>
    <n v="59973.21647442285"/>
    <n v="59973.21647442285"/>
    <n v="59973.21647442285"/>
    <n v="56931.0593915645"/>
    <n v="56931.0593915645"/>
    <n v="67178.650082046108"/>
    <n v="60346.92295505837"/>
    <n v="60346.92295505837"/>
    <n v="60346.92295505837"/>
    <n v="60346.92295505837"/>
    <n v="60346.92295505837"/>
    <n v="60346.92295505837"/>
    <n v="60346.92295505837"/>
    <n v="60346.92295505837"/>
    <n v="60346.92295505837"/>
    <n v="60346.92295505837"/>
    <n v="60346.92295505837"/>
    <n v="71209.369086968873"/>
    <n v="63967.738332361878"/>
    <n v="63967.738332361878"/>
    <n v="63967.738332361878"/>
    <n v="63967.738332361878"/>
    <n v="63967.738332361878"/>
    <n v="64590.584760632904"/>
    <n v="66815.036290172313"/>
    <n v="69039.487819711692"/>
    <n v="72376.165114020783"/>
    <n v="72376.165114020769"/>
    <n v="72376.165114020769"/>
    <n v="85403.874834544506"/>
    <n v="76718.735020862019"/>
    <n v="76718.735020862019"/>
    <n v="76718.735020862019"/>
    <n v="79076.653642173784"/>
    <n v="80255.612952829673"/>
    <n v="82613.531574141423"/>
    <n v="86150.409506109048"/>
    <n v="88508.328127420813"/>
    <n v="93224.165370044328"/>
    <n v="93224.165370044328"/>
    <n v="93224.165370044328"/>
    <n v="110004.51513665231"/>
    <n v="98817.615292246992"/>
    <n v="98817.615292246992"/>
    <n v="98817.615292246992"/>
    <n v="98817.615292246992"/>
    <n v="98817.615292246992"/>
    <n v="101317.00903083745"/>
    <n v="103816.40276942795"/>
    <n v="106315.79650801835"/>
    <n v="111314.58398519931"/>
  </r>
  <r>
    <x v="9"/>
    <s v="019"/>
    <s v="ENGINEERING"/>
    <s v="SGA0"/>
    <x v="0"/>
    <n v="1"/>
    <x v="5"/>
    <s v="Bonus/Incentives - M"/>
    <s v="Incentives/bonus"/>
    <n v="0"/>
    <n v="0"/>
    <n v="0"/>
    <n v="-17430.30588601847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IN52"/>
    <x v="0"/>
    <n v="1"/>
    <x v="5"/>
    <s v="Gratuity- Staff"/>
    <s v="Gratuity - India"/>
    <n v="377.29"/>
    <n v="468.48000000000008"/>
    <n v="569.39"/>
    <n v="626.77"/>
    <n v="534.70000000000005"/>
    <n v="559.54999999999995"/>
    <n v="558.19000000000005"/>
    <n v="607.46"/>
    <n v="687.66"/>
    <n v="631.83000000000004"/>
    <n v="1372.8899999999999"/>
    <n v="776.17"/>
    <n v="858.97"/>
    <n v="875.7327455692573"/>
    <n v="1088.1813866183925"/>
    <n v="954.23646381665935"/>
    <n v="1003.4786262382434"/>
    <n v="1003.4786262382434"/>
    <n v="956.06755774332998"/>
    <n v="956.06755774332998"/>
    <n v="956.06755774332998"/>
    <n v="956.06755774332998"/>
    <n v="956.06755774332998"/>
    <n v="956.06755774332998"/>
    <n v="908.65648924841639"/>
    <n v="908.65648924841639"/>
    <n v="1072.2146573131315"/>
    <n v="963.17587860332151"/>
    <n v="963.17587860332151"/>
    <n v="963.17587860332151"/>
    <n v="963.17587860332151"/>
    <n v="963.17587860332151"/>
    <n v="963.17587860332151"/>
    <n v="963.17587860332151"/>
    <n v="963.17587860332151"/>
    <n v="963.17587860332151"/>
    <n v="963.17587860332151"/>
    <n v="963.17587860332151"/>
    <n v="1136.5475367519193"/>
    <n v="1020.9664313195209"/>
    <n v="1020.9664313195209"/>
    <n v="1020.9664313195209"/>
    <n v="1020.9664313195209"/>
    <n v="1020.9664313195209"/>
    <n v="1030.9206818460609"/>
    <n v="1066.4715765837038"/>
    <n v="1102.0224713213468"/>
    <n v="1155.3488134278109"/>
    <n v="1155.3488134278107"/>
    <n v="1155.3488134278107"/>
    <n v="1363.3115998448163"/>
    <n v="1224.6697422334792"/>
    <n v="1224.6697422334792"/>
    <n v="1224.6697422334792"/>
    <n v="1262.3536906553804"/>
    <n v="1281.1956648663315"/>
    <n v="1318.8796132882328"/>
    <n v="1375.4055359210845"/>
    <n v="1413.089484342986"/>
    <n v="1488.457381186789"/>
    <n v="1488.4573811867888"/>
    <n v="1488.4573811867888"/>
    <n v="1756.3797098004106"/>
    <n v="1577.7648240579965"/>
    <n v="1577.7648240579965"/>
    <n v="1577.7648240579965"/>
    <n v="1577.7648240579965"/>
    <n v="1577.7648240579965"/>
    <n v="1617.7098093852119"/>
    <n v="1657.6547947124279"/>
    <n v="1697.5997800396424"/>
    <n v="1777.4897506940738"/>
  </r>
  <r>
    <x v="9"/>
    <s v="019"/>
    <s v="ENGINEERING"/>
    <s v="IN52"/>
    <x v="0"/>
    <n v="1"/>
    <x v="5"/>
    <s v="Housing Allowance/HRA"/>
    <s v="Housing allowance - India"/>
    <n v="3920.7"/>
    <n v="4875.54"/>
    <n v="5287.25"/>
    <n v="6520.37"/>
    <n v="5568.35"/>
    <n v="5818.25"/>
    <n v="6099.4"/>
    <n v="6611.42"/>
    <n v="7902.34"/>
    <n v="9767"/>
    <n v="10223.01"/>
    <n v="8905.9599999999991"/>
    <n v="8929.08"/>
    <n v="17222.743996195393"/>
    <n v="21400.900603495051"/>
    <n v="18766.650455060964"/>
    <n v="19735.079649352116"/>
    <n v="19735.079649352116"/>
    <n v="18802.661968952154"/>
    <n v="18802.661968952154"/>
    <n v="18802.661968952154"/>
    <n v="18802.661968952154"/>
    <n v="18802.661968952154"/>
    <n v="18802.661968952154"/>
    <n v="17870.244288552189"/>
    <n v="17870.244288552189"/>
    <n v="21086.888260491582"/>
    <n v="18942.458945865321"/>
    <n v="18942.458945865321"/>
    <n v="18942.458945865321"/>
    <n v="18942.458945865321"/>
    <n v="18942.458945865321"/>
    <n v="18942.458945865321"/>
    <n v="18942.458945865321"/>
    <n v="18942.458945865321"/>
    <n v="18942.458945865321"/>
    <n v="18942.458945865321"/>
    <n v="18942.458945865321"/>
    <n v="22352.101556121077"/>
    <n v="20079.006482617242"/>
    <n v="20079.006482617242"/>
    <n v="20079.006482617242"/>
    <n v="20079.006482617242"/>
    <n v="20079.006482617242"/>
    <n v="20274.773409639198"/>
    <n v="20973.941006146171"/>
    <n v="21673.108602653148"/>
    <n v="22721.859997413609"/>
    <n v="22721.859997413605"/>
    <n v="22721.859997413605"/>
    <n v="26811.794796948052"/>
    <n v="24085.171597258421"/>
    <n v="24085.171597258421"/>
    <n v="24085.171597258421"/>
    <n v="24826.289249555812"/>
    <n v="25196.848075704514"/>
    <n v="25937.965728001906"/>
    <n v="27049.642206447992"/>
    <n v="27790.759858745387"/>
    <n v="29272.99516334018"/>
    <n v="29272.995163340172"/>
    <n v="29272.995163340172"/>
    <n v="34542.134292741408"/>
    <n v="31029.374873140594"/>
    <n v="31029.374873140594"/>
    <n v="31029.374873140594"/>
    <n v="31029.374873140594"/>
    <n v="31029.374873140594"/>
    <n v="31814.959584575827"/>
    <n v="32600.544296011078"/>
    <n v="33386.129007446296"/>
    <n v="34957.298430316776"/>
  </r>
  <r>
    <x v="9"/>
    <s v="019"/>
    <s v="ENGINEERING"/>
    <s v="IN52"/>
    <x v="0"/>
    <n v="1"/>
    <x v="5"/>
    <s v="Leave Allowance/Encashment"/>
    <s v="Leave allowance - India"/>
    <n v="737.64"/>
    <n v="890.15"/>
    <n v="840.13"/>
    <n v="1328.5399999999997"/>
    <n v="1040.8699999999999"/>
    <n v="1118.73"/>
    <n v="-5213.53"/>
    <n v="132.18"/>
    <n v="154.32"/>
    <n v="4552.38"/>
    <n v="149.07"/>
    <n v="776.81000000000017"/>
    <n v="858.97"/>
    <n v="875.7327455692573"/>
    <n v="1088.1813866183925"/>
    <n v="954.23646381665935"/>
    <n v="1003.4786262382434"/>
    <n v="1003.4786262382434"/>
    <n v="956.06755774332998"/>
    <n v="956.06755774332998"/>
    <n v="956.06755774332998"/>
    <n v="956.06755774332998"/>
    <n v="956.06755774332998"/>
    <n v="956.06755774332998"/>
    <n v="908.65648924841639"/>
    <n v="908.65648924841639"/>
    <n v="1072.2146573131315"/>
    <n v="963.17587860332151"/>
    <n v="963.17587860332151"/>
    <n v="963.17587860332151"/>
    <n v="963.17587860332151"/>
    <n v="963.17587860332151"/>
    <n v="963.17587860332151"/>
    <n v="963.17587860332151"/>
    <n v="963.17587860332151"/>
    <n v="963.17587860332151"/>
    <n v="963.17587860332151"/>
    <n v="963.17587860332151"/>
    <n v="1136.5475367519193"/>
    <n v="1020.9664313195209"/>
    <n v="1020.9664313195209"/>
    <n v="1020.9664313195209"/>
    <n v="1020.9664313195209"/>
    <n v="1020.9664313195209"/>
    <n v="1030.9206818460609"/>
    <n v="1066.4715765837038"/>
    <n v="1102.0224713213468"/>
    <n v="1155.3488134278109"/>
    <n v="1155.3488134278107"/>
    <n v="1155.3488134278107"/>
    <n v="1363.3115998448163"/>
    <n v="1224.6697422334792"/>
    <n v="1224.6697422334792"/>
    <n v="1224.6697422334792"/>
    <n v="1262.3536906553804"/>
    <n v="1281.1956648663315"/>
    <n v="1318.8796132882328"/>
    <n v="1375.4055359210845"/>
    <n v="1413.089484342986"/>
    <n v="1488.457381186789"/>
    <n v="1488.4573811867888"/>
    <n v="1488.4573811867888"/>
    <n v="1756.3797098004106"/>
    <n v="1577.7648240579965"/>
    <n v="1577.7648240579965"/>
    <n v="1577.7648240579965"/>
    <n v="1577.7648240579965"/>
    <n v="1577.7648240579965"/>
    <n v="1617.7098093852119"/>
    <n v="1657.6547947124279"/>
    <n v="1697.5997800396424"/>
    <n v="1777.4897506940738"/>
  </r>
  <r>
    <x v="9"/>
    <s v="019"/>
    <s v="ENGINEERING"/>
    <s v="IN52"/>
    <x v="0"/>
    <n v="1"/>
    <x v="5"/>
    <s v="Accident &amp; Life Insurance Prem- Staff"/>
    <s v="Insurance - India"/>
    <n v="296.43999999999994"/>
    <n v="335.51"/>
    <n v="404.61"/>
    <n v="565.24"/>
    <n v="394.43"/>
    <n v="684.52"/>
    <n v="325.22000000000003"/>
    <n v="438.57"/>
    <n v="1638.92"/>
    <n v="-4.699999999999999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IN52"/>
    <x v="0"/>
    <n v="1"/>
    <x v="5"/>
    <s v="Other Allowance-Staf"/>
    <s v="Other allowance"/>
    <n v="8650.2100000000009"/>
    <n v="10801.11"/>
    <n v="11744.03"/>
    <n v="15027.380000000001"/>
    <n v="12348.54"/>
    <n v="14360.37"/>
    <n v="13515.880000000001"/>
    <n v="14623.630000000001"/>
    <n v="23683.91"/>
    <n v="24124.850000000002"/>
    <n v="23738.49"/>
    <n v="10299.059999999998"/>
    <n v="19191.310000000001"/>
    <n v="38824.151720237067"/>
    <n v="48242.708140082061"/>
    <n v="42304.483229205223"/>
    <n v="44487.552429895448"/>
    <n v="44487.552429895448"/>
    <n v="42385.661726620951"/>
    <n v="42385.661726620951"/>
    <n v="42385.661726620951"/>
    <n v="42385.661726620951"/>
    <n v="42385.661726620951"/>
    <n v="42385.661726620951"/>
    <n v="40283.771023346453"/>
    <n v="40283.771023346453"/>
    <n v="47534.849807548817"/>
    <n v="42700.797284747248"/>
    <n v="42700.797284747248"/>
    <n v="42700.797284747248"/>
    <n v="42700.797284747248"/>
    <n v="42700.797284747248"/>
    <n v="42700.797284747248"/>
    <n v="42700.797284747248"/>
    <n v="42700.797284747248"/>
    <n v="42700.797284747248"/>
    <n v="42700.797284747248"/>
    <n v="42700.797284747248"/>
    <n v="50386.940796001749"/>
    <n v="45262.845121832084"/>
    <n v="45262.845121832084"/>
    <n v="45262.845121832084"/>
    <n v="45262.845121832084"/>
    <n v="45262.845121832084"/>
    <n v="45704.150228508697"/>
    <n v="47280.239895210863"/>
    <n v="48856.329561913022"/>
    <n v="51220.464061966268"/>
    <n v="51220.464061966268"/>
    <n v="51220.464061966268"/>
    <n v="60440.147593120186"/>
    <n v="54293.691905684231"/>
    <n v="54293.691905684231"/>
    <n v="54293.691905684231"/>
    <n v="55964.346952388521"/>
    <n v="56799.674475740685"/>
    <n v="58470.329522444976"/>
    <n v="60976.312092501401"/>
    <n v="62646.967139205706"/>
    <n v="65988.277232614302"/>
    <n v="65988.277232614288"/>
    <n v="65988.277232614288"/>
    <n v="77866.167134484858"/>
    <n v="69947.573866571169"/>
    <n v="69947.573866571169"/>
    <n v="69947.573866571169"/>
    <n v="69947.573866571169"/>
    <n v="69947.573866571169"/>
    <n v="71718.468216077716"/>
    <n v="73489.362565584292"/>
    <n v="75260.256915090795"/>
    <n v="78802.045614103918"/>
  </r>
  <r>
    <x v="9"/>
    <s v="019"/>
    <s v="ENGINEERING"/>
    <s v="IN52"/>
    <x v="0"/>
    <n v="1"/>
    <x v="5"/>
    <s v="Pension Contribution- Staff"/>
    <s v="Pension - India"/>
    <n v="72.260000000000005"/>
    <n v="90.63"/>
    <n v="91.09"/>
    <n v="91.72"/>
    <n v="90.83"/>
    <n v="152.38"/>
    <n v="152.55000000000001"/>
    <n v="166.26"/>
    <n v="165.19"/>
    <n v="180.19"/>
    <n v="179.98"/>
    <n v="240.13"/>
    <n v="150.34"/>
    <n v="194.60727679316827"/>
    <n v="241.81808591519831"/>
    <n v="212.05254751481317"/>
    <n v="222.99525027516518"/>
    <n v="222.99525027516518"/>
    <n v="212.45945727629552"/>
    <n v="212.45945727629552"/>
    <n v="212.45945727629552"/>
    <n v="212.45945727629552"/>
    <n v="212.45945727629552"/>
    <n v="212.45945727629552"/>
    <n v="201.92366427742584"/>
    <n v="201.92366427742584"/>
    <n v="238.26992384736252"/>
    <n v="214.03908413407143"/>
    <n v="214.03908413407143"/>
    <n v="214.03908413407143"/>
    <n v="214.03908413407143"/>
    <n v="214.03908413407143"/>
    <n v="214.03908413407143"/>
    <n v="214.03908413407143"/>
    <n v="214.03908413407143"/>
    <n v="214.03908413407143"/>
    <n v="214.03908413407143"/>
    <n v="214.03908413407143"/>
    <n v="252.5661192782043"/>
    <n v="226.88142918211574"/>
    <n v="226.88142918211574"/>
    <n v="226.88142918211574"/>
    <n v="226.88142918211574"/>
    <n v="226.88142918211574"/>
    <n v="229.09348485468021"/>
    <n v="236.99368368526748"/>
    <n v="244.89388251585478"/>
    <n v="256.74418076173572"/>
    <n v="256.74418076173566"/>
    <n v="256.74418076173566"/>
    <n v="302.95813329884805"/>
    <n v="272.14883160743977"/>
    <n v="272.14883160743977"/>
    <n v="272.14883160743977"/>
    <n v="280.52304236786233"/>
    <n v="284.71014774807361"/>
    <n v="293.08435850849617"/>
    <n v="305.64567464912989"/>
    <n v="314.01988540955244"/>
    <n v="330.7683069303975"/>
    <n v="330.76830693039744"/>
    <n v="330.76830693039744"/>
    <n v="390.30660217786902"/>
    <n v="350.61440534622142"/>
    <n v="350.61440534622142"/>
    <n v="350.61440534622142"/>
    <n v="350.61440534622142"/>
    <n v="350.61440534622142"/>
    <n v="359.49106875226926"/>
    <n v="368.36773215831732"/>
    <n v="377.24439556436494"/>
    <n v="394.99772237646079"/>
  </r>
  <r>
    <x v="9"/>
    <s v="019"/>
    <s v="ENGINEERING"/>
    <s v="SGA0"/>
    <x v="0"/>
    <n v="1"/>
    <x v="5"/>
    <s v="Other Allowance-Staf"/>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5"/>
    <s v="Industrial Trainee/Apprentice Stipend"/>
    <s v="Interns"/>
    <n v="0"/>
    <n v="0"/>
    <n v="0"/>
    <n v="0"/>
    <n v="0"/>
    <n v="0"/>
    <n v="0"/>
    <n v="0"/>
    <n v="0"/>
    <n v="0"/>
    <n v="0"/>
    <n v="0"/>
    <n v="1956.57"/>
    <n v="1956.57"/>
    <n v="1956.57"/>
    <n v="1956.57"/>
    <n v="1956.57"/>
    <n v="1111.1111111111111"/>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IN52"/>
    <x v="0"/>
    <n v="1"/>
    <x v="5"/>
    <s v="Leave Travel Expenses- Staff"/>
    <s v="Leave Travel Expenses- Staff"/>
    <n v="0"/>
    <n v="0"/>
    <n v="0"/>
    <n v="0"/>
    <n v="0"/>
    <n v="0"/>
    <n v="6424.78"/>
    <n v="1186.49"/>
    <n v="1403.87"/>
    <n v="1660.6"/>
    <n v="1722.87"/>
    <n v="1524.14"/>
    <n v="1503.56"/>
    <n v="2919.109151897524"/>
    <n v="3627.2712887279745"/>
    <n v="3180.7882127221974"/>
    <n v="3344.9287541274775"/>
    <n v="3344.9287541274775"/>
    <n v="3186.8918591444326"/>
    <n v="3186.8918591444326"/>
    <n v="3186.8918591444326"/>
    <n v="3186.8918591444326"/>
    <n v="3186.8918591444326"/>
    <n v="3186.8918591444326"/>
    <n v="3028.8549641613877"/>
    <n v="3028.8549641613877"/>
    <n v="3574.0488577104375"/>
    <n v="3210.5862620110711"/>
    <n v="3210.5862620110711"/>
    <n v="3210.5862620110711"/>
    <n v="3210.5862620110711"/>
    <n v="3210.5862620110711"/>
    <n v="3210.5862620110711"/>
    <n v="3210.5862620110711"/>
    <n v="3210.5862620110711"/>
    <n v="3210.5862620110711"/>
    <n v="3210.5862620110711"/>
    <n v="3210.5862620110711"/>
    <n v="3788.4917891730638"/>
    <n v="3403.2214377317359"/>
    <n v="3403.2214377317359"/>
    <n v="3403.2214377317359"/>
    <n v="3403.2214377317359"/>
    <n v="3403.2214377317359"/>
    <n v="3436.4022728202026"/>
    <n v="3554.9052552790122"/>
    <n v="3673.4082377378218"/>
    <n v="3851.1627114260355"/>
    <n v="3851.162711426035"/>
    <n v="3851.162711426035"/>
    <n v="4544.3719994827206"/>
    <n v="4082.2324741115967"/>
    <n v="4082.2324741115967"/>
    <n v="4082.2324741115967"/>
    <n v="4207.8456355179342"/>
    <n v="4270.652216221104"/>
    <n v="4396.2653776274419"/>
    <n v="4584.6851197369479"/>
    <n v="4710.2982811432867"/>
    <n v="4961.5246039559624"/>
    <n v="4961.5246039559615"/>
    <n v="4961.5246039559615"/>
    <n v="5854.5990326680349"/>
    <n v="5259.2160801933205"/>
    <n v="5259.2160801933205"/>
    <n v="5259.2160801933205"/>
    <n v="5259.2160801933205"/>
    <n v="5259.2160801933205"/>
    <n v="5392.3660312840384"/>
    <n v="5525.515982374759"/>
    <n v="5658.6659334654732"/>
    <n v="5924.9658356469117"/>
  </r>
  <r>
    <x v="9"/>
    <s v="019"/>
    <s v="ENGINEERING"/>
    <s v="IN52"/>
    <x v="0"/>
    <n v="1"/>
    <x v="5"/>
    <s v="Meal Allowance"/>
    <s v="Meal Allowance"/>
    <n v="0"/>
    <n v="0"/>
    <n v="0"/>
    <n v="0"/>
    <n v="0"/>
    <n v="0"/>
    <n v="0"/>
    <n v="0"/>
    <n v="0"/>
    <n v="0"/>
    <n v="0"/>
    <n v="2617.83"/>
    <n v="396.9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0"/>
    <x v="5"/>
    <s v="Cash commitment"/>
    <s v="Capitalised salary"/>
    <n v="-33792.225730301034"/>
    <n v="-33747.22192727495"/>
    <n v="-57437.411801321592"/>
    <n v="-169780.94"/>
    <n v="-115721.26999999999"/>
    <n v="-88203.170000000013"/>
    <n v="-92206.810000000027"/>
    <n v="-93685.74"/>
    <n v="-99621.85"/>
    <n v="-108814.13999999998"/>
    <n v="-108847.06"/>
    <n v="-86662.069999999992"/>
    <n v="-98022.23"/>
    <n v="-167044.80861111387"/>
    <n v="-216707.04952833964"/>
    <n v="-193083.55625021656"/>
    <n v="-200616.73775859299"/>
    <n v="-201049.71447401354"/>
    <n v="-195003.79853870044"/>
    <n v="-195212.75920317188"/>
    <n v="-195427.51314622402"/>
    <n v="-195654.77766752956"/>
    <n v="-195896.83336520341"/>
    <n v="-196154.99949321599"/>
    <n v="-190046.76638220783"/>
    <n v="-190223.76533617999"/>
    <n v="-224681.53107184762"/>
    <n v="-202036.00520722062"/>
    <n v="-202247.85523038945"/>
    <n v="-202468.459303268"/>
    <n v="-202698.1791708011"/>
    <n v="-202937.39151803494"/>
    <n v="-203186.48859358401"/>
    <n v="-203445.87885414204"/>
    <n v="-203715.98763454953"/>
    <n v="-203997.2578453045"/>
    <n v="-204290.15069883998"/>
    <n v="-204595.14646580021"/>
    <n v="-241797.03940982584"/>
    <n v="-217558.0759435904"/>
    <n v="-217923.12798961252"/>
    <n v="-218303.26470996253"/>
    <n v="-218699.109433292"/>
    <n v="-219111.31124542814"/>
    <n v="-221723.55908515904"/>
    <n v="-229984.55401455326"/>
    <n v="-238286.26141428138"/>
    <n v="-250552.38681195243"/>
    <n v="-251080.37489143963"/>
    <n v="-251628.53004259075"/>
    <n v="-297593.19463066943"/>
    <n v="-267955.75932592206"/>
    <n v="-268605.96014370915"/>
    <n v="-269280.99607993482"/>
    <n v="-278436.37553636689"/>
    <n v="-283411.6523741734"/>
    <n v="-292681.02296078333"/>
    <n v="-306274.40143666335"/>
    <n v="-315674.57097304985"/>
    <n v="-333712.21603542735"/>
    <n v="-334658.97411418101"/>
    <n v="-335637.96885315754"/>
    <n v="-397247.35151637718"/>
    <n v="-357958.92203295714"/>
    <n v="-359106.30986008747"/>
    <n v="-360292.76569451229"/>
    <n v="-361519.61978321359"/>
    <n v="-362788.24766744731"/>
    <n v="-373454.45305041311"/>
    <n v="-384215.72383633588"/>
    <n v="-395074.70685517264"/>
    <n v="-415494.30327351711"/>
  </r>
  <r>
    <x v="9"/>
    <s v="019"/>
    <s v="ENGINEERING"/>
    <s v="IN52"/>
    <x v="0"/>
    <n v="1"/>
    <x v="5"/>
    <s v="T&amp;C- Reimbursements"/>
    <s v="Tel-Internet reimbursement"/>
    <n v="414.68"/>
    <n v="671.38"/>
    <n v="598.78"/>
    <n v="700.76"/>
    <n v="621.28"/>
    <n v="601.38"/>
    <n v="832.9"/>
    <n v="813.41000000000008"/>
    <n v="-5254.5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7"/>
    <s v="Consultation Fees"/>
    <s v="Engineering - Thoughtworks"/>
    <n v="218198.84"/>
    <n v="245847.59"/>
    <n v="209646.23"/>
    <n v="285677.03999999998"/>
    <n v="68883.28"/>
    <n v="34563.33"/>
    <n v="63061.7"/>
    <n v="56034.46"/>
    <n v="70050"/>
    <n v="85050"/>
    <n v="225154.29"/>
    <n v="0"/>
    <n v="-13588.11"/>
    <n v="33333.333333333336"/>
    <n v="33333.333333333336"/>
    <n v="33333.333333333336"/>
    <n v="25000"/>
    <n v="25000"/>
    <n v="25000"/>
    <n v="25000"/>
    <n v="25000"/>
    <n v="25000"/>
    <n v="25000"/>
    <n v="25000"/>
    <n v="23651.869502777783"/>
    <n v="28272.958877777779"/>
    <n v="29282.67778027778"/>
    <n v="30089.597982777781"/>
    <n v="31129.530110277781"/>
    <n v="32241.511662777779"/>
    <n v="33549.278840277788"/>
    <n v="34881.760392777775"/>
    <n v="37107.44171777778"/>
    <n v="39333.123042777785"/>
    <n v="41542.84746527778"/>
    <n v="45790.440305277778"/>
    <n v="44136.026436432941"/>
    <n v="49928.67343038215"/>
    <n v="51220.041050484157"/>
    <n v="52664.527183396822"/>
    <n v="54255.510671546821"/>
    <n v="56184.483769450417"/>
    <n v="58390.097757698015"/>
    <n v="60570.868637489009"/>
    <n v="63774.557506391226"/>
    <n v="73533.971182340218"/>
    <n v="76610.995132455006"/>
    <n v="81599.154080288616"/>
    <n v="74770.470439406927"/>
    <n v="82624.247895262815"/>
    <n v="85113.079198202802"/>
    <n v="87597.395623274031"/>
    <n v="90078.639754375021"/>
    <n v="92883.805057922931"/>
    <n v="96101.00164968372"/>
    <n v="99295.332729863891"/>
    <n v="103754.64440164792"/>
    <n v="108168.27764972766"/>
    <n v="112634.51112768668"/>
    <n v="120118.35021596156"/>
    <n v="105200.18616507736"/>
    <n v="114264.44845552155"/>
    <n v="117019.77944014312"/>
    <n v="119773.16073690646"/>
    <n v="122517.01858681318"/>
    <n v="125405.37125876365"/>
    <n v="128727.45899472157"/>
    <n v="132296.05361969484"/>
    <n v="137293.75246334734"/>
    <n v="142257.82207175947"/>
    <n v="147440.34778816105"/>
    <n v="156489.5709493187"/>
  </r>
  <r>
    <x v="9"/>
    <s v="019"/>
    <s v="ENGINEERING"/>
    <s v="SGA0"/>
    <x v="0"/>
    <n v="1"/>
    <x v="7"/>
    <s v="Consultation Fees"/>
    <s v="Engineering - Ateams"/>
    <n v="18336.61"/>
    <n v="-23124.6"/>
    <n v="8970"/>
    <n v="4101.6000000000004"/>
    <n v="15552"/>
    <n v="2185.08"/>
    <n v="0"/>
    <n v="12000"/>
    <n v="99623.4"/>
    <n v="50260"/>
    <n v="78613.600000000006"/>
    <n v="30865"/>
    <n v="5845.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7"/>
    <s v="Consultation Fees"/>
    <s v="Engineering - EPAM"/>
    <n v="7293.75"/>
    <n v="22980"/>
    <n v="-1510"/>
    <n v="90"/>
    <n v="4260"/>
    <n v="2851"/>
    <n v="22304.66"/>
    <n v="-885.66"/>
    <n v="14085"/>
    <n v="40995"/>
    <n v="36740"/>
    <n v="41978"/>
    <n v="-25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7"/>
    <s v="Consultation Fees"/>
    <s v="Engineering - Others"/>
    <n v="28596.66"/>
    <n v="7530.2900000000009"/>
    <n v="0"/>
    <n v="5902.57"/>
    <n v="5551.85"/>
    <n v="8086.16"/>
    <n v="10695.22"/>
    <n v="27197.86"/>
    <n v="10925"/>
    <n v="16125"/>
    <n v="8169.34"/>
    <n v="32873.08"/>
    <n v="21475.8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7"/>
    <s v="Consultation Fees"/>
    <s v="Other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7"/>
    <s v="Consultation Fees"/>
    <s v="Adjustment"/>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0"/>
    <x v="7"/>
    <s v="CAPEX"/>
    <s v="Capitalised - Multiple Vendors - 2023 onwwards "/>
    <n v="-173070.39592116361"/>
    <n v="-196678.36850877627"/>
    <n v="-281474.87967573648"/>
    <n v="-241360.87"/>
    <n v="-79425.94"/>
    <n v="-19108.330000000002"/>
    <n v="-80210.070000000007"/>
    <n v="-69787.360000000001"/>
    <n v="-154066.72"/>
    <n v="-148244"/>
    <n v="-299816.09999999998"/>
    <n v="-29484.73"/>
    <n v="-20108.66"/>
    <n v="-25000"/>
    <n v="-25000"/>
    <n v="-25000"/>
    <n v="-18750"/>
    <n v="-18750"/>
    <n v="-18750"/>
    <n v="-18750"/>
    <n v="-18750"/>
    <n v="-18750"/>
    <n v="-18750"/>
    <n v="-18750"/>
    <n v="-17738.902127083336"/>
    <n v="-21204.719158333333"/>
    <n v="-21962.008335208335"/>
    <n v="-22567.198487083337"/>
    <n v="-23347.147582708334"/>
    <n v="-24181.133747083335"/>
    <n v="-25161.959130208343"/>
    <n v="-26161.320294583333"/>
    <n v="-27830.581288333335"/>
    <n v="-29499.842282083337"/>
    <n v="-31157.135598958335"/>
    <n v="-34342.830228958337"/>
    <n v="-33102.019827324708"/>
    <n v="-37446.505072786611"/>
    <n v="-38415.030787863114"/>
    <n v="-39498.395387547615"/>
    <n v="-40691.633003660114"/>
    <n v="-42138.362827087811"/>
    <n v="-43792.573318273513"/>
    <n v="-45428.151478116757"/>
    <n v="-47830.918129793419"/>
    <n v="-55150.47838675516"/>
    <n v="-57458.246349341251"/>
    <n v="-61199.365560216465"/>
    <n v="-56077.852829555195"/>
    <n v="-61968.185921447111"/>
    <n v="-63834.809398652098"/>
    <n v="-65698.046717455523"/>
    <n v="-67558.979815781262"/>
    <n v="-69662.853793442191"/>
    <n v="-72075.751237262797"/>
    <n v="-74471.499547397922"/>
    <n v="-77815.983301235945"/>
    <n v="-81126.208237295752"/>
    <n v="-84475.883345765003"/>
    <n v="-90088.762661971166"/>
    <n v="-78900.13962380802"/>
    <n v="-85698.336341641159"/>
    <n v="-87764.83458010733"/>
    <n v="-89829.870552679844"/>
    <n v="-91887.763940109886"/>
    <n v="-94054.028444072741"/>
    <n v="-96545.594246041175"/>
    <n v="-99222.040214771128"/>
    <n v="-102970.3143475105"/>
    <n v="-106693.36655381959"/>
    <n v="-110580.26084112079"/>
    <n v="-117367.17821198903"/>
  </r>
  <r>
    <x v="9"/>
    <s v="019"/>
    <s v="ENGINEERING"/>
    <s v="SGA0"/>
    <x v="0"/>
    <n v="1"/>
    <x v="6"/>
    <s v="Membership Subscript"/>
    <s v="AWS (ECV)"/>
    <n v="0"/>
    <n v="59.06"/>
    <n v="777.99"/>
    <n v="12912.19"/>
    <n v="35321.56"/>
    <n v="14000"/>
    <n v="-2268"/>
    <n v="33302.54"/>
    <n v="33750.239999999998"/>
    <n v="33000"/>
    <n v="45877"/>
    <n v="146946.35"/>
    <n v="96659.07"/>
    <n v="36000"/>
    <n v="36000"/>
    <n v="45000"/>
    <n v="45000"/>
    <n v="45000"/>
    <n v="40000"/>
    <n v="40000"/>
    <n v="40000"/>
    <n v="40000"/>
    <n v="40000"/>
    <n v="40000"/>
    <n v="49669.95153995794"/>
    <n v="59374.439605525331"/>
    <n v="61494.893083854578"/>
    <n v="63189.460498497254"/>
    <n v="65373.363059421827"/>
    <n v="67708.572537028464"/>
    <n v="70454.940316723165"/>
    <n v="73253.20935557397"/>
    <n v="77927.236647292113"/>
    <n v="82601.263939010256"/>
    <n v="87241.781043560739"/>
    <n v="96161.91019020151"/>
    <n v="110342.34443751142"/>
    <n v="124824.26094469478"/>
    <n v="128052.74665665549"/>
    <n v="131664.03655477575"/>
    <n v="135641.57740333132"/>
    <n v="140464.1097236372"/>
    <n v="145978.25855028626"/>
    <n v="151430.2983233674"/>
    <n v="159439.6858732902"/>
    <n v="183838.72385399058"/>
    <n v="191531.44256837331"/>
    <n v="204002.09743177914"/>
    <n v="227567.0001360031"/>
    <n v="251470.29464333496"/>
    <n v="259045.15501436358"/>
    <n v="266606.27416901983"/>
    <n v="274158.04267069459"/>
    <n v="282695.6785751165"/>
    <n v="292487.34864128364"/>
    <n v="302209.4265830947"/>
    <n v="315781.52495101566"/>
    <n v="329214.59915883391"/>
    <n v="342807.76432836126"/>
    <n v="365585.13620807178"/>
    <n v="401681.73200087441"/>
    <n v="436291.44809417636"/>
    <n v="446812.0199912808"/>
    <n v="457325.1474719416"/>
    <n v="467801.91195014562"/>
    <n v="478830.39532257878"/>
    <n v="491514.99222571065"/>
    <n v="505140.81668498443"/>
    <n v="524223.33355797763"/>
    <n v="543177.44524510892"/>
    <n v="562965.67929477745"/>
    <n v="597517.97207240097"/>
  </r>
  <r>
    <x v="9"/>
    <s v="019"/>
    <s v="ENGINEERING"/>
    <s v="SGA0"/>
    <x v="0"/>
    <n v="1"/>
    <x v="6"/>
    <s v="Membership Subscript"/>
    <s v="Azure (Insight)"/>
    <n v="0"/>
    <n v="8953.4625000000015"/>
    <n v="0"/>
    <n v="15682.42"/>
    <n v="33274.58"/>
    <n v="25981.96"/>
    <n v="17197.5"/>
    <n v="52050.06"/>
    <n v="52050"/>
    <n v="12000"/>
    <n v="-29386.1"/>
    <n v="15713.1"/>
    <n v="27724.7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6"/>
    <s v="Membership Subscript"/>
    <s v="Internal eng tools - 2023 onward"/>
    <n v="0"/>
    <n v="0"/>
    <n v="0"/>
    <n v="0"/>
    <n v="0"/>
    <n v="775.19"/>
    <n v="5275.63"/>
    <n v="0"/>
    <n v="0"/>
    <n v="610.30999999999995"/>
    <n v="507.85"/>
    <n v="531.76"/>
    <n v="27384.7"/>
    <n v="17000"/>
    <n v="17000"/>
    <n v="17000"/>
    <n v="17000"/>
    <n v="17000"/>
    <n v="17000"/>
    <n v="17000"/>
    <n v="17000"/>
    <n v="17000"/>
    <n v="17000"/>
    <n v="18000"/>
    <n v="22351.478192981074"/>
    <n v="26718.497822486399"/>
    <n v="27672.701887734562"/>
    <n v="28435.257224323763"/>
    <n v="29418.013376739826"/>
    <n v="30468.857641662817"/>
    <n v="31704.723142525436"/>
    <n v="32963.944210008296"/>
    <n v="35067.256491281463"/>
    <n v="37170.56877255463"/>
    <n v="39258.801469602353"/>
    <n v="43272.859585590697"/>
    <n v="49654.054996880164"/>
    <n v="56170.917425112675"/>
    <n v="57623.735995494993"/>
    <n v="59248.816449649108"/>
    <n v="61038.709831499116"/>
    <n v="63208.849375636761"/>
    <n v="65690.216347628841"/>
    <n v="68143.63424551535"/>
    <n v="71747.858642980616"/>
    <n v="82727.425734295786"/>
    <n v="86189.149155768027"/>
    <n v="91800.943844300651"/>
    <n v="102405.15006120144"/>
    <n v="113161.63258950078"/>
    <n v="116570.31975646366"/>
    <n v="119972.82337605898"/>
    <n v="123371.11920181263"/>
    <n v="127213.05535880252"/>
    <n v="131619.30688857773"/>
    <n v="135994.24196239273"/>
    <n v="142101.68622795717"/>
    <n v="148146.56962147538"/>
    <n v="154263.49394776268"/>
    <n v="164513.31129363243"/>
    <n v="180756.77940039363"/>
    <n v="196331.1516423795"/>
    <n v="201065.4089960765"/>
    <n v="205796.31636237388"/>
    <n v="210510.8603775657"/>
    <n v="215473.6778951606"/>
    <n v="221181.74650156996"/>
    <n v="227313.36750824313"/>
    <n v="235900.50010109009"/>
    <n v="244429.8503602992"/>
    <n v="253334.55568265004"/>
    <n v="268883.08743258059"/>
  </r>
  <r>
    <x v="9"/>
    <s v="019"/>
    <s v="ENGINEERING"/>
    <s v="SGA0"/>
    <x v="0"/>
    <n v="1"/>
    <x v="9"/>
    <s v="Overseas Travel- Conveyance"/>
    <s v="Employee Travel"/>
    <n v="0"/>
    <n v="891.26"/>
    <n v="-610.52"/>
    <n v="1778.73"/>
    <n v="7160.1799999999994"/>
    <n v="1141.71"/>
    <n v="1713.5300000000002"/>
    <n v="488.43"/>
    <n v="165.8"/>
    <n v="0"/>
    <n v="99.72"/>
    <n v="33.979999999999997"/>
    <n v="0"/>
    <n v="1155"/>
    <n v="1207.5"/>
    <n v="1222.1999999999998"/>
    <n v="1274.6999999999998"/>
    <n v="1274.6999999999998"/>
    <n v="1274.6999999999998"/>
    <n v="1274.6999999999998"/>
    <n v="1274.6999999999998"/>
    <n v="1274.6999999999998"/>
    <n v="1274.6999999999998"/>
    <n v="1274.6999999999998"/>
    <n v="1338.4349999999999"/>
    <n v="1338.4349999999999"/>
    <n v="1338.4349999999999"/>
    <n v="1338.4349999999999"/>
    <n v="1338.4349999999999"/>
    <n v="1338.4349999999999"/>
    <n v="1338.4349999999999"/>
    <n v="1338.4349999999999"/>
    <n v="1338.4349999999999"/>
    <n v="1338.4349999999999"/>
    <n v="1338.4349999999999"/>
    <n v="1338.4349999999999"/>
    <n v="1405.3567499999999"/>
    <n v="1405.3567499999999"/>
    <n v="1405.3567499999999"/>
    <n v="1405.3567499999999"/>
    <n v="1405.3567499999999"/>
    <n v="1405.3567499999999"/>
    <n v="1405.3567499999999"/>
    <n v="1405.3567499999999"/>
    <n v="1419.813028104335"/>
    <n v="1471.4425927626746"/>
    <n v="1523.072157421014"/>
    <n v="1600.5165044085234"/>
    <n v="1680.5423296289493"/>
    <n v="1680.5423296289493"/>
    <n v="1680.5423296289493"/>
    <n v="1680.5423296289493"/>
    <n v="1680.5423296289493"/>
    <n v="1680.5423296289493"/>
    <n v="1734.7533725202056"/>
    <n v="1761.8588939658343"/>
    <n v="1816.0699368570906"/>
    <n v="1897.3865011939752"/>
    <n v="1951.5975440852317"/>
    <n v="2060.0196298677447"/>
    <n v="2163.0206113611316"/>
    <n v="2163.0206113611316"/>
    <n v="2163.0206113611316"/>
    <n v="2163.0206113611316"/>
    <n v="2163.0206113611316"/>
    <n v="2163.0206113611316"/>
    <n v="2163.0206113611316"/>
    <n v="2163.0206113611316"/>
    <n v="2219.942206396951"/>
    <n v="2276.8638014327712"/>
    <n v="2333.7853964685896"/>
    <n v="2447.6285865402288"/>
  </r>
  <r>
    <x v="9"/>
    <s v="019"/>
    <s v="ENGINEERING"/>
    <s v="SGA0"/>
    <x v="0"/>
    <n v="1"/>
    <x v="9"/>
    <s v="Overseas Travel- Cost of Tickets"/>
    <s v="Employee Travel"/>
    <n v="0"/>
    <n v="0"/>
    <n v="0"/>
    <n v="0"/>
    <n v="0"/>
    <n v="0"/>
    <n v="0"/>
    <n v="346.1"/>
    <n v="175.03"/>
    <n v="6136.01"/>
    <n v="0"/>
    <n v="770.3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9"/>
    <s v="Overseas Travel- Boarding &amp; Lodging"/>
    <s v="Employee Travel"/>
    <n v="0"/>
    <n v="0"/>
    <n v="0"/>
    <n v="0"/>
    <n v="0"/>
    <n v="0"/>
    <n v="0"/>
    <n v="1221.42"/>
    <n v="320.89"/>
    <n v="842.46"/>
    <n v="172.6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9"/>
    <s v="Domestic Travel- Boarding &amp; Lodging"/>
    <s v="Employee Travel"/>
    <n v="0"/>
    <n v="0"/>
    <n v="0"/>
    <n v="0"/>
    <n v="0"/>
    <n v="0"/>
    <n v="0"/>
    <n v="653.98"/>
    <n v="0"/>
    <n v="0"/>
    <n v="0"/>
    <n v="0"/>
    <n v="649.5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9"/>
    <s v="Conveyance- Local"/>
    <s v="Employee Travel"/>
    <n v="0"/>
    <n v="176.15"/>
    <n v="-73.81"/>
    <n v="0"/>
    <n v="44.94"/>
    <n v="82.2"/>
    <n v="0"/>
    <n v="37.24"/>
    <n v="133.32"/>
    <n v="0"/>
    <n v="0"/>
    <n v="0"/>
    <n v="35.07"/>
    <n v="1155"/>
    <n v="1207.5"/>
    <n v="1222.1999999999998"/>
    <n v="1274.6999999999998"/>
    <n v="1274.6999999999998"/>
    <n v="1274.6999999999998"/>
    <n v="1274.6999999999998"/>
    <n v="1274.6999999999998"/>
    <n v="1274.6999999999998"/>
    <n v="1274.6999999999998"/>
    <n v="1274.6999999999998"/>
    <n v="1338.4349999999999"/>
    <n v="1338.4349999999999"/>
    <n v="1338.4349999999999"/>
    <n v="1338.4349999999999"/>
    <n v="1338.4349999999999"/>
    <n v="1338.4349999999999"/>
    <n v="1338.4349999999999"/>
    <n v="1338.4349999999999"/>
    <n v="1338.4349999999999"/>
    <n v="1338.4349999999999"/>
    <n v="1338.4349999999999"/>
    <n v="1338.4349999999999"/>
    <n v="1405.3567499999999"/>
    <n v="1405.3567499999999"/>
    <n v="1405.3567499999999"/>
    <n v="1405.3567499999999"/>
    <n v="1405.3567499999999"/>
    <n v="1405.3567499999999"/>
    <n v="1405.3567499999999"/>
    <n v="1405.3567499999999"/>
    <n v="1419.813028104335"/>
    <n v="1471.4425927626746"/>
    <n v="1523.072157421014"/>
    <n v="1600.5165044085234"/>
    <n v="1680.5423296289493"/>
    <n v="1680.5423296289493"/>
    <n v="1680.5423296289493"/>
    <n v="1680.5423296289493"/>
    <n v="1680.5423296289493"/>
    <n v="1680.5423296289493"/>
    <n v="1734.7533725202056"/>
    <n v="1761.8588939658343"/>
    <n v="1816.0699368570906"/>
    <n v="1897.3865011939752"/>
    <n v="1951.5975440852317"/>
    <n v="2060.0196298677447"/>
    <n v="2163.0206113611316"/>
    <n v="2163.0206113611316"/>
    <n v="2163.0206113611316"/>
    <n v="2163.0206113611316"/>
    <n v="2163.0206113611316"/>
    <n v="2163.0206113611316"/>
    <n v="2163.0206113611316"/>
    <n v="2163.0206113611316"/>
    <n v="2219.942206396951"/>
    <n v="2276.8638014327712"/>
    <n v="2333.7853964685896"/>
    <n v="2447.6285865402288"/>
  </r>
  <r>
    <x v="9"/>
    <s v="019"/>
    <s v="ENGINEERING"/>
    <s v="SGA0"/>
    <x v="0"/>
    <n v="1"/>
    <x v="9"/>
    <s v="Entertainment"/>
    <s v="Department specific Team building (USD/FTE)"/>
    <n v="0"/>
    <n v="204.48999999999998"/>
    <n v="164.24"/>
    <n v="0"/>
    <n v="116.51"/>
    <n v="502.84000000000003"/>
    <n v="0"/>
    <n v="851.82999999999993"/>
    <n v="350.16"/>
    <n v="0"/>
    <n v="74.47"/>
    <n v="387.46999999999997"/>
    <n v="14.549999999999999"/>
    <n v="741"/>
    <n v="769.5"/>
    <n v="748.9799999999999"/>
    <n v="777.4799999999999"/>
    <n v="777.4799999999999"/>
    <n v="748.9799999999999"/>
    <n v="748.9799999999999"/>
    <n v="748.9799999999999"/>
    <n v="748.9799999999999"/>
    <n v="748.9799999999999"/>
    <n v="748.9799999999999"/>
    <n v="756.50399999999991"/>
    <n v="756.50399999999991"/>
    <n v="756.50399999999991"/>
    <n v="756.50399999999991"/>
    <n v="756.50399999999991"/>
    <n v="756.50399999999991"/>
    <n v="756.50399999999991"/>
    <n v="756.50399999999991"/>
    <n v="756.50399999999991"/>
    <n v="756.50399999999991"/>
    <n v="756.50399999999991"/>
    <n v="756.50399999999991"/>
    <n v="794.3291999999999"/>
    <n v="794.3291999999999"/>
    <n v="794.3291999999999"/>
    <n v="794.3291999999999"/>
    <n v="794.3291999999999"/>
    <n v="794.3291999999999"/>
    <n v="794.3291999999999"/>
    <n v="794.3291999999999"/>
    <n v="802.17689382806759"/>
    <n v="830.20437178545194"/>
    <n v="858.23184974283618"/>
    <n v="900.27306667891264"/>
    <n v="945.28672001285815"/>
    <n v="945.28672001285815"/>
    <n v="945.28672001285815"/>
    <n v="945.28672001285815"/>
    <n v="945.28672001285815"/>
    <n v="945.28672001285815"/>
    <n v="974.71557186811162"/>
    <n v="989.4299977957387"/>
    <n v="1018.8588496509922"/>
    <n v="1063.0021274338724"/>
    <n v="1092.4309792891258"/>
    <n v="1151.288682999633"/>
    <n v="1208.8531171496145"/>
    <n v="1208.8531171496145"/>
    <n v="1208.8531171496145"/>
    <n v="1208.8531171496145"/>
    <n v="1208.8531171496145"/>
    <n v="1208.8531171496145"/>
    <n v="1208.8531171496145"/>
    <n v="1208.8531171496145"/>
    <n v="1239.7534115976307"/>
    <n v="1270.6537060456474"/>
    <n v="1301.5540004936629"/>
    <n v="1363.3545893896958"/>
  </r>
  <r>
    <x v="9"/>
    <s v="019"/>
    <s v="ENGINEERING"/>
    <s v="SGA0"/>
    <x v="0"/>
    <n v="1"/>
    <x v="10"/>
    <s v="Service Charges Paid"/>
    <m/>
    <n v="0"/>
    <n v="0"/>
    <n v="0"/>
    <n v="0"/>
    <n v="0"/>
    <n v="0"/>
    <n v="0"/>
    <n v="0"/>
    <n v="0"/>
    <n v="0"/>
    <n v="0"/>
    <n v="-20013.63"/>
    <n v="-5160.3100000000004"/>
    <m/>
    <m/>
    <m/>
    <m/>
    <m/>
    <m/>
    <m/>
    <m/>
    <m/>
    <m/>
    <m/>
    <m/>
    <m/>
    <m/>
    <m/>
    <m/>
    <m/>
    <m/>
    <m/>
    <m/>
    <m/>
    <m/>
    <m/>
    <m/>
    <m/>
    <m/>
    <m/>
    <m/>
    <m/>
    <m/>
    <m/>
    <m/>
    <m/>
    <m/>
    <m/>
    <m/>
    <m/>
    <m/>
    <m/>
    <m/>
    <m/>
    <m/>
    <m/>
    <m/>
    <m/>
    <m/>
    <m/>
    <m/>
    <m/>
    <m/>
    <m/>
    <m/>
    <m/>
    <m/>
    <m/>
    <m/>
    <m/>
    <m/>
    <m/>
  </r>
  <r>
    <x v="9"/>
    <s v="019"/>
    <s v="ENGINEERING"/>
    <s v="SGA0"/>
    <x v="0"/>
    <n v="1"/>
    <x v="8"/>
    <s v="Accident &amp; Life Insurance Prem- Staff"/>
    <s v="Insurance"/>
    <n v="0"/>
    <n v="0"/>
    <n v="0"/>
    <n v="0"/>
    <n v="0"/>
    <n v="0"/>
    <n v="0"/>
    <n v="0"/>
    <n v="0"/>
    <n v="0"/>
    <n v="0"/>
    <n v="46197.78"/>
    <n v="0"/>
    <n v="6930"/>
    <n v="7245"/>
    <n v="7333.1999999999989"/>
    <n v="7648.1999999999989"/>
    <n v="7648.1999999999989"/>
    <n v="7648.1999999999989"/>
    <n v="7648.1999999999989"/>
    <n v="7648.1999999999989"/>
    <n v="7648.1999999999989"/>
    <n v="7648.1999999999989"/>
    <n v="7648.1999999999989"/>
    <n v="8030.6099999999988"/>
    <n v="8030.6099999999988"/>
    <n v="8030.6099999999988"/>
    <n v="8030.6099999999988"/>
    <n v="8030.6099999999988"/>
    <n v="8030.6099999999988"/>
    <n v="8030.6099999999988"/>
    <n v="8030.6099999999988"/>
    <n v="8030.6099999999988"/>
    <n v="8030.6099999999988"/>
    <n v="8030.6099999999988"/>
    <n v="8030.6099999999988"/>
    <n v="8432.1404999999995"/>
    <n v="8432.1404999999995"/>
    <n v="8432.1404999999995"/>
    <n v="8432.1404999999995"/>
    <n v="8432.1404999999995"/>
    <n v="8432.1404999999995"/>
    <n v="8432.1404999999995"/>
    <n v="8432.1404999999995"/>
    <n v="8518.8781686260099"/>
    <n v="8828.6555565760482"/>
    <n v="9138.4329445260846"/>
    <n v="9603.0990264511402"/>
    <n v="10083.253977773695"/>
    <n v="10083.253977773695"/>
    <n v="10083.253977773695"/>
    <n v="10083.253977773695"/>
    <n v="10083.253977773695"/>
    <n v="10083.253977773695"/>
    <n v="10408.520235121234"/>
    <n v="10571.153363795005"/>
    <n v="10896.419621142544"/>
    <n v="11384.319007163851"/>
    <n v="11709.58526451139"/>
    <n v="12360.117779206468"/>
    <n v="12978.123668166791"/>
    <n v="12978.123668166791"/>
    <n v="12978.123668166791"/>
    <n v="12978.123668166791"/>
    <n v="12978.123668166791"/>
    <n v="12978.123668166791"/>
    <n v="12978.123668166791"/>
    <n v="12978.123668166791"/>
    <n v="13319.653238381707"/>
    <n v="13661.182808596626"/>
    <n v="14002.712378811537"/>
    <n v="14685.771519241373"/>
  </r>
  <r>
    <x v="9"/>
    <s v="019"/>
    <s v="ENGINEERING"/>
    <s v="SGA0"/>
    <x v="0"/>
    <n v="1"/>
    <x v="8"/>
    <s v="Miscellaneous Expens"/>
    <s v="Miscellaneous Expens"/>
    <n v="46.3"/>
    <n v="56.92"/>
    <n v="61.069999999999993"/>
    <n v="75.83"/>
    <n v="30.050000000000004"/>
    <n v="67.319999999999993"/>
    <n v="71.06"/>
    <n v="76.989999999999995"/>
    <n v="-485.5400000000000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8"/>
    <s v="Printing, Stationery &amp; Office Supplies"/>
    <s v="Miscellaneous Expens"/>
    <n v="0"/>
    <n v="0"/>
    <n v="0"/>
    <n v="0"/>
    <n v="0"/>
    <n v="0"/>
    <n v="0"/>
    <n v="244.1"/>
    <n v="956.89999999999986"/>
    <n v="523.79000000000008"/>
    <n v="470.2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8"/>
    <s v="Education &amp; Course E"/>
    <m/>
    <n v="0"/>
    <n v="0"/>
    <n v="0"/>
    <n v="0"/>
    <n v="0"/>
    <n v="0"/>
    <n v="10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8"/>
    <s v="Conference/Meet Expe"/>
    <m/>
    <n v="0"/>
    <n v="0"/>
    <n v="0"/>
    <n v="0"/>
    <n v="0"/>
    <n v="34.46"/>
    <n v="0"/>
    <n v="0"/>
    <n v="116.73"/>
    <n v="0"/>
    <n v="0"/>
    <n v="8.52999999999999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8"/>
    <s v="Gifts, Entertainment and Hospitality"/>
    <m/>
    <n v="0"/>
    <n v="0"/>
    <n v="0"/>
    <n v="0"/>
    <n v="0"/>
    <n v="0"/>
    <n v="0"/>
    <n v="0"/>
    <n v="0"/>
    <n v="0"/>
    <n v="0"/>
    <n v="0"/>
    <n v="448.6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9"/>
    <s v="019"/>
    <s v="ENGINEERING"/>
    <s v="SGA0"/>
    <x v="0"/>
    <n v="1"/>
    <x v="8"/>
    <s v="Staff Welfare"/>
    <s v="Staff Welfare"/>
    <n v="0"/>
    <n v="172.08"/>
    <n v="447.13000000000005"/>
    <n v="117.41"/>
    <n v="1486.8700000000001"/>
    <n v="0"/>
    <n v="386.46"/>
    <n v="0"/>
    <n v="0"/>
    <n v="0"/>
    <n v="0"/>
    <n v="7437.02"/>
    <n v="1127.5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m/>
    <m/>
    <m/>
    <x v="2"/>
    <m/>
    <x v="4"/>
    <m/>
    <m/>
    <m/>
    <m/>
    <m/>
    <m/>
    <m/>
    <m/>
    <m/>
    <m/>
    <m/>
    <m/>
    <m/>
    <m/>
    <m/>
    <m/>
    <m/>
    <m/>
    <m/>
    <m/>
    <m/>
    <m/>
    <m/>
    <m/>
    <m/>
    <m/>
    <m/>
    <m/>
    <m/>
    <m/>
    <m/>
    <m/>
    <m/>
    <m/>
    <m/>
    <m/>
    <m/>
    <m/>
    <m/>
    <m/>
    <m/>
    <m/>
    <m/>
    <m/>
    <m/>
    <m/>
    <m/>
    <m/>
    <m/>
    <m/>
    <m/>
    <m/>
    <m/>
    <m/>
    <m/>
    <m/>
    <m/>
    <m/>
    <m/>
    <m/>
    <m/>
    <m/>
    <m/>
    <m/>
    <m/>
    <m/>
    <m/>
    <m/>
    <m/>
    <m/>
    <m/>
    <m/>
    <m/>
    <m/>
  </r>
  <r>
    <x v="10"/>
    <s v="007"/>
    <s v="Sales"/>
    <s v="SGA0"/>
    <x v="0"/>
    <n v="1"/>
    <x v="5"/>
    <s v="Salaries &amp; Wages- St"/>
    <s v="Base salary"/>
    <n v="96063.050855453213"/>
    <n v="102229.04059827953"/>
    <n v="78723.714736798516"/>
    <n v="138787.46"/>
    <n v="26900.970000000008"/>
    <n v="91449.12"/>
    <n v="87758.88"/>
    <n v="81614.31"/>
    <n v="78879.899999999994"/>
    <n v="78255.59"/>
    <n v="78336.09"/>
    <n v="79510.25"/>
    <n v="79969.440000000002"/>
    <n v="91050.084175084179"/>
    <n v="107439.09932659932"/>
    <n v="93617.69654882155"/>
    <n v="93617.69654882155"/>
    <n v="93617.69654882155"/>
    <n v="93617.69654882155"/>
    <n v="93617.69654882155"/>
    <n v="93617.69654882155"/>
    <n v="93617.69654882155"/>
    <n v="93617.69654882155"/>
    <n v="93617.69654882155"/>
    <n v="93617.696548821536"/>
    <n v="93617.696548821536"/>
    <n v="110468.88192760941"/>
    <n v="99234.758341750843"/>
    <n v="99234.758341750843"/>
    <n v="99234.758341750843"/>
    <n v="99234.758341750843"/>
    <n v="99234.758341750843"/>
    <n v="99234.758341750843"/>
    <n v="99234.758341750843"/>
    <n v="99234.758341750843"/>
    <n v="99234.758341750843"/>
    <n v="99234.758341750843"/>
    <n v="99234.758341750843"/>
    <n v="117097.01484326599"/>
    <n v="105188.8438422559"/>
    <n v="105188.8438422559"/>
    <n v="105188.8438422559"/>
    <n v="105188.8438422559"/>
    <n v="105188.8438422559"/>
    <n v="105188.8438422559"/>
    <n v="105188.8438422559"/>
    <n v="105188.8438422559"/>
    <n v="105188.8438422559"/>
    <n v="105188.8438422559"/>
    <n v="105188.8438422559"/>
    <n v="124122.83573386194"/>
    <n v="111500.17447279124"/>
    <n v="111500.17447279124"/>
    <n v="111500.17447279124"/>
    <n v="111500.17447279124"/>
    <n v="111500.17447279124"/>
    <n v="111500.17447279124"/>
    <n v="111500.17447279124"/>
    <n v="111500.17447279124"/>
    <n v="111500.17447279124"/>
    <n v="114134.0368619123"/>
    <n v="114134.03686191232"/>
    <n v="134678.16349705652"/>
    <n v="120982.07907362704"/>
    <n v="120982.07907362704"/>
    <n v="120982.07907362704"/>
    <n v="120982.07907362704"/>
    <n v="120982.07907362704"/>
    <n v="120982.07907362704"/>
    <n v="120982.07907362704"/>
    <n v="120982.07907362704"/>
    <n v="120982.07907362704"/>
  </r>
  <r>
    <x v="10"/>
    <s v="007"/>
    <s v="Sales"/>
    <s v="SGA0"/>
    <x v="0"/>
    <n v="1"/>
    <x v="5"/>
    <s v="Employer CPF Contrib"/>
    <s v="CPF"/>
    <n v="0"/>
    <n v="0"/>
    <n v="4860.78"/>
    <n v="9064"/>
    <n v="4138.66"/>
    <n v="4562.84"/>
    <n v="7769.56"/>
    <n v="3006.19"/>
    <n v="3628.3300000000004"/>
    <n v="5101.28"/>
    <n v="3147.45"/>
    <n v="3194.63"/>
    <n v="6087.15"/>
    <n v="6930.5914845266343"/>
    <n v="8178.0979517414271"/>
    <n v="7126.0341643902848"/>
    <n v="7126.0341643902839"/>
    <n v="7126.0341643902839"/>
    <n v="7126.0341643902839"/>
    <n v="7126.0341643902839"/>
    <n v="7126.0341643902839"/>
    <n v="7126.0341643902839"/>
    <n v="7126.0341643902839"/>
    <n v="7126.0341643902839"/>
    <n v="7126.034164390283"/>
    <n v="7126.034164390283"/>
    <n v="8408.7203139805333"/>
    <n v="7553.5962142537001"/>
    <n v="7553.5962142537001"/>
    <n v="7553.5962142537001"/>
    <n v="7553.5962142537001"/>
    <n v="7553.5962142537001"/>
    <n v="7553.5962142537001"/>
    <n v="7553.5962142537001"/>
    <n v="7553.5962142537001"/>
    <n v="7553.5962142537001"/>
    <n v="7553.5962142537001"/>
    <n v="7553.5962142537001"/>
    <n v="8913.243532819366"/>
    <n v="8006.811987108922"/>
    <n v="8006.811987108922"/>
    <n v="8006.811987108922"/>
    <n v="8006.811987108922"/>
    <n v="8006.811987108922"/>
    <n v="8006.811987108922"/>
    <n v="8006.811987108922"/>
    <n v="8006.811987108922"/>
    <n v="8006.811987108922"/>
    <n v="8006.811987108922"/>
    <n v="8006.811987108922"/>
    <n v="9448.0381447885266"/>
    <n v="8487.2207063354563"/>
    <n v="8487.2207063354563"/>
    <n v="8487.2207063354563"/>
    <n v="8487.2207063354563"/>
    <n v="8487.2207063354563"/>
    <n v="8487.2207063354563"/>
    <n v="8487.2207063354563"/>
    <n v="8487.2207063354563"/>
    <n v="8487.2207063354563"/>
    <n v="8687.7062348315703"/>
    <n v="8687.7062348315721"/>
    <n v="10251.493357101253"/>
    <n v="9208.9686089214647"/>
    <n v="9208.9686089214647"/>
    <n v="9208.9686089214647"/>
    <n v="9208.9686089214647"/>
    <n v="9208.9686089214647"/>
    <n v="9208.9686089214647"/>
    <n v="9208.9686089214647"/>
    <n v="9208.9686089214647"/>
    <n v="9208.9686089214647"/>
  </r>
  <r>
    <x v="10"/>
    <s v="007"/>
    <s v="Sales"/>
    <s v="SGA0"/>
    <x v="0"/>
    <n v="1"/>
    <x v="5"/>
    <s v="Skill Developement Levy (SDL)"/>
    <s v="SDL - Levy"/>
    <n v="0"/>
    <n v="0"/>
    <n v="0"/>
    <n v="50.58"/>
    <n v="0"/>
    <n v="0"/>
    <n v="0"/>
    <n v="0"/>
    <n v="0"/>
    <n v="0"/>
    <n v="49.59"/>
    <n v="50.34"/>
    <n v="50.6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5"/>
    <s v="Bonus/Incentives - Staff"/>
    <s v="Incentives/bonus"/>
    <n v="22265.470381559171"/>
    <n v="22842.736633659428"/>
    <n v="18538.235319134317"/>
    <n v="57655.8"/>
    <n v="6130.19"/>
    <n v="25855.64"/>
    <n v="24175.800000000003"/>
    <n v="23568.35"/>
    <n v="10962.73"/>
    <n v="23476.679999999993"/>
    <n v="25086.47"/>
    <n v="25787.47"/>
    <n v="48677.350000000006"/>
    <n v="37728.83326013761"/>
    <n v="43585.223246962378"/>
    <n v="38646.334358073495"/>
    <n v="38646.334358073495"/>
    <n v="38646.334358073495"/>
    <n v="38646.334358073495"/>
    <n v="38646.334358073495"/>
    <n v="38646.334358073495"/>
    <n v="38646.334358073495"/>
    <n v="38646.334358073495"/>
    <n v="38646.334358073495"/>
    <n v="38646.334358073487"/>
    <n v="38646.334358073487"/>
    <n v="44667.874542526712"/>
    <n v="40653.514419557898"/>
    <n v="40653.514419557898"/>
    <n v="40653.514419557898"/>
    <n v="40653.514419557898"/>
    <n v="40653.514419557898"/>
    <n v="40653.514419557898"/>
    <n v="40653.514419557898"/>
    <n v="40653.514419557898"/>
    <n v="40653.514419557898"/>
    <n v="40653.514419557898"/>
    <n v="40653.514419557898"/>
    <n v="47036.347015078318"/>
    <n v="42781.125284731374"/>
    <n v="42781.125284731374"/>
    <n v="42781.125284731374"/>
    <n v="42781.125284731374"/>
    <n v="42781.125284731374"/>
    <n v="42781.125284731374"/>
    <n v="42781.125284731374"/>
    <n v="42781.125284731374"/>
    <n v="42781.125284731374"/>
    <n v="42781.125284731374"/>
    <n v="42781.125284731374"/>
    <n v="49546.927835983013"/>
    <n v="45036.392801815258"/>
    <n v="45036.392801815258"/>
    <n v="45036.392801815258"/>
    <n v="45036.392801815258"/>
    <n v="45036.392801815258"/>
    <n v="45036.392801815258"/>
    <n v="45036.392801815258"/>
    <n v="45036.392801815258"/>
    <n v="45036.392801815258"/>
    <n v="45977.567434929006"/>
    <n v="45977.567434929006"/>
    <n v="53318.729573216231"/>
    <n v="48424.621481024747"/>
    <n v="48424.621481024747"/>
    <n v="48424.621481024747"/>
    <n v="48424.621481024747"/>
    <n v="48424.621481024747"/>
    <n v="48424.621481024747"/>
    <n v="48424.621481024747"/>
    <n v="48424.621481024747"/>
    <n v="48424.621481024747"/>
  </r>
  <r>
    <x v="10"/>
    <s v="007"/>
    <s v="Sales"/>
    <s v="SGA0"/>
    <x v="0"/>
    <n v="1"/>
    <x v="5"/>
    <s v="Bonus/Incentives - M"/>
    <s v="Incentives/bonus"/>
    <n v="0"/>
    <n v="0"/>
    <n v="0"/>
    <n v="-22937.94981218487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5"/>
    <s v="Other Allowance-Staf"/>
    <m/>
    <n v="0"/>
    <n v="0"/>
    <n v="0"/>
    <n v="71.94"/>
    <n v="0"/>
    <n v="58.7"/>
    <n v="154.49"/>
    <n v="122.68"/>
    <n v="121.7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5"/>
    <s v="Medical Expenses- Staff"/>
    <s v="Company borne medical expenses not covered by Insurance"/>
    <n v="0"/>
    <n v="0"/>
    <n v="0"/>
    <n v="0"/>
    <n v="0"/>
    <n v="0"/>
    <n v="0"/>
    <n v="0"/>
    <n v="0"/>
    <n v="0"/>
    <n v="11987.63"/>
    <n v="-11987.63"/>
    <n v="0"/>
    <m/>
    <m/>
    <m/>
    <m/>
    <m/>
    <m/>
    <m/>
    <m/>
    <m/>
    <m/>
    <m/>
    <m/>
    <m/>
    <m/>
    <m/>
    <m/>
    <m/>
    <m/>
    <m/>
    <m/>
    <m/>
    <m/>
    <m/>
    <m/>
    <m/>
    <m/>
    <m/>
    <m/>
    <m/>
    <m/>
    <m/>
    <m/>
    <m/>
    <m/>
    <m/>
    <m/>
    <m/>
    <m/>
    <m/>
    <m/>
    <m/>
    <m/>
    <m/>
    <m/>
    <m/>
    <m/>
    <m/>
    <m/>
    <m/>
    <m/>
    <m/>
    <m/>
    <m/>
    <m/>
    <m/>
    <m/>
    <m/>
    <m/>
    <m/>
  </r>
  <r>
    <x v="10"/>
    <s v="007"/>
    <s v="Sales"/>
    <s v="SGA0"/>
    <x v="0"/>
    <n v="1"/>
    <x v="5"/>
    <s v="Industrial Trainee/Apprentice Stipend"/>
    <s v="Interns"/>
    <n v="0"/>
    <n v="0"/>
    <n v="0"/>
    <n v="0"/>
    <n v="0"/>
    <n v="0"/>
    <n v="1228.1600000000001"/>
    <n v="0"/>
    <n v="671.53"/>
    <n v="0"/>
    <n v="0"/>
    <n v="0"/>
    <n v="0"/>
    <n v="0"/>
    <n v="0"/>
    <n v="0"/>
    <m/>
    <m/>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0"/>
    <x v="5"/>
    <s v="Cash commitment"/>
    <s v="Capitalised salary"/>
    <n v="0"/>
    <n v="0"/>
    <n v="0"/>
    <n v="0"/>
    <n v="0"/>
    <n v="0"/>
    <n v="-362.18"/>
    <n v="-353.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11"/>
    <s v="Bank Charges- Miscellaneous"/>
    <m/>
    <n v="0"/>
    <n v="0"/>
    <n v="0"/>
    <n v="0"/>
    <n v="0"/>
    <n v="0"/>
    <n v="0"/>
    <n v="0"/>
    <n v="0"/>
    <n v="1882.5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6"/>
    <s v="Membership Subscript"/>
    <s v="Others"/>
    <n v="0"/>
    <n v="0"/>
    <n v="0"/>
    <n v="2077.5"/>
    <n v="13410.09"/>
    <n v="5005.9399999999996"/>
    <n v="3040.63"/>
    <n v="2691.86"/>
    <n v="2361.83"/>
    <n v="3963.42"/>
    <n v="5325.23"/>
    <n v="4725.7700000000004"/>
    <n v="2901.69"/>
    <n v="2901.69"/>
    <n v="3143.4974999999999"/>
    <n v="3070.9552500000004"/>
    <n v="3070.9552500000004"/>
    <n v="3070.9552500000004"/>
    <n v="3070.9552500000004"/>
    <n v="3070.9552500000004"/>
    <n v="3070.9552500000004"/>
    <n v="3070.9552500000004"/>
    <n v="3070.9552500000004"/>
    <n v="3070.9552500000004"/>
    <n v="3070.95525"/>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070.9552500000004"/>
    <n v="3143.4974999999995"/>
    <n v="3143.4974999999999"/>
    <n v="3143.4974999999999"/>
    <n v="3143.4974999999999"/>
    <n v="3143.4974999999999"/>
    <n v="3143.4974999999999"/>
    <n v="3143.4974999999999"/>
    <n v="3143.4974999999999"/>
    <n v="3143.4974999999999"/>
    <n v="3143.4974999999999"/>
    <n v="3143.4974999999999"/>
    <n v="3143.4974999999999"/>
  </r>
  <r>
    <x v="10"/>
    <s v="007"/>
    <s v="Sales"/>
    <s v="SGA0"/>
    <x v="0"/>
    <n v="1"/>
    <x v="9"/>
    <s v="Overseas Travel- Conveyance"/>
    <s v="Employee Travel"/>
    <n v="4359.17"/>
    <n v="8377.2800000000007"/>
    <n v="0"/>
    <n v="8574.16"/>
    <n v="22166.710000000006"/>
    <n v="976.11"/>
    <n v="1559.0500000000002"/>
    <n v="6267.03"/>
    <n v="1274.8499999999999"/>
    <n v="0"/>
    <n v="1119.1500000000001"/>
    <n v="1526.2"/>
    <n v="0"/>
    <n v="5775"/>
    <n v="5775"/>
    <n v="5664.75"/>
    <n v="5664.75"/>
    <n v="5664.75"/>
    <n v="5664.75"/>
    <n v="5664.75"/>
    <n v="5664.75"/>
    <n v="5664.75"/>
    <n v="5664.75"/>
    <n v="5664.75"/>
    <n v="5947.9874999999993"/>
    <n v="5947.9874999999993"/>
    <n v="5947.9874999999993"/>
    <n v="5947.9874999999993"/>
    <n v="5947.9874999999993"/>
    <n v="5947.9874999999993"/>
    <n v="5947.9874999999993"/>
    <n v="5947.9874999999993"/>
    <n v="5947.9874999999993"/>
    <n v="5947.9874999999993"/>
    <n v="5947.9874999999993"/>
    <n v="5947.9874999999993"/>
    <n v="6245.3868749999992"/>
    <n v="6245.3868749999992"/>
    <n v="6245.3868749999992"/>
    <n v="6245.3868749999992"/>
    <n v="6245.3868749999992"/>
    <n v="6245.3868749999992"/>
    <n v="6245.3868749999992"/>
    <n v="6245.3868749999992"/>
    <n v="6257.2948470793526"/>
    <n v="6299.8233187913293"/>
    <n v="6342.3517905033059"/>
    <n v="6406.1444980712704"/>
    <n v="6726.4517229748353"/>
    <n v="6726.4517229748353"/>
    <n v="6726.4517229748353"/>
    <n v="6726.4517229748353"/>
    <n v="6726.4517229748353"/>
    <n v="6726.4517229748353"/>
    <n v="6771.1066182724098"/>
    <n v="6793.4340659211975"/>
    <n v="6838.0889612187739"/>
    <n v="6905.0713041651361"/>
    <n v="6949.7261994627115"/>
    <n v="7039.0359900578633"/>
    <n v="7523.4899344549494"/>
    <n v="7523.4899344549503"/>
    <n v="7523.4899344549503"/>
    <n v="7523.4899344549503"/>
    <n v="7523.4899344549503"/>
    <n v="7523.4899344549503"/>
    <n v="7523.4899344549503"/>
    <n v="7523.4899344549503"/>
    <n v="7570.3775745174034"/>
    <n v="7617.2652145798584"/>
    <n v="7664.1528546423115"/>
    <n v="7757.9281347672204"/>
  </r>
  <r>
    <x v="10"/>
    <s v="007"/>
    <s v="Sales"/>
    <s v="SGA0"/>
    <x v="0"/>
    <n v="1"/>
    <x v="9"/>
    <s v="Overseas Travel- Boarding &amp; Lodging"/>
    <s v="Employee Travel"/>
    <n v="0"/>
    <n v="0"/>
    <n v="0"/>
    <n v="0"/>
    <n v="0"/>
    <n v="0"/>
    <n v="92.440000000000055"/>
    <n v="1513.85"/>
    <n v="519.6"/>
    <n v="275.11"/>
    <n v="2092.83"/>
    <n v="4203.71"/>
    <n v="152.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9"/>
    <s v="Domestic Travel- Boarding &amp; Lodging"/>
    <s v="Employee Travel"/>
    <n v="0"/>
    <n v="0"/>
    <n v="0"/>
    <n v="0"/>
    <n v="0"/>
    <n v="0"/>
    <n v="0"/>
    <n v="473.91"/>
    <n v="0"/>
    <n v="0"/>
    <n v="8.36"/>
    <n v="0"/>
    <n v="479.8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9"/>
    <s v="Overseas Travel- Cost of Tickets"/>
    <s v="Employee Travel"/>
    <n v="0"/>
    <n v="0"/>
    <n v="0"/>
    <n v="0"/>
    <n v="0"/>
    <n v="0"/>
    <n v="0"/>
    <n v="1540.21"/>
    <n v="3333.3100000000004"/>
    <n v="559"/>
    <n v="13571.52"/>
    <n v="2638.2200000000003"/>
    <n v="2113.3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9"/>
    <s v="Conveyance- Local"/>
    <s v="Employee Travel"/>
    <n v="0"/>
    <n v="0"/>
    <n v="0"/>
    <n v="282.88"/>
    <n v="1171.3699999999999"/>
    <n v="167.95"/>
    <n v="57.98"/>
    <n v="757.05000000000007"/>
    <n v="287.24"/>
    <n v="343.62"/>
    <n v="316.46000000000004"/>
    <n v="440.99999999999994"/>
    <n v="215.7"/>
    <n v="1155"/>
    <n v="1155"/>
    <n v="1132.9499999999998"/>
    <n v="1132.9499999999998"/>
    <n v="1132.9499999999998"/>
    <n v="1132.9499999999998"/>
    <n v="1132.9499999999998"/>
    <n v="1132.9499999999998"/>
    <n v="1132.9499999999998"/>
    <n v="1132.9499999999998"/>
    <n v="1132.9499999999998"/>
    <n v="1189.5974999999999"/>
    <n v="1189.5974999999999"/>
    <n v="1189.5974999999999"/>
    <n v="1189.5974999999999"/>
    <n v="1189.5974999999999"/>
    <n v="1189.5974999999999"/>
    <n v="1189.5974999999999"/>
    <n v="1189.5974999999999"/>
    <n v="1189.5974999999999"/>
    <n v="1189.5974999999999"/>
    <n v="1189.5974999999999"/>
    <n v="1189.5974999999999"/>
    <n v="1249.0773749999998"/>
    <n v="1249.0773749999998"/>
    <n v="1249.0773749999998"/>
    <n v="1249.0773749999998"/>
    <n v="1249.0773749999998"/>
    <n v="1249.0773749999998"/>
    <n v="1249.0773749999998"/>
    <n v="1249.0773749999998"/>
    <n v="1251.4589694158706"/>
    <n v="1259.9646637582659"/>
    <n v="1268.4703581006611"/>
    <n v="1281.2288996142543"/>
    <n v="1345.2903445949669"/>
    <n v="1345.2903445949669"/>
    <n v="1345.2903445949669"/>
    <n v="1345.2903445949669"/>
    <n v="1345.2903445949669"/>
    <n v="1345.2903445949669"/>
    <n v="1354.2213236544819"/>
    <n v="1358.6868131842396"/>
    <n v="1367.6177922437548"/>
    <n v="1381.0142608330273"/>
    <n v="1389.9452398925423"/>
    <n v="1407.8071980115726"/>
    <n v="1504.6979868909898"/>
    <n v="1504.69798689099"/>
    <n v="1504.69798689099"/>
    <n v="1504.69798689099"/>
    <n v="1504.69798689099"/>
    <n v="1504.69798689099"/>
    <n v="1504.69798689099"/>
    <n v="1504.69798689099"/>
    <n v="1514.0755149034806"/>
    <n v="1523.4530429159715"/>
    <n v="1532.8305709284621"/>
    <n v="1551.585626953444"/>
  </r>
  <r>
    <x v="10"/>
    <s v="007"/>
    <s v="Sales"/>
    <s v="SGA0"/>
    <x v="0"/>
    <n v="1"/>
    <x v="9"/>
    <s v="Entertainment"/>
    <s v="Department specific Team building (USD/FTE)"/>
    <n v="0"/>
    <n v="0"/>
    <n v="0"/>
    <n v="1105.58"/>
    <n v="303.47000000000003"/>
    <n v="1367.16"/>
    <n v="1517.9"/>
    <n v="234.42"/>
    <n v="-25.9"/>
    <n v="223.53"/>
    <n v="500.29"/>
    <n v="0"/>
    <n v="0"/>
    <n v="313.5"/>
    <n v="313.5"/>
    <n v="307.51499999999999"/>
    <n v="307.51499999999999"/>
    <n v="307.51499999999999"/>
    <n v="307.51499999999999"/>
    <n v="307.51499999999999"/>
    <n v="307.51499999999999"/>
    <n v="307.51499999999999"/>
    <n v="307.51499999999999"/>
    <n v="307.51499999999999"/>
    <n v="322.89074999999997"/>
    <n v="322.89074999999997"/>
    <n v="322.89074999999997"/>
    <n v="322.89074999999997"/>
    <n v="322.89074999999997"/>
    <n v="322.89074999999997"/>
    <n v="322.89074999999997"/>
    <n v="322.89074999999997"/>
    <n v="322.89074999999997"/>
    <n v="322.89074999999997"/>
    <n v="322.89074999999997"/>
    <n v="322.89074999999997"/>
    <n v="339.03528749999998"/>
    <n v="339.03528749999998"/>
    <n v="339.03528749999998"/>
    <n v="339.03528749999998"/>
    <n v="339.03528749999998"/>
    <n v="339.03528749999998"/>
    <n v="339.03528749999998"/>
    <n v="339.03528749999998"/>
    <n v="339.68172027002203"/>
    <n v="341.99040873438645"/>
    <n v="344.29909719875087"/>
    <n v="347.76212989529756"/>
    <n v="365.1502363900625"/>
    <n v="365.1502363900625"/>
    <n v="365.1502363900625"/>
    <n v="365.1502363900625"/>
    <n v="365.1502363900625"/>
    <n v="365.1502363900625"/>
    <n v="367.57435927764516"/>
    <n v="368.78642072143646"/>
    <n v="371.21054360901917"/>
    <n v="374.84672794039312"/>
    <n v="377.27085082797578"/>
    <n v="382.11909660314114"/>
    <n v="408.41802501326868"/>
    <n v="408.41802501326873"/>
    <n v="408.41802501326873"/>
    <n v="408.41802501326873"/>
    <n v="408.41802501326873"/>
    <n v="408.41802501326873"/>
    <n v="408.41802501326873"/>
    <n v="408.41802501326873"/>
    <n v="410.96335404523046"/>
    <n v="413.5086830771923"/>
    <n v="416.05401210915403"/>
    <n v="421.14467017307766"/>
  </r>
  <r>
    <x v="10"/>
    <s v="007"/>
    <s v="Sales"/>
    <s v="SGA0"/>
    <x v="0"/>
    <n v="1"/>
    <x v="8"/>
    <s v="Accident &amp; Life Insurance Prem- Staff"/>
    <s v="Insurance"/>
    <n v="0"/>
    <n v="0"/>
    <n v="0"/>
    <n v="0"/>
    <n v="0"/>
    <n v="0"/>
    <n v="0"/>
    <n v="0"/>
    <n v="0"/>
    <n v="0"/>
    <n v="0"/>
    <n v="24337.160000000003"/>
    <n v="0"/>
    <n v="3465"/>
    <n v="3465"/>
    <n v="3398.85"/>
    <n v="3398.85"/>
    <n v="3398.85"/>
    <n v="3398.85"/>
    <n v="3398.85"/>
    <n v="3398.85"/>
    <n v="3398.85"/>
    <n v="3398.85"/>
    <n v="3398.85"/>
    <n v="3568.7924999999996"/>
    <n v="3568.7924999999996"/>
    <n v="3568.7924999999996"/>
    <n v="3568.7924999999996"/>
    <n v="3568.7924999999996"/>
    <n v="3568.7924999999996"/>
    <n v="3568.7924999999996"/>
    <n v="3568.7924999999996"/>
    <n v="3568.7924999999996"/>
    <n v="3568.7924999999996"/>
    <n v="3568.7924999999996"/>
    <n v="3568.7924999999996"/>
    <n v="3747.232125"/>
    <n v="3747.232125"/>
    <n v="3747.232125"/>
    <n v="3747.232125"/>
    <n v="3747.232125"/>
    <n v="3747.232125"/>
    <n v="3747.232125"/>
    <n v="3747.232125"/>
    <n v="3754.3769082476119"/>
    <n v="3779.8939912747978"/>
    <n v="3805.4110743019837"/>
    <n v="3843.6866988427628"/>
    <n v="4035.8710337849006"/>
    <n v="4035.8710337849006"/>
    <n v="4035.8710337849006"/>
    <n v="4035.8710337849006"/>
    <n v="4035.8710337849006"/>
    <n v="4035.8710337849006"/>
    <n v="4062.663970963446"/>
    <n v="4076.060439552718"/>
    <n v="4102.8533767312638"/>
    <n v="4143.0427824990811"/>
    <n v="4169.8357196776269"/>
    <n v="4223.4215940347176"/>
    <n v="4514.0939606729689"/>
    <n v="4514.0939606729698"/>
    <n v="4514.0939606729698"/>
    <n v="4514.0939606729698"/>
    <n v="4514.0939606729698"/>
    <n v="4514.0939606729698"/>
    <n v="4514.0939606729698"/>
    <n v="4514.0939606729698"/>
    <n v="4542.2265447104419"/>
    <n v="4570.3591287479148"/>
    <n v="4598.491712785386"/>
    <n v="4654.7568808603319"/>
  </r>
  <r>
    <x v="10"/>
    <s v="007"/>
    <s v="Sales"/>
    <s v="SGA0"/>
    <x v="0"/>
    <n v="1"/>
    <x v="8"/>
    <s v="Conference/Meet Expe"/>
    <m/>
    <n v="0"/>
    <n v="0"/>
    <n v="0"/>
    <n v="0"/>
    <n v="83.89"/>
    <n v="9.44"/>
    <n v="0"/>
    <n v="3765.31"/>
    <n v="942.04"/>
    <n v="467.85"/>
    <n v="752.38"/>
    <n v="1437.5"/>
    <n v="267.66000000000003"/>
    <n v="3000"/>
    <n v="15000"/>
    <n v="15000"/>
    <n v="15000"/>
    <n v="3000"/>
    <n v="15000"/>
    <n v="3000"/>
    <n v="15000"/>
    <n v="3000"/>
    <n v="15000"/>
    <n v="300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8"/>
    <s v="Miscellaneous Expens"/>
    <m/>
    <n v="0"/>
    <n v="0"/>
    <n v="0"/>
    <n v="142.41999999999999"/>
    <n v="0"/>
    <n v="0"/>
    <n v="0"/>
    <n v="0"/>
    <n v="0"/>
    <n v="0"/>
    <n v="0"/>
    <n v="45.6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8"/>
    <s v="Staff Welfare"/>
    <m/>
    <n v="179.84"/>
    <n v="0"/>
    <n v="0"/>
    <n v="0"/>
    <n v="4246.22"/>
    <n v="0"/>
    <n v="0"/>
    <n v="0"/>
    <n v="0"/>
    <n v="1296.4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8"/>
    <s v="Telephone-Mobile"/>
    <m/>
    <n v="0"/>
    <n v="0"/>
    <n v="0"/>
    <n v="67.45"/>
    <n v="78.280000000000015"/>
    <n v="30.58"/>
    <n v="0"/>
    <n v="364.26"/>
    <n v="58.459999999999994"/>
    <n v="131.04"/>
    <n v="-37.31"/>
    <n v="497.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8"/>
    <s v="Internet Charges"/>
    <m/>
    <n v="0"/>
    <n v="0"/>
    <n v="0"/>
    <n v="0"/>
    <n v="0"/>
    <n v="0"/>
    <n v="0"/>
    <n v="0"/>
    <n v="0"/>
    <n v="0"/>
    <n v="0"/>
    <n v="9.4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7"/>
    <s v="Marketing Expenses-"/>
    <s v="NBH "/>
    <n v="0"/>
    <n v="0"/>
    <n v="0"/>
    <n v="0"/>
    <n v="0"/>
    <n v="0"/>
    <n v="6852.4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7"/>
    <s v="Consultation Fees"/>
    <s v="Shared - Neighbourhood"/>
    <n v="0"/>
    <n v="0"/>
    <n v="0"/>
    <n v="6000"/>
    <n v="-6000"/>
    <n v="0"/>
    <n v="0"/>
    <n v="11179"/>
    <n v="2277.66"/>
    <n v="2636.7"/>
    <n v="2277.6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7"/>
    <s v="Consultation Fees"/>
    <s v="Sales - Houlala"/>
    <n v="6065.5"/>
    <n v="6402.65"/>
    <n v="5992.5"/>
    <n v="6213.5"/>
    <n v="6239"/>
    <n v="500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UK"/>
    <x v="0"/>
    <n v="1"/>
    <x v="7"/>
    <s v="Consultation Fees"/>
    <s v="Sales - Multiplier"/>
    <n v="0"/>
    <n v="12635.92"/>
    <m/>
    <n v="46350.84"/>
    <n v="7388.88"/>
    <n v="18182.420000000002"/>
    <n v="14036.32"/>
    <n v="44209.29"/>
    <n v="14650.05"/>
    <n v="2267.2600000000002"/>
    <n v="26900.5"/>
    <n v="16875.93"/>
    <n v="19520.27"/>
    <n v="12165.4501216545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7"/>
    <s v="Consultation Fees"/>
    <s v="Sales - Omnipresent"/>
    <n v="0"/>
    <n v="0"/>
    <n v="0"/>
    <n v="0"/>
    <n v="0"/>
    <n v="21955.25"/>
    <n v="12112.71"/>
    <n v="11727.55"/>
    <n v="29124.5"/>
    <n v="33642.14"/>
    <n v="-3174.88"/>
    <n v="26769.5"/>
    <n v="9328.91"/>
    <n v="8825.5665967649747"/>
    <n v="10414.168584182669"/>
    <n v="9355.1005925708741"/>
    <n v="9355.1005925708741"/>
    <n v="9355.1005925708741"/>
    <n v="9355.1005925708741"/>
    <n v="9355.1005925708741"/>
    <n v="9355.1005925708741"/>
    <n v="9355.1005925708741"/>
    <n v="9355.1005925708741"/>
    <n v="9355.1005925708741"/>
    <n v="9355.1005925708741"/>
    <n v="9355.1005925708741"/>
    <n v="11039.018699233631"/>
    <n v="9916.4066281251271"/>
    <n v="9916.4066281251271"/>
    <n v="9916.4066281251271"/>
    <n v="9916.4066281251271"/>
    <n v="9916.4066281251271"/>
    <n v="9916.4066281251271"/>
    <n v="9916.4066281251271"/>
    <n v="9916.4066281251271"/>
    <n v="9916.4066281251271"/>
    <n v="9916.4066281251271"/>
    <n v="9916.4066281251271"/>
    <n v="11701.359821187649"/>
    <n v="10511.391025812636"/>
    <n v="10511.391025812636"/>
    <n v="10511.391025812636"/>
    <n v="10511.391025812636"/>
    <n v="10511.391025812636"/>
    <n v="10511.391025812636"/>
    <n v="10511.391025812636"/>
    <n v="10511.391025812636"/>
    <n v="10511.391025812636"/>
    <n v="10511.391025812636"/>
    <n v="10511.391025812636"/>
    <n v="12403.44141045891"/>
    <n v="11142.074487361395"/>
    <n v="11142.074487361395"/>
    <n v="11142.074487361395"/>
    <n v="11142.074487361395"/>
    <n v="11142.074487361395"/>
    <n v="11142.074487361395"/>
    <n v="11142.074487361395"/>
    <n v="11142.074487361395"/>
    <n v="11142.074487361395"/>
    <n v="11405.273097299065"/>
    <n v="11405.273097299068"/>
    <n v="13458.222254812899"/>
    <n v="12089.589483137011"/>
    <n v="12089.589483137011"/>
    <n v="12089.589483137011"/>
    <n v="12089.589483137011"/>
    <n v="12089.589483137011"/>
    <n v="12089.589483137011"/>
    <n v="12089.589483137011"/>
    <n v="12089.589483137011"/>
    <n v="12089.589483137011"/>
  </r>
  <r>
    <x v="10"/>
    <s v="007"/>
    <s v="Sales"/>
    <s v="JP12"/>
    <x v="0"/>
    <n v="1"/>
    <x v="7"/>
    <s v="Consultation Fees"/>
    <s v="Sales - Omnipresent"/>
    <n v="0"/>
    <n v="0"/>
    <n v="0"/>
    <n v="0"/>
    <n v="19276.02"/>
    <n v="0"/>
    <n v="0"/>
    <n v="0"/>
    <n v="0"/>
    <n v="0"/>
    <n v="0"/>
    <n v="0"/>
    <n v="32666.42"/>
    <n v="9769.6467917473456"/>
    <n v="11528.183214261868"/>
    <n v="10355.825599252186"/>
    <n v="10355.825599252186"/>
    <n v="10355.825599252186"/>
    <n v="10355.825599252186"/>
    <n v="10355.825599252186"/>
    <n v="10355.825599252186"/>
    <n v="10355.825599252186"/>
    <n v="10355.825599252186"/>
    <n v="10355.825599252186"/>
    <n v="10355.825599252184"/>
    <n v="10355.825599252184"/>
    <n v="12219.874207117577"/>
    <n v="10977.175135207317"/>
    <n v="10977.175135207317"/>
    <n v="10977.175135207317"/>
    <n v="10977.175135207317"/>
    <n v="10977.175135207317"/>
    <n v="10977.175135207317"/>
    <n v="10977.175135207317"/>
    <n v="10977.175135207317"/>
    <n v="10977.175135207317"/>
    <n v="10977.175135207317"/>
    <n v="10977.175135207317"/>
    <n v="12953.066659544635"/>
    <n v="11635.805643319756"/>
    <n v="11635.805643319756"/>
    <n v="11635.805643319756"/>
    <n v="11635.805643319756"/>
    <n v="11635.805643319756"/>
    <n v="11755.497986454566"/>
    <n v="12182.970640507461"/>
    <n v="12610.443294560355"/>
    <n v="13251.652275639695"/>
    <n v="13251.652275639693"/>
    <n v="13251.652275639693"/>
    <n v="15636.949685254836"/>
    <n v="14046.751412178077"/>
    <n v="14046.751412178077"/>
    <n v="14046.751412178077"/>
    <n v="14499.872425474143"/>
    <n v="14726.432932122179"/>
    <n v="15179.553945418245"/>
    <n v="15859.235465362348"/>
    <n v="16312.356478658414"/>
    <n v="17218.598505250553"/>
    <n v="17218.598505250549"/>
    <n v="17218.598505250549"/>
    <n v="20317.946236195647"/>
    <n v="18251.714415565584"/>
    <n v="18251.714415565584"/>
    <n v="18251.714415565584"/>
    <n v="18251.714415565584"/>
    <n v="18251.714415565584"/>
    <n v="18732.022689659414"/>
    <n v="19212.330963753251"/>
    <n v="19692.639237847074"/>
    <n v="20653.255786034741"/>
  </r>
  <r>
    <x v="10"/>
    <s v="007"/>
    <s v="Sales"/>
    <s v="JP12"/>
    <x v="0"/>
    <n v="1"/>
    <x v="7"/>
    <s v="Consultation Fees"/>
    <s v="Sales - Multiplier"/>
    <n v="0"/>
    <n v="0"/>
    <n v="3436.52"/>
    <n v="12940.27"/>
    <m/>
    <n v="12649.2"/>
    <n v="12545.72"/>
    <n v="0"/>
    <n v="0"/>
    <n v="0"/>
    <n v="0"/>
    <n v="0"/>
    <n v="20453.96"/>
    <n v="9769.6467917473456"/>
    <n v="11528.183214261868"/>
    <n v="10355.825599252186"/>
    <n v="10355.825599252186"/>
    <n v="10355.825599252186"/>
    <n v="10355.825599252186"/>
    <n v="10355.825599252186"/>
    <n v="10355.825599252186"/>
    <n v="10355.825599252186"/>
    <n v="10355.825599252186"/>
    <n v="10355.825599252186"/>
    <n v="10355.825599252184"/>
    <n v="10355.825599252184"/>
    <n v="12219.874207117577"/>
    <n v="10977.175135207317"/>
    <n v="10977.175135207317"/>
    <n v="10977.175135207317"/>
    <n v="10977.175135207317"/>
    <n v="10977.175135207317"/>
    <n v="10977.175135207317"/>
    <n v="10977.175135207317"/>
    <n v="10977.175135207317"/>
    <n v="10977.175135207317"/>
    <n v="10977.175135207317"/>
    <n v="10977.175135207317"/>
    <n v="12953.066659544635"/>
    <n v="11635.805643319756"/>
    <n v="11635.805643319756"/>
    <n v="11635.805643319756"/>
    <n v="11635.805643319756"/>
    <n v="11635.805643319756"/>
    <n v="11755.497986454566"/>
    <n v="12182.970640507461"/>
    <n v="12610.443294560355"/>
    <n v="13251.652275639695"/>
    <n v="13251.652275639693"/>
    <n v="13251.652275639693"/>
    <n v="15636.949685254836"/>
    <n v="14046.751412178077"/>
    <n v="14046.751412178077"/>
    <n v="14046.751412178077"/>
    <n v="14499.872425474143"/>
    <n v="14726.432932122179"/>
    <n v="15179.553945418245"/>
    <n v="15859.235465362348"/>
    <n v="16312.356478658414"/>
    <n v="17218.598505250553"/>
    <n v="17218.598505250549"/>
    <n v="17218.598505250549"/>
    <n v="20317.946236195647"/>
    <n v="18251.714415565584"/>
    <n v="18251.714415565584"/>
    <n v="18251.714415565584"/>
    <n v="18251.714415565584"/>
    <n v="18251.714415565584"/>
    <n v="18732.022689659414"/>
    <n v="19212.330963753251"/>
    <n v="19692.639237847074"/>
    <n v="20653.255786034741"/>
  </r>
  <r>
    <x v="10"/>
    <s v="007"/>
    <s v="Sales"/>
    <s v="UK"/>
    <x v="0"/>
    <n v="1"/>
    <x v="7"/>
    <s v="Consultation Fees"/>
    <s v="Sales - Multiplier - Bonus"/>
    <n v="0"/>
    <n v="0"/>
    <n v="0"/>
    <n v="0"/>
    <n v="0"/>
    <n v="0"/>
    <n v="0"/>
    <n v="0"/>
    <n v="0"/>
    <n v="0"/>
    <n v="0"/>
    <n v="0"/>
    <n v="0"/>
    <n v="5213.764337851928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7"/>
    <s v="Consultation Fees"/>
    <s v="Sales - Multiplier - Bonus"/>
    <n v="0"/>
    <n v="0"/>
    <n v="0"/>
    <n v="0"/>
    <n v="0"/>
    <n v="0"/>
    <n v="0"/>
    <n v="0"/>
    <n v="0"/>
    <n v="0"/>
    <n v="0"/>
    <n v="0"/>
    <n v="0"/>
    <n v="5883.6402421275607"/>
    <n v="6942.6954857105211"/>
    <n v="6236.6586566552151"/>
    <n v="6236.6586566552151"/>
    <n v="6236.6586566552151"/>
    <n v="6236.6586566552151"/>
    <n v="6236.6586566552151"/>
    <n v="6236.6586566552151"/>
    <n v="6236.6586566552151"/>
    <n v="6236.6586566552151"/>
    <n v="6236.6586566552151"/>
    <n v="6236.6586566552151"/>
    <n v="6236.6586566552151"/>
    <n v="7359.2572148531535"/>
    <n v="6610.8581760545285"/>
    <n v="6610.8581760545285"/>
    <n v="6610.8581760545285"/>
    <n v="6610.8581760545285"/>
    <n v="6610.8581760545285"/>
    <n v="6610.8581760545285"/>
    <n v="6610.8581760545285"/>
    <n v="6610.8581760545285"/>
    <n v="6610.8581760545285"/>
    <n v="6610.8581760545285"/>
    <n v="6610.8581760545285"/>
    <n v="7800.8126477443429"/>
    <n v="7007.5096666178006"/>
    <n v="7007.5096666178006"/>
    <n v="7007.5096666178006"/>
    <n v="7007.5096666178006"/>
    <n v="7007.5096666178006"/>
    <n v="7007.5096666178006"/>
    <n v="7007.5096666178006"/>
    <n v="7007.5096666178006"/>
    <n v="7007.5096666178006"/>
    <n v="7007.5096666178006"/>
    <n v="7007.5096666178006"/>
    <n v="8268.8614066090049"/>
    <n v="7427.960246614869"/>
    <n v="7427.960246614869"/>
    <n v="7427.960246614869"/>
    <n v="7427.960246614869"/>
    <n v="7427.960246614869"/>
    <n v="7427.960246614869"/>
    <n v="7427.960246614869"/>
    <n v="7427.960246614869"/>
    <n v="7427.960246614869"/>
    <n v="7603.4238744876611"/>
    <n v="7603.4238744876629"/>
    <n v="8972.0401718954417"/>
    <n v="8059.6293069569219"/>
    <n v="8059.6293069569219"/>
    <n v="8059.6293069569219"/>
    <n v="8059.6293069569219"/>
    <n v="8059.6293069569219"/>
    <n v="8059.6293069569219"/>
    <n v="8059.6293069569219"/>
    <n v="8059.6293069569219"/>
    <n v="8059.6293069569219"/>
  </r>
  <r>
    <x v="10"/>
    <s v="007"/>
    <s v="Sales"/>
    <s v="JP12"/>
    <x v="0"/>
    <n v="1"/>
    <x v="7"/>
    <s v="Consultation Fees"/>
    <s v="Sales - Omnipresent - Bonus"/>
    <n v="0"/>
    <n v="0"/>
    <n v="0"/>
    <n v="0"/>
    <n v="0"/>
    <n v="0"/>
    <n v="0"/>
    <n v="0"/>
    <n v="0"/>
    <n v="0"/>
    <n v="0"/>
    <n v="0"/>
    <n v="0"/>
    <n v="4186.9911642295956"/>
    <n v="4940.6495737909227"/>
    <n v="4438.2106340833716"/>
    <n v="4438.2106340833716"/>
    <n v="4438.2106340833716"/>
    <n v="4438.2106340833716"/>
    <n v="4438.2106340833716"/>
    <n v="4438.2106340833716"/>
    <n v="4438.2106340833716"/>
    <n v="4438.2106340833716"/>
    <n v="4438.2106340833716"/>
    <n v="4438.2106340833707"/>
    <n v="4438.2106340833707"/>
    <n v="5237.0885482183776"/>
    <n v="4704.5032721283733"/>
    <n v="4704.5032721283733"/>
    <n v="4704.5032721283733"/>
    <n v="4704.5032721283733"/>
    <n v="4704.5032721283733"/>
    <n v="4704.5032721283733"/>
    <n v="4704.5032721283733"/>
    <n v="4704.5032721283733"/>
    <n v="4704.5032721283733"/>
    <n v="4704.5032721283733"/>
    <n v="4704.5032721283733"/>
    <n v="5551.31386111148"/>
    <n v="4986.7734684560755"/>
    <n v="4986.7734684560755"/>
    <n v="4986.7734684560755"/>
    <n v="4986.7734684560755"/>
    <n v="4986.7734684560755"/>
    <n v="5038.0701830471007"/>
    <n v="5221.2727351579051"/>
    <n v="5404.4752872687086"/>
    <n v="5679.2791154349152"/>
    <n v="5679.2791154349134"/>
    <n v="5679.2791154349134"/>
    <n v="6701.5493562131978"/>
    <n v="6020.0358623610091"/>
    <n v="6020.0358623610091"/>
    <n v="6020.0358623610091"/>
    <n v="6214.2305675984608"/>
    <n v="6311.327920217188"/>
    <n v="6505.5226254546396"/>
    <n v="6796.8146833108176"/>
    <n v="6991.0093885482693"/>
    <n v="7379.3987990231753"/>
    <n v="7379.3987990231744"/>
    <n v="7379.3987990231744"/>
    <n v="8707.6905828473446"/>
    <n v="7822.1627269645642"/>
    <n v="7822.1627269645642"/>
    <n v="7822.1627269645642"/>
    <n v="7822.1627269645642"/>
    <n v="7822.1627269645642"/>
    <n v="8028.0091145162633"/>
    <n v="8233.8555020679651"/>
    <n v="8439.7018896196587"/>
    <n v="8851.3946647230605"/>
  </r>
  <r>
    <x v="10"/>
    <s v="007"/>
    <s v="Sales"/>
    <s v="JP12"/>
    <x v="0"/>
    <n v="1"/>
    <x v="7"/>
    <s v="Consultation Fees"/>
    <s v="Sales - Multiplier - Bonus"/>
    <n v="0"/>
    <n v="0"/>
    <n v="0"/>
    <n v="0"/>
    <n v="0"/>
    <n v="0"/>
    <n v="0"/>
    <n v="0"/>
    <n v="0"/>
    <n v="0"/>
    <n v="0"/>
    <n v="0"/>
    <n v="7620"/>
    <n v="4186.9911642295956"/>
    <n v="4940.6495737909227"/>
    <n v="4438.2106340833716"/>
    <n v="4438.2106340833716"/>
    <n v="4438.2106340833716"/>
    <n v="4438.2106340833716"/>
    <n v="4438.2106340833716"/>
    <n v="4438.2106340833716"/>
    <n v="4438.2106340833716"/>
    <n v="4438.2106340833716"/>
    <n v="4438.2106340833716"/>
    <n v="4438.2106340833707"/>
    <n v="4438.2106340833707"/>
    <n v="5237.0885482183776"/>
    <n v="4704.5032721283733"/>
    <n v="4704.5032721283733"/>
    <n v="4704.5032721283733"/>
    <n v="4704.5032721283733"/>
    <n v="4704.5032721283733"/>
    <n v="4704.5032721283733"/>
    <n v="4704.5032721283733"/>
    <n v="4704.5032721283733"/>
    <n v="4704.5032721283733"/>
    <n v="4704.5032721283733"/>
    <n v="4704.5032721283733"/>
    <n v="5551.31386111148"/>
    <n v="4986.7734684560755"/>
    <n v="4986.7734684560755"/>
    <n v="4986.7734684560755"/>
    <n v="4986.7734684560755"/>
    <n v="4986.7734684560755"/>
    <n v="5038.0701830471007"/>
    <n v="5221.2727351579051"/>
    <n v="5404.4752872687086"/>
    <n v="5679.2791154349152"/>
    <n v="5679.2791154349134"/>
    <n v="5679.2791154349134"/>
    <n v="6701.5493562131978"/>
    <n v="6020.0358623610091"/>
    <n v="6020.0358623610091"/>
    <n v="6020.0358623610091"/>
    <n v="6214.2305675984608"/>
    <n v="6311.327920217188"/>
    <n v="6505.5226254546396"/>
    <n v="6796.8146833108176"/>
    <n v="6991.0093885482693"/>
    <n v="7379.3987990231753"/>
    <n v="7379.3987990231744"/>
    <n v="7379.3987990231744"/>
    <n v="8707.6905828473446"/>
    <n v="7822.1627269645642"/>
    <n v="7822.1627269645642"/>
    <n v="7822.1627269645642"/>
    <n v="7822.1627269645642"/>
    <n v="7822.1627269645642"/>
    <n v="8028.0091145162633"/>
    <n v="8233.8555020679651"/>
    <n v="8439.7018896196587"/>
    <n v="8851.3946647230605"/>
  </r>
  <r>
    <x v="10"/>
    <s v="007"/>
    <s v="Sales"/>
    <s v="SGA0"/>
    <x v="0"/>
    <n v="1"/>
    <x v="7"/>
    <s v="Consultation Fees"/>
    <s v="Others"/>
    <n v="0"/>
    <n v="0"/>
    <m/>
    <n v="0"/>
    <n v="3.35"/>
    <n v="7931"/>
    <n v="0"/>
    <n v="0"/>
    <n v="0"/>
    <n v="0"/>
    <n v="0"/>
    <n v="0"/>
    <n v="2395.30000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7"/>
    <s v="Sales"/>
    <s v="SGA0"/>
    <x v="0"/>
    <n v="1"/>
    <x v="7"/>
    <s v="Consultation Fees"/>
    <s v="Adjustment"/>
    <n v="0"/>
    <n v="0"/>
    <n v="11208.67"/>
    <n v="-7252.77"/>
    <n v="0"/>
    <n v="-4807.22"/>
    <n v="0"/>
    <n v="43234.990000000005"/>
    <n v="22940.86"/>
    <n v="38300.15"/>
    <n v="19843"/>
    <n v="-19843"/>
    <m/>
    <m/>
    <m/>
    <m/>
    <m/>
    <m/>
    <m/>
    <m/>
    <m/>
    <m/>
    <m/>
    <m/>
    <m/>
    <m/>
    <m/>
    <m/>
    <m/>
    <m/>
    <m/>
    <m/>
    <m/>
    <m/>
    <m/>
    <m/>
    <m/>
    <m/>
    <m/>
    <m/>
    <m/>
    <m/>
    <m/>
    <m/>
    <m/>
    <m/>
    <m/>
    <m/>
    <m/>
    <m/>
    <m/>
    <m/>
    <m/>
    <m/>
    <m/>
    <m/>
    <m/>
    <m/>
    <m/>
    <m/>
    <m/>
    <m/>
    <m/>
    <m/>
    <m/>
    <m/>
    <m/>
    <m/>
    <m/>
    <m/>
    <m/>
    <m/>
  </r>
  <r>
    <x v="4"/>
    <m/>
    <m/>
    <m/>
    <x v="2"/>
    <m/>
    <x v="4"/>
    <m/>
    <m/>
    <m/>
    <m/>
    <m/>
    <m/>
    <m/>
    <m/>
    <m/>
    <m/>
    <m/>
    <m/>
    <m/>
    <m/>
    <m/>
    <m/>
    <m/>
    <m/>
    <m/>
    <m/>
    <m/>
    <m/>
    <m/>
    <m/>
    <m/>
    <m/>
    <m/>
    <m/>
    <m/>
    <m/>
    <m/>
    <m/>
    <m/>
    <m/>
    <m/>
    <m/>
    <m/>
    <m/>
    <m/>
    <m/>
    <m/>
    <m/>
    <m/>
    <m/>
    <m/>
    <m/>
    <m/>
    <m/>
    <m/>
    <m/>
    <m/>
    <m/>
    <m/>
    <m/>
    <m/>
    <m/>
    <m/>
    <m/>
    <m/>
    <m/>
    <m/>
    <m/>
    <m/>
    <m/>
    <m/>
    <m/>
    <m/>
    <m/>
    <m/>
    <m/>
    <m/>
    <m/>
    <m/>
    <m/>
  </r>
  <r>
    <x v="10"/>
    <s v="006"/>
    <s v="PARTNERSHIPS"/>
    <s v="SGA0"/>
    <x v="0"/>
    <n v="1"/>
    <x v="5"/>
    <s v="Salaries &amp; Wages- St"/>
    <s v="Base salary"/>
    <n v="13515.427287448754"/>
    <n v="18064.842585876613"/>
    <n v="20544.113057985993"/>
    <n v="41403.573333333326"/>
    <n v="-101.15999999999974"/>
    <n v="21740.45"/>
    <n v="25705.52"/>
    <n v="21490.57"/>
    <n v="21422.7"/>
    <n v="21406.97"/>
    <n v="21428.99"/>
    <n v="21750.19"/>
    <n v="21875.8"/>
    <n v="21348.753232811203"/>
    <n v="25191.528814717218"/>
    <n v="21950.788073976481"/>
    <n v="21950.788073976481"/>
    <n v="21950.788073976481"/>
    <n v="21950.788073976481"/>
    <n v="21950.788073976481"/>
    <n v="21950.788073976481"/>
    <n v="21950.788073976481"/>
    <n v="21950.788073976481"/>
    <n v="21950.788073976481"/>
    <n v="21950.788073976481"/>
    <n v="21950.788073976484"/>
    <n v="25901.929927292247"/>
    <n v="23267.835358415075"/>
    <n v="23267.835358415075"/>
    <n v="23267.835358415075"/>
    <n v="23267.835358415075"/>
    <n v="23267.835358415075"/>
    <n v="23267.835358415075"/>
    <n v="23267.835358415075"/>
    <n v="23267.835358415075"/>
    <n v="23267.835358415075"/>
    <n v="23267.835358415075"/>
    <n v="23267.835358415075"/>
    <n v="27456.045722929786"/>
    <n v="24663.90547991998"/>
    <n v="24663.90547991998"/>
    <n v="24663.90547991998"/>
    <n v="24663.90547991998"/>
    <n v="24663.90547991998"/>
    <n v="24663.90547991998"/>
    <n v="24663.90547991998"/>
    <n v="24663.90547991998"/>
    <n v="24663.90547991998"/>
    <n v="24663.90547991998"/>
    <n v="24663.90547991998"/>
    <n v="29103.408466305576"/>
    <n v="26143.739808715181"/>
    <n v="26143.739808715181"/>
    <n v="26143.739808715181"/>
    <n v="26143.739808715181"/>
    <n v="26143.739808715181"/>
    <n v="26143.739808715181"/>
    <n v="26143.739808715181"/>
    <n v="26143.739808715181"/>
    <n v="26143.739808715181"/>
    <n v="26761.308465613962"/>
    <n v="26761.308465613965"/>
    <n v="31578.34398942448"/>
    <n v="28366.986973550804"/>
    <n v="28366.986973550804"/>
    <n v="28366.986973550804"/>
    <n v="28366.986973550804"/>
    <n v="28366.986973550804"/>
    <n v="28366.986973550804"/>
    <n v="28366.986973550804"/>
    <n v="28366.986973550804"/>
    <n v="28366.986973550804"/>
  </r>
  <r>
    <x v="10"/>
    <s v="006"/>
    <s v="PARTNERSHIPS"/>
    <s v="SGA0"/>
    <x v="0"/>
    <n v="1"/>
    <x v="5"/>
    <s v="Employer CPF Contrib"/>
    <s v="CPF"/>
    <n v="0"/>
    <n v="0"/>
    <n v="1203.1300000000001"/>
    <n v="4204.1400000000003"/>
    <n v="762.16"/>
    <n v="760.29"/>
    <n v="997.51"/>
    <n v="751.55"/>
    <n v="786.63"/>
    <n v="802.57"/>
    <n v="786.86"/>
    <n v="798.66"/>
    <n v="867.02"/>
    <n v="846.13115990784195"/>
    <n v="998.43476869125345"/>
    <n v="869.99205861724329"/>
    <n v="869.99205861724329"/>
    <n v="869.99205861724329"/>
    <n v="869.99205861724329"/>
    <n v="869.99205861724329"/>
    <n v="869.99205861724329"/>
    <n v="869.99205861724329"/>
    <n v="869.99205861724329"/>
    <n v="869.99205861724329"/>
    <n v="869.99205861724329"/>
    <n v="869.9920586172434"/>
    <n v="1026.590629168347"/>
    <n v="922.19158213427806"/>
    <n v="922.19158213427806"/>
    <n v="922.19158213427806"/>
    <n v="922.19158213427806"/>
    <n v="922.19158213427806"/>
    <n v="922.19158213427806"/>
    <n v="922.19158213427806"/>
    <n v="922.19158213427806"/>
    <n v="922.19158213427806"/>
    <n v="922.19158213427806"/>
    <n v="922.19158213427806"/>
    <n v="1088.186066918448"/>
    <n v="977.52307706233466"/>
    <n v="977.52307706233466"/>
    <n v="977.52307706233466"/>
    <n v="977.52307706233466"/>
    <n v="977.52307706233466"/>
    <n v="977.52307706233466"/>
    <n v="977.52307706233466"/>
    <n v="977.52307706233466"/>
    <n v="977.52307706233466"/>
    <n v="977.52307706233466"/>
    <n v="977.52307706233466"/>
    <n v="1153.4772309335549"/>
    <n v="1036.1744616860749"/>
    <n v="1036.1744616860749"/>
    <n v="1036.1744616860749"/>
    <n v="1036.1744616860749"/>
    <n v="1036.1744616860749"/>
    <n v="1036.1744616860749"/>
    <n v="1036.1744616860749"/>
    <n v="1036.1744616860749"/>
    <n v="1036.1744616860749"/>
    <n v="1060.6510237731475"/>
    <n v="1060.6510237731475"/>
    <n v="1251.568208052314"/>
    <n v="1124.2900851995362"/>
    <n v="1124.2900851995362"/>
    <n v="1124.2900851995362"/>
    <n v="1124.2900851995362"/>
    <n v="1124.2900851995362"/>
    <n v="1124.2900851995362"/>
    <n v="1124.2900851995362"/>
    <n v="1124.2900851995362"/>
    <n v="1124.2900851995362"/>
  </r>
  <r>
    <x v="10"/>
    <s v="006"/>
    <s v="PARTNERSHIPS"/>
    <s v="SGA0"/>
    <x v="0"/>
    <n v="1"/>
    <x v="5"/>
    <s v="Bonus/Incentives - Staff"/>
    <s v="Incentives/bonus"/>
    <n v="3132.6024239602225"/>
    <n v="4036.5285549264881"/>
    <n v="3710.509810491129"/>
    <n v="14323.36"/>
    <n v="-11.08"/>
    <n v="6470.94"/>
    <n v="6613.26"/>
    <n v="6447.17"/>
    <n v="6426.88"/>
    <n v="6422.09"/>
    <n v="6837.26"/>
    <n v="7028.32"/>
    <n v="5259.86"/>
    <n v="10003.415800517248"/>
    <n v="11804.030644610353"/>
    <n v="10285.512126091835"/>
    <n v="10285.512126091835"/>
    <n v="10285.512126091835"/>
    <n v="10285.512126091835"/>
    <n v="10285.512126091835"/>
    <n v="10285.512126091835"/>
    <n v="10285.512126091835"/>
    <n v="10285.512126091835"/>
    <n v="10285.512126091835"/>
    <n v="10285.512126091835"/>
    <n v="10285.512126091839"/>
    <n v="12136.904308788369"/>
    <n v="10902.642853657349"/>
    <n v="10902.642853657349"/>
    <n v="10902.642853657349"/>
    <n v="10902.642853657349"/>
    <n v="10902.642853657349"/>
    <n v="10902.642853657349"/>
    <n v="10902.642853657349"/>
    <n v="10902.642853657349"/>
    <n v="10902.642853657349"/>
    <n v="10902.642853657349"/>
    <n v="10902.642853657349"/>
    <n v="12865.118567315672"/>
    <n v="11556.80142487679"/>
    <n v="11556.80142487679"/>
    <n v="11556.80142487679"/>
    <n v="11556.80142487679"/>
    <n v="11556.80142487679"/>
    <n v="11556.80142487679"/>
    <n v="11556.80142487679"/>
    <n v="11556.80142487679"/>
    <n v="11556.80142487679"/>
    <n v="11556.80142487679"/>
    <n v="11556.80142487679"/>
    <n v="13637.025681354611"/>
    <n v="12250.209510369399"/>
    <n v="12250.209510369399"/>
    <n v="12250.209510369399"/>
    <n v="12250.209510369399"/>
    <n v="12250.209510369399"/>
    <n v="12250.209510369399"/>
    <n v="12250.209510369399"/>
    <n v="12250.209510369399"/>
    <n v="12250.209510369399"/>
    <n v="12539.584538173398"/>
    <n v="12539.5845381734"/>
    <n v="14796.709755044612"/>
    <n v="13291.959610463806"/>
    <n v="13291.959610463806"/>
    <n v="13291.959610463806"/>
    <n v="13291.959610463806"/>
    <n v="13291.959610463806"/>
    <n v="13291.959610463806"/>
    <n v="13291.959610463806"/>
    <n v="13291.959610463806"/>
    <n v="13291.959610463806"/>
  </r>
  <r>
    <x v="10"/>
    <s v="006"/>
    <s v="PARTNERSHIPS"/>
    <s v="SGA0"/>
    <x v="0"/>
    <n v="1"/>
    <x v="5"/>
    <s v="Skill Developement Levy (SDL)"/>
    <s v="SDL - Levy"/>
    <n v="0"/>
    <n v="0"/>
    <n v="0"/>
    <n v="16.86"/>
    <n v="0"/>
    <n v="0"/>
    <n v="0"/>
    <n v="0"/>
    <n v="0"/>
    <n v="0"/>
    <n v="16.53"/>
    <n v="16.78"/>
    <n v="16.8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SGA0"/>
    <x v="0"/>
    <n v="1"/>
    <x v="5"/>
    <s v="Other Allowance-Staf"/>
    <s v="Interns"/>
    <n v="0"/>
    <n v="0"/>
    <n v="0"/>
    <n v="1334.01"/>
    <n v="0"/>
    <n v="16.77"/>
    <n v="16.98"/>
    <n v="16.579999999999998"/>
    <n v="16.5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SGA0"/>
    <x v="0"/>
    <n v="0"/>
    <x v="5"/>
    <s v="Cash commitment"/>
    <s v="Capitalised salary"/>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JP12"/>
    <x v="0"/>
    <n v="1"/>
    <x v="7"/>
    <s v="Consultation Fees"/>
    <s v="Omnipresent"/>
    <n v="0"/>
    <n v="0"/>
    <n v="0"/>
    <n v="0"/>
    <n v="0"/>
    <n v="0"/>
    <n v="0"/>
    <n v="41890.29"/>
    <n v="22940.86"/>
    <n v="38300.15"/>
    <n v="20355.79"/>
    <n v="18371.5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UK"/>
    <x v="0"/>
    <n v="1"/>
    <x v="7"/>
    <s v="Consultation Fees"/>
    <s v="Partnerships - EOR"/>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SGA0"/>
    <x v="0"/>
    <n v="1"/>
    <x v="7"/>
    <s v="Consultation Fees"/>
    <s v="Belkins"/>
    <m/>
    <m/>
    <m/>
    <m/>
    <m/>
    <m/>
    <m/>
    <m/>
    <m/>
    <m/>
    <m/>
    <m/>
    <n v="0"/>
    <n v="10900"/>
    <n v="10900"/>
    <n v="10900"/>
    <n v="10900"/>
    <n v="10900"/>
    <n v="10900"/>
    <n v="25520"/>
    <n v="25520"/>
    <n v="25520"/>
    <n v="25520"/>
    <n v="25520"/>
    <m/>
    <m/>
    <m/>
    <m/>
    <m/>
    <m/>
    <m/>
    <m/>
    <m/>
    <m/>
    <m/>
    <m/>
    <m/>
    <m/>
    <m/>
    <m/>
    <m/>
    <m/>
    <m/>
    <m/>
    <m/>
    <m/>
    <m/>
    <m/>
    <m/>
    <m/>
    <m/>
    <m/>
    <m/>
    <m/>
    <m/>
    <m/>
    <m/>
    <m/>
    <m/>
    <m/>
    <m/>
    <m/>
    <m/>
    <m/>
    <m/>
    <m/>
    <m/>
    <m/>
    <m/>
    <m/>
    <m/>
    <m/>
  </r>
  <r>
    <x v="10"/>
    <s v="006"/>
    <s v="PARTNERSHIPS"/>
    <s v="JP12"/>
    <x v="0"/>
    <n v="1"/>
    <x v="7"/>
    <s v="Consultation Fees"/>
    <s v="Adjustment"/>
    <n v="0"/>
    <n v="0"/>
    <n v="0"/>
    <n v="0"/>
    <n v="0"/>
    <n v="0"/>
    <n v="0"/>
    <n v="-41890.29"/>
    <n v="-22940.86"/>
    <n v="-38300.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SGA0"/>
    <x v="0"/>
    <n v="1"/>
    <x v="6"/>
    <s v="Membership Subscript"/>
    <m/>
    <n v="0"/>
    <n v="0"/>
    <n v="0"/>
    <n v="0"/>
    <n v="0"/>
    <n v="0"/>
    <n v="0"/>
    <n v="9.5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SGA0"/>
    <x v="0"/>
    <n v="1"/>
    <x v="8"/>
    <s v="Accident &amp; Life Insurance Prem- Staff"/>
    <s v="Insurance"/>
    <n v="0"/>
    <n v="0"/>
    <n v="0"/>
    <n v="0"/>
    <n v="0"/>
    <n v="0"/>
    <n v="0"/>
    <n v="0"/>
    <n v="0"/>
    <n v="0"/>
    <n v="0"/>
    <n v="7176.04"/>
    <n v="0"/>
    <n v="630"/>
    <n v="945"/>
    <n v="926.1"/>
    <n v="926.1"/>
    <n v="926.1"/>
    <n v="926.1"/>
    <n v="926.1"/>
    <n v="926.1"/>
    <n v="926.1"/>
    <n v="926.1"/>
    <n v="926.1"/>
    <n v="972.40499999999997"/>
    <n v="972.40500000000009"/>
    <n v="972.40500000000009"/>
    <n v="972.40500000000009"/>
    <n v="972.40500000000009"/>
    <n v="972.40500000000009"/>
    <n v="972.40500000000009"/>
    <n v="972.40500000000009"/>
    <n v="972.40500000000009"/>
    <n v="972.40500000000009"/>
    <n v="972.40500000000009"/>
    <n v="972.40500000000009"/>
    <n v="1021.0252500000003"/>
    <n v="1021.0252500000003"/>
    <n v="1021.0252500000003"/>
    <n v="1021.0252500000003"/>
    <n v="1021.0252500000003"/>
    <n v="1021.0252500000003"/>
    <n v="1021.0252500000003"/>
    <n v="1021.0252500000003"/>
    <n v="1021.0252500000003"/>
    <n v="1021.0252500000003"/>
    <n v="1021.0252500000003"/>
    <n v="1021.0252500000003"/>
    <n v="1072.0765125000003"/>
    <n v="1072.0765125000003"/>
    <n v="1072.0765125000003"/>
    <n v="1072.0765125000003"/>
    <n v="1072.0765125000003"/>
    <n v="1072.0765125000003"/>
    <n v="1072.0765125000003"/>
    <n v="1072.0765125000003"/>
    <n v="1072.0765125000003"/>
    <n v="1072.0765125000003"/>
    <n v="1072.0765125000003"/>
    <n v="1072.0765125000003"/>
    <n v="1152.2712122539372"/>
    <n v="1152.2712122539374"/>
    <n v="1152.2712122539374"/>
    <n v="1152.2712122539374"/>
    <n v="1152.2712122539374"/>
    <n v="1152.2712122539374"/>
    <n v="1152.2712122539374"/>
    <n v="1152.2712122539374"/>
    <n v="1152.2712122539374"/>
    <n v="1152.2712122539374"/>
    <n v="1152.2712122539374"/>
    <n v="1152.2712122539374"/>
  </r>
  <r>
    <x v="10"/>
    <s v="006"/>
    <s v="PARTNERSHIPS"/>
    <s v="SGA0"/>
    <x v="0"/>
    <n v="1"/>
    <x v="8"/>
    <s v="General &amp; Admin Expe"/>
    <m/>
    <n v="0"/>
    <n v="0"/>
    <n v="0"/>
    <n v="7.5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SGA0"/>
    <x v="0"/>
    <n v="1"/>
    <x v="8"/>
    <s v="Conference/Meet Expe"/>
    <m/>
    <n v="0"/>
    <n v="0"/>
    <n v="0"/>
    <n v="0"/>
    <n v="266.5"/>
    <n v="15.81"/>
    <n v="0"/>
    <n v="0"/>
    <n v="110.12"/>
    <n v="0"/>
    <n v="158.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SGA0"/>
    <x v="0"/>
    <n v="1"/>
    <x v="8"/>
    <s v="Staff Welfare"/>
    <m/>
    <n v="0"/>
    <n v="0"/>
    <n v="0"/>
    <n v="186.94"/>
    <n v="6.59"/>
    <n v="2462.77"/>
    <n v="-2277.4299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SGA0"/>
    <x v="0"/>
    <n v="1"/>
    <x v="8"/>
    <s v="Printing, Stationery &amp; Office Supplies"/>
    <m/>
    <n v="0"/>
    <n v="0"/>
    <n v="0"/>
    <n v="0"/>
    <n v="0"/>
    <n v="0"/>
    <n v="0"/>
    <n v="41.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SGA0"/>
    <x v="0"/>
    <n v="1"/>
    <x v="8"/>
    <s v="Translation &amp; Publication Expenses"/>
    <m/>
    <n v="0"/>
    <n v="0"/>
    <n v="0"/>
    <n v="0"/>
    <n v="0"/>
    <n v="0"/>
    <n v="0"/>
    <n v="0"/>
    <n v="0"/>
    <n v="151.7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SGA0"/>
    <x v="0"/>
    <n v="1"/>
    <x v="8"/>
    <s v="Telephone-Mobile"/>
    <m/>
    <n v="0"/>
    <n v="0"/>
    <n v="0"/>
    <n v="0"/>
    <n v="0"/>
    <n v="99.28"/>
    <n v="0"/>
    <n v="66.33"/>
    <n v="65.81"/>
    <n v="0"/>
    <n v="126"/>
    <n v="32.7700000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SGA0"/>
    <x v="0"/>
    <n v="1"/>
    <x v="9"/>
    <s v="Overseas Travel- Conveyance"/>
    <s v="Employee Travel"/>
    <n v="635.16"/>
    <n v="1231.93"/>
    <n v="0"/>
    <n v="288.91000000000003"/>
    <n v="2965.0699999999997"/>
    <n v="351.56999999999994"/>
    <n v="2560.89"/>
    <n v="6683.0099999999993"/>
    <n v="515.25"/>
    <n v="214.49"/>
    <n v="582.58000000000004"/>
    <n v="437.55"/>
    <n v="0"/>
    <n v="1050"/>
    <n v="1575"/>
    <n v="1543.5"/>
    <n v="1543.5"/>
    <n v="1543.5"/>
    <n v="1543.5"/>
    <n v="1543.5"/>
    <n v="1543.5"/>
    <n v="1543.5"/>
    <n v="1543.5"/>
    <n v="1543.5"/>
    <n v="1620.675"/>
    <n v="1620.6750000000002"/>
    <n v="1620.6750000000002"/>
    <n v="1620.6750000000002"/>
    <n v="1620.6750000000002"/>
    <n v="1620.6750000000002"/>
    <n v="1620.6750000000002"/>
    <n v="1620.6750000000002"/>
    <n v="1620.6750000000002"/>
    <n v="1620.6750000000002"/>
    <n v="1620.6750000000002"/>
    <n v="1620.6750000000002"/>
    <n v="1701.7087500000002"/>
    <n v="1701.7087500000002"/>
    <n v="1701.7087500000002"/>
    <n v="1701.7087500000002"/>
    <n v="1701.7087500000002"/>
    <n v="1701.7087500000002"/>
    <n v="1701.7087500000002"/>
    <n v="1701.7087500000002"/>
    <n v="1701.7087500000002"/>
    <n v="1701.7087500000002"/>
    <n v="1701.7087500000002"/>
    <n v="1701.7087500000002"/>
    <n v="1786.7941875000004"/>
    <n v="1786.7941875000004"/>
    <n v="1786.7941875000004"/>
    <n v="1786.7941875000004"/>
    <n v="1786.7941875000004"/>
    <n v="1786.7941875000004"/>
    <n v="1786.7941875000004"/>
    <n v="1786.7941875000004"/>
    <n v="1786.7941875000004"/>
    <n v="1786.7941875000004"/>
    <n v="1786.7941875000004"/>
    <n v="1786.7941875000004"/>
    <n v="1920.4520204232288"/>
    <n v="1920.4520204232292"/>
    <n v="1920.4520204232292"/>
    <n v="1920.4520204232292"/>
    <n v="1920.4520204232292"/>
    <n v="1920.4520204232292"/>
    <n v="1920.4520204232292"/>
    <n v="1920.4520204232292"/>
    <n v="1920.4520204232292"/>
    <n v="1920.4520204232292"/>
    <n v="1920.4520204232292"/>
    <n v="1920.4520204232292"/>
  </r>
  <r>
    <x v="10"/>
    <s v="006"/>
    <s v="PARTNERSHIPS"/>
    <s v="SGA0"/>
    <x v="0"/>
    <n v="1"/>
    <x v="9"/>
    <s v="Overseas Travel- Cost of Tickets"/>
    <s v="Employee Travel"/>
    <n v="0"/>
    <n v="0"/>
    <n v="0"/>
    <n v="0"/>
    <n v="0"/>
    <n v="0"/>
    <n v="0"/>
    <n v="219.96"/>
    <n v="504.17"/>
    <n v="1657.88"/>
    <n v="276.76"/>
    <n v="2149.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SGA0"/>
    <x v="0"/>
    <n v="1"/>
    <x v="9"/>
    <s v="Overseas Travel- Boarding &amp; Lodging"/>
    <s v="Employee Travel"/>
    <n v="0"/>
    <n v="0"/>
    <n v="0"/>
    <n v="0"/>
    <n v="0"/>
    <n v="0"/>
    <n v="647.46"/>
    <n v="375.55"/>
    <n v="2347.29"/>
    <n v="753.92"/>
    <n v="291.72000000000003"/>
    <n v="358.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6"/>
    <s v="PARTNERSHIPS"/>
    <s v="SGA0"/>
    <x v="0"/>
    <n v="1"/>
    <x v="9"/>
    <s v="Conveyance- Local"/>
    <s v="Employee Travel"/>
    <n v="0"/>
    <n v="0"/>
    <n v="0"/>
    <n v="24.26"/>
    <n v="20.7"/>
    <n v="108.46000000000001"/>
    <n v="0"/>
    <n v="68.17"/>
    <n v="121.42000000000002"/>
    <n v="20.6"/>
    <n v="54.02"/>
    <n v="130.55000000000001"/>
    <n v="0"/>
    <n v="210"/>
    <n v="315"/>
    <n v="308.7"/>
    <n v="308.7"/>
    <n v="308.7"/>
    <n v="308.7"/>
    <n v="308.7"/>
    <n v="308.7"/>
    <n v="308.7"/>
    <n v="308.7"/>
    <n v="308.7"/>
    <n v="324.13499999999999"/>
    <n v="324.13500000000005"/>
    <n v="324.13500000000005"/>
    <n v="324.13500000000005"/>
    <n v="324.13500000000005"/>
    <n v="324.13500000000005"/>
    <n v="324.13500000000005"/>
    <n v="324.13500000000005"/>
    <n v="324.13500000000005"/>
    <n v="324.13500000000005"/>
    <n v="324.13500000000005"/>
    <n v="324.13500000000005"/>
    <n v="340.34175000000005"/>
    <n v="340.34175000000005"/>
    <n v="340.34175000000005"/>
    <n v="340.34175000000005"/>
    <n v="340.34175000000005"/>
    <n v="340.34175000000005"/>
    <n v="340.34175000000005"/>
    <n v="340.34175000000005"/>
    <n v="340.34175000000005"/>
    <n v="340.34175000000005"/>
    <n v="340.34175000000005"/>
    <n v="340.34175000000005"/>
    <n v="357.35883750000011"/>
    <n v="357.35883750000011"/>
    <n v="357.35883750000011"/>
    <n v="357.35883750000011"/>
    <n v="357.35883750000011"/>
    <n v="357.35883750000011"/>
    <n v="357.35883750000011"/>
    <n v="357.35883750000011"/>
    <n v="357.35883750000011"/>
    <n v="357.35883750000011"/>
    <n v="357.35883750000011"/>
    <n v="357.35883750000011"/>
    <n v="384.09040408464568"/>
    <n v="384.0904040846458"/>
    <n v="384.0904040846458"/>
    <n v="384.0904040846458"/>
    <n v="384.0904040846458"/>
    <n v="384.0904040846458"/>
    <n v="384.0904040846458"/>
    <n v="384.0904040846458"/>
    <n v="384.0904040846458"/>
    <n v="384.0904040846458"/>
    <n v="384.0904040846458"/>
    <n v="384.0904040846458"/>
  </r>
  <r>
    <x v="10"/>
    <s v="006"/>
    <s v="PARTNERSHIPS"/>
    <s v="SGA0"/>
    <x v="0"/>
    <n v="1"/>
    <x v="9"/>
    <s v="Entertainment"/>
    <s v="Department specific Team building (USD/FTE)"/>
    <n v="0"/>
    <n v="0"/>
    <n v="0"/>
    <n v="0"/>
    <n v="0"/>
    <n v="0"/>
    <n v="0"/>
    <n v="0"/>
    <n v="86.16"/>
    <n v="0"/>
    <n v="0"/>
    <n v="0"/>
    <n v="0"/>
    <n v="57"/>
    <n v="85.5"/>
    <n v="83.789999999999992"/>
    <n v="83.789999999999992"/>
    <n v="83.789999999999992"/>
    <n v="83.789999999999992"/>
    <n v="83.789999999999992"/>
    <n v="83.789999999999992"/>
    <n v="83.789999999999992"/>
    <n v="83.789999999999992"/>
    <n v="83.789999999999992"/>
    <n v="87.979500000000002"/>
    <n v="87.979500000000016"/>
    <n v="87.979500000000016"/>
    <n v="87.979500000000016"/>
    <n v="87.979500000000016"/>
    <n v="87.979500000000016"/>
    <n v="87.979500000000016"/>
    <n v="87.979500000000016"/>
    <n v="87.979500000000016"/>
    <n v="87.979500000000016"/>
    <n v="87.979500000000016"/>
    <n v="87.979500000000016"/>
    <n v="92.378475000000009"/>
    <n v="92.378475000000009"/>
    <n v="92.378475000000009"/>
    <n v="92.378475000000009"/>
    <n v="92.378475000000009"/>
    <n v="92.378475000000009"/>
    <n v="92.378475000000009"/>
    <n v="92.378475000000009"/>
    <n v="92.378475000000009"/>
    <n v="92.378475000000009"/>
    <n v="92.378475000000009"/>
    <n v="92.378475000000009"/>
    <n v="96.997398750000031"/>
    <n v="96.997398750000031"/>
    <n v="96.997398750000031"/>
    <n v="96.997398750000031"/>
    <n v="96.997398750000031"/>
    <n v="96.997398750000031"/>
    <n v="96.997398750000031"/>
    <n v="96.997398750000031"/>
    <n v="96.997398750000031"/>
    <n v="96.997398750000031"/>
    <n v="96.997398750000031"/>
    <n v="96.997398750000031"/>
    <n v="104.25310968011813"/>
    <n v="104.25310968011816"/>
    <n v="104.25310968011816"/>
    <n v="104.25310968011816"/>
    <n v="104.25310968011816"/>
    <n v="104.25310968011816"/>
    <n v="104.25310968011816"/>
    <n v="104.25310968011816"/>
    <n v="104.25310968011816"/>
    <n v="104.25310968011816"/>
    <n v="104.25310968011816"/>
    <n v="104.25310968011816"/>
  </r>
  <r>
    <x v="4"/>
    <m/>
    <m/>
    <m/>
    <x v="2"/>
    <m/>
    <x v="4"/>
    <m/>
    <m/>
    <m/>
    <m/>
    <m/>
    <m/>
    <m/>
    <m/>
    <m/>
    <m/>
    <m/>
    <m/>
    <m/>
    <m/>
    <m/>
    <m/>
    <m/>
    <m/>
    <m/>
    <m/>
    <m/>
    <m/>
    <m/>
    <m/>
    <m/>
    <m/>
    <m/>
    <m/>
    <m/>
    <m/>
    <m/>
    <m/>
    <m/>
    <m/>
    <m/>
    <m/>
    <m/>
    <m/>
    <m/>
    <m/>
    <m/>
    <m/>
    <m/>
    <m/>
    <m/>
    <m/>
    <m/>
    <m/>
    <m/>
    <m/>
    <m/>
    <m/>
    <m/>
    <m/>
    <m/>
    <m/>
    <m/>
    <m/>
    <m/>
    <m/>
    <m/>
    <m/>
    <m/>
    <m/>
    <m/>
    <m/>
    <m/>
    <m/>
    <m/>
    <m/>
    <m/>
    <m/>
    <m/>
    <m/>
  </r>
  <r>
    <x v="10"/>
    <s v="003"/>
    <s v="Solution Engineering"/>
    <s v="SGA0"/>
    <x v="0"/>
    <n v="1"/>
    <x v="5"/>
    <s v="Salaries &amp; Wages- St"/>
    <s v="Base salary"/>
    <n v="16148.669872459534"/>
    <n v="18350.753754174348"/>
    <n v="15772.88332123882"/>
    <n v="15964.48"/>
    <n v="15940.37"/>
    <n v="15901.16"/>
    <n v="16074.09"/>
    <n v="15696.289999999999"/>
    <n v="15646.72"/>
    <n v="15657.25"/>
    <n v="15673.35"/>
    <n v="15908.279999999999"/>
    <n v="16000.15"/>
    <n v="15615.088078856194"/>
    <n v="18425.803933050309"/>
    <n v="16055.43356267994"/>
    <n v="16055.43356267994"/>
    <n v="16055.43356267994"/>
    <n v="16055.43356267994"/>
    <n v="16055.43356267994"/>
    <n v="16055.43356267994"/>
    <n v="16055.43356267994"/>
    <n v="16055.43356267994"/>
    <n v="16055.43356267994"/>
    <n v="16055.43356267994"/>
    <n v="16055.433562679944"/>
    <n v="18945.411603962333"/>
    <n v="17018.759576440742"/>
    <n v="17018.759576440742"/>
    <n v="17018.759576440742"/>
    <n v="17018.759576440742"/>
    <n v="17018.759576440742"/>
    <n v="17018.759576440742"/>
    <n v="17018.759576440742"/>
    <n v="17018.759576440742"/>
    <n v="17018.759576440742"/>
    <n v="17018.759576440742"/>
    <n v="17018.759576440742"/>
    <n v="20082.136300200073"/>
    <n v="18039.885151027185"/>
    <n v="18039.885151027185"/>
    <n v="18039.885151027185"/>
    <n v="18039.885151027185"/>
    <n v="18039.885151027185"/>
    <n v="18039.885151027185"/>
    <n v="18039.885151027185"/>
    <n v="18039.885151027185"/>
    <n v="18039.885151027185"/>
    <n v="18039.885151027185"/>
    <n v="18039.885151027185"/>
    <n v="21287.06447821208"/>
    <n v="19122.27826008882"/>
    <n v="19122.27826008882"/>
    <n v="19122.27826008882"/>
    <n v="19122.27826008882"/>
    <n v="19122.27826008882"/>
    <n v="19122.27826008882"/>
    <n v="19122.27826008882"/>
    <n v="19122.27826008882"/>
    <n v="19122.27826008882"/>
    <n v="19573.985620563355"/>
    <n v="19573.985620563359"/>
    <n v="23097.303032264765"/>
    <n v="20748.424757797162"/>
    <n v="20748.424757797162"/>
    <n v="20748.424757797162"/>
    <n v="20748.424757797162"/>
    <n v="20748.424757797162"/>
    <n v="20748.424757797162"/>
    <n v="20748.424757797162"/>
    <n v="20748.424757797162"/>
    <n v="20748.424757797162"/>
  </r>
  <r>
    <x v="10"/>
    <s v="003"/>
    <s v="Solution Engineering"/>
    <s v="SGA0"/>
    <x v="0"/>
    <n v="1"/>
    <x v="5"/>
    <s v="Employer CPF Contrib"/>
    <s v="CPF"/>
    <n v="0"/>
    <n v="0"/>
    <n v="1222.21"/>
    <n v="179.86"/>
    <n v="179.33"/>
    <n v="178.89"/>
    <n v="407.45"/>
    <n v="397.88"/>
    <n v="416.45"/>
    <n v="424.4"/>
    <n v="416.57"/>
    <n v="422.82"/>
    <n v="459.01"/>
    <n v="447.9633990353704"/>
    <n v="528.59681086173703"/>
    <n v="460.59596688816782"/>
    <n v="460.59596688816782"/>
    <n v="460.59596688816782"/>
    <n v="460.59596688816782"/>
    <n v="460.59596688816782"/>
    <n v="460.59596688816782"/>
    <n v="460.59596688816782"/>
    <n v="460.59596688816782"/>
    <n v="460.59596688816782"/>
    <n v="460.59596688816782"/>
    <n v="460.59596688816794"/>
    <n v="543.50324092803817"/>
    <n v="488.23172490145805"/>
    <n v="488.23172490145805"/>
    <n v="488.23172490145805"/>
    <n v="488.23172490145805"/>
    <n v="488.23172490145805"/>
    <n v="488.23172490145805"/>
    <n v="488.23172490145805"/>
    <n v="488.23172490145805"/>
    <n v="488.23172490145805"/>
    <n v="488.23172490145805"/>
    <n v="488.23172490145805"/>
    <n v="576.11343538372046"/>
    <n v="517.52562839554548"/>
    <n v="517.52562839554548"/>
    <n v="517.52562839554548"/>
    <n v="517.52562839554548"/>
    <n v="517.52562839554548"/>
    <n v="517.52562839554548"/>
    <n v="517.52562839554548"/>
    <n v="517.52562839554548"/>
    <n v="517.52562839554548"/>
    <n v="517.52562839554548"/>
    <n v="517.52562839554548"/>
    <n v="610.68024150674376"/>
    <n v="548.57716609927832"/>
    <n v="548.57716609927832"/>
    <n v="548.57716609927832"/>
    <n v="548.57716609927832"/>
    <n v="548.57716609927832"/>
    <n v="548.57716609927832"/>
    <n v="548.57716609927832"/>
    <n v="548.57716609927832"/>
    <n v="548.57716609927832"/>
    <n v="561.53568183390678"/>
    <n v="561.53568183390689"/>
    <n v="662.61210456401011"/>
    <n v="595.22782274394126"/>
    <n v="595.22782274394126"/>
    <n v="595.22782274394126"/>
    <n v="595.22782274394126"/>
    <n v="595.22782274394126"/>
    <n v="595.22782274394126"/>
    <n v="595.22782274394126"/>
    <n v="595.22782274394126"/>
    <n v="595.22782274394126"/>
  </r>
  <r>
    <x v="10"/>
    <s v="003"/>
    <s v="Solution Engineering"/>
    <s v="SGA0"/>
    <x v="0"/>
    <n v="1"/>
    <x v="5"/>
    <s v="Skill Developement Levy (SDL)"/>
    <s v="SDL - Levy"/>
    <n v="0"/>
    <n v="0"/>
    <n v="0"/>
    <n v="8.43"/>
    <n v="0"/>
    <n v="0"/>
    <n v="0"/>
    <n v="0"/>
    <n v="0"/>
    <n v="0"/>
    <n v="8.27"/>
    <n v="8.39"/>
    <n v="8.4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3"/>
    <s v="Solution Engineering"/>
    <s v="SGA0"/>
    <x v="0"/>
    <n v="1"/>
    <x v="5"/>
    <s v="Bonus/Incentives - Staff"/>
    <s v="Incentives/bonus"/>
    <n v="3742.9347448880617"/>
    <n v="4100.4144476221973"/>
    <n v="3769.3478946289169"/>
    <n v="4796.09"/>
    <n v="4729.1099999999997"/>
    <n v="4733.03"/>
    <n v="4030.69"/>
    <n v="3929.6"/>
    <n v="-680.56"/>
    <n v="3914.31"/>
    <n v="3918.34"/>
    <n v="4027.83"/>
    <n v="3976.77"/>
    <n v="3903.7720197140484"/>
    <n v="4606.4509832625772"/>
    <n v="4013.8583906699851"/>
    <n v="4013.8583906699851"/>
    <n v="4013.8583906699851"/>
    <n v="4013.8583906699851"/>
    <n v="4013.8583906699851"/>
    <n v="4013.8583906699851"/>
    <n v="4013.8583906699851"/>
    <n v="4013.8583906699851"/>
    <n v="4013.8583906699851"/>
    <n v="4013.8583906699851"/>
    <n v="4013.858390669986"/>
    <n v="4736.3529009905833"/>
    <n v="4254.6898941101854"/>
    <n v="4254.6898941101854"/>
    <n v="4254.6898941101854"/>
    <n v="4254.6898941101854"/>
    <n v="4254.6898941101854"/>
    <n v="4254.6898941101854"/>
    <n v="4254.6898941101854"/>
    <n v="4254.6898941101854"/>
    <n v="4254.6898941101854"/>
    <n v="4254.6898941101854"/>
    <n v="4254.6898941101854"/>
    <n v="5020.5340750500181"/>
    <n v="4509.9712877567963"/>
    <n v="4509.9712877567963"/>
    <n v="4509.9712877567963"/>
    <n v="4509.9712877567963"/>
    <n v="4509.9712877567963"/>
    <n v="4509.9712877567963"/>
    <n v="4509.9712877567963"/>
    <n v="4509.9712877567963"/>
    <n v="4509.9712877567963"/>
    <n v="4509.9712877567963"/>
    <n v="4509.9712877567963"/>
    <n v="5321.76611955302"/>
    <n v="4780.5695650222051"/>
    <n v="4780.5695650222051"/>
    <n v="4780.5695650222051"/>
    <n v="4780.5695650222051"/>
    <n v="4780.5695650222051"/>
    <n v="4780.5695650222051"/>
    <n v="4780.5695650222051"/>
    <n v="4780.5695650222051"/>
    <n v="4780.5695650222051"/>
    <n v="4893.4964051408388"/>
    <n v="4893.4964051408397"/>
    <n v="5774.3257580661912"/>
    <n v="5187.1061894492905"/>
    <n v="5187.1061894492905"/>
    <n v="5187.1061894492905"/>
    <n v="5187.1061894492905"/>
    <n v="5187.1061894492905"/>
    <n v="5187.1061894492905"/>
    <n v="5187.1061894492905"/>
    <n v="5187.1061894492905"/>
    <n v="5187.1061894492905"/>
  </r>
  <r>
    <x v="10"/>
    <s v="003"/>
    <s v="Solution Engineering"/>
    <s v="SGA0"/>
    <x v="0"/>
    <n v="1"/>
    <x v="5"/>
    <s v="Other Allowance-Staf"/>
    <s v="Interns"/>
    <n v="0"/>
    <n v="0"/>
    <n v="0"/>
    <n v="22.48"/>
    <n v="0"/>
    <n v="8.39"/>
    <n v="31.13"/>
    <n v="30.39"/>
    <n v="3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3"/>
    <s v="Solution Engineering"/>
    <s v="SGA0"/>
    <x v="0"/>
    <n v="1"/>
    <x v="5"/>
    <m/>
    <s v="Capitalised salary"/>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3"/>
    <s v="Solution Engineering"/>
    <s v="SGA0"/>
    <x v="0"/>
    <n v="1"/>
    <x v="9"/>
    <s v="Overseas Travel- Conveyance"/>
    <s v="Employee Travel"/>
    <n v="0"/>
    <n v="0"/>
    <n v="0"/>
    <n v="0"/>
    <n v="382.82"/>
    <n v="63.59"/>
    <n v="0"/>
    <n v="0"/>
    <n v="0"/>
    <n v="0"/>
    <n v="0"/>
    <n v="0"/>
    <n v="0"/>
    <n v="525"/>
    <n v="525"/>
    <n v="509.25"/>
    <n v="509.25"/>
    <n v="509.25"/>
    <n v="509.25"/>
    <n v="509.25"/>
    <n v="509.25"/>
    <n v="509.25"/>
    <n v="509.25"/>
    <n v="509.25"/>
    <n v="534.71249999999998"/>
    <n v="534.71250000000009"/>
    <n v="534.71250000000009"/>
    <n v="534.71250000000009"/>
    <n v="534.71250000000009"/>
    <n v="534.71250000000009"/>
    <n v="534.71250000000009"/>
    <n v="534.71250000000009"/>
    <n v="534.71250000000009"/>
    <n v="534.71250000000009"/>
    <n v="534.71250000000009"/>
    <n v="534.71250000000009"/>
    <n v="561.44812500000012"/>
    <n v="561.44812500000012"/>
    <n v="561.44812500000012"/>
    <n v="561.44812500000012"/>
    <n v="561.44812500000012"/>
    <n v="561.44812500000012"/>
    <n v="561.44812500000012"/>
    <n v="561.44812500000012"/>
    <n v="561.44812500000012"/>
    <n v="561.44812500000012"/>
    <n v="561.44812500000012"/>
    <n v="561.44812500000012"/>
    <n v="589.5205312500002"/>
    <n v="589.5205312500002"/>
    <n v="589.5205312500002"/>
    <n v="589.5205312500002"/>
    <n v="589.5205312500002"/>
    <n v="589.5205312500002"/>
    <n v="589.5205312500002"/>
    <n v="589.5205312500002"/>
    <n v="589.5205312500002"/>
    <n v="589.5205312500002"/>
    <n v="589.5205312500002"/>
    <n v="589.5205312500002"/>
    <n v="633.61852374507896"/>
    <n v="633.61852374507907"/>
    <n v="633.61852374507907"/>
    <n v="633.61852374507907"/>
    <n v="633.61852374507907"/>
    <n v="633.61852374507907"/>
    <n v="633.61852374507907"/>
    <n v="633.61852374507907"/>
    <n v="633.61852374507907"/>
    <n v="633.61852374507907"/>
    <n v="633.61852374507907"/>
    <n v="633.61852374507907"/>
  </r>
  <r>
    <x v="10"/>
    <s v="003"/>
    <s v="Solution Engineering"/>
    <s v="SGA0"/>
    <x v="0"/>
    <n v="1"/>
    <x v="9"/>
    <s v="Conveyance- Local"/>
    <s v="Employee Travel"/>
    <n v="0"/>
    <n v="0"/>
    <n v="0"/>
    <n v="132.61000000000001"/>
    <n v="-0.27000000000000313"/>
    <n v="68.349999999999994"/>
    <n v="0"/>
    <n v="0"/>
    <n v="0"/>
    <n v="0"/>
    <n v="0"/>
    <n v="0"/>
    <n v="0"/>
    <n v="105"/>
    <n v="105"/>
    <n v="101.85"/>
    <n v="101.85"/>
    <n v="101.85"/>
    <n v="101.85"/>
    <n v="101.85"/>
    <n v="101.85"/>
    <n v="101.85"/>
    <n v="101.85"/>
    <n v="101.85"/>
    <n v="106.9425"/>
    <n v="106.94250000000002"/>
    <n v="106.94250000000002"/>
    <n v="106.94250000000002"/>
    <n v="106.94250000000002"/>
    <n v="106.94250000000002"/>
    <n v="106.94250000000002"/>
    <n v="106.94250000000002"/>
    <n v="106.94250000000002"/>
    <n v="106.94250000000002"/>
    <n v="106.94250000000002"/>
    <n v="106.94250000000002"/>
    <n v="112.28962500000003"/>
    <n v="112.28962500000003"/>
    <n v="112.28962500000003"/>
    <n v="112.28962500000003"/>
    <n v="112.28962500000003"/>
    <n v="112.28962500000003"/>
    <n v="112.28962500000003"/>
    <n v="112.28962500000003"/>
    <n v="112.28962500000003"/>
    <n v="112.28962500000003"/>
    <n v="112.28962500000003"/>
    <n v="112.28962500000003"/>
    <n v="117.90410625000004"/>
    <n v="117.90410625000004"/>
    <n v="117.90410625000004"/>
    <n v="117.90410625000004"/>
    <n v="117.90410625000004"/>
    <n v="117.90410625000004"/>
    <n v="117.90410625000004"/>
    <n v="117.90410625000004"/>
    <n v="117.90410625000004"/>
    <n v="117.90410625000004"/>
    <n v="117.90410625000004"/>
    <n v="117.90410625000004"/>
    <n v="126.72370474901577"/>
    <n v="126.72370474901579"/>
    <n v="126.72370474901579"/>
    <n v="126.72370474901579"/>
    <n v="126.72370474901579"/>
    <n v="126.72370474901579"/>
    <n v="126.72370474901579"/>
    <n v="126.72370474901579"/>
    <n v="126.72370474901579"/>
    <n v="126.72370474901579"/>
    <n v="126.72370474901579"/>
    <n v="126.72370474901579"/>
  </r>
  <r>
    <x v="10"/>
    <s v="003"/>
    <s v="Solution Engineering"/>
    <s v="SGA0"/>
    <x v="0"/>
    <n v="1"/>
    <x v="8"/>
    <s v="Accident &amp; Life Insurance Prem- Staff"/>
    <s v="Insurance"/>
    <n v="0"/>
    <n v="0"/>
    <n v="0"/>
    <n v="0"/>
    <n v="0"/>
    <n v="0"/>
    <n v="0"/>
    <n v="0"/>
    <n v="0"/>
    <n v="0"/>
    <n v="0"/>
    <n v="5728.55"/>
    <n v="0"/>
    <n v="315"/>
    <n v="315"/>
    <n v="305.55"/>
    <n v="305.55"/>
    <n v="305.55"/>
    <n v="305.55"/>
    <n v="305.55"/>
    <n v="305.55"/>
    <n v="305.55"/>
    <n v="305.55"/>
    <n v="305.55"/>
    <n v="320.82749999999999"/>
    <n v="320.82750000000004"/>
    <n v="320.82750000000004"/>
    <n v="320.82750000000004"/>
    <n v="320.82750000000004"/>
    <n v="320.82750000000004"/>
    <n v="320.82750000000004"/>
    <n v="320.82750000000004"/>
    <n v="320.82750000000004"/>
    <n v="320.82750000000004"/>
    <n v="320.82750000000004"/>
    <n v="320.82750000000004"/>
    <n v="336.86887500000012"/>
    <n v="336.86887500000012"/>
    <n v="336.86887500000012"/>
    <n v="336.86887500000012"/>
    <n v="336.86887500000012"/>
    <n v="336.86887500000012"/>
    <n v="336.86887500000012"/>
    <n v="336.86887500000012"/>
    <n v="336.86887500000012"/>
    <n v="336.86887500000012"/>
    <n v="336.86887500000012"/>
    <n v="336.86887500000012"/>
    <n v="353.71231875000007"/>
    <n v="353.71231875000007"/>
    <n v="353.71231875000007"/>
    <n v="353.71231875000007"/>
    <n v="353.71231875000007"/>
    <n v="353.71231875000007"/>
    <n v="353.71231875000007"/>
    <n v="353.71231875000007"/>
    <n v="353.71231875000007"/>
    <n v="353.71231875000007"/>
    <n v="353.71231875000007"/>
    <n v="353.71231875000007"/>
    <n v="380.17111424704729"/>
    <n v="380.1711142470474"/>
    <n v="380.1711142470474"/>
    <n v="380.1711142470474"/>
    <n v="380.1711142470474"/>
    <n v="380.1711142470474"/>
    <n v="380.1711142470474"/>
    <n v="380.1711142470474"/>
    <n v="380.1711142470474"/>
    <n v="380.1711142470474"/>
    <n v="380.1711142470474"/>
    <n v="380.1711142470474"/>
  </r>
  <r>
    <x v="10"/>
    <s v="003"/>
    <s v="Solution Engineering"/>
    <s v="SGA0"/>
    <x v="0"/>
    <n v="1"/>
    <x v="8"/>
    <s v="Staff Welfare"/>
    <m/>
    <n v="0"/>
    <n v="0"/>
    <n v="0"/>
    <n v="0"/>
    <n v="0"/>
    <n v="10.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0"/>
    <s v="003"/>
    <s v="Solution Engineering"/>
    <s v="SGA0"/>
    <x v="0"/>
    <n v="1"/>
    <x v="8"/>
    <s v="Telephone-Mobile"/>
    <m/>
    <n v="0"/>
    <n v="0"/>
    <n v="0"/>
    <n v="67.39"/>
    <n v="0"/>
    <n v="66.56"/>
    <n v="0"/>
    <n v="132.66999999999999"/>
    <n v="0"/>
    <n v="0"/>
    <n v="0"/>
    <n v="0"/>
    <n v="0"/>
    <n v="28.5"/>
    <n v="28.5"/>
    <n v="27.645"/>
    <n v="27.645"/>
    <n v="27.645"/>
    <n v="27.645"/>
    <n v="27.645"/>
    <n v="27.645"/>
    <n v="27.645"/>
    <n v="27.645"/>
    <n v="27.645"/>
    <n v="29.027249999999999"/>
    <n v="29.027250000000006"/>
    <n v="29.027250000000006"/>
    <n v="29.027250000000006"/>
    <n v="29.027250000000006"/>
    <n v="29.027250000000006"/>
    <n v="29.027250000000006"/>
    <n v="29.027250000000006"/>
    <n v="29.027250000000006"/>
    <n v="29.027250000000006"/>
    <n v="29.027250000000006"/>
    <n v="29.027250000000006"/>
    <n v="30.478612500000008"/>
    <n v="30.478612500000008"/>
    <n v="30.478612500000008"/>
    <n v="30.478612500000008"/>
    <n v="30.478612500000008"/>
    <n v="30.478612500000008"/>
    <n v="30.478612500000008"/>
    <n v="30.478612500000008"/>
    <n v="30.478612500000008"/>
    <n v="30.478612500000008"/>
    <n v="30.478612500000008"/>
    <n v="30.478612500000008"/>
    <n v="32.00254312500001"/>
    <n v="32.00254312500001"/>
    <n v="32.00254312500001"/>
    <n v="32.00254312500001"/>
    <n v="32.00254312500001"/>
    <n v="32.00254312500001"/>
    <n v="32.00254312500001"/>
    <n v="32.00254312500001"/>
    <n v="32.00254312500001"/>
    <n v="32.00254312500001"/>
    <n v="32.00254312500001"/>
    <n v="32.00254312500001"/>
    <n v="34.396434146161425"/>
    <n v="34.396434146161432"/>
    <n v="34.396434146161432"/>
    <n v="34.396434146161432"/>
    <n v="34.396434146161432"/>
    <n v="34.396434146161432"/>
    <n v="34.396434146161432"/>
    <n v="34.396434146161432"/>
    <n v="34.396434146161432"/>
    <n v="34.396434146161432"/>
    <n v="34.396434146161432"/>
    <n v="34.396434146161432"/>
  </r>
  <r>
    <x v="4"/>
    <m/>
    <m/>
    <m/>
    <x v="2"/>
    <m/>
    <x v="4"/>
    <m/>
    <m/>
    <m/>
    <m/>
    <m/>
    <m/>
    <m/>
    <m/>
    <m/>
    <m/>
    <m/>
    <m/>
    <m/>
    <m/>
    <m/>
    <m/>
    <m/>
    <m/>
    <m/>
    <m/>
    <m/>
    <m/>
    <m/>
    <m/>
    <m/>
    <m/>
    <m/>
    <m/>
    <m/>
    <m/>
    <m/>
    <m/>
    <m/>
    <m/>
    <m/>
    <m/>
    <m/>
    <m/>
    <m/>
    <m/>
    <m/>
    <m/>
    <m/>
    <m/>
    <m/>
    <m/>
    <m/>
    <m/>
    <m/>
    <m/>
    <m/>
    <m/>
    <m/>
    <m/>
    <m/>
    <m/>
    <m/>
    <m/>
    <m/>
    <m/>
    <m/>
    <m/>
    <m/>
    <m/>
    <m/>
    <m/>
    <m/>
    <m/>
    <m/>
    <m/>
    <m/>
    <m/>
    <m/>
    <m/>
  </r>
  <r>
    <x v="11"/>
    <s v="010"/>
    <s v="Marketing"/>
    <s v="SGA0"/>
    <x v="0"/>
    <n v="1"/>
    <x v="5"/>
    <s v="Salaries &amp; Wages- St"/>
    <s v="Base salary"/>
    <n v="46173.547041860096"/>
    <n v="48050.143029679908"/>
    <n v="42933.721686015"/>
    <n v="41835.279999999999"/>
    <n v="41738.03"/>
    <n v="41635.360000000001"/>
    <n v="42122.54"/>
    <n v="42606.1"/>
    <n v="20053.62"/>
    <n v="29803.380000000005"/>
    <n v="26693.850000000002"/>
    <n v="27093.96"/>
    <n v="26671.94"/>
    <n v="14388.188301231778"/>
    <n v="11804.030644610353"/>
    <n v="10285.512126091835"/>
    <n v="10285.512126091835"/>
    <n v="10285.512126091835"/>
    <n v="10285.512126091835"/>
    <n v="10285.512126091835"/>
    <n v="10285.512126091835"/>
    <n v="10285.512126091835"/>
    <n v="10285.512126091835"/>
    <n v="10285.512126091835"/>
    <n v="21207.241497096569"/>
    <n v="21207.241497096569"/>
    <n v="25024.544966573951"/>
    <n v="22479.675986922364"/>
    <n v="22479.675986922364"/>
    <n v="22479.675986922364"/>
    <n v="33719.513980383548"/>
    <n v="33719.513980383548"/>
    <n v="33719.513980383548"/>
    <n v="33719.513980383548"/>
    <n v="33719.513980383548"/>
    <n v="33719.513980383548"/>
    <n v="33719.513980383548"/>
    <n v="33719.513980383548"/>
    <n v="39789.026496852588"/>
    <n v="35742.684819206559"/>
    <n v="35742.684819206559"/>
    <n v="35742.684819206559"/>
    <n v="47656.913092275412"/>
    <n v="47656.913092275412"/>
    <n v="47656.913092275412"/>
    <n v="47656.913092275412"/>
    <n v="47656.913092275412"/>
    <n v="47656.913092275412"/>
    <n v="47656.913092275412"/>
    <n v="47656.913092275412"/>
    <n v="56235.15744888498"/>
    <n v="50516.327877811942"/>
    <n v="50516.327877811942"/>
    <n v="50516.327877811942"/>
    <n v="50516.327877811942"/>
    <n v="50516.327877811942"/>
    <n v="50516.327877811942"/>
    <n v="50516.327877811942"/>
    <n v="50516.327877811942"/>
    <n v="50516.327877811942"/>
    <n v="50516.327877811942"/>
    <n v="50516.327877811942"/>
    <n v="59609.266895818088"/>
    <n v="53547.307550480662"/>
    <n v="53547.307550480662"/>
    <n v="53547.307550480662"/>
    <n v="53547.307550480662"/>
    <n v="53547.307550480662"/>
    <n v="53547.307550480662"/>
    <n v="53547.307550480662"/>
    <n v="53547.307550480662"/>
    <n v="53547.307550480662"/>
  </r>
  <r>
    <x v="11"/>
    <s v="010"/>
    <s v="Marketing"/>
    <s v="SGA0"/>
    <x v="0"/>
    <n v="1"/>
    <x v="5"/>
    <s v="Employer CPF Contrib"/>
    <s v="CPF"/>
    <n v="0"/>
    <n v="0"/>
    <n v="1565.97"/>
    <n v="764.39"/>
    <n v="762.16"/>
    <n v="760.29"/>
    <n v="769.64"/>
    <n v="751.55"/>
    <n v="0"/>
    <n v="1352.1100000000001"/>
    <n v="786.86"/>
    <n v="798.66"/>
    <n v="1014.03"/>
    <n v="547.01887388386672"/>
    <n v="448.77279997458891"/>
    <n v="391.04084146938328"/>
    <n v="391.04084146938328"/>
    <n v="391.04084146938328"/>
    <n v="391.04084146938328"/>
    <n v="391.04084146938328"/>
    <n v="391.04084146938328"/>
    <n v="391.04084146938328"/>
    <n v="391.04084146938328"/>
    <n v="391.04084146938328"/>
    <n v="806.26977622553261"/>
    <n v="806.26977622553261"/>
    <n v="951.39833594612833"/>
    <n v="854.64596279906448"/>
    <n v="854.64596279906448"/>
    <n v="854.64596279906448"/>
    <n v="1281.9689441985968"/>
    <n v="1281.9689441985968"/>
    <n v="1281.9689441985968"/>
    <n v="1281.9689441985968"/>
    <n v="1281.9689441985968"/>
    <n v="1281.9689441985968"/>
    <n v="1281.9689441985968"/>
    <n v="1281.9689441985968"/>
    <n v="1512.7233541543442"/>
    <n v="1358.8870808505123"/>
    <n v="1358.8870808505123"/>
    <n v="1358.8870808505123"/>
    <n v="1811.8494411340164"/>
    <n v="1811.8494411340164"/>
    <n v="1811.8494411340164"/>
    <n v="1811.8494411340164"/>
    <n v="1811.8494411340164"/>
    <n v="1811.8494411340164"/>
    <n v="1811.8494411340164"/>
    <n v="1811.8494411340164"/>
    <n v="2137.9823405381389"/>
    <n v="1920.5604076020575"/>
    <n v="1920.5604076020572"/>
    <n v="1920.5604076020572"/>
    <n v="1920.5604076020572"/>
    <n v="1920.5604076020572"/>
    <n v="1920.5604076020572"/>
    <n v="1920.5604076020572"/>
    <n v="1920.5604076020572"/>
    <n v="1920.5604076020572"/>
    <n v="1920.5604076020572"/>
    <n v="1920.5604076020572"/>
    <n v="2266.2612809704274"/>
    <n v="2035.7940320581808"/>
    <n v="2035.7940320581811"/>
    <n v="2035.7940320581811"/>
    <n v="2035.7940320581811"/>
    <n v="2035.7940320581811"/>
    <n v="2035.7940320581811"/>
    <n v="2035.7940320581811"/>
    <n v="2035.7940320581811"/>
    <n v="2035.7940320581811"/>
  </r>
  <r>
    <x v="11"/>
    <s v="010"/>
    <s v="Marketing"/>
    <s v="SGA0"/>
    <x v="0"/>
    <n v="1"/>
    <x v="5"/>
    <s v="Skill Developement Levy (SDL)"/>
    <s v="SDL - Levy"/>
    <n v="0"/>
    <n v="0"/>
    <n v="0"/>
    <n v="25.29"/>
    <n v="0"/>
    <n v="0"/>
    <n v="0"/>
    <n v="0"/>
    <n v="0"/>
    <n v="0"/>
    <n v="24.8"/>
    <n v="25.17"/>
    <n v="27.4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10"/>
    <s v="Marketing"/>
    <s v="SGA0"/>
    <x v="0"/>
    <n v="1"/>
    <x v="5"/>
    <s v="Bonus/Incentives - Staff"/>
    <s v="Incentives/bonus"/>
    <n v="10702.093415906791"/>
    <n v="10736.643482254458"/>
    <n v="9869.6027140196857"/>
    <n v="31803.279999999999"/>
    <n v="12382.62"/>
    <n v="12392.4"/>
    <n v="10554.76"/>
    <n v="10289.200000000001"/>
    <n v="-7189.91"/>
    <n v="6666.61"/>
    <n v="3193.5"/>
    <n v="3282.74"/>
    <n v="2956.71"/>
    <n v="3671.9855560435271"/>
    <n v="2166.4714780656809"/>
    <n v="1887.7677743619774"/>
    <n v="1887.7677743619774"/>
    <n v="1887.7677743619774"/>
    <n v="1887.7677743619774"/>
    <n v="1887.7677743619774"/>
    <n v="1887.7677743619774"/>
    <n v="1887.7677743619774"/>
    <n v="1887.7677743619774"/>
    <n v="1887.7677743619774"/>
    <n v="3892.304689406139"/>
    <n v="3892.304689406139"/>
    <n v="4592.9195334992437"/>
    <n v="4125.8429707705072"/>
    <n v="4125.8429707705072"/>
    <n v="4125.8429707705072"/>
    <n v="6188.7644561557609"/>
    <n v="6188.7644561557609"/>
    <n v="6188.7644561557609"/>
    <n v="6188.7644561557609"/>
    <n v="6188.7644561557609"/>
    <n v="6188.7644561557609"/>
    <n v="6188.7644561557609"/>
    <n v="6188.7644561557609"/>
    <n v="7302.7420582637969"/>
    <n v="6560.0903235251062"/>
    <n v="6560.0903235251062"/>
    <n v="6560.0903235251062"/>
    <n v="8746.7870980334756"/>
    <n v="8746.7870980334756"/>
    <n v="8746.7870980334756"/>
    <n v="8746.7870980334756"/>
    <n v="8746.7870980334756"/>
    <n v="8746.7870980334756"/>
    <n v="8746.7870980334756"/>
    <n v="8746.7870980334756"/>
    <n v="10321.208775679501"/>
    <n v="9271.594323915484"/>
    <n v="9271.594323915484"/>
    <n v="9271.594323915484"/>
    <n v="9271.594323915484"/>
    <n v="9271.594323915484"/>
    <n v="9271.594323915484"/>
    <n v="9271.594323915484"/>
    <n v="9271.594323915484"/>
    <n v="9271.594323915484"/>
    <n v="9271.594323915484"/>
    <n v="9271.594323915484"/>
    <n v="10940.481302220271"/>
    <n v="9827.8899833504129"/>
    <n v="9827.8899833504129"/>
    <n v="9827.8899833504129"/>
    <n v="9827.8899833504129"/>
    <n v="9827.8899833504129"/>
    <n v="9827.8899833504129"/>
    <n v="9827.8899833504129"/>
    <n v="9827.8899833504129"/>
    <n v="9827.8899833504129"/>
  </r>
  <r>
    <x v="11"/>
    <s v="010"/>
    <s v="Marketing"/>
    <s v="SGA0"/>
    <x v="0"/>
    <n v="1"/>
    <x v="5"/>
    <s v="Bonus/Incentives - M"/>
    <s v="Incentives/bonus"/>
    <n v="0"/>
    <n v="0"/>
    <n v="0"/>
    <n v="-19245.2789212026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10"/>
    <s v="Marketing"/>
    <s v="SGA0"/>
    <x v="0"/>
    <n v="1"/>
    <x v="5"/>
    <s v="Other Allowance-Staf"/>
    <s v="Other allowance"/>
    <n v="0"/>
    <n v="0"/>
    <n v="0"/>
    <n v="24.73"/>
    <n v="0"/>
    <n v="25.16"/>
    <n v="50.37"/>
    <n v="49.18"/>
    <n v="38.5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10"/>
    <s v="Marketing"/>
    <s v="SGA0"/>
    <x v="0"/>
    <n v="1"/>
    <x v="5"/>
    <s v="Industrial Trainee/Apprentice Stipend"/>
    <s v="Interns"/>
    <n v="0"/>
    <n v="0"/>
    <n v="0"/>
    <n v="0"/>
    <n v="0"/>
    <n v="3220.62"/>
    <n v="3320"/>
    <n v="0"/>
    <n v="1468.97"/>
    <n v="1467.89"/>
    <n v="1469.4"/>
    <n v="1136.32"/>
    <n v="0"/>
    <n v="2000"/>
    <n v="2000"/>
    <n v="2000"/>
    <n v="2000"/>
    <n v="200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10"/>
    <s v="Marketing"/>
    <s v="SGA0"/>
    <x v="0"/>
    <n v="0"/>
    <x v="5"/>
    <s v="Cash commitment"/>
    <s v="Capitalised salary"/>
    <n v="-8700.5437563778232"/>
    <n v="-8695.8048074781036"/>
    <n v="-14800.167040338156"/>
    <n v="-10688.32"/>
    <n v="-10406.93"/>
    <n v="-10548"/>
    <n v="-10762.09"/>
    <n v="-10509.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10"/>
    <s v="Marketing"/>
    <s v="SGA0"/>
    <x v="0"/>
    <n v="1"/>
    <x v="9"/>
    <s v="Overseas Travel- Conveyance"/>
    <s v="Employee Travel"/>
    <n v="0"/>
    <n v="0"/>
    <n v="0"/>
    <n v="0"/>
    <n v="0"/>
    <n v="0"/>
    <n v="0"/>
    <n v="0"/>
    <n v="5.05"/>
    <n v="0"/>
    <n v="0"/>
    <n v="0"/>
    <n v="0"/>
    <n v="52.5"/>
    <n v="52.5"/>
    <n v="50.924999999999997"/>
    <n v="50.924999999999997"/>
    <n v="50.924999999999997"/>
    <n v="50.924999999999997"/>
    <n v="50.924999999999997"/>
    <n v="50.924999999999997"/>
    <n v="50.924999999999997"/>
    <n v="50.924999999999997"/>
    <n v="50.924999999999997"/>
    <n v="110.25"/>
    <n v="110.25"/>
    <n v="110.25"/>
    <n v="110.25"/>
    <n v="110.25"/>
    <n v="110.25"/>
    <n v="165.375"/>
    <n v="165.375"/>
    <n v="165.375"/>
    <n v="165.375"/>
    <n v="165.375"/>
    <n v="165.375"/>
    <n v="173.64375000000001"/>
    <n v="173.64375000000001"/>
    <n v="173.64375000000001"/>
    <n v="173.64375000000001"/>
    <n v="173.64375000000001"/>
    <n v="173.64375000000001"/>
    <n v="231.52500000000001"/>
    <n v="231.52500000000001"/>
    <n v="231.52500000000001"/>
    <n v="231.52500000000001"/>
    <n v="231.52500000000001"/>
    <n v="231.52500000000001"/>
    <n v="243.10125000000002"/>
    <n v="243.10125000000002"/>
    <n v="243.10125000000002"/>
    <n v="243.10125000000002"/>
    <n v="243.10125000000002"/>
    <n v="243.10125000000002"/>
    <n v="243.10125000000002"/>
    <n v="243.10125000000002"/>
    <n v="243.10125000000002"/>
    <n v="243.10125000000002"/>
    <n v="243.10125000000002"/>
    <n v="243.10125000000002"/>
    <n v="255.25631250000004"/>
    <n v="255.25631250000004"/>
    <n v="255.25631250000004"/>
    <n v="255.25631250000004"/>
    <n v="255.25631250000004"/>
    <n v="255.25631250000004"/>
    <n v="255.25631250000004"/>
    <n v="255.25631250000004"/>
    <n v="255.25631250000004"/>
    <n v="255.25631250000004"/>
    <n v="255.25631250000004"/>
    <n v="255.25631250000004"/>
  </r>
  <r>
    <x v="11"/>
    <s v="010"/>
    <s v="Marketing"/>
    <s v="SGA0"/>
    <x v="0"/>
    <n v="1"/>
    <x v="9"/>
    <s v="Conveyance- Local"/>
    <s v="Employee Travel"/>
    <n v="0"/>
    <n v="0"/>
    <n v="66.84"/>
    <n v="0"/>
    <n v="0"/>
    <n v="0"/>
    <n v="0"/>
    <n v="0"/>
    <n v="0"/>
    <n v="147.36000000000001"/>
    <n v="0"/>
    <n v="0"/>
    <n v="0"/>
    <n v="52.5"/>
    <n v="52.5"/>
    <n v="50.924999999999997"/>
    <n v="50.924999999999997"/>
    <n v="50.924999999999997"/>
    <n v="50.924999999999997"/>
    <n v="50.924999999999997"/>
    <n v="50.924999999999997"/>
    <n v="50.924999999999997"/>
    <n v="50.924999999999997"/>
    <n v="50.924999999999997"/>
    <n v="110.25"/>
    <n v="110.25"/>
    <n v="110.25"/>
    <n v="110.25"/>
    <n v="110.25"/>
    <n v="110.25"/>
    <n v="165.375"/>
    <n v="165.375"/>
    <n v="165.375"/>
    <n v="165.375"/>
    <n v="165.375"/>
    <n v="165.375"/>
    <n v="173.64375000000001"/>
    <n v="173.64375000000001"/>
    <n v="173.64375000000001"/>
    <n v="173.64375000000001"/>
    <n v="173.64375000000001"/>
    <n v="173.64375000000001"/>
    <n v="231.52500000000001"/>
    <n v="231.52500000000001"/>
    <n v="231.52500000000001"/>
    <n v="231.52500000000001"/>
    <n v="231.52500000000001"/>
    <n v="231.52500000000001"/>
    <n v="243.10125000000002"/>
    <n v="243.10125000000002"/>
    <n v="243.10125000000002"/>
    <n v="243.10125000000002"/>
    <n v="243.10125000000002"/>
    <n v="243.10125000000002"/>
    <n v="243.10125000000002"/>
    <n v="243.10125000000002"/>
    <n v="243.10125000000002"/>
    <n v="243.10125000000002"/>
    <n v="243.10125000000002"/>
    <n v="243.10125000000002"/>
    <n v="255.25631250000004"/>
    <n v="255.25631250000004"/>
    <n v="255.25631250000004"/>
    <n v="255.25631250000004"/>
    <n v="255.25631250000004"/>
    <n v="255.25631250000004"/>
    <n v="255.25631250000004"/>
    <n v="255.25631250000004"/>
    <n v="255.25631250000004"/>
    <n v="255.25631250000004"/>
    <n v="255.25631250000004"/>
    <n v="255.25631250000004"/>
  </r>
  <r>
    <x v="11"/>
    <s v="010"/>
    <s v="Marketing"/>
    <s v="SGA0"/>
    <x v="0"/>
    <n v="1"/>
    <x v="9"/>
    <s v="Entertainment"/>
    <s v="Department specific Team building (USD/FTE)"/>
    <n v="0"/>
    <n v="0"/>
    <n v="365.91999999999996"/>
    <n v="0"/>
    <n v="3272.98"/>
    <n v="0"/>
    <n v="0"/>
    <n v="0"/>
    <n v="70.400000000000006"/>
    <n v="0"/>
    <n v="277.12"/>
    <n v="0"/>
    <n v="0"/>
    <n v="57"/>
    <n v="28.5"/>
    <n v="27.645"/>
    <n v="27.645"/>
    <n v="27.645"/>
    <n v="27.645"/>
    <n v="27.645"/>
    <n v="27.645"/>
    <n v="27.645"/>
    <n v="27.645"/>
    <n v="27.645"/>
    <n v="59.85"/>
    <n v="59.85"/>
    <n v="59.85"/>
    <n v="59.85"/>
    <n v="59.85"/>
    <n v="59.85"/>
    <n v="89.775000000000006"/>
    <n v="89.775000000000006"/>
    <n v="89.775000000000006"/>
    <n v="89.775000000000006"/>
    <n v="89.775000000000006"/>
    <n v="89.775000000000006"/>
    <n v="94.263750000000002"/>
    <n v="94.263750000000002"/>
    <n v="94.263750000000002"/>
    <n v="94.263750000000002"/>
    <n v="94.263750000000002"/>
    <n v="94.263750000000002"/>
    <n v="125.685"/>
    <n v="125.685"/>
    <n v="125.685"/>
    <n v="125.685"/>
    <n v="125.685"/>
    <n v="125.685"/>
    <n v="131.96925000000002"/>
    <n v="131.96925000000002"/>
    <n v="131.96925000000002"/>
    <n v="131.96925000000002"/>
    <n v="131.96925000000002"/>
    <n v="131.96925000000002"/>
    <n v="131.96925000000002"/>
    <n v="131.96925000000002"/>
    <n v="131.96925000000002"/>
    <n v="131.96925000000002"/>
    <n v="131.96925000000002"/>
    <n v="131.96925000000002"/>
    <n v="138.56771250000003"/>
    <n v="138.56771250000003"/>
    <n v="138.56771250000003"/>
    <n v="138.56771250000003"/>
    <n v="138.56771250000003"/>
    <n v="138.56771250000003"/>
    <n v="138.56771250000003"/>
    <n v="138.56771250000003"/>
    <n v="138.56771250000003"/>
    <n v="138.56771250000003"/>
    <n v="138.56771250000003"/>
    <n v="138.56771250000003"/>
  </r>
  <r>
    <x v="11"/>
    <s v="010"/>
    <s v="Marketing"/>
    <s v="SGA0"/>
    <x v="0"/>
    <n v="1"/>
    <x v="8"/>
    <s v="Accident &amp; Life Insurance Prem- Staff"/>
    <s v="Insurance"/>
    <n v="0"/>
    <n v="0"/>
    <n v="0"/>
    <n v="0"/>
    <n v="0"/>
    <n v="0"/>
    <n v="0"/>
    <n v="0"/>
    <n v="0"/>
    <n v="0"/>
    <n v="0"/>
    <n v="9495.6400000000012"/>
    <n v="0"/>
    <n v="315"/>
    <n v="315"/>
    <n v="305.55"/>
    <n v="305.55"/>
    <n v="305.55"/>
    <n v="305.55"/>
    <n v="305.55"/>
    <n v="305.55"/>
    <n v="305.55"/>
    <n v="305.55"/>
    <n v="305.55"/>
    <n v="661.5"/>
    <n v="661.5"/>
    <n v="661.5"/>
    <n v="661.5"/>
    <n v="661.5"/>
    <n v="661.5"/>
    <n v="992.25"/>
    <n v="992.25"/>
    <n v="992.25"/>
    <n v="992.25"/>
    <n v="992.25"/>
    <n v="992.25"/>
    <n v="1041.8625000000002"/>
    <n v="1041.8625000000002"/>
    <n v="1041.8625000000002"/>
    <n v="1041.8625000000002"/>
    <n v="1041.8625000000002"/>
    <n v="1041.8625000000002"/>
    <n v="1389.15"/>
    <n v="1389.15"/>
    <n v="1389.15"/>
    <n v="1389.15"/>
    <n v="1389.15"/>
    <n v="1389.15"/>
    <n v="1458.6075000000001"/>
    <n v="1458.6075000000001"/>
    <n v="1458.6075000000001"/>
    <n v="1458.6075000000001"/>
    <n v="1458.6075000000001"/>
    <n v="1458.6075000000001"/>
    <n v="1458.6075000000001"/>
    <n v="1458.6075000000001"/>
    <n v="1458.6075000000001"/>
    <n v="1458.6075000000001"/>
    <n v="1458.6075000000001"/>
    <n v="1458.6075000000001"/>
    <n v="1531.5378750000002"/>
    <n v="1531.5378750000002"/>
    <n v="1531.5378750000002"/>
    <n v="1531.5378750000002"/>
    <n v="1531.5378750000002"/>
    <n v="1531.5378750000002"/>
    <n v="1531.5378750000002"/>
    <n v="1531.5378750000002"/>
    <n v="1531.5378750000002"/>
    <n v="1531.5378750000002"/>
    <n v="1531.5378750000002"/>
    <n v="1531.5378750000002"/>
  </r>
  <r>
    <x v="11"/>
    <s v="010"/>
    <s v="Marketing"/>
    <s v="SGA0"/>
    <x v="0"/>
    <n v="1"/>
    <x v="8"/>
    <s v="Conference/Meet Expe"/>
    <s v="Events, Sponsorship, Community building"/>
    <n v="0"/>
    <n v="0"/>
    <n v="0"/>
    <n v="0"/>
    <n v="59245"/>
    <n v="25233.79"/>
    <n v="8770.08"/>
    <n v="-10500"/>
    <n v="14950"/>
    <n v="19695.650000000001"/>
    <n v="21500"/>
    <n v="0"/>
    <n v="7511.46"/>
    <n v="11666.666666666666"/>
    <n v="11666.666666666666"/>
    <n v="11666.666666666666"/>
    <n v="11666.666666666666"/>
    <n v="11666.666666666666"/>
    <n v="11666.666666666666"/>
    <n v="11666.666666666666"/>
    <n v="11666.666666666666"/>
    <n v="11666.666666666666"/>
    <n v="11666.666666666666"/>
    <n v="11666.666666666666"/>
    <n v="9460.7478011111107"/>
    <n v="11309.183551111109"/>
    <n v="11713.071112111111"/>
    <n v="12035.839193111111"/>
    <n v="12451.812044111111"/>
    <n v="12896.60466511111"/>
    <n v="13419.711536111112"/>
    <n v="13952.704157111109"/>
    <n v="14842.97668711111"/>
    <n v="15733.24921711111"/>
    <n v="16617.138986111109"/>
    <n v="18316.176122111108"/>
    <n v="15762.866584440331"/>
    <n v="17831.669082279335"/>
    <n v="18292.871803744336"/>
    <n v="18808.759708355999"/>
    <n v="19376.968096981"/>
    <n v="20065.887060518002"/>
    <n v="20853.606342034996"/>
    <n v="21632.453084817495"/>
    <n v="22776.627680853999"/>
    <n v="26262.132565121497"/>
    <n v="27361.069690162498"/>
    <n v="29142.555028674498"/>
    <n v="32508.900191046476"/>
    <n v="35923.586041418603"/>
    <n v="37005.686607914249"/>
    <n v="38085.824184032172"/>
    <n v="39164.625980163044"/>
    <n v="40384.263068662134"/>
    <n v="41783.044195514653"/>
    <n v="43171.883795592978"/>
    <n v="45110.714957238211"/>
    <n v="47029.685934664187"/>
    <n v="48971.526577255063"/>
    <n v="52225.369659113705"/>
    <n v="57381.919726405809"/>
    <n v="62326.062793920821"/>
    <n v="63828.970603714399"/>
    <n v="65330.814947403487"/>
    <n v="66827.464683716258"/>
    <n v="68402.929777507437"/>
    <n v="70214.977633484479"/>
    <n v="72161.483792560786"/>
    <n v="74887.501343643977"/>
    <n v="77595.175675505132"/>
    <n v="80422.007884451436"/>
    <n v="85357.947790537452"/>
  </r>
  <r>
    <x v="11"/>
    <s v="010"/>
    <s v="Marketing"/>
    <s v="SGA0"/>
    <x v="0"/>
    <n v="1"/>
    <x v="6"/>
    <s v="Membership Subscript"/>
    <m/>
    <n v="0"/>
    <n v="0"/>
    <n v="0"/>
    <n v="0"/>
    <n v="986.91"/>
    <n v="3948.4"/>
    <n v="2017.13"/>
    <n v="1266.92"/>
    <n v="1284.07"/>
    <n v="1419.98"/>
    <n v="1616.44"/>
    <n v="1397.65"/>
    <n v="1691.41"/>
    <n v="433.33333333333331"/>
    <n v="433.33333333333331"/>
    <n v="433.33333333333331"/>
    <n v="433.33333333333331"/>
    <n v="433.33333333333331"/>
    <n v="433.33333333333331"/>
    <n v="433.33333333333331"/>
    <n v="433.33333333333331"/>
    <n v="433.33333333333331"/>
    <n v="433.33333333333331"/>
    <n v="433.33333333333331"/>
    <n v="893.47079037800688"/>
    <n v="893.47079037800688"/>
    <n v="893.47079037800688"/>
    <n v="893.47079037800688"/>
    <n v="893.47079037800688"/>
    <n v="893.47079037800688"/>
    <n v="1340.2061855670104"/>
    <n v="1340.2061855670104"/>
    <n v="1340.2061855670104"/>
    <n v="1340.2061855670104"/>
    <n v="1340.2061855670104"/>
    <n v="1340.2061855670104"/>
    <n v="1340.2061855670104"/>
    <n v="1340.2061855670104"/>
    <n v="1340.2061855670104"/>
    <n v="1340.2061855670104"/>
    <n v="1340.2061855670104"/>
    <n v="1340.2061855670104"/>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n v="1786.9415807560138"/>
  </r>
  <r>
    <x v="11"/>
    <s v="010"/>
    <s v="Marketing"/>
    <s v="SGA0"/>
    <x v="0"/>
    <n v="1"/>
    <x v="7"/>
    <m/>
    <s v="Affiliate Marketing"/>
    <n v="0"/>
    <n v="0"/>
    <n v="0"/>
    <n v="0"/>
    <n v="0"/>
    <n v="0"/>
    <n v="0"/>
    <n v="0"/>
    <n v="0"/>
    <n v="0"/>
    <n v="0"/>
    <n v="0"/>
    <n v="0"/>
    <n v="43333.333333333336"/>
    <n v="43333.333333333336"/>
    <n v="43333.333333333336"/>
    <n v="43333.333333333336"/>
    <n v="43333.333333333336"/>
    <n v="43333.333333333336"/>
    <n v="43333.333333333336"/>
    <n v="43333.333333333336"/>
    <n v="43333.333333333336"/>
    <n v="43333.333333333336"/>
    <n v="43333.333333333336"/>
    <n v="9460.7478011111107"/>
    <n v="11309.183551111109"/>
    <n v="11713.071112111111"/>
    <n v="12035.839193111111"/>
    <n v="12451.812044111111"/>
    <n v="12896.60466511111"/>
    <n v="13419.711536111112"/>
    <n v="13952.704157111109"/>
    <n v="14842.97668711111"/>
    <n v="15733.24921711111"/>
    <n v="16617.138986111109"/>
    <n v="18316.176122111108"/>
    <n v="15762.866584440331"/>
    <n v="17831.669082279335"/>
    <n v="18292.871803744336"/>
    <n v="18808.759708355999"/>
    <n v="19376.968096981"/>
    <n v="20065.887060518002"/>
    <n v="20853.606342034996"/>
    <n v="21632.453084817495"/>
    <n v="22776.627680853999"/>
    <n v="26262.132565121497"/>
    <n v="27361.069690162498"/>
    <n v="29142.555028674498"/>
    <n v="32508.900191046476"/>
    <n v="35923.586041418603"/>
    <n v="37005.686607914249"/>
    <n v="38085.824184032172"/>
    <n v="39164.625980163044"/>
    <n v="40384.263068662134"/>
    <n v="41783.044195514653"/>
    <n v="43171.883795592978"/>
    <n v="45110.714957238211"/>
    <n v="47029.685934664187"/>
    <n v="48971.526577255063"/>
    <n v="52225.369659113705"/>
    <n v="57381.919726405809"/>
    <n v="62326.062793920821"/>
    <n v="63828.970603714399"/>
    <n v="65330.814947403487"/>
    <n v="66827.464683716258"/>
    <n v="68402.929777507437"/>
    <n v="70214.977633484479"/>
    <n v="72161.483792560786"/>
    <n v="74887.501343643977"/>
    <n v="77595.175675505132"/>
    <n v="80422.007884451436"/>
    <n v="85357.947790537452"/>
  </r>
  <r>
    <x v="11"/>
    <s v="010"/>
    <s v="Marketing"/>
    <s v="SGA0"/>
    <x v="0"/>
    <n v="1"/>
    <x v="7"/>
    <m/>
    <s v="Brand marketing"/>
    <n v="0"/>
    <n v="0"/>
    <n v="0"/>
    <n v="0"/>
    <n v="0"/>
    <n v="0"/>
    <n v="0"/>
    <n v="0"/>
    <n v="0"/>
    <n v="0"/>
    <n v="0"/>
    <n v="0"/>
    <n v="0"/>
    <n v="0"/>
    <n v="0"/>
    <n v="0"/>
    <n v="0"/>
    <n v="0"/>
    <n v="0"/>
    <n v="0"/>
    <n v="0"/>
    <n v="0"/>
    <n v="0"/>
    <n v="0"/>
    <n v="28382.243403333334"/>
    <n v="33927.550653333325"/>
    <n v="35139.213336333334"/>
    <n v="36107.517579333333"/>
    <n v="37355.436132333329"/>
    <n v="38689.81399533333"/>
    <n v="40259.134608333334"/>
    <n v="41858.112471333327"/>
    <n v="44528.930061333325"/>
    <n v="47199.747651333324"/>
    <n v="49851.416958333328"/>
    <n v="54948.528366333318"/>
    <n v="52542.888614801108"/>
    <n v="59438.896940931125"/>
    <n v="60976.239345814451"/>
    <n v="62695.865694520005"/>
    <n v="64589.893656603344"/>
    <n v="66886.290201726675"/>
    <n v="69512.02114011666"/>
    <n v="72108.176949391651"/>
    <n v="75922.092269513334"/>
    <n v="87540.441883738327"/>
    <n v="91203.565633874998"/>
    <n v="97141.850095581671"/>
    <n v="86690.400509457279"/>
    <n v="95796.229443782941"/>
    <n v="98681.830954438003"/>
    <n v="101562.1978240858"/>
    <n v="104439.00261376811"/>
    <n v="107691.36818309904"/>
    <n v="111421.45118803908"/>
    <n v="115125.02345491461"/>
    <n v="120295.23988596856"/>
    <n v="125412.49582577117"/>
    <n v="130590.73753934684"/>
    <n v="139267.65242430323"/>
    <n v="153018.45260374882"/>
    <n v="166202.8341171222"/>
    <n v="170210.58827657174"/>
    <n v="174215.50652640933"/>
    <n v="178206.57248991003"/>
    <n v="182407.81274001981"/>
    <n v="187239.94035595862"/>
    <n v="192430.62344682877"/>
    <n v="199700.00358305062"/>
    <n v="206920.46846801371"/>
    <n v="214458.68769187052"/>
    <n v="227621.19410809988"/>
  </r>
  <r>
    <x v="11"/>
    <s v="010"/>
    <s v="Marketing"/>
    <s v="SGA0"/>
    <x v="0"/>
    <n v="1"/>
    <x v="7"/>
    <m/>
    <s v="Digital performance marketing"/>
    <n v="0"/>
    <n v="0"/>
    <n v="0"/>
    <n v="0"/>
    <n v="0"/>
    <n v="0"/>
    <n v="0"/>
    <n v="0"/>
    <n v="0"/>
    <n v="0"/>
    <n v="0"/>
    <n v="0"/>
    <n v="0"/>
    <n v="0"/>
    <n v="0"/>
    <n v="0"/>
    <n v="0"/>
    <n v="0"/>
    <n v="0"/>
    <n v="0"/>
    <n v="0"/>
    <n v="0"/>
    <n v="0"/>
    <n v="0"/>
    <n v="12200.35"/>
    <n v="12200.35"/>
    <n v="12200.35"/>
    <n v="16974.400000000001"/>
    <n v="16974.400000000001"/>
    <n v="16974.400000000001"/>
    <n v="16974.400000000001"/>
    <n v="16974.400000000001"/>
    <n v="16974.400000000001"/>
    <n v="16974.400000000001"/>
    <n v="16974.400000000001"/>
    <n v="16974.400000000001"/>
    <n v="17483.632000000001"/>
    <n v="17483.632000000001"/>
    <n v="17483.632000000001"/>
    <n v="24039.994000000002"/>
    <n v="24039.994000000002"/>
    <n v="24039.994000000002"/>
    <n v="24039.994000000002"/>
    <n v="24039.994000000002"/>
    <n v="24039.994000000002"/>
    <n v="24039.994000000002"/>
    <n v="24039.994000000002"/>
    <n v="24039.994000000002"/>
    <n v="24761.19382"/>
    <n v="24761.19382"/>
    <n v="24761.19382"/>
    <n v="31514.24668"/>
    <n v="31514.24668"/>
    <n v="31514.24668"/>
    <n v="31514.24668"/>
    <n v="31514.24668"/>
    <n v="31514.24668"/>
    <n v="31514.24668"/>
    <n v="31514.24668"/>
    <n v="31514.24668"/>
    <n v="32459.674080400004"/>
    <n v="32459.674080400004"/>
    <n v="32459.674080400004"/>
    <n v="32459.674080400004"/>
    <n v="32459.674080400004"/>
    <n v="32459.674080400004"/>
    <n v="32459.674080400004"/>
    <n v="32459.674080400004"/>
    <n v="32459.674080400004"/>
    <n v="32459.674080400004"/>
    <n v="32459.674080400004"/>
    <n v="32459.674080400004"/>
  </r>
  <r>
    <x v="11"/>
    <s v="010"/>
    <s v="Marketing"/>
    <s v="SGA0"/>
    <x v="0"/>
    <n v="1"/>
    <x v="7"/>
    <m/>
    <s v="Others"/>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10"/>
    <s v="Marketing"/>
    <s v="SGA0"/>
    <x v="0"/>
    <n v="1"/>
    <x v="7"/>
    <s v="Marketing Expenses-"/>
    <s v="Others"/>
    <n v="1382.11"/>
    <n v="141036"/>
    <n v="28996.739999999998"/>
    <n v="36926.46"/>
    <n v="63600.88"/>
    <n v="65061.159999999989"/>
    <n v="149620.36000000002"/>
    <n v="95469.290000000008"/>
    <n v="88765"/>
    <n v="109574.18"/>
    <n v="71854.319999999992"/>
    <n v="47216.68"/>
    <n v="15660.6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10"/>
    <s v="Marketing"/>
    <s v="JP12"/>
    <x v="0"/>
    <n v="1"/>
    <x v="7"/>
    <s v="Marketing Expenses-"/>
    <s v="Satoshi Abe"/>
    <n v="0"/>
    <n v="0"/>
    <n v="0"/>
    <n v="0"/>
    <n v="0"/>
    <n v="0"/>
    <n v="0"/>
    <n v="0"/>
    <n v="0"/>
    <n v="0"/>
    <n v="0"/>
    <n v="0"/>
    <n v="2196.30000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10"/>
    <s v="Marketing"/>
    <s v="SGA0"/>
    <x v="0"/>
    <n v="1"/>
    <x v="7"/>
    <s v="Retainer Fees"/>
    <s v="Others"/>
    <n v="6077.37"/>
    <n v="5261.97"/>
    <n v="0"/>
    <n v="11595.380000000001"/>
    <n v="0"/>
    <n v="0"/>
    <n v="0"/>
    <n v="0"/>
    <n v="5174.83"/>
    <n v="5109.49"/>
    <n v="5162.24"/>
    <n v="5243.44"/>
    <n v="1346.9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10"/>
    <s v="Marketing"/>
    <s v="SGA0"/>
    <x v="0"/>
    <n v="1"/>
    <x v="7"/>
    <s v="Consultation Fees"/>
    <s v="e.g. Neighbourhood"/>
    <n v="6488.5"/>
    <n v="-8547.5"/>
    <n v="13500"/>
    <n v="6000"/>
    <n v="17598"/>
    <n v="0"/>
    <n v="9800"/>
    <n v="109374"/>
    <n v="14234.44"/>
    <n v="20159.150000000001"/>
    <n v="41202.229999999996"/>
    <n v="-7600"/>
    <n v="3385.209999999999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10"/>
    <s v="Marketing"/>
    <s v="SGA0"/>
    <x v="0"/>
    <n v="1"/>
    <x v="8"/>
    <s v="Staff Welfare"/>
    <m/>
    <n v="0"/>
    <n v="0"/>
    <n v="0"/>
    <n v="0"/>
    <n v="0"/>
    <n v="0"/>
    <n v="0"/>
    <n v="0"/>
    <n v="0"/>
    <n v="103.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10"/>
    <s v="Marketing"/>
    <s v="SGA0"/>
    <x v="0"/>
    <n v="1"/>
    <x v="8"/>
    <s v="Translation &amp; Publication Expenses"/>
    <s v="Translation"/>
    <n v="0"/>
    <n v="88.01"/>
    <n v="7697.88"/>
    <n v="8468.2900000000009"/>
    <n v="87.450000000000045"/>
    <n v="2.9999999999972715E-2"/>
    <n v="-2990"/>
    <n v="0"/>
    <n v="2008.73"/>
    <n v="2280.91"/>
    <n v="0"/>
    <n v="-2008.7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1"/>
    <s v="010"/>
    <s v="Marketing"/>
    <s v="SGA0"/>
    <x v="0"/>
    <n v="1"/>
    <x v="8"/>
    <s v="Printing, Stationery &amp; Office Supplies"/>
    <m/>
    <n v="0"/>
    <n v="0"/>
    <n v="0"/>
    <n v="0"/>
    <n v="0"/>
    <n v="0"/>
    <n v="0"/>
    <n v="0"/>
    <n v="0"/>
    <n v="0"/>
    <n v="675.6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m/>
    <m/>
    <m/>
    <x v="2"/>
    <m/>
    <x v="4"/>
    <m/>
    <m/>
    <m/>
    <m/>
    <m/>
    <m/>
    <m/>
    <m/>
    <m/>
    <m/>
    <m/>
    <m/>
    <m/>
    <m/>
    <m/>
    <m/>
    <m/>
    <m/>
    <m/>
    <m/>
    <m/>
    <m/>
    <m/>
    <m/>
    <m/>
    <m/>
    <m/>
    <m/>
    <m/>
    <m/>
    <m/>
    <m/>
    <m/>
    <m/>
    <m/>
    <m/>
    <m/>
    <m/>
    <m/>
    <m/>
    <m/>
    <m/>
    <m/>
    <m/>
    <m/>
    <m/>
    <m/>
    <m/>
    <m/>
    <m/>
    <m/>
    <m/>
    <m/>
    <m/>
    <m/>
    <m/>
    <m/>
    <m/>
    <m/>
    <m/>
    <m/>
    <m/>
    <m/>
    <m/>
    <m/>
    <m/>
    <m/>
    <m/>
    <m/>
    <m/>
    <m/>
    <m/>
    <m/>
    <m/>
  </r>
  <r>
    <x v="12"/>
    <s v="001"/>
    <s v="Strategy"/>
    <s v="SGA0"/>
    <x v="0"/>
    <n v="1"/>
    <x v="5"/>
    <s v="Salaries &amp; Wages- St"/>
    <s v="Base salary"/>
    <n v="-5094.792149879062"/>
    <n v="-4578.88363696337"/>
    <n v="-16821.493074204129"/>
    <n v="20568.8"/>
    <n v="20511.13"/>
    <n v="20460.629999999997"/>
    <n v="20710.02"/>
    <n v="20223.219999999998"/>
    <n v="20159.400000000001"/>
    <n v="20146.79"/>
    <n v="25878.149999999998"/>
    <n v="27181.190000000002"/>
    <n v="27338.17"/>
    <n v="26679.8418972332"/>
    <n v="31482.213438735176"/>
    <n v="27432.213438735176"/>
    <n v="27432.213438735176"/>
    <n v="27432.213438735176"/>
    <n v="27432.213438735176"/>
    <n v="27432.213438735176"/>
    <n v="27432.213438735176"/>
    <n v="27432.213438735176"/>
    <n v="27432.213438735176"/>
    <n v="27432.213438735176"/>
    <n v="27385.159899389146"/>
    <n v="28232.123607617672"/>
    <n v="33313.905856988851"/>
    <n v="29926.051024074735"/>
    <n v="29926.051024074735"/>
    <n v="29926.051024074735"/>
    <n v="29926.051024074735"/>
    <n v="29926.051024074735"/>
    <n v="29926.051024074735"/>
    <n v="29926.051024074735"/>
    <n v="29926.051024074735"/>
    <n v="29926.051024074735"/>
    <n v="31588.609414301114"/>
    <n v="31588.609414301114"/>
    <n v="37274.559108875314"/>
    <n v="33483.925979159183"/>
    <n v="33483.925979159183"/>
    <n v="33483.925979159183"/>
    <n v="33483.925979159183"/>
    <n v="33483.925979159183"/>
    <n v="35246.237872799138"/>
    <n v="35246.237872799138"/>
    <n v="37008.5497664391"/>
    <n v="37008.5497664391"/>
    <n v="38770.861660079056"/>
    <n v="38770.861660079056"/>
    <n v="45749.616758893288"/>
    <n v="41097.113359683804"/>
    <n v="42965.163966942157"/>
    <n v="42965.163966942164"/>
    <n v="42965.163966942164"/>
    <n v="44833.214574200523"/>
    <n v="44833.214574200516"/>
    <n v="46701.265181458875"/>
    <n v="46701.26518145889"/>
    <n v="50437.366395975587"/>
    <n v="50437.366395975594"/>
    <n v="52305.417003233939"/>
    <n v="61720.392063816049"/>
    <n v="55443.742023427978"/>
    <n v="55443.742023427993"/>
    <n v="55443.742023427978"/>
    <n v="55443.742023427993"/>
    <n v="55443.742023427978"/>
    <n v="57423.875667121843"/>
    <n v="59404.009310815702"/>
    <n v="59404.009310815702"/>
    <n v="63364.276598203411"/>
  </r>
  <r>
    <x v="12"/>
    <s v="001"/>
    <s v="Strategy"/>
    <s v="SGA0"/>
    <x v="0"/>
    <n v="1"/>
    <x v="5"/>
    <s v="Employer CPF Contrib"/>
    <s v="CPF"/>
    <n v="0"/>
    <n v="0"/>
    <n v="1572.67"/>
    <n v="764.39"/>
    <n v="762.16"/>
    <n v="760.29"/>
    <n v="769.64"/>
    <n v="751.55"/>
    <n v="786.63"/>
    <n v="802.57"/>
    <n v="1573.73"/>
    <n v="1597.32"/>
    <n v="1734.04"/>
    <n v="1692.2827330241294"/>
    <n v="1996.8936249684725"/>
    <n v="1740.0051060954097"/>
    <n v="1740.0051060954099"/>
    <n v="1740.0051060954099"/>
    <n v="1740.0051060954099"/>
    <n v="1740.0051060954099"/>
    <n v="1740.0051060954099"/>
    <n v="1740.0051060954099"/>
    <n v="1740.0051060954099"/>
    <n v="1740.0051060954099"/>
    <n v="1737.0205347298947"/>
    <n v="1790.7428193091696"/>
    <n v="2113.0765267848201"/>
    <n v="1898.18738846772"/>
    <n v="1898.18738846772"/>
    <n v="1898.18738846772"/>
    <n v="1898.18738846772"/>
    <n v="1898.18738846772"/>
    <n v="1898.18738846772"/>
    <n v="1898.18738846772"/>
    <n v="1898.18738846772"/>
    <n v="1898.18738846772"/>
    <n v="2003.6422433825935"/>
    <n v="2003.6422433825935"/>
    <n v="2364.2978471914603"/>
    <n v="2123.8607779855492"/>
    <n v="2123.8607779855492"/>
    <n v="2123.8607779855492"/>
    <n v="2123.8607779855492"/>
    <n v="2123.8607779855492"/>
    <n v="2235.6429241953147"/>
    <n v="2235.6429241953147"/>
    <n v="2347.4250704050805"/>
    <n v="2347.4250704050805"/>
    <n v="2459.2072166148459"/>
    <n v="2459.2072166148459"/>
    <n v="2901.8645156055181"/>
    <n v="2606.7596496117367"/>
    <n v="2725.2487245940883"/>
    <n v="2725.2487245940888"/>
    <n v="2725.2487245940888"/>
    <n v="2843.7377995764409"/>
    <n v="2843.7377995764405"/>
    <n v="2962.2268745587926"/>
    <n v="2962.226874558794"/>
    <n v="3199.2050245234964"/>
    <n v="3199.2050245234968"/>
    <n v="3317.694099505848"/>
    <n v="3914.8790374169007"/>
    <n v="3516.7557454761991"/>
    <n v="3516.7557454762"/>
    <n v="3516.7557454761991"/>
    <n v="3516.7557454762"/>
    <n v="3516.7557454761991"/>
    <n v="3642.3541649574922"/>
    <n v="3767.9525844387849"/>
    <n v="3767.9525844387849"/>
    <n v="4019.1494234013703"/>
  </r>
  <r>
    <x v="12"/>
    <s v="001"/>
    <s v="Strategy"/>
    <s v="SGA0"/>
    <x v="0"/>
    <n v="1"/>
    <x v="5"/>
    <s v="Skill Developement Levy (SDL)"/>
    <s v="SDL - Levy"/>
    <n v="0"/>
    <n v="0"/>
    <n v="527.58000000000004"/>
    <n v="16.86"/>
    <n v="0"/>
    <n v="0"/>
    <n v="0"/>
    <n v="0"/>
    <n v="0"/>
    <n v="0"/>
    <n v="24.8"/>
    <n v="25.17"/>
    <n v="25.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1"/>
    <s v="Strategy"/>
    <s v="SGA0"/>
    <x v="0"/>
    <n v="1"/>
    <x v="5"/>
    <s v="Bonus/Incentives - Staff"/>
    <s v="Incentives/bonus"/>
    <n v="3618.8254885958204"/>
    <n v="3603.9970155084516"/>
    <n v="4850.1663951419814"/>
    <n v="6171.32"/>
    <n v="6085.1"/>
    <n v="6090.05"/>
    <n v="4149.3599999999997"/>
    <n v="4045.1"/>
    <n v="-6712.1399999999994"/>
    <n v="4029.35"/>
    <n v="3294.86"/>
    <n v="3386.91"/>
    <n v="4440.3900000000003"/>
    <n v="4358.8054457619673"/>
    <n v="5143.3904259991214"/>
    <n v="4481.7237593324553"/>
    <n v="4481.7237593324553"/>
    <n v="4481.7237593324553"/>
    <n v="4481.7237593324553"/>
    <n v="4481.7237593324553"/>
    <n v="4481.7237593324553"/>
    <n v="4481.7237593324553"/>
    <n v="4481.7237593324553"/>
    <n v="4481.7237593324553"/>
    <n v="4474.0364115462926"/>
    <n v="4612.4086716972088"/>
    <n v="5442.6422326027068"/>
    <n v="4889.1531919990421"/>
    <n v="4889.1531919990421"/>
    <n v="4889.1531919990421"/>
    <n v="4889.1531919990421"/>
    <n v="4889.1531919990421"/>
    <n v="4889.1531919990421"/>
    <n v="4889.1531919990421"/>
    <n v="4889.1531919990421"/>
    <n v="4889.1531919990421"/>
    <n v="5160.7728137767672"/>
    <n v="5160.7728137767672"/>
    <n v="6089.7119202565846"/>
    <n v="5470.4191826033739"/>
    <n v="5470.4191826033739"/>
    <n v="5470.4191826033739"/>
    <n v="5470.4191826033739"/>
    <n v="5470.4191826033739"/>
    <n v="5758.3359816877619"/>
    <n v="5758.3359816877619"/>
    <n v="6046.2527807721499"/>
    <n v="6046.2527807721499"/>
    <n v="6334.1695798565379"/>
    <n v="6334.1695798565379"/>
    <n v="7474.3201042307155"/>
    <n v="6714.219754647931"/>
    <n v="7019.4115616773815"/>
    <n v="7019.4115616773825"/>
    <n v="7019.4115616773825"/>
    <n v="7324.6033687068348"/>
    <n v="7324.603368706833"/>
    <n v="7629.7951757362862"/>
    <n v="7629.7951757362871"/>
    <n v="8240.178789795189"/>
    <n v="8240.178789795189"/>
    <n v="8545.3705968246395"/>
    <n v="10083.537304253075"/>
    <n v="9058.0928326341182"/>
    <n v="9058.09283263412"/>
    <n v="9058.0928326341182"/>
    <n v="9058.09283263412"/>
    <n v="9058.0928326341182"/>
    <n v="9381.5961480853384"/>
    <n v="9705.0994635365569"/>
    <n v="9705.0994635365569"/>
    <n v="10352.106094438994"/>
  </r>
  <r>
    <x v="12"/>
    <s v="001"/>
    <s v="Strategy"/>
    <s v="SGA0"/>
    <x v="0"/>
    <n v="1"/>
    <x v="5"/>
    <s v="Other Allowance-Staf"/>
    <s v="Other allowance"/>
    <n v="0"/>
    <n v="0"/>
    <n v="2535.1799999999998"/>
    <n v="2.25"/>
    <n v="0"/>
    <n v="16.77"/>
    <n v="19.239999999999998"/>
    <n v="18.79"/>
    <n v="18.7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1"/>
    <s v="Strategy"/>
    <s v="SGA0"/>
    <x v="0"/>
    <n v="0"/>
    <x v="5"/>
    <s v="Share Based Expense"/>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1"/>
    <s v="Strategy"/>
    <s v="SGA0"/>
    <x v="0"/>
    <n v="0"/>
    <x v="5"/>
    <s v="Cash commitment"/>
    <s v="Capitalised salary"/>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1"/>
    <s v="Strategy"/>
    <s v="SGA0"/>
    <x v="0"/>
    <n v="1"/>
    <x v="9"/>
    <s v="Overseas Travel- Conveyance"/>
    <s v="Employee Travel"/>
    <n v="0"/>
    <n v="0"/>
    <n v="972.3"/>
    <n v="0"/>
    <n v="0"/>
    <n v="0"/>
    <n v="0"/>
    <n v="0"/>
    <n v="0"/>
    <n v="0"/>
    <n v="0"/>
    <n v="0"/>
    <n v="0"/>
    <n v="157.5"/>
    <n v="157.5"/>
    <n v="152.77500000000001"/>
    <n v="152.77500000000001"/>
    <n v="152.77500000000001"/>
    <n v="152.77500000000001"/>
    <n v="152.77500000000001"/>
    <n v="152.77500000000001"/>
    <n v="152.77500000000001"/>
    <n v="152.77500000000001"/>
    <n v="152.77500000000001"/>
    <n v="160.13859777015438"/>
    <n v="165.09133790737562"/>
    <n v="165.09133790737565"/>
    <n v="165.09133790737565"/>
    <n v="165.09133790737565"/>
    <n v="165.09133790737565"/>
    <n v="165.09133790737565"/>
    <n v="165.09133790737565"/>
    <n v="165.09133790737565"/>
    <n v="165.09133790737565"/>
    <n v="165.09133790737565"/>
    <n v="165.09133790737565"/>
    <n v="182.97623284734135"/>
    <n v="182.97623284734135"/>
    <n v="182.97623284734135"/>
    <n v="182.97623284734135"/>
    <n v="182.97623284734135"/>
    <n v="182.97623284734135"/>
    <n v="182.97623284734135"/>
    <n v="182.97623284734135"/>
    <n v="192.60656089193827"/>
    <n v="192.60656089193827"/>
    <n v="202.23688893653517"/>
    <n v="202.23688893653517"/>
    <n v="222.46057783018873"/>
    <n v="222.46057783018873"/>
    <n v="222.46057783018873"/>
    <n v="222.46057783018873"/>
    <n v="232.57242227701548"/>
    <n v="232.57242227701551"/>
    <n v="232.57242227701551"/>
    <n v="242.68426672384228"/>
    <n v="242.68426672384223"/>
    <n v="252.79611117066904"/>
    <n v="252.79611117066909"/>
    <n v="273.01980006432257"/>
    <n v="286.67079006753875"/>
    <n v="297.2882267367068"/>
    <n v="297.28822673670686"/>
    <n v="297.2882267367068"/>
    <n v="297.28822673670686"/>
    <n v="297.2882267367068"/>
    <n v="297.28822673670686"/>
    <n v="297.2882267367068"/>
    <n v="307.90566340587492"/>
    <n v="318.52310007504303"/>
    <n v="318.52310007504303"/>
    <n v="339.7579734133792"/>
  </r>
  <r>
    <x v="12"/>
    <s v="001"/>
    <s v="Strategy"/>
    <s v="SGA0"/>
    <x v="0"/>
    <n v="1"/>
    <x v="9"/>
    <s v="Conveyance- Local"/>
    <s v="Employee Travel"/>
    <n v="812.45"/>
    <n v="2503.5699999999997"/>
    <n v="360.89"/>
    <n v="0"/>
    <n v="0"/>
    <n v="0"/>
    <n v="0"/>
    <n v="0"/>
    <n v="0"/>
    <n v="0"/>
    <n v="0"/>
    <n v="0"/>
    <n v="0"/>
    <n v="157.5"/>
    <n v="157.5"/>
    <n v="152.77500000000001"/>
    <n v="152.77500000000001"/>
    <n v="152.77500000000001"/>
    <n v="152.77500000000001"/>
    <n v="152.77500000000001"/>
    <n v="152.77500000000001"/>
    <n v="152.77500000000001"/>
    <n v="152.77500000000001"/>
    <n v="152.77500000000001"/>
    <n v="160.13859777015438"/>
    <n v="165.09133790737562"/>
    <n v="165.09133790737565"/>
    <n v="165.09133790737565"/>
    <n v="165.09133790737565"/>
    <n v="165.09133790737565"/>
    <n v="165.09133790737565"/>
    <n v="165.09133790737565"/>
    <n v="165.09133790737565"/>
    <n v="165.09133790737565"/>
    <n v="165.09133790737565"/>
    <n v="165.09133790737565"/>
    <n v="182.97623284734135"/>
    <n v="182.97623284734135"/>
    <n v="182.97623284734135"/>
    <n v="182.97623284734135"/>
    <n v="182.97623284734135"/>
    <n v="182.97623284734135"/>
    <n v="182.97623284734135"/>
    <n v="182.97623284734135"/>
    <n v="192.60656089193827"/>
    <n v="192.60656089193827"/>
    <n v="202.23688893653517"/>
    <n v="202.23688893653517"/>
    <n v="222.46057783018873"/>
    <n v="222.46057783018873"/>
    <n v="222.46057783018873"/>
    <n v="222.46057783018873"/>
    <n v="232.57242227701548"/>
    <n v="232.57242227701551"/>
    <n v="232.57242227701551"/>
    <n v="242.68426672384228"/>
    <n v="242.68426672384223"/>
    <n v="252.79611117066904"/>
    <n v="252.79611117066909"/>
    <n v="273.01980006432257"/>
    <n v="286.67079006753875"/>
    <n v="297.2882267367068"/>
    <n v="297.28822673670686"/>
    <n v="297.2882267367068"/>
    <n v="297.28822673670686"/>
    <n v="297.2882267367068"/>
    <n v="297.28822673670686"/>
    <n v="297.2882267367068"/>
    <n v="307.90566340587492"/>
    <n v="318.52310007504303"/>
    <n v="318.52310007504303"/>
    <n v="339.7579734133792"/>
  </r>
  <r>
    <x v="12"/>
    <s v="001"/>
    <s v="Strategy"/>
    <s v="SGA0"/>
    <x v="0"/>
    <n v="1"/>
    <x v="9"/>
    <s v="Entertainment"/>
    <s v="Department specific Team building (USD/FTE)"/>
    <n v="2381.25"/>
    <n v="8524.2799999999988"/>
    <n v="751"/>
    <n v="0"/>
    <n v="0"/>
    <n v="0"/>
    <n v="0"/>
    <n v="0"/>
    <n v="0"/>
    <n v="0"/>
    <n v="0"/>
    <n v="94.31"/>
    <n v="0"/>
    <n v="85.5"/>
    <n v="85.5"/>
    <n v="82.935000000000002"/>
    <n v="82.935000000000002"/>
    <n v="82.935000000000002"/>
    <n v="82.935000000000002"/>
    <n v="82.935000000000002"/>
    <n v="82.935000000000002"/>
    <n v="82.935000000000002"/>
    <n v="82.935000000000002"/>
    <n v="82.935000000000002"/>
    <n v="86.93238164665523"/>
    <n v="89.621012006861051"/>
    <n v="89.621012006861065"/>
    <n v="89.621012006861065"/>
    <n v="89.621012006861065"/>
    <n v="89.621012006861065"/>
    <n v="89.621012006861065"/>
    <n v="89.621012006861065"/>
    <n v="89.621012006861065"/>
    <n v="89.621012006861065"/>
    <n v="89.621012006861065"/>
    <n v="89.621012006861065"/>
    <n v="99.329954974271018"/>
    <n v="99.329954974271018"/>
    <n v="99.329954974271018"/>
    <n v="99.329954974271018"/>
    <n v="99.329954974271018"/>
    <n v="99.329954974271018"/>
    <n v="99.329954974271018"/>
    <n v="99.329954974271018"/>
    <n v="104.55784734133792"/>
    <n v="104.55784734133792"/>
    <n v="109.7857397084048"/>
    <n v="109.7857397084048"/>
    <n v="120.76431367924532"/>
    <n v="120.76431367924532"/>
    <n v="120.76431367924532"/>
    <n v="120.76431367924532"/>
    <n v="126.25360066466556"/>
    <n v="126.25360066466557"/>
    <n v="126.25360066466557"/>
    <n v="131.74288765008583"/>
    <n v="131.74288765008578"/>
    <n v="137.23217463550606"/>
    <n v="137.23217463550608"/>
    <n v="148.21074860634653"/>
    <n v="155.62128603666389"/>
    <n v="161.38503737135511"/>
    <n v="161.38503737135514"/>
    <n v="161.38503737135511"/>
    <n v="161.38503737135514"/>
    <n v="161.38503737135511"/>
    <n v="161.38503737135514"/>
    <n v="161.38503737135511"/>
    <n v="167.14878870604639"/>
    <n v="172.91254004073764"/>
    <n v="172.91254004073764"/>
    <n v="184.44004271012014"/>
  </r>
  <r>
    <x v="12"/>
    <s v="001"/>
    <s v="Strategy"/>
    <s v="SGA0"/>
    <x v="0"/>
    <n v="1"/>
    <x v="7"/>
    <s v="Consultation Fees"/>
    <m/>
    <n v="0"/>
    <n v="1187.3600000000006"/>
    <n v="0"/>
    <n v="0"/>
    <n v="0"/>
    <n v="0"/>
    <n v="0"/>
    <n v="0"/>
    <n v="-7462.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1"/>
    <s v="Strategy"/>
    <s v="SGA0"/>
    <x v="0"/>
    <n v="1"/>
    <x v="7"/>
    <s v="Technical and Professional Fee"/>
    <m/>
    <n v="0"/>
    <n v="0"/>
    <n v="11.06"/>
    <n v="440.9"/>
    <n v="6.2527760746888816E-13"/>
    <n v="-1240.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1"/>
    <s v="Strategy"/>
    <s v="SGA0"/>
    <x v="0"/>
    <n v="1"/>
    <x v="8"/>
    <s v="Accident &amp; Life Insurance Prem- Staff"/>
    <s v="Insurance"/>
    <n v="0"/>
    <n v="0"/>
    <n v="0"/>
    <n v="0"/>
    <n v="0"/>
    <n v="0"/>
    <n v="0"/>
    <n v="0"/>
    <n v="0"/>
    <n v="0"/>
    <n v="0"/>
    <n v="21441.429999999993"/>
    <n v="0"/>
    <m/>
    <m/>
    <m/>
    <m/>
    <m/>
    <m/>
    <m/>
    <m/>
    <m/>
    <m/>
    <m/>
    <m/>
    <m/>
    <m/>
    <m/>
    <m/>
    <m/>
    <m/>
    <m/>
    <m/>
    <m/>
    <m/>
    <m/>
    <m/>
    <m/>
    <m/>
    <m/>
    <m/>
    <m/>
    <m/>
    <m/>
    <m/>
    <m/>
    <m/>
    <m/>
    <m/>
    <m/>
    <m/>
    <m/>
    <m/>
    <m/>
    <m/>
    <m/>
    <m/>
    <m/>
    <m/>
    <m/>
    <m/>
    <m/>
    <m/>
    <m/>
    <m/>
    <m/>
    <m/>
    <m/>
    <m/>
    <m/>
    <m/>
    <m/>
  </r>
  <r>
    <x v="12"/>
    <s v="001"/>
    <s v="Strategy"/>
    <s v="SGA0"/>
    <x v="0"/>
    <n v="1"/>
    <x v="8"/>
    <s v="Miscellaneous Expens"/>
    <m/>
    <n v="0"/>
    <n v="891.16"/>
    <n v="2187.9299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1"/>
    <s v="Strategy"/>
    <s v="SGA0"/>
    <x v="0"/>
    <n v="1"/>
    <x v="8"/>
    <s v="Staff Welfare"/>
    <m/>
    <n v="575.61"/>
    <n v="0"/>
    <n v="1358.7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1"/>
    <s v="Strategy"/>
    <s v="SGA0"/>
    <x v="0"/>
    <n v="1"/>
    <x v="8"/>
    <s v="Printing, Stationery &amp; Office Supplies"/>
    <m/>
    <n v="0"/>
    <n v="0"/>
    <n v="0"/>
    <n v="0"/>
    <n v="0"/>
    <n v="0"/>
    <n v="0"/>
    <n v="0"/>
    <n v="0"/>
    <n v="1.08"/>
    <n v="-1.1000000000000001"/>
    <n v="197.6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1"/>
    <s v="Strategy"/>
    <s v="SGA0"/>
    <x v="0"/>
    <n v="1"/>
    <x v="8"/>
    <s v="Translation &amp; Publication Expenses"/>
    <m/>
    <n v="0"/>
    <n v="480.0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1"/>
    <s v="Strategy"/>
    <s v="SGA0"/>
    <x v="0"/>
    <n v="1"/>
    <x v="6"/>
    <s v="Membership Subscript"/>
    <m/>
    <n v="45454.579999999994"/>
    <n v="27106.910000000007"/>
    <n v="32152.899999999998"/>
    <n v="1390.3"/>
    <n v="2904.9799999999996"/>
    <n v="1380.82"/>
    <n v="1426.85"/>
    <n v="1426.85"/>
    <n v="1380.82"/>
    <n v="1426.8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m/>
    <m/>
    <m/>
    <x v="2"/>
    <m/>
    <x v="4"/>
    <m/>
    <m/>
    <m/>
    <m/>
    <m/>
    <m/>
    <m/>
    <m/>
    <m/>
    <m/>
    <m/>
    <m/>
    <m/>
    <m/>
    <m/>
    <m/>
    <m/>
    <m/>
    <m/>
    <m/>
    <m/>
    <m/>
    <m/>
    <m/>
    <m/>
    <m/>
    <m/>
    <m/>
    <m/>
    <m/>
    <m/>
    <m/>
    <m/>
    <m/>
    <m/>
    <m/>
    <m/>
    <m/>
    <m/>
    <m/>
    <m/>
    <m/>
    <m/>
    <m/>
    <m/>
    <m/>
    <m/>
    <m/>
    <m/>
    <m/>
    <m/>
    <m/>
    <m/>
    <m/>
    <m/>
    <m/>
    <m/>
    <m/>
    <m/>
    <m/>
    <m/>
    <m/>
    <m/>
    <m/>
    <m/>
    <m/>
    <m/>
    <m/>
    <m/>
    <m/>
    <m/>
    <m/>
    <m/>
    <m/>
  </r>
  <r>
    <x v="12"/>
    <s v="002"/>
    <s v="OPS &amp; ADMIN"/>
    <s v="SGA0"/>
    <x v="0"/>
    <n v="1"/>
    <x v="5"/>
    <s v="Salaries &amp; Wages- St"/>
    <s v="Base salary"/>
    <n v="5814.174170635235"/>
    <n v="10824.13596564157"/>
    <n v="9685.6925583944376"/>
    <n v="12423.149999999907"/>
    <n v="9930.0300000000279"/>
    <n v="9905.609999999986"/>
    <n v="10319.829999999958"/>
    <n v="10150.959999999963"/>
    <n v="36506.900000000023"/>
    <n v="46966.150000000023"/>
    <n v="47014.449999999953"/>
    <n v="47719.140000000014"/>
    <n v="47841.709999999963"/>
    <n v="46838.676621285311"/>
    <n v="55269.638413116663"/>
    <n v="48159.527302005561"/>
    <n v="48159.527302005561"/>
    <n v="48159.527302005561"/>
    <n v="48159.527302005561"/>
    <n v="48159.527302005561"/>
    <n v="48159.527302005561"/>
    <n v="48159.527302005561"/>
    <n v="48159.527302005561"/>
    <n v="48159.527302005561"/>
    <n v="48076.920908691653"/>
    <n v="49563.835988341911"/>
    <n v="58485.326466243459"/>
    <n v="52537.666147642442"/>
    <n v="52537.666147642442"/>
    <n v="52537.666147642442"/>
    <n v="52537.666147642442"/>
    <n v="52537.666147642442"/>
    <n v="52537.666147642442"/>
    <n v="52537.666147642442"/>
    <n v="52537.666147642442"/>
    <n v="52537.666147642442"/>
    <n v="55456.425378067019"/>
    <n v="55456.425378067019"/>
    <n v="65438.581946119077"/>
    <n v="58783.810900751036"/>
    <n v="58783.810900751036"/>
    <n v="58783.810900751036"/>
    <n v="58783.810900751036"/>
    <n v="58783.810900751036"/>
    <n v="61877.69568500109"/>
    <n v="61877.69568500109"/>
    <n v="64971.580469251145"/>
    <n v="64971.580469251145"/>
    <n v="68065.465253501199"/>
    <n v="68065.465253501199"/>
    <n v="80317.248999131407"/>
    <n v="72149.393168711264"/>
    <n v="75428.911040016319"/>
    <n v="75428.911040016334"/>
    <n v="75428.911040016334"/>
    <n v="78708.428911321389"/>
    <n v="78708.428911321374"/>
    <n v="81987.946782626444"/>
    <n v="81987.946782626444"/>
    <n v="88546.982525236555"/>
    <n v="88546.98252523657"/>
    <n v="91826.500396541611"/>
    <n v="108355.27046791911"/>
    <n v="97336.090420334105"/>
    <n v="97336.09042033412"/>
    <n v="97336.090420334105"/>
    <n v="97336.09042033412"/>
    <n v="97336.090420334105"/>
    <n v="100812.3793639175"/>
    <n v="104288.66830750086"/>
    <n v="104288.66830750085"/>
    <n v="111241.24619466755"/>
  </r>
  <r>
    <x v="12"/>
    <s v="002"/>
    <s v="OPS &amp; ADMIN"/>
    <s v="IN52"/>
    <x v="0"/>
    <n v="1"/>
    <x v="5"/>
    <s v="Salaries &amp; Wages- St"/>
    <s v="Base salary"/>
    <n v="0"/>
    <n v="0"/>
    <n v="0"/>
    <n v="0"/>
    <n v="0"/>
    <n v="0"/>
    <n v="0"/>
    <n v="341.3"/>
    <n v="420.48"/>
    <n v="420.45"/>
    <n v="419.97"/>
    <n v="420.32"/>
    <n v="420.95"/>
    <n v="401.20746630277705"/>
    <n v="473.42481023727686"/>
    <n v="412.52151685251533"/>
    <n v="412.52151685251533"/>
    <n v="412.52151685251533"/>
    <n v="412.52151685251533"/>
    <n v="412.52151685251533"/>
    <n v="412.52151685251533"/>
    <n v="412.52151685251533"/>
    <n v="412.52151685251533"/>
    <n v="412.52151685251533"/>
    <n v="411.81393277558135"/>
    <n v="424.55044616039311"/>
    <n v="500.96952646926394"/>
    <n v="450.02347293001679"/>
    <n v="450.02347293001679"/>
    <n v="450.02347293001679"/>
    <n v="450.02347293001679"/>
    <n v="450.02347293001679"/>
    <n v="450.02347293001679"/>
    <n v="450.02347293001679"/>
    <n v="450.02347293001679"/>
    <n v="450.02347293001679"/>
    <n v="475.02477698168434"/>
    <n v="475.02477698168434"/>
    <n v="560.52923683838753"/>
    <n v="503.52626360058542"/>
    <n v="503.52626360058542"/>
    <n v="503.52626360058542"/>
    <n v="503.52626360058542"/>
    <n v="503.52626360058542"/>
    <n v="530.02764589535309"/>
    <n v="530.02764589535309"/>
    <n v="556.5290281901207"/>
    <n v="556.5290281901207"/>
    <n v="583.03041048488831"/>
    <n v="583.03041048488831"/>
    <n v="687.97588437216825"/>
    <n v="618.01223511398177"/>
    <n v="646.1037003464354"/>
    <n v="646.10370034643552"/>
    <n v="646.10370034643552"/>
    <n v="674.19516557888926"/>
    <n v="674.19516557888903"/>
    <n v="702.28663081134289"/>
    <n v="702.286630811343"/>
    <n v="758.46956127625015"/>
    <n v="758.46956127625037"/>
    <n v="786.561026508704"/>
    <n v="928.14201128027071"/>
    <n v="833.7546880992262"/>
    <n v="833.75468809922631"/>
    <n v="833.7546880992262"/>
    <n v="833.75468809922631"/>
    <n v="833.7546880992262"/>
    <n v="863.53164124562738"/>
    <n v="893.30859439202823"/>
    <n v="893.308594392028"/>
    <n v="952.8625006848298"/>
  </r>
  <r>
    <x v="12"/>
    <s v="002"/>
    <s v="OPS &amp; ADMIN"/>
    <s v="SGA0"/>
    <x v="0"/>
    <n v="1"/>
    <x v="5"/>
    <s v="Employer CPF Contrib"/>
    <s v="CPF"/>
    <n v="0"/>
    <n v="0"/>
    <n v="750.52"/>
    <n v="1486.81"/>
    <n v="1974.89"/>
    <n v="1406.53"/>
    <n v="1489.47"/>
    <n v="1454.47"/>
    <n v="3060.59"/>
    <n v="3091.38"/>
    <n v="3061.49"/>
    <n v="3106.82"/>
    <n v="3316.58"/>
    <n v="3247.0456868833189"/>
    <n v="3831.5139105223161"/>
    <n v="3338.6123752534286"/>
    <n v="3338.6123752534286"/>
    <n v="3338.6123752534286"/>
    <n v="3338.6123752534286"/>
    <n v="3338.6123752534286"/>
    <n v="3338.6123752534286"/>
    <n v="3338.6123752534286"/>
    <n v="3338.6123752534286"/>
    <n v="3338.6123752534286"/>
    <n v="3332.8857674056526"/>
    <n v="3435.9647086656214"/>
    <n v="4054.4383562254338"/>
    <n v="3642.1225911855599"/>
    <n v="3642.1225911855604"/>
    <n v="3642.1225911855604"/>
    <n v="3642.1225911855604"/>
    <n v="3642.1225911855604"/>
    <n v="3642.1225911855604"/>
    <n v="3642.1225911855604"/>
    <n v="3642.1225911855604"/>
    <n v="3642.1225911855604"/>
    <n v="3844.4627351403137"/>
    <n v="3844.4627351403137"/>
    <n v="4536.4660274655698"/>
    <n v="4075.1304992487321"/>
    <n v="4075.1304992487321"/>
    <n v="4075.1304992487321"/>
    <n v="4075.1304992487321"/>
    <n v="4075.1304992487321"/>
    <n v="4289.6110518407704"/>
    <n v="4289.6110518407704"/>
    <n v="4504.0916044328096"/>
    <n v="4504.0916044328096"/>
    <n v="4718.5721570248479"/>
    <n v="4718.5721570248479"/>
    <n v="5567.9151452893202"/>
    <n v="5001.6864864463387"/>
    <n v="5229.0358721938992"/>
    <n v="5229.0358721939001"/>
    <n v="5229.0358721939001"/>
    <n v="5456.3852579414606"/>
    <n v="5456.3852579414597"/>
    <n v="5683.7346436890211"/>
    <n v="5683.7346436890211"/>
    <n v="6138.4334151841422"/>
    <n v="6138.4334151841431"/>
    <n v="6365.7828009317027"/>
    <n v="7511.6237050994105"/>
    <n v="6747.729768987605"/>
    <n v="6747.7297689876068"/>
    <n v="6747.7297689876059"/>
    <n v="6747.7297689876068"/>
    <n v="6747.7297689876059"/>
    <n v="6988.7201178800224"/>
    <n v="7229.710466772437"/>
    <n v="7229.7104667724352"/>
    <n v="7711.6911645572618"/>
  </r>
  <r>
    <x v="12"/>
    <s v="002"/>
    <s v="OPS &amp; ADMIN"/>
    <s v="IN52"/>
    <x v="0"/>
    <n v="1"/>
    <x v="5"/>
    <s v="Employer CPF Contrib"/>
    <s v="CPF"/>
    <n v="0"/>
    <n v="0"/>
    <n v="0"/>
    <n v="0"/>
    <n v="0"/>
    <n v="0"/>
    <n v="0"/>
    <n v="40.950000000000003"/>
    <n v="56.08"/>
    <n v="53.45"/>
    <n v="53.4"/>
    <n v="53.43"/>
    <n v="53.52"/>
    <n v="48.048798359614018"/>
    <n v="56.697582064344545"/>
    <n v="49.403774473355135"/>
    <n v="49.403774473355135"/>
    <n v="49.403774473355135"/>
    <n v="49.403774473355135"/>
    <n v="49.403774473355135"/>
    <n v="49.403774473355135"/>
    <n v="49.403774473355135"/>
    <n v="49.403774473355135"/>
    <n v="49.403774473355135"/>
    <n v="49.319033865339087"/>
    <n v="50.844364809627926"/>
    <n v="59.996350475360963"/>
    <n v="53.895026698205612"/>
    <n v="53.895026698205612"/>
    <n v="53.895026698205612"/>
    <n v="53.895026698205612"/>
    <n v="53.895026698205612"/>
    <n v="53.895026698205612"/>
    <n v="53.895026698205612"/>
    <n v="53.895026698205612"/>
    <n v="53.895026698205612"/>
    <n v="56.889194848105916"/>
    <n v="56.889194848105916"/>
    <n v="67.129249920764977"/>
    <n v="60.302546538992274"/>
    <n v="60.302546538992274"/>
    <n v="60.302546538992274"/>
    <n v="60.302546538992274"/>
    <n v="60.302546538992274"/>
    <n v="63.476364777886602"/>
    <n v="63.476364777886602"/>
    <n v="66.650183016780929"/>
    <n v="66.650183016780929"/>
    <n v="69.824001255675256"/>
    <n v="69.824001255675256"/>
    <n v="82.392321481696797"/>
    <n v="74.013441331015784"/>
    <n v="77.377688664243777"/>
    <n v="77.377688664243792"/>
    <n v="77.377688664243792"/>
    <n v="80.741935997471771"/>
    <n v="80.741935997471742"/>
    <n v="84.10618333069975"/>
    <n v="84.106183330699764"/>
    <n v="90.834677997155723"/>
    <n v="90.834677997155737"/>
    <n v="94.198925330383716"/>
    <n v="111.1547318898528"/>
    <n v="99.850860850206743"/>
    <n v="99.850860850206757"/>
    <n v="99.850860850206743"/>
    <n v="99.850860850206757"/>
    <n v="99.850860850206743"/>
    <n v="103.41696302342844"/>
    <n v="106.9830651966501"/>
    <n v="106.98306519665007"/>
    <n v="114.1152695430934"/>
  </r>
  <r>
    <x v="12"/>
    <s v="002"/>
    <s v="OPS &amp; ADMIN"/>
    <s v="SGA0"/>
    <x v="0"/>
    <n v="1"/>
    <x v="5"/>
    <s v="Skill Developement Levy (SDL)"/>
    <s v="SDL - Levy"/>
    <n v="1315.61"/>
    <n v="444.74"/>
    <n v="0"/>
    <n v="16.86"/>
    <n v="0"/>
    <n v="0"/>
    <n v="0"/>
    <n v="0"/>
    <n v="0"/>
    <n v="0"/>
    <n v="33.06"/>
    <n v="33.56"/>
    <n v="33.7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5"/>
    <s v="Bonus/Incentives - Staff"/>
    <s v="Incentives/bonus"/>
    <n v="2535.3748071129307"/>
    <n v="2517.9925815019051"/>
    <n v="2314.6513579730376"/>
    <n v="3115.44"/>
    <n v="2945.99"/>
    <n v="2948.53"/>
    <n v="1043.01"/>
    <n v="1111.02"/>
    <n v="-6822.4400000000005"/>
    <n v="4812.53"/>
    <n v="10487.11"/>
    <n v="10777.199999999999"/>
    <n v="10525.99"/>
    <n v="9367.7353242570625"/>
    <n v="11053.927682623333"/>
    <n v="9631.9054604011126"/>
    <n v="9631.9054604011126"/>
    <n v="9631.9054604011126"/>
    <n v="9631.9054604011126"/>
    <n v="9631.9054604011126"/>
    <n v="9631.9054604011126"/>
    <n v="9631.9054604011126"/>
    <n v="9631.9054604011126"/>
    <n v="9631.9054604011126"/>
    <n v="9615.3841817383309"/>
    <n v="9912.7671976683832"/>
    <n v="11697.065293248692"/>
    <n v="10507.53322952849"/>
    <n v="10507.53322952849"/>
    <n v="10507.53322952849"/>
    <n v="10507.53322952849"/>
    <n v="10507.53322952849"/>
    <n v="10507.53322952849"/>
    <n v="10507.53322952849"/>
    <n v="10507.53322952849"/>
    <n v="10507.53322952849"/>
    <n v="11091.285075613405"/>
    <n v="11091.285075613405"/>
    <n v="13087.716389223817"/>
    <n v="11756.762180150208"/>
    <n v="11756.762180150208"/>
    <n v="11756.762180150208"/>
    <n v="11756.762180150208"/>
    <n v="11756.762180150208"/>
    <n v="12375.539137000218"/>
    <n v="12375.539137000218"/>
    <n v="12994.31609385023"/>
    <n v="12994.31609385023"/>
    <n v="13613.093050700241"/>
    <n v="13613.093050700241"/>
    <n v="16063.449799826281"/>
    <n v="14429.878633742253"/>
    <n v="15085.782208003264"/>
    <n v="15085.782208003267"/>
    <n v="15085.782208003267"/>
    <n v="15741.685782264278"/>
    <n v="15741.685782264276"/>
    <n v="16397.589356525288"/>
    <n v="16397.589356525288"/>
    <n v="17709.396505047313"/>
    <n v="17709.396505047316"/>
    <n v="18365.300079308323"/>
    <n v="21671.054093583822"/>
    <n v="19467.218084066822"/>
    <n v="19467.218084066826"/>
    <n v="19467.218084066822"/>
    <n v="19467.218084066826"/>
    <n v="19467.218084066822"/>
    <n v="20162.4758727835"/>
    <n v="20857.733661500173"/>
    <n v="20857.73366150017"/>
    <n v="22248.249238933509"/>
  </r>
  <r>
    <x v="12"/>
    <s v="002"/>
    <s v="OPS &amp; ADMIN"/>
    <s v="IN52"/>
    <x v="0"/>
    <n v="1"/>
    <x v="5"/>
    <s v="Bonus/Incentives - Staff"/>
    <s v="Incentives/bonus"/>
    <n v="0"/>
    <n v="0"/>
    <n v="0"/>
    <n v="0"/>
    <n v="0"/>
    <n v="0"/>
    <n v="0"/>
    <n v="0"/>
    <n v="0"/>
    <n v="0"/>
    <n v="0"/>
    <n v="0"/>
    <n v="116.07"/>
    <n v="80.241493260555416"/>
    <n v="94.684962047455372"/>
    <n v="82.504303370503067"/>
    <n v="82.504303370503067"/>
    <n v="82.504303370503067"/>
    <n v="82.504303370503067"/>
    <n v="82.504303370503067"/>
    <n v="82.504303370503067"/>
    <n v="82.504303370503067"/>
    <n v="82.504303370503067"/>
    <n v="82.504303370503067"/>
    <n v="82.362786555116273"/>
    <n v="84.910089232078633"/>
    <n v="100.19390529385279"/>
    <n v="90.004694586003367"/>
    <n v="90.004694586003367"/>
    <n v="90.004694586003367"/>
    <n v="90.004694586003367"/>
    <n v="90.004694586003367"/>
    <n v="90.004694586003367"/>
    <n v="90.004694586003367"/>
    <n v="90.004694586003367"/>
    <n v="90.004694586003367"/>
    <n v="95.004955396336868"/>
    <n v="95.004955396336868"/>
    <n v="112.10584736767751"/>
    <n v="100.70525272011709"/>
    <n v="100.70525272011709"/>
    <n v="100.70525272011709"/>
    <n v="100.70525272011709"/>
    <n v="100.70525272011709"/>
    <n v="106.00552917907062"/>
    <n v="106.00552917907062"/>
    <n v="111.30580563802414"/>
    <n v="111.30580563802414"/>
    <n v="116.60608209697767"/>
    <n v="116.60608209697767"/>
    <n v="137.59517687443366"/>
    <n v="123.60244702279635"/>
    <n v="129.22074006928707"/>
    <n v="129.2207400692871"/>
    <n v="129.2207400692871"/>
    <n v="134.83903311577785"/>
    <n v="134.83903311577782"/>
    <n v="140.45732616226857"/>
    <n v="140.4573261622686"/>
    <n v="151.69391225525004"/>
    <n v="151.69391225525007"/>
    <n v="157.31220530174082"/>
    <n v="185.62840225605416"/>
    <n v="166.75093761984525"/>
    <n v="166.75093761984527"/>
    <n v="166.75093761984525"/>
    <n v="166.75093761984527"/>
    <n v="166.75093761984525"/>
    <n v="172.70632824912548"/>
    <n v="178.66171887840565"/>
    <n v="178.66171887840562"/>
    <n v="190.57250013696597"/>
  </r>
  <r>
    <x v="12"/>
    <s v="002"/>
    <s v="OPS &amp; ADMIN"/>
    <s v="IN52"/>
    <x v="0"/>
    <n v="1"/>
    <x v="5"/>
    <s v="Other Allowance-Staf"/>
    <m/>
    <n v="0"/>
    <n v="0"/>
    <n v="0"/>
    <n v="16.86"/>
    <n v="2484.5"/>
    <n v="16.77"/>
    <n v="374.46999999999997"/>
    <n v="325.36"/>
    <n v="539.67999999999995"/>
    <n v="428.44000000000005"/>
    <n v="427.95"/>
    <n v="-59.41"/>
    <n v="327.33999999999997"/>
    <n v="481.68920355513058"/>
    <n v="568.39326019505404"/>
    <n v="495.27283909538522"/>
    <n v="495.27283909538522"/>
    <n v="495.27283909538522"/>
    <n v="495.27283909538522"/>
    <n v="495.27283909538522"/>
    <n v="495.27283909538522"/>
    <n v="495.27283909538522"/>
    <n v="495.27283909538522"/>
    <n v="495.27283909538522"/>
    <n v="494.42331450002439"/>
    <n v="509.71475721651996"/>
    <n v="601.4634135154937"/>
    <n v="540.29764264951132"/>
    <n v="540.29764264951132"/>
    <n v="540.29764264951132"/>
    <n v="540.29764264951132"/>
    <n v="540.29764264951132"/>
    <n v="540.29764264951132"/>
    <n v="540.29764264951132"/>
    <n v="540.29764264951132"/>
    <n v="540.29764264951132"/>
    <n v="570.31417835226182"/>
    <n v="570.31417835226182"/>
    <n v="672.9707304556689"/>
    <n v="604.53302905339763"/>
    <n v="604.53302905339763"/>
    <n v="604.53302905339763"/>
    <n v="604.53302905339763"/>
    <n v="604.53302905339763"/>
    <n v="636.35055689831324"/>
    <n v="636.35055689831324"/>
    <n v="668.16808474322886"/>
    <n v="668.16808474322886"/>
    <n v="699.98561258814448"/>
    <n v="699.98561258814448"/>
    <n v="825.98302285401041"/>
    <n v="741.98474934343324"/>
    <n v="775.71132885904387"/>
    <n v="775.71132885904399"/>
    <n v="775.71132885904399"/>
    <n v="809.43790837465463"/>
    <n v="809.43790837465428"/>
    <n v="843.16448789026504"/>
    <n v="843.16448789026526"/>
    <n v="910.6176469214862"/>
    <n v="910.61764692148631"/>
    <n v="944.34422643709684"/>
    <n v="1114.3261871957743"/>
    <n v="1001.0048800233226"/>
    <n v="1001.0048800233228"/>
    <n v="1001.0048800233226"/>
    <n v="1001.0048800233228"/>
    <n v="1001.0048800233226"/>
    <n v="1036.75505430987"/>
    <n v="1072.5052285964173"/>
    <n v="1072.5052285964171"/>
    <n v="1144.0055771695113"/>
  </r>
  <r>
    <x v="12"/>
    <s v="002"/>
    <s v="OPS &amp; ADMIN"/>
    <s v="SGA0"/>
    <x v="0"/>
    <n v="1"/>
    <x v="5"/>
    <s v="Insurance Expenses-"/>
    <s v="Insurance"/>
    <n v="0"/>
    <n v="0"/>
    <n v="0"/>
    <n v="0"/>
    <n v="0"/>
    <n v="0"/>
    <n v="0"/>
    <n v="0"/>
    <n v="0"/>
    <n v="0"/>
    <n v="281.580000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5"/>
    <s v="Medical Expenses- Staff"/>
    <s v="Medical expenses borne by Company"/>
    <n v="0"/>
    <n v="0"/>
    <n v="0"/>
    <n v="0"/>
    <n v="0"/>
    <n v="0"/>
    <n v="0"/>
    <n v="0"/>
    <n v="0"/>
    <n v="0"/>
    <n v="0"/>
    <n v="11956.7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IN52"/>
    <x v="0"/>
    <n v="1"/>
    <x v="5"/>
    <s v="Gratuity- Staff"/>
    <m/>
    <n v="0"/>
    <n v="0"/>
    <n v="0"/>
    <n v="0"/>
    <n v="0"/>
    <n v="0"/>
    <n v="0"/>
    <n v="0"/>
    <n v="32.75"/>
    <n v="102.71000000000001"/>
    <n v="27.99"/>
    <n v="20.240000000000002"/>
    <n v="20.25"/>
    <n v="10.810979630913156"/>
    <n v="12.756955964477523"/>
    <n v="11.115849256504907"/>
    <n v="11.115849256504907"/>
    <n v="11.115849256504907"/>
    <n v="11.115849256504907"/>
    <n v="11.115849256504907"/>
    <n v="11.115849256504907"/>
    <n v="11.115849256504907"/>
    <n v="11.115849256504907"/>
    <n v="11.115849256504907"/>
    <n v="11.096782619701296"/>
    <n v="11.439982082166283"/>
    <n v="13.499178856956217"/>
    <n v="12.126381007096263"/>
    <n v="12.126381007096263"/>
    <n v="12.126381007096263"/>
    <n v="12.126381007096263"/>
    <n v="12.126381007096263"/>
    <n v="12.126381007096263"/>
    <n v="12.126381007096263"/>
    <n v="12.126381007096263"/>
    <n v="12.126381007096263"/>
    <n v="12.800068840823833"/>
    <n v="12.800068840823833"/>
    <n v="15.104081232172122"/>
    <n v="13.568072971273264"/>
    <n v="13.568072971273264"/>
    <n v="13.568072971273264"/>
    <n v="13.568072971273264"/>
    <n v="13.568072971273264"/>
    <n v="14.282182075024487"/>
    <n v="14.282182075024487"/>
    <n v="14.99629117877571"/>
    <n v="14.99629117877571"/>
    <n v="15.710400282526935"/>
    <n v="15.710400282526935"/>
    <n v="18.538272333381784"/>
    <n v="16.653024299478552"/>
    <n v="17.409979949454851"/>
    <n v="17.409979949454854"/>
    <n v="17.409979949454854"/>
    <n v="18.166935599431152"/>
    <n v="18.166935599431145"/>
    <n v="18.923891249407447"/>
    <n v="18.92389124940745"/>
    <n v="20.43780254936004"/>
    <n v="20.437802549360043"/>
    <n v="21.194758199336338"/>
    <n v="25.00981467521688"/>
    <n v="22.466443691296519"/>
    <n v="22.466443691296522"/>
    <n v="22.466443691296519"/>
    <n v="22.466443691296522"/>
    <n v="22.466443691296519"/>
    <n v="23.268816680271399"/>
    <n v="24.071189669246273"/>
    <n v="24.071189669246269"/>
    <n v="25.675935647196017"/>
  </r>
  <r>
    <x v="12"/>
    <s v="002"/>
    <s v="OPS &amp; ADMIN"/>
    <s v="SGA0"/>
    <x v="0"/>
    <n v="1"/>
    <x v="5"/>
    <s v="T&amp;C- Reimbursements"/>
    <m/>
    <n v="0"/>
    <n v="0"/>
    <n v="0"/>
    <n v="0"/>
    <n v="0"/>
    <n v="0"/>
    <n v="0"/>
    <n v="57.21"/>
    <n v="-57.2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IN52"/>
    <x v="0"/>
    <n v="1"/>
    <x v="5"/>
    <s v="Housing Allowance/HRA"/>
    <m/>
    <n v="0"/>
    <n v="0"/>
    <n v="0"/>
    <n v="0"/>
    <n v="0"/>
    <n v="0"/>
    <n v="0"/>
    <n v="170.65"/>
    <n v="210.24"/>
    <n v="210.22"/>
    <n v="209.98"/>
    <n v="210.14"/>
    <n v="210.48"/>
    <n v="212.61593274129203"/>
    <n v="250.88680063472458"/>
    <n v="218.61170204459646"/>
    <n v="218.61170204459646"/>
    <n v="218.61170204459646"/>
    <n v="218.61170204459646"/>
    <n v="218.61170204459646"/>
    <n v="218.61170204459646"/>
    <n v="218.61170204459646"/>
    <n v="218.61170204459646"/>
    <n v="218.61170204459646"/>
    <n v="218.23672485412544"/>
    <n v="224.98631428260356"/>
    <n v="265.48385085347223"/>
    <n v="238.48549313955982"/>
    <n v="238.48549313955982"/>
    <n v="238.48549313955982"/>
    <n v="238.48549313955982"/>
    <n v="238.48549313955982"/>
    <n v="238.48549313955982"/>
    <n v="238.48549313955982"/>
    <n v="238.48549313955982"/>
    <n v="238.48549313955982"/>
    <n v="251.73468720286866"/>
    <n v="251.73468720286866"/>
    <n v="297.04693089938502"/>
    <n v="266.83876843504078"/>
    <n v="266.83876843504078"/>
    <n v="266.83876843504078"/>
    <n v="266.83876843504078"/>
    <n v="266.83876843504078"/>
    <n v="280.88291414214819"/>
    <n v="280.88291414214819"/>
    <n v="294.92705984925561"/>
    <n v="294.92705984925561"/>
    <n v="308.97120555636297"/>
    <n v="308.97120555636297"/>
    <n v="364.58602255650834"/>
    <n v="327.5094778897448"/>
    <n v="342.39627233927865"/>
    <n v="342.39627233927877"/>
    <n v="342.39627233927877"/>
    <n v="357.28306678881256"/>
    <n v="357.28306678881245"/>
    <n v="372.16986123834636"/>
    <n v="372.16986123834647"/>
    <n v="401.94345013741406"/>
    <n v="401.94345013741412"/>
    <n v="416.83024458694791"/>
    <n v="491.85968861259857"/>
    <n v="441.8400592621648"/>
    <n v="441.84005926216486"/>
    <n v="441.8400592621648"/>
    <n v="441.84005926216486"/>
    <n v="441.8400592621648"/>
    <n v="457.62006137867081"/>
    <n v="473.40006349517665"/>
    <n v="473.40006349517654"/>
    <n v="504.96006772818828"/>
  </r>
  <r>
    <x v="12"/>
    <s v="002"/>
    <s v="OPS &amp; ADMIN"/>
    <s v="IN52"/>
    <x v="0"/>
    <n v="1"/>
    <x v="5"/>
    <s v="Leave Allowance/Encashment"/>
    <m/>
    <n v="0"/>
    <n v="0"/>
    <n v="0"/>
    <n v="0"/>
    <n v="0"/>
    <n v="0"/>
    <n v="0"/>
    <n v="3.41"/>
    <n v="4.21"/>
    <n v="127.74000000000001"/>
    <n v="1368.02"/>
    <n v="19.1400000000001"/>
    <n v="20.25"/>
    <n v="10.810979630913156"/>
    <n v="12.756955964477523"/>
    <n v="11.115849256504907"/>
    <n v="11.115849256504907"/>
    <n v="11.115849256504907"/>
    <n v="11.115849256504907"/>
    <n v="11.115849256504907"/>
    <n v="11.115849256504907"/>
    <n v="11.115849256504907"/>
    <n v="11.115849256504907"/>
    <n v="11.115849256504907"/>
    <n v="11.096782619701296"/>
    <n v="11.439982082166283"/>
    <n v="13.499178856956217"/>
    <n v="12.126381007096263"/>
    <n v="12.126381007096263"/>
    <n v="12.126381007096263"/>
    <n v="12.126381007096263"/>
    <n v="12.126381007096263"/>
    <n v="12.126381007096263"/>
    <n v="12.126381007096263"/>
    <n v="12.126381007096263"/>
    <n v="12.126381007096263"/>
    <n v="12.800068840823833"/>
    <n v="12.800068840823833"/>
    <n v="15.104081232172122"/>
    <n v="13.568072971273264"/>
    <n v="13.568072971273264"/>
    <n v="13.568072971273264"/>
    <n v="13.568072971273264"/>
    <n v="13.568072971273264"/>
    <n v="14.282182075024487"/>
    <n v="14.282182075024487"/>
    <n v="14.99629117877571"/>
    <n v="14.99629117877571"/>
    <n v="15.710400282526935"/>
    <n v="15.710400282526935"/>
    <n v="18.538272333381784"/>
    <n v="16.653024299478552"/>
    <n v="17.409979949454851"/>
    <n v="17.409979949454854"/>
    <n v="17.409979949454854"/>
    <n v="18.166935599431152"/>
    <n v="18.166935599431145"/>
    <n v="18.923891249407447"/>
    <n v="18.92389124940745"/>
    <n v="20.43780254936004"/>
    <n v="20.437802549360043"/>
    <n v="21.194758199336338"/>
    <n v="25.00981467521688"/>
    <n v="22.466443691296519"/>
    <n v="22.466443691296522"/>
    <n v="22.466443691296519"/>
    <n v="22.466443691296522"/>
    <n v="22.466443691296519"/>
    <n v="23.268816680271399"/>
    <n v="24.071189669246273"/>
    <n v="24.071189669246269"/>
    <n v="25.675935647196017"/>
  </r>
  <r>
    <x v="12"/>
    <s v="002"/>
    <s v="OPS &amp; ADMIN"/>
    <s v="IN52"/>
    <x v="0"/>
    <n v="1"/>
    <x v="5"/>
    <s v="Leave Travel Expenses- Staff"/>
    <s v="Employee Travel"/>
    <n v="0"/>
    <n v="0"/>
    <n v="0"/>
    <n v="0"/>
    <n v="0"/>
    <n v="0"/>
    <n v="0"/>
    <n v="81.27"/>
    <n v="100.12"/>
    <n v="100.11"/>
    <n v="100"/>
    <n v="100.08"/>
    <n v="100.24"/>
    <n v="36.036598769710515"/>
    <n v="42.523186548258408"/>
    <n v="37.052830855016346"/>
    <n v="37.052830855016346"/>
    <n v="37.052830855016346"/>
    <n v="37.052830855016346"/>
    <n v="37.052830855016346"/>
    <n v="37.052830855016346"/>
    <n v="37.052830855016346"/>
    <n v="37.052830855016346"/>
    <n v="37.052830855016346"/>
    <n v="36.989275399004313"/>
    <n v="38.133273607220943"/>
    <n v="44.99726285652072"/>
    <n v="40.421270023654209"/>
    <n v="40.421270023654209"/>
    <n v="40.421270023654209"/>
    <n v="40.421270023654209"/>
    <n v="40.421270023654209"/>
    <n v="40.421270023654209"/>
    <n v="40.421270023654209"/>
    <n v="40.421270023654209"/>
    <n v="40.421270023654209"/>
    <n v="42.666896136079437"/>
    <n v="42.666896136079437"/>
    <n v="50.346937440573733"/>
    <n v="45.226909904244202"/>
    <n v="45.226909904244202"/>
    <n v="45.226909904244202"/>
    <n v="45.226909904244202"/>
    <n v="45.226909904244202"/>
    <n v="47.607273583414951"/>
    <n v="47.607273583414951"/>
    <n v="49.987637262585693"/>
    <n v="49.987637262585693"/>
    <n v="52.368000941756442"/>
    <n v="52.368000941756442"/>
    <n v="61.794241111272598"/>
    <n v="55.510080998261834"/>
    <n v="58.033266498182826"/>
    <n v="58.03326649818284"/>
    <n v="58.03326649818284"/>
    <n v="60.556451998103825"/>
    <n v="60.55645199810381"/>
    <n v="63.079637498024809"/>
    <n v="63.079637498024823"/>
    <n v="68.126008497866792"/>
    <n v="68.126008497866806"/>
    <n v="70.649193997787791"/>
    <n v="83.366048917389591"/>
    <n v="74.888145637655043"/>
    <n v="74.888145637655057"/>
    <n v="74.888145637655043"/>
    <n v="74.888145637655057"/>
    <n v="74.888145637655043"/>
    <n v="77.562722267571317"/>
    <n v="80.237298897487562"/>
    <n v="80.237298897487548"/>
    <n v="85.586452157320053"/>
  </r>
  <r>
    <x v="12"/>
    <s v="002"/>
    <s v="OPS &amp; ADMIN"/>
    <s v="SGA0"/>
    <x v="0"/>
    <n v="1"/>
    <x v="5"/>
    <s v="Industrial Trainee/Apprentice Stipend"/>
    <s v="Interns"/>
    <n v="0"/>
    <n v="0"/>
    <n v="0"/>
    <n v="0"/>
    <n v="0"/>
    <n v="0"/>
    <n v="0"/>
    <n v="0"/>
    <n v="0"/>
    <n v="0"/>
    <n v="0"/>
    <n v="0"/>
    <n v="0"/>
    <n v="1777.7777777777778"/>
    <n v="1777.7777777777778"/>
    <n v="1777.7777777777778"/>
    <n v="1777.7777777777778"/>
    <n v="1777.7777777777778"/>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0"/>
    <x v="5"/>
    <s v="Share Based Expense"/>
    <s v="ESOP"/>
    <n v="20708"/>
    <n v="20708"/>
    <n v="19002"/>
    <n v="22567"/>
    <n v="23374"/>
    <n v="22620"/>
    <n v="23488"/>
    <n v="23259"/>
    <n v="22620"/>
    <n v="25530"/>
    <n v="23560"/>
    <n v="24087.7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n v="24359"/>
  </r>
  <r>
    <x v="12"/>
    <s v="002"/>
    <s v="OPS &amp; ADMIN"/>
    <s v="IN52"/>
    <x v="0"/>
    <n v="1"/>
    <x v="5"/>
    <s v="Meal Allowance"/>
    <m/>
    <n v="0"/>
    <n v="0"/>
    <n v="0"/>
    <n v="0"/>
    <n v="0"/>
    <n v="0"/>
    <n v="0"/>
    <n v="0"/>
    <n v="0"/>
    <n v="0"/>
    <n v="0"/>
    <n v="126.98"/>
    <n v="26.4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12"/>
    <s v="Corporate Charges"/>
    <m/>
    <n v="66667"/>
    <n v="66667"/>
    <n v="-666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12"/>
    <s v="Corporate Charges Paid"/>
    <m/>
    <n v="0"/>
    <n v="0"/>
    <n v="58333"/>
    <n v="41666.67"/>
    <n v="41666.67"/>
    <n v="41667.67"/>
    <n v="41667.67"/>
    <n v="41667.67"/>
    <n v="41667.67"/>
    <n v="41666.67"/>
    <n v="41666.67"/>
    <n v="-458337.36"/>
    <n v="41666.67"/>
    <n v="41667.67"/>
    <n v="41667.67"/>
    <n v="41667.67"/>
    <n v="41667.67"/>
    <n v="41667.67"/>
    <n v="41667.67"/>
    <n v="41667.67"/>
    <n v="41667.67"/>
    <n v="41667.67"/>
    <n v="41667.67"/>
    <n v="41667.67"/>
    <n v="41667.67"/>
    <n v="37500.902999999998"/>
    <n v="37500.902999999998"/>
    <n v="37500.902999999998"/>
    <n v="37500.902999999998"/>
    <n v="37500.902999999998"/>
    <n v="37500.902999999998"/>
    <n v="37500.902999999998"/>
    <n v="37500.902999999998"/>
    <n v="37500.902999999998"/>
    <n v="37500.902999999998"/>
    <n v="37500.902999999998"/>
    <n v="37500.902999999998"/>
    <n v="33750.812700000002"/>
    <n v="33750.812700000002"/>
    <n v="33750.812700000002"/>
    <n v="33750.812700000002"/>
    <n v="33750.812700000002"/>
    <n v="33750.812700000002"/>
    <n v="33750.812700000002"/>
    <n v="33750.812700000002"/>
    <n v="33750.812700000002"/>
    <n v="33750.812700000002"/>
    <n v="33750.812700000002"/>
    <n v="33750.812700000002"/>
    <n v="30375.731430000003"/>
    <n v="30375.731430000003"/>
    <n v="30375.731430000003"/>
    <n v="30375.731430000003"/>
    <n v="30375.731430000003"/>
    <n v="30375.731430000003"/>
    <n v="30375.731430000003"/>
    <n v="30375.731430000003"/>
    <n v="30375.731430000003"/>
    <n v="30375.731430000003"/>
    <n v="30375.731430000003"/>
    <n v="30375.731430000003"/>
    <n v="27338.158287000002"/>
    <n v="27338.158287000002"/>
    <n v="27338.158287000002"/>
    <n v="27338.158287000002"/>
    <n v="27338.158287000002"/>
    <n v="27338.158287000002"/>
    <n v="27338.158287000002"/>
    <n v="27338.158287000002"/>
    <n v="27338.158287000002"/>
    <n v="27338.158287000002"/>
    <n v="27338.158287000002"/>
  </r>
  <r>
    <x v="12"/>
    <s v="002"/>
    <s v="OPS &amp; ADMIN"/>
    <s v="SGA0"/>
    <x v="0"/>
    <n v="1"/>
    <x v="10"/>
    <s v="Miscellaneous Income"/>
    <m/>
    <n v="-45671.040000000001"/>
    <n v="45671.0400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10"/>
    <s v="Service Charges Paid"/>
    <s v="Terrascope India, Mindsprint"/>
    <n v="51202"/>
    <n v="48133.320000000022"/>
    <n v="77425.74000000002"/>
    <n v="145440.01999999996"/>
    <n v="80105.010000000038"/>
    <n v="112933.48"/>
    <n v="88288.79"/>
    <n v="104370.44000000006"/>
    <n v="88219.99"/>
    <n v="251388.99999999988"/>
    <n v="183056.98999999996"/>
    <n v="284085.17"/>
    <n v="175301.99000000005"/>
    <n v="23333.333333333332"/>
    <n v="23333.333333333332"/>
    <n v="23333.333333333332"/>
    <n v="23333.333333333332"/>
    <n v="23333.333333333332"/>
    <n v="23333.333333333332"/>
    <n v="23333.333333333332"/>
    <n v="23333.333333333332"/>
    <n v="23333.333333333332"/>
    <n v="23333.333333333332"/>
    <n v="23333.333333333332"/>
    <n v="25666.666666666668"/>
    <n v="25666.666666666668"/>
    <n v="25666.666666666668"/>
    <n v="25666.666666666668"/>
    <n v="25666.666666666668"/>
    <n v="25666.666666666668"/>
    <n v="25666.666666666668"/>
    <n v="25666.666666666668"/>
    <n v="25666.666666666668"/>
    <n v="25666.666666666668"/>
    <n v="25666.666666666668"/>
    <n v="25666.666666666668"/>
    <n v="28233.333333333336"/>
    <n v="28233.333333333336"/>
    <n v="28233.333333333336"/>
    <n v="28233.333333333336"/>
    <n v="28233.333333333336"/>
    <n v="28233.333333333336"/>
    <n v="28233.333333333336"/>
    <n v="28233.333333333336"/>
    <n v="28233.333333333336"/>
    <n v="28233.333333333336"/>
    <n v="28233.333333333336"/>
    <n v="28233.333333333336"/>
    <n v="31056.666666666672"/>
    <n v="31056.666666666672"/>
    <n v="31056.666666666672"/>
    <n v="31056.666666666672"/>
    <n v="31056.666666666672"/>
    <n v="31056.666666666672"/>
    <n v="31056.666666666672"/>
    <n v="31056.666666666672"/>
    <n v="31056.666666666672"/>
    <n v="31056.666666666672"/>
    <n v="31056.666666666672"/>
    <n v="31056.666666666672"/>
    <n v="34162.333333333343"/>
    <n v="34162.333333333343"/>
    <n v="34162.333333333343"/>
    <n v="34162.333333333343"/>
    <n v="34162.333333333343"/>
    <n v="34162.333333333343"/>
    <n v="34162.333333333343"/>
    <n v="34162.333333333343"/>
    <n v="34162.333333333343"/>
    <n v="34162.333333333343"/>
    <n v="34162.333333333343"/>
    <n v="34162.333333333343"/>
  </r>
  <r>
    <x v="12"/>
    <s v="002"/>
    <s v="OPS &amp; ADMIN"/>
    <s v="SGA0"/>
    <x v="0"/>
    <n v="1"/>
    <x v="10"/>
    <s v="Service Charges Received"/>
    <s v="Revenues from Terrascope India"/>
    <n v="0"/>
    <n v="-87027.94"/>
    <n v="-92740.76999999999"/>
    <n v="-72451.14"/>
    <n v="-64678.28"/>
    <n v="-89708.22"/>
    <n v="-86490.130000000019"/>
    <n v="-98251.23"/>
    <n v="-83398.539999999994"/>
    <n v="-186991.27000000002"/>
    <n v="-155204.19"/>
    <n v="-154307"/>
    <n v="-15196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1"/>
    <n v="1"/>
    <x v="10"/>
    <s v="Cash commitment"/>
    <s v="Service Charges Capitalised"/>
    <n v="0"/>
    <n v="0"/>
    <n v="0"/>
    <n v="14770.529999999999"/>
    <n v="3667.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11"/>
    <s v="Bank Charges- Miscellaneous"/>
    <m/>
    <n v="-911.69000000000028"/>
    <n v="2743.0800000000004"/>
    <n v="4572.71"/>
    <n v="3790.6099999999992"/>
    <n v="4215.45"/>
    <n v="2478.4100000000003"/>
    <n v="3378.53"/>
    <n v="3732.6400000000008"/>
    <n v="3358.4899999999952"/>
    <n v="2339.61"/>
    <n v="2052.7600000000002"/>
    <n v="1891.0000000000009"/>
    <n v="1551.3100000000004"/>
    <n v="1585.4006099463604"/>
    <n v="1513.4345098888889"/>
    <n v="1791.9472140555556"/>
    <n v="2051.471486860215"/>
    <n v="2247.389927611111"/>
    <n v="2748.4880121111109"/>
    <n v="3212.8325023888883"/>
    <n v="3728.3911065555562"/>
    <n v="4159.9479898888894"/>
    <n v="4519.2826625555554"/>
    <n v="4952.2786957222224"/>
    <n v="5026.0222693402784"/>
    <n v="6008.003761527777"/>
    <n v="6222.569028309028"/>
    <n v="6394.0395713402777"/>
    <n v="6615.0251484340279"/>
    <n v="6851.3212283402772"/>
    <n v="7129.2217535590289"/>
    <n v="7412.3740834652772"/>
    <n v="7885.3313650277778"/>
    <n v="8358.2886465902775"/>
    <n v="8827.8550863715263"/>
    <n v="9730.4685648715276"/>
    <n v="8827.2052872865879"/>
    <n v="9985.7346860764283"/>
    <n v="10244.008210096828"/>
    <n v="10532.905436679363"/>
    <n v="10851.102134309363"/>
    <n v="11236.896753890082"/>
    <n v="11678.019551539601"/>
    <n v="12114.1737274978"/>
    <n v="12754.911501278242"/>
    <n v="14706.79423646804"/>
    <n v="15322.199026491"/>
    <n v="16319.83081605772"/>
    <n v="13707.919580557935"/>
    <n v="15147.778780798182"/>
    <n v="15604.064519670512"/>
    <n v="16059.522530933571"/>
    <n v="16514.417288302087"/>
    <n v="17028.697593952536"/>
    <n v="17618.516969108681"/>
    <n v="18204.144333808377"/>
    <n v="19021.684806968784"/>
    <n v="19830.850902450071"/>
    <n v="20649.660373409224"/>
    <n v="22021.697539592951"/>
    <n v="16832.029786412382"/>
    <n v="18282.311752883452"/>
    <n v="18723.164710422901"/>
    <n v="19163.705717905035"/>
    <n v="19602.722973890111"/>
    <n v="20064.859401402187"/>
    <n v="20596.393439155454"/>
    <n v="21167.368579151174"/>
    <n v="21967.000394135579"/>
    <n v="22761.251531481517"/>
    <n v="23590.455646105769"/>
    <n v="25038.331351890996"/>
  </r>
  <r>
    <x v="12"/>
    <s v="002"/>
    <s v="OPS &amp; ADMIN"/>
    <s v="JP12"/>
    <x v="0"/>
    <n v="1"/>
    <x v="11"/>
    <s v="Bank Charges- Miscellaneous"/>
    <m/>
    <n v="0"/>
    <n v="0"/>
    <n v="0"/>
    <n v="0"/>
    <n v="0"/>
    <n v="0"/>
    <n v="0"/>
    <n v="0"/>
    <n v="0"/>
    <n v="0"/>
    <n v="0"/>
    <n v="0"/>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n v="205.67999999999998"/>
  </r>
  <r>
    <x v="12"/>
    <s v="002"/>
    <s v="OPS &amp; ADMIN"/>
    <s v="SGA0"/>
    <x v="0"/>
    <n v="1"/>
    <x v="8"/>
    <s v="Accident &amp; Life Insurance Prem- Staff"/>
    <s v="Insurance"/>
    <n v="0"/>
    <n v="0"/>
    <n v="0"/>
    <n v="0"/>
    <n v="0"/>
    <n v="0"/>
    <n v="0"/>
    <n v="0"/>
    <n v="0"/>
    <n v="15301.19"/>
    <n v="155568.13"/>
    <n v="-127600.61"/>
    <n v="1476.24"/>
    <n v="1575"/>
    <n v="1575"/>
    <n v="1527.75"/>
    <n v="1527.75"/>
    <n v="1527.75"/>
    <n v="1527.75"/>
    <n v="1527.75"/>
    <n v="1527.75"/>
    <n v="1527.75"/>
    <n v="1527.75"/>
    <n v="1527.75"/>
    <n v="1601.3859777015437"/>
    <n v="1650.913379073756"/>
    <n v="1650.9133790737567"/>
    <n v="1650.9133790737567"/>
    <n v="1650.9133790737567"/>
    <n v="1650.9133790737567"/>
    <n v="1650.9133790737567"/>
    <n v="1650.9133790737567"/>
    <n v="1650.9133790737567"/>
    <n v="1650.9133790737567"/>
    <n v="1650.9133790737567"/>
    <n v="1650.9133790737567"/>
    <n v="1829.7623284734136"/>
    <n v="1829.7623284734136"/>
    <n v="1829.7623284734136"/>
    <n v="1829.7623284734136"/>
    <n v="1829.7623284734136"/>
    <n v="1829.7623284734136"/>
    <n v="1829.7623284734136"/>
    <n v="1829.7623284734136"/>
    <n v="1926.0656089193828"/>
    <n v="1926.0656089193828"/>
    <n v="2022.3688893653518"/>
    <n v="2022.3688893653518"/>
    <n v="2224.6057783018869"/>
    <n v="2224.6057783018869"/>
    <n v="2224.6057783018869"/>
    <n v="2224.6057783018869"/>
    <n v="2325.7242227701545"/>
    <n v="2325.7242227701549"/>
    <n v="2325.7242227701549"/>
    <n v="2426.8426672384221"/>
    <n v="2426.8426672384212"/>
    <n v="2527.9611117066893"/>
    <n v="2527.9611117066897"/>
    <n v="2730.1980006432245"/>
    <n v="2866.7079006753866"/>
    <n v="2972.882267367067"/>
    <n v="2972.8822673670675"/>
    <n v="2972.882267367067"/>
    <n v="2972.8822673670675"/>
    <n v="2972.882267367067"/>
    <n v="2972.8822673670675"/>
    <n v="2972.882267367067"/>
    <n v="3079.0566340587484"/>
    <n v="3185.2310007504293"/>
    <n v="3185.2310007504288"/>
    <n v="3397.5797341337907"/>
  </r>
  <r>
    <x v="12"/>
    <s v="002"/>
    <s v="OPS &amp; ADMIN"/>
    <s v="SGA0"/>
    <x v="0"/>
    <n v="1"/>
    <x v="8"/>
    <s v="Bank Facility Charges"/>
    <m/>
    <n v="0"/>
    <n v="0"/>
    <n v="30.439999999999998"/>
    <n v="24.18"/>
    <n v="22.74"/>
    <n v="-25.24"/>
    <n v="-21.6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Books &amp; Periodicals"/>
    <m/>
    <n v="0"/>
    <n v="0"/>
    <n v="0"/>
    <n v="150.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Registration &amp; Grading Fees"/>
    <m/>
    <n v="12.11"/>
    <n v="0"/>
    <n v="6.0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Forex Gain Manual"/>
    <s v="Trade"/>
    <n v="0"/>
    <n v="0"/>
    <n v="-150000"/>
    <n v="142026.54999999996"/>
    <n v="0"/>
    <n v="-6592.58"/>
    <n v="-6328.9099999999162"/>
    <n v="-1010.7"/>
    <n v="27810.829999999944"/>
    <n v="-27451.699999999953"/>
    <n v="871.60000000000014"/>
    <n v="-48050.710000000006"/>
    <n v="48221.96000000000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Forex Loss Manual"/>
    <s v="Trade"/>
    <n v="0"/>
    <n v="1246.83"/>
    <n v="816.13"/>
    <n v="19.41"/>
    <n v="1909.24"/>
    <n v="0"/>
    <n v="2040.3300000000002"/>
    <n v="2246.6099999999997"/>
    <n v="0"/>
    <n v="0"/>
    <n v="1683.07"/>
    <n v="1075172.9000000001"/>
    <n v="-1075172.90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Realised Exch Gain- Non-Trade"/>
    <s v="Trade"/>
    <n v="-611.7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Realised Exch Gain- Trade"/>
    <s v="Trade"/>
    <n v="-120.14"/>
    <n v="-4743.17"/>
    <n v="-295.01999999999992"/>
    <n v="-1075.4500000000003"/>
    <n v="-2956.0800000000008"/>
    <n v="-3813.9600000000005"/>
    <n v="-751.87000000000023"/>
    <n v="-4984.3200000000006"/>
    <n v="-1947.2199999999998"/>
    <n v="-4602.38"/>
    <n v="-2350.31"/>
    <n v="-1086.51"/>
    <n v="-5993.000000000000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Realised Exch Loss- Trade"/>
    <s v="Trade"/>
    <n v="7703.6200000000017"/>
    <n v="12789.530000000002"/>
    <n v="7731.71"/>
    <n v="3099.72"/>
    <n v="4161.6099999999997"/>
    <n v="5074.3599999999997"/>
    <n v="6843.1000000000013"/>
    <n v="1907.0100000000002"/>
    <n v="211.48999999999998"/>
    <n v="523.68999999999994"/>
    <n v="11543.910000000002"/>
    <n v="1448.5700000000002"/>
    <n v="204.640000000000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Realised FX Gain -Fellow Subs Non Trading Account"/>
    <s v="Trade"/>
    <n v="-3953.27"/>
    <n v="-113.75"/>
    <n v="-37.94"/>
    <n v="0"/>
    <n v="-58.02"/>
    <n v="0"/>
    <n v="0"/>
    <n v="0"/>
    <n v="0"/>
    <n v="0"/>
    <n v="-2.54"/>
    <n v="-0.34"/>
    <n v="-4.6500000000000004"/>
    <n v="-0.35632510927539712"/>
    <n v="-0.34607604309122014"/>
    <n v="-0.40976335428892235"/>
    <n v="-0.47309798124344526"/>
    <n v="-0.52259593309281738"/>
    <n v="-0.68322160690371025"/>
    <n v="-0.84963247886381477"/>
    <n v="-1.0500039160085899"/>
    <n v="-1.2413663674323603"/>
    <n v="-1.3662075875053885"/>
    <n v="-1.5150169069695465"/>
    <n v="-2.1585600007688508"/>
    <n v="-2.9081722167852893"/>
    <n v="-3.3164638728343858"/>
    <n v="-3.7093313216010491"/>
    <n v="-4.2648649399366505"/>
    <n v="-4.854646323167005"/>
    <n v="-5.1719024329683405"/>
    <n v="-5.4879005441222315"/>
    <n v="-5.8575611097365945"/>
    <n v="-6.2277921176242312"/>
    <n v="-6.9297911557346996"/>
    <n v="-8.0257793722482091"/>
    <n v="-10.045339297441569"/>
    <n v="-12.137084267386491"/>
    <n v="-12.495576241468237"/>
    <n v="-12.887179668991452"/>
    <n v="-13.181132005228589"/>
    <n v="-13.564666306516495"/>
    <n v="-14.261383523435612"/>
    <n v="-14.946697106830527"/>
    <n v="-15.979227194035179"/>
    <n v="-18.681347700578876"/>
    <n v="-19.96413549969197"/>
    <n v="-21.751034825258394"/>
    <n v="-22.62440244650951"/>
    <n v="-23.542138331880849"/>
    <n v="-22.579176739650979"/>
    <n v="-21.798591737907415"/>
    <n v="-22.742402233564093"/>
    <n v="-23.775542886440888"/>
    <n v="-25.006004524444158"/>
    <n v="-26.246390830060587"/>
    <n v="-27.867209844802233"/>
    <n v="-29.498170853432654"/>
    <n v="-31.130843584609071"/>
    <n v="-33.626291978790157"/>
    <n v="-38.252941960030952"/>
    <n v="-42.912656014387025"/>
    <n v="-46.499302182708952"/>
    <n v="-50.105528034607453"/>
    <n v="-55.917971459077364"/>
    <n v="-61.724423884220023"/>
    <n v="-67.919364512797429"/>
    <n v="-74.223278998841323"/>
    <n v="-76.029109155920324"/>
    <n v="-77.798906653650505"/>
    <n v="-77.913483242233326"/>
    <n v="-80.076627495416361"/>
  </r>
  <r>
    <x v="12"/>
    <s v="002"/>
    <s v="OPS &amp; ADMIN"/>
    <s v="SGA0"/>
    <x v="0"/>
    <n v="1"/>
    <x v="8"/>
    <s v="Realised FX Loss -Fellow Subs Non Trading Account"/>
    <s v="Trade"/>
    <n v="3953.27"/>
    <n v="113.75"/>
    <n v="0"/>
    <n v="0"/>
    <n v="58.02"/>
    <n v="0"/>
    <n v="0"/>
    <n v="0"/>
    <n v="0"/>
    <n v="0"/>
    <n v="2.54"/>
    <n v="0.34"/>
    <n v="4.65000000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Unrealised Exch Gain- Non-Trade"/>
    <s v="Trade"/>
    <n v="0"/>
    <n v="-44.519999999999996"/>
    <n v="44.519999999999996"/>
    <n v="-4.9399999999999995"/>
    <n v="-1.6999999999999997"/>
    <n v="-11798.94"/>
    <n v="7787.7799999999988"/>
    <n v="-8912.3499999999985"/>
    <n v="-17134.11"/>
    <n v="-5074.84"/>
    <n v="29086.22"/>
    <n v="-6710.65"/>
    <n v="2699.3699999999953"/>
    <n v="-5.1771942347660627"/>
    <n v="-5.0282813319724324"/>
    <n v="-5.9536205005508114"/>
    <n v="-6.8738353745371148"/>
    <n v="-7.5930114984662263"/>
    <n v="-9.9268080532480241"/>
    <n v="-12.344660134080129"/>
    <n v="-15.255939250242449"/>
    <n v="-18.036323103281937"/>
    <n v="-19.850192594931226"/>
    <n v="-22.012304471851643"/>
    <n v="-31.362607069994471"/>
    <n v="-42.254031620350958"/>
    <n v="-48.186269211181951"/>
    <n v="-53.894402143262283"/>
    <n v="-61.965978833197198"/>
    <n v="-70.535155401308813"/>
    <n v="-75.144700055481167"/>
    <n v="-79.735966729305346"/>
    <n v="-85.106917300290505"/>
    <n v="-90.486156061952016"/>
    <n v="-100.68578914508647"/>
    <n v="-116.6098532320769"/>
    <n v="-145.95287096870985"/>
    <n v="-176.34469494379192"/>
    <n v="-195.77962636324887"/>
    <n v="-214.38397528768061"/>
    <n v="-209.93829121073861"/>
    <n v="-207.65583980224793"/>
    <n v="-212.40111730424351"/>
    <n v="-217.1667167874788"/>
    <n v="-232.16877158392279"/>
    <n v="-271.42899306135178"/>
    <n v="-290.06714520140679"/>
    <n v="-316.0297412846366"/>
    <n v="-336.26521610115896"/>
    <n v="-357.10717972437084"/>
    <n v="-346.07612865595235"/>
    <n v="-337.41873840736059"/>
    <n v="-351.30317598733649"/>
    <n v="-366.55097831696241"/>
    <n v="-386.69212861864264"/>
    <n v="-407.03168649758197"/>
    <n v="-431.29924298982195"/>
    <n v="-455.68045153622995"/>
    <n v="-492.44269588514237"/>
    <n v="-543.6420612573603"/>
    <n v="-631.74197140378772"/>
    <n v="-722.10524201659609"/>
    <n v="-816.35023095132351"/>
    <n v="-911.19445587320922"/>
    <n v="-997.29443547142421"/>
    <n v="-1083.5646639846509"/>
    <n v="-1139.3907139616988"/>
    <n v="-1197.2732090931931"/>
    <n v="-1245.210158417121"/>
    <n v="-1292.8893381680671"/>
    <n v="-1281.8235121320231"/>
    <n v="-1304.4863790296015"/>
  </r>
  <r>
    <x v="12"/>
    <s v="002"/>
    <s v="OPS &amp; ADMIN"/>
    <s v="SGA0"/>
    <x v="0"/>
    <n v="1"/>
    <x v="8"/>
    <s v="Unrealised Exch Gain- Trade"/>
    <s v="Trade"/>
    <n v="-5090.859999999996"/>
    <n v="22607.700000000008"/>
    <n v="13343.699999999999"/>
    <n v="-13152.600000000002"/>
    <n v="-4265.0100000000075"/>
    <n v="-8639.8299999999963"/>
    <n v="1613.6300000000053"/>
    <n v="8453.34"/>
    <n v="-22919.440000000002"/>
    <n v="20358.389999999996"/>
    <n v="20623.489999999998"/>
    <n v="-1144754.45"/>
    <n v="1144864.2799999996"/>
    <n v="1691.1084884707673"/>
    <n v="1642.4667218037862"/>
    <n v="1944.7248275918701"/>
    <n v="2245.3091043348909"/>
    <n v="2480.2249279898983"/>
    <n v="3242.5496516118747"/>
    <n v="4032.3307554971229"/>
    <n v="4983.287702908664"/>
    <n v="5891.4882690584873"/>
    <n v="6483.9810277244906"/>
    <n v="7190.2256811566967"/>
    <n v="10244.462276590153"/>
    <n v="13802.099806386061"/>
    <n v="15739.839997416961"/>
    <n v="17604.377354338587"/>
    <n v="20240.923567735288"/>
    <n v="23040.008666035283"/>
    <n v="24545.696832090372"/>
    <n v="26045.414573564656"/>
    <n v="27799.812745600855"/>
    <n v="29556.918219888288"/>
    <n v="32888.585007730049"/>
    <n v="38090.112848355639"/>
    <n v="42777.088662008289"/>
    <n v="47531.178139280142"/>
    <n v="49725.833842027976"/>
    <n v="51977.254319142718"/>
    <n v="57068.438433458075"/>
    <n v="62239.380718087501"/>
    <n v="62194.2642935982"/>
    <n v="62203.543639987816"/>
    <n v="67189.172871329632"/>
    <n v="79270.735949332346"/>
    <n v="83480.322217860783"/>
    <n v="89783.247606639692"/>
    <n v="96044.900796482645"/>
    <n v="102476.26292401105"/>
    <n v="96447.46846813288"/>
    <n v="91414.328152660819"/>
    <n v="92955.85369565367"/>
    <n v="94807.40932726067"/>
    <n v="101412.69356107349"/>
    <n v="108123.41171238705"/>
    <n v="112121.86115830236"/>
    <n v="116027.48983114581"/>
    <n v="122576.73622411142"/>
    <n v="132531.84321341803"/>
    <n v="147083.15410873626"/>
    <n v="161285.94516482021"/>
    <n v="167413.57285740547"/>
    <n v="173556.2656628761"/>
    <n v="177480.54803567173"/>
    <n v="181614.94548822855"/>
    <n v="191199.07630952107"/>
    <n v="201127.2697072165"/>
    <n v="219076.91071801039"/>
    <n v="237153.45948447724"/>
    <n v="248225.42406152529"/>
    <n v="265802.53260286164"/>
  </r>
  <r>
    <x v="12"/>
    <s v="002"/>
    <s v="OPS &amp; ADMIN"/>
    <s v="SGA0"/>
    <x v="0"/>
    <n v="1"/>
    <x v="8"/>
    <s v="Unrealised Exch Loss- Non- Trade"/>
    <s v="Trade"/>
    <n v="0"/>
    <n v="26.93"/>
    <n v="-26.93"/>
    <n v="95.42"/>
    <n v="-11.549999999999997"/>
    <n v="212.45"/>
    <n v="6372.1100000000006"/>
    <n v="-5972.74"/>
    <n v="4291.1000000000004"/>
    <n v="1165.7700000000004"/>
    <n v="-5358.0800000000008"/>
    <n v="19140.870000000003"/>
    <n v="-19067.370000000003"/>
    <n v="28.223044684666007"/>
    <n v="27.411258354254578"/>
    <n v="32.455668032354929"/>
    <n v="37.472143043782289"/>
    <n v="41.392671994675197"/>
    <n v="54.115170217402685"/>
    <n v="67.295890164125083"/>
    <n v="83.16648664150388"/>
    <n v="98.323518455745457"/>
    <n v="108.21167744564737"/>
    <n v="119.9982508961467"/>
    <n v="170.97064947266219"/>
    <n v="230.34434646478769"/>
    <n v="262.68344733949999"/>
    <n v="293.80086026681244"/>
    <n v="337.80239068380581"/>
    <n v="384.51654553790416"/>
    <n v="403.0915000649498"/>
    <n v="421.83797117306415"/>
    <n v="435.2185282495667"/>
    <n v="448.20306871071085"/>
    <n v="496.74913449124733"/>
    <n v="573.24974043811835"/>
    <n v="624.03652320687934"/>
    <n v="674.72244577253275"/>
    <n v="773.81667529193567"/>
    <n v="867.45255034580953"/>
    <n v="927.63554328532553"/>
    <n v="990.9362795594692"/>
    <n v="1014.4946477231248"/>
    <n v="1038.1199099080125"/>
    <n v="1121.325474504627"/>
    <n v="1322.9556460375136"/>
    <n v="1393.2097676214394"/>
    <n v="1498.3997930422704"/>
    <n v="1602.9010234373861"/>
    <n v="1710.2345398533796"/>
    <n v="1715.9362241174158"/>
    <n v="1726.5766926524898"/>
    <n v="1786.4670497443904"/>
    <n v="1853.0355843262814"/>
    <n v="1935.1380259520754"/>
    <n v="2017.4790285196309"/>
    <n v="2105.1389574913164"/>
    <n v="2191.7228458010122"/>
    <n v="2275.61901061966"/>
    <n v="2420.0241385072959"/>
    <n v="2747.2523664188107"/>
    <n v="3076.1135876694907"/>
    <n v="3326.800600980459"/>
    <n v="3578.8400861943455"/>
    <n v="3704.7966062632063"/>
    <n v="3834.4443863102251"/>
    <n v="3976.6116434744677"/>
    <n v="4126.2061987923535"/>
    <n v="4470.9396661575556"/>
    <n v="4817.8723513595805"/>
    <n v="5037.9479186113249"/>
    <n v="5390.0602403432176"/>
  </r>
  <r>
    <x v="12"/>
    <s v="002"/>
    <s v="OPS &amp; ADMIN"/>
    <s v="SGA0"/>
    <x v="0"/>
    <n v="1"/>
    <x v="8"/>
    <s v="Unrealised Exch Loss- Trade"/>
    <s v="Trade"/>
    <n v="9279.4899999999961"/>
    <n v="-13469.189999999995"/>
    <n v="143444.85999999999"/>
    <n v="-133209.05999999997"/>
    <n v="-11135.119999999992"/>
    <n v="4203.1100000000006"/>
    <n v="14761.590000000002"/>
    <n v="-6912.6299999999965"/>
    <n v="-245.83000000000789"/>
    <n v="2112.2600000000002"/>
    <n v="-14532.439999999993"/>
    <n v="45034.39"/>
    <n v="-49638.6"/>
    <n v="-257.63353415639318"/>
    <n v="-250.2231578621099"/>
    <n v="-296.2709570142618"/>
    <n v="-342.06375508552895"/>
    <n v="-377.85223009473947"/>
    <n v="-493.98931654454259"/>
    <n v="-614.30927140911263"/>
    <n v="-759.18371374235255"/>
    <n v="-897.5443944291377"/>
    <n v="-987.80826834253048"/>
    <n v="-1095.4017830598107"/>
    <n v="-1560.7023676147755"/>
    <n v="-2102.6940472127958"/>
    <n v="-2397.9009231144214"/>
    <n v="-2681.9556434976917"/>
    <n v="-3083.622788778413"/>
    <n v="-3510.0520753652436"/>
    <n v="-3739.4375738136687"/>
    <n v="-3967.9135022400324"/>
    <n v="-4235.1889635488033"/>
    <n v="-4502.8768713988629"/>
    <n v="-5010.442822983282"/>
    <n v="-5802.8745384701206"/>
    <n v="-7263.0757632062951"/>
    <n v="-8775.4688983874039"/>
    <n v="-9742.6124592872529"/>
    <n v="-10668.423612342556"/>
    <n v="-10888.594201039146"/>
    <n v="-11184.59411392432"/>
    <n v="-11638.557129678662"/>
    <n v="-12087.08437491746"/>
    <n v="-13113.033489410189"/>
    <n v="-15530.084670283322"/>
    <n v="-16507.872907970399"/>
    <n v="-17901.449636731981"/>
    <n v="-18397.96479922827"/>
    <n v="-18932.119708850383"/>
    <n v="-18309.533697911364"/>
    <n v="-17816.936750653858"/>
    <n v="-18606.42783250361"/>
    <n v="-19469.415392131414"/>
    <n v="-20497.950503699605"/>
    <n v="-21535.424207524178"/>
    <n v="-23367.024131086619"/>
    <n v="-25232.15646833646"/>
    <n v="-27854.187219619693"/>
    <n v="-31331.995330203958"/>
    <n v="-36967.6898102911"/>
    <n v="-42806.385745009102"/>
    <n v="-44074.575737726853"/>
    <n v="-45343.913580428802"/>
    <n v="-49628.520459908526"/>
    <n v="-53921.599463027407"/>
    <n v="-56699.680002674802"/>
    <n v="-59580.095747244777"/>
    <n v="-62998.996349482062"/>
    <n v="-66422.842509959752"/>
    <n v="-66170.212252772777"/>
    <n v="-67658.085336029064"/>
  </r>
  <r>
    <x v="12"/>
    <s v="002"/>
    <s v="OPS &amp; ADMIN"/>
    <s v="SGA0"/>
    <x v="0"/>
    <n v="1"/>
    <x v="8"/>
    <s v="Unrealised FX Gain -Fellow Subs Non Trading Accoun"/>
    <s v="Trade"/>
    <n v="139.42000000000002"/>
    <n v="3.7"/>
    <n v="0"/>
    <n v="0"/>
    <n v="-4.8499999999999996"/>
    <n v="-2.2700000000000005"/>
    <n v="-3.5199999999999996"/>
    <n v="10.639999999999999"/>
    <n v="0"/>
    <n v="-71.77"/>
    <n v="-366.32000000000005"/>
    <n v="131.76"/>
    <n v="217.900000000000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Unrealised FX Loss -Fellow Subs Non Trading Accoun"/>
    <s v="Trade"/>
    <n v="0"/>
    <n v="2.0499999999999998"/>
    <n v="45.230000000000004"/>
    <n v="-20.96"/>
    <n v="-26.32"/>
    <n v="0"/>
    <n v="0"/>
    <n v="105.95"/>
    <n v="45.050000000000011"/>
    <n v="-8.4699999999999882"/>
    <n v="-98.190000000000012"/>
    <n v="256.90999999999997"/>
    <n v="-212.8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Unrealised FX Gain -Non Trade Account (OIL)"/>
    <s v="Trade"/>
    <n v="0"/>
    <n v="0"/>
    <n v="0"/>
    <n v="0"/>
    <n v="0"/>
    <n v="0"/>
    <n v="0"/>
    <n v="0"/>
    <n v="0"/>
    <n v="0"/>
    <n v="0"/>
    <n v="0"/>
    <n v="-0.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Unrealised FX Loss -Non Trade Account (OIL)"/>
    <s v="Trade"/>
    <n v="0"/>
    <n v="0"/>
    <n v="0"/>
    <n v="0"/>
    <n v="0"/>
    <n v="0"/>
    <n v="0"/>
    <n v="0"/>
    <n v="0"/>
    <n v="71.77"/>
    <n v="-71.7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Unrealised FX Loss -Prepayment (OIL)"/>
    <s v="Trade"/>
    <n v="0"/>
    <n v="0"/>
    <n v="0"/>
    <n v="0"/>
    <n v="0"/>
    <n v="0"/>
    <n v="0"/>
    <n v="0"/>
    <n v="0"/>
    <n v="1.2"/>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Miscellaneous Expens"/>
    <s v="Trade"/>
    <n v="0"/>
    <n v="0"/>
    <n v="10.98"/>
    <n v="0"/>
    <n v="0"/>
    <n v="14.92"/>
    <n v="-84.93"/>
    <n v="12.620000000000001"/>
    <n v="-2.62"/>
    <n v="0"/>
    <n v="1780.8"/>
    <n v="-5593.35"/>
    <n v="2284.9699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General &amp; Admin Expe"/>
    <m/>
    <n v="0"/>
    <n v="28.539999999999871"/>
    <n v="0"/>
    <n v="265.58000000000021"/>
    <n v="168.83"/>
    <n v="483.49"/>
    <n v="0"/>
    <n v="0"/>
    <n v="0"/>
    <n v="0"/>
    <n v="390.40999999999997"/>
    <n v="17.55"/>
    <n v="16.9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Printing, Stationery"/>
    <m/>
    <n v="0"/>
    <n v="0"/>
    <n v="0"/>
    <n v="0"/>
    <n v="0"/>
    <n v="0"/>
    <n v="637.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Printing, Stationery &amp; Office Supplies"/>
    <m/>
    <n v="0"/>
    <n v="0"/>
    <n v="0"/>
    <n v="0"/>
    <n v="0"/>
    <n v="0"/>
    <n v="0"/>
    <n v="0"/>
    <n v="470.19000000000005"/>
    <n v="182.74"/>
    <n v="354.92999999999995"/>
    <n v="-1423.4299999999998"/>
    <n v="1445.2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Postage &amp; courier"/>
    <m/>
    <n v="0"/>
    <n v="360.53"/>
    <n v="173.1"/>
    <n v="-98.53000000000003"/>
    <n v="41.39"/>
    <n v="0"/>
    <n v="0"/>
    <n v="0"/>
    <n v="99.65"/>
    <n v="178.13"/>
    <n v="0"/>
    <n v="6.59"/>
    <n v="53.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Staff Welfare"/>
    <s v="Staff Welfare"/>
    <n v="0"/>
    <n v="3147.9600000000005"/>
    <n v="809.1"/>
    <n v="4397.88"/>
    <n v="1455.8"/>
    <n v="258.58999999999997"/>
    <n v="331.69"/>
    <n v="1255.5999999999999"/>
    <n v="555.19000000000005"/>
    <n v="1059.69"/>
    <n v="236.96"/>
    <n v="573.03"/>
    <n v="841.6500000000000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Rates &amp; Taxes"/>
    <m/>
    <n v="0"/>
    <n v="0"/>
    <n v="27.4"/>
    <n v="0"/>
    <n v="0"/>
    <n v="0"/>
    <n v="0"/>
    <n v="0"/>
    <n v="1337.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Telephone-Mobile"/>
    <m/>
    <n v="0"/>
    <n v="0"/>
    <n v="0"/>
    <n v="-1682.6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Gifts, Entertainment and Hospitality"/>
    <m/>
    <n v="0"/>
    <n v="0"/>
    <n v="0"/>
    <n v="0"/>
    <n v="0"/>
    <n v="0"/>
    <n v="2485.88"/>
    <n v="0"/>
    <n v="0"/>
    <n v="0"/>
    <n v="0"/>
    <n v="1751.22"/>
    <n v="1229.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Conference/Meet Expe"/>
    <m/>
    <n v="0"/>
    <n v="0"/>
    <n v="0"/>
    <n v="0"/>
    <n v="0"/>
    <n v="2807.91"/>
    <n v="2838.8199999999997"/>
    <n v="0"/>
    <n v="0"/>
    <n v="83.4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Interest Paid on Loans"/>
    <m/>
    <n v="0"/>
    <n v="0"/>
    <n v="0"/>
    <n v="0"/>
    <n v="0"/>
    <n v="0"/>
    <n v="0"/>
    <n v="0"/>
    <n v="0"/>
    <n v="31.59"/>
    <n v="0"/>
    <n v="3.0000000000001137E-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Recruitment Expenses"/>
    <m/>
    <n v="0"/>
    <n v="0"/>
    <n v="0"/>
    <n v="0"/>
    <n v="0"/>
    <n v="0"/>
    <n v="0"/>
    <n v="0"/>
    <n v="0"/>
    <n v="5716.6"/>
    <n v="7565.0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Internet Charges"/>
    <m/>
    <n v="0"/>
    <n v="0"/>
    <n v="0"/>
    <n v="0"/>
    <n v="0"/>
    <n v="34.1"/>
    <n v="-5.42000000000000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Translation &amp; Publication Expenses"/>
    <m/>
    <n v="0"/>
    <n v="1096.4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Interest from Banks"/>
    <m/>
    <n v="0"/>
    <n v="0"/>
    <n v="0"/>
    <n v="0"/>
    <n v="0"/>
    <n v="0"/>
    <n v="0"/>
    <n v="-0.03"/>
    <n v="0"/>
    <n v="-18.020000000000003"/>
    <n v="-7.0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Foreign Worker Levy"/>
    <m/>
    <n v="0"/>
    <n v="0"/>
    <n v="0"/>
    <n v="0"/>
    <n v="0"/>
    <n v="0"/>
    <n v="0"/>
    <n v="331.39"/>
    <n v="330.01"/>
    <n v="401.75"/>
    <n v="407.74"/>
    <n v="412.7"/>
    <n v="410.3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8"/>
    <s v="Charity &amp; Donations"/>
    <m/>
    <n v="0"/>
    <n v="0"/>
    <n v="0"/>
    <n v="0"/>
    <n v="0"/>
    <n v="0"/>
    <n v="0"/>
    <n v="0"/>
    <n v="0"/>
    <n v="0"/>
    <n v="0"/>
    <n v="0"/>
    <n v="26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7"/>
    <s v="Consultation Fees"/>
    <s v="BCG DV - Build - KPI linked"/>
    <n v="211515"/>
    <n v="151515"/>
    <n v="151515"/>
    <n v="151515"/>
    <n v="151515"/>
    <n v="181818"/>
    <n v="181818"/>
    <n v="181818"/>
    <n v="-425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7"/>
    <s v="Consultation Fees"/>
    <s v="Others"/>
    <n v="3919.3599999998696"/>
    <n v="-1294.0599999999977"/>
    <n v="769.71000000002095"/>
    <n v="305.19000000000233"/>
    <n v="12542.290000000008"/>
    <n v="-2013.9699999999721"/>
    <n v="1697.0400000000081"/>
    <n v="9429.0599999999977"/>
    <n v="12428.050000000003"/>
    <n v="1805.410000000149"/>
    <n v="3871.92"/>
    <n v="39182.109999999993"/>
    <n v="7898.9"/>
    <n v="1585.4006099463604"/>
    <n v="1513.4345098888889"/>
    <n v="1791.9472140555556"/>
    <n v="2051.471486860215"/>
    <n v="2247.389927611111"/>
    <n v="2748.4880121111109"/>
    <n v="3212.8325023888883"/>
    <n v="3728.3911065555562"/>
    <n v="4159.9479898888894"/>
    <n v="4519.2826625555554"/>
    <n v="4952.2786957222224"/>
    <n v="5912.9673756944449"/>
    <n v="7068.2397194444438"/>
    <n v="7320.669445069444"/>
    <n v="7522.3994956944443"/>
    <n v="7782.3825275694444"/>
    <n v="8060.3779156944438"/>
    <n v="8387.3197100694451"/>
    <n v="8720.4400981944436"/>
    <n v="9276.8604294444431"/>
    <n v="9833.2807606944443"/>
    <n v="10385.711866319443"/>
    <n v="11447.610076319443"/>
    <n v="9457.7199506641991"/>
    <n v="10699.001449367601"/>
    <n v="10975.723082246601"/>
    <n v="11285.255825013601"/>
    <n v="11626.180858188602"/>
    <n v="12039.532236310801"/>
    <n v="12512.163805221"/>
    <n v="12979.471850890497"/>
    <n v="13665.976608512401"/>
    <n v="15757.279539072899"/>
    <n v="16416.641814097497"/>
    <n v="17485.533017204696"/>
    <n v="12461.745073234481"/>
    <n v="13770.707982543796"/>
    <n v="14185.513199700459"/>
    <n v="14599.56593721233"/>
    <n v="15013.106625729164"/>
    <n v="15480.634176320482"/>
    <n v="16016.833608280613"/>
    <n v="16549.222121643972"/>
    <n v="17292.440733607978"/>
    <n v="18028.046274954602"/>
    <n v="18772.418521281106"/>
    <n v="20019.725035993582"/>
    <n v="10520.01861650773"/>
    <n v="11426.444845552147"/>
    <n v="11701.977944014303"/>
    <n v="11977.316073690637"/>
    <n v="12251.70185868131"/>
    <n v="12540.537125876357"/>
    <n v="12872.745899472149"/>
    <n v="13229.605361969474"/>
    <n v="13729.375246334726"/>
    <n v="14225.782207175938"/>
    <n v="14744.034778816094"/>
    <n v="15648.95709493186"/>
  </r>
  <r>
    <x v="12"/>
    <s v="002"/>
    <s v="OPS &amp; ADMIN"/>
    <s v="SGA0"/>
    <x v="0"/>
    <n v="1"/>
    <x v="7"/>
    <s v="Consultation Fees"/>
    <s v="Tricor payroll"/>
    <n v="0"/>
    <n v="0"/>
    <n v="0"/>
    <n v="0"/>
    <n v="0"/>
    <n v="0"/>
    <n v="0"/>
    <n v="0"/>
    <n v="0"/>
    <n v="0"/>
    <n v="0"/>
    <n v="0"/>
    <n v="0"/>
    <n v="4666.666666666667"/>
    <n v="4666.666666666667"/>
    <n v="4666.666666666667"/>
    <n v="4666.666666666667"/>
    <n v="4666.666666666667"/>
    <n v="4666.666666666667"/>
    <n v="4666.666666666667"/>
    <n v="4666.666666666667"/>
    <n v="4666.666666666667"/>
    <n v="4666.666666666667"/>
    <n v="4666.666666666667"/>
    <n v="0"/>
    <n v="0"/>
    <n v="0"/>
    <n v="0"/>
    <n v="0"/>
    <n v="0"/>
    <n v="0"/>
    <n v="0"/>
    <n v="0"/>
    <n v="0"/>
    <n v="0"/>
    <n v="0"/>
    <n v="0"/>
    <n v="0"/>
    <n v="0"/>
    <n v="0"/>
    <n v="0"/>
    <n v="0"/>
    <n v="0"/>
    <n v="0"/>
    <n v="0"/>
    <n v="0"/>
    <n v="0"/>
    <n v="0"/>
    <n v="0"/>
    <n v="0"/>
    <n v="0"/>
    <n v="0"/>
    <n v="0"/>
    <n v="0"/>
    <n v="0"/>
    <n v="0"/>
    <n v="0"/>
    <n v="0"/>
    <n v="0"/>
    <n v="0"/>
    <n v="0"/>
    <n v="0"/>
    <n v="0"/>
    <n v="0"/>
    <n v="0"/>
    <n v="0"/>
    <n v="0"/>
    <n v="0"/>
    <n v="0"/>
    <n v="0"/>
    <n v="0"/>
    <n v="0"/>
  </r>
  <r>
    <x v="12"/>
    <s v="002"/>
    <s v="OPS &amp; ADMIN"/>
    <s v="IN52"/>
    <x v="0"/>
    <n v="1"/>
    <x v="7"/>
    <s v="Consultation Fees"/>
    <s v="Allsec"/>
    <m/>
    <m/>
    <m/>
    <m/>
    <m/>
    <m/>
    <m/>
    <m/>
    <m/>
    <m/>
    <m/>
    <m/>
    <n v="23.4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JP12"/>
    <x v="0"/>
    <n v="1"/>
    <x v="7"/>
    <s v="Consultation Fees"/>
    <s v="Tricor Accounting &amp; Payroll for Japan"/>
    <m/>
    <m/>
    <m/>
    <m/>
    <m/>
    <m/>
    <m/>
    <m/>
    <m/>
    <m/>
    <m/>
    <m/>
    <n v="1393.0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7"/>
    <s v="Audit Fees- Audit"/>
    <m/>
    <n v="0"/>
    <n v="0"/>
    <n v="0"/>
    <n v="0"/>
    <n v="0"/>
    <n v="0"/>
    <n v="0"/>
    <n v="0"/>
    <n v="0"/>
    <n v="19861.68"/>
    <n v="-9.9600000000009459"/>
    <n v="26849.800000000003"/>
    <n v="0"/>
    <n v="8833.3333333333339"/>
    <n v="8833.3333333333339"/>
    <n v="8833.3333333333339"/>
    <n v="8833.3333333333339"/>
    <n v="8833.3333333333339"/>
    <n v="8833.3333333333339"/>
    <n v="8833.3333333333339"/>
    <n v="8833.3333333333339"/>
    <n v="8833.3333333333339"/>
    <n v="8833.3333333333339"/>
    <n v="8833.3333333333339"/>
    <n v="9275.0000000000018"/>
    <n v="9275.0000000000018"/>
    <n v="9275.0000000000018"/>
    <n v="9275.0000000000018"/>
    <n v="9275.0000000000018"/>
    <n v="9275.0000000000018"/>
    <n v="9275.0000000000018"/>
    <n v="9275.0000000000018"/>
    <n v="9275.0000000000018"/>
    <n v="9275.0000000000018"/>
    <n v="9275.0000000000018"/>
    <n v="9275.0000000000018"/>
    <n v="9738.7500000000018"/>
    <n v="9738.7500000000018"/>
    <n v="9738.7500000000018"/>
    <n v="9738.7500000000018"/>
    <n v="9738.7500000000018"/>
    <n v="9738.7500000000018"/>
    <n v="9738.7500000000018"/>
    <n v="9738.7500000000018"/>
    <n v="9738.7500000000018"/>
    <n v="9738.7500000000018"/>
    <n v="9738.7500000000018"/>
    <n v="9738.7500000000018"/>
    <n v="10225.687500000002"/>
    <n v="10225.687500000002"/>
    <n v="10225.687500000002"/>
    <n v="10225.687500000002"/>
    <n v="10225.687500000002"/>
    <n v="10225.687500000002"/>
    <n v="10225.687500000002"/>
    <n v="10225.687500000002"/>
    <n v="10225.687500000002"/>
    <n v="10225.687500000002"/>
    <n v="10225.687500000002"/>
    <n v="10225.687500000002"/>
    <n v="10736.971875000003"/>
    <n v="10736.971875000003"/>
    <n v="10736.971875000003"/>
    <n v="10736.971875000003"/>
    <n v="10736.971875000003"/>
    <n v="10736.971875000003"/>
    <n v="10736.971875000003"/>
    <n v="10736.971875000003"/>
    <n v="10736.971875000003"/>
    <n v="10736.971875000003"/>
    <n v="10736.971875000003"/>
    <n v="10736.971875000003"/>
  </r>
  <r>
    <x v="12"/>
    <s v="002"/>
    <s v="OPS &amp; ADMIN"/>
    <s v="SGA0"/>
    <x v="0"/>
    <n v="1"/>
    <x v="7"/>
    <s v="Audit Fees- Expenses"/>
    <m/>
    <n v="0"/>
    <n v="0"/>
    <n v="0"/>
    <n v="0"/>
    <n v="0"/>
    <n v="0"/>
    <n v="0"/>
    <n v="0"/>
    <n v="0"/>
    <n v="0"/>
    <n v="486.02"/>
    <n v="480.93"/>
    <n v="0"/>
    <m/>
    <m/>
    <m/>
    <m/>
    <m/>
    <m/>
    <m/>
    <m/>
    <m/>
    <m/>
    <m/>
    <m/>
    <m/>
    <m/>
    <m/>
    <m/>
    <m/>
    <m/>
    <m/>
    <m/>
    <m/>
    <m/>
    <m/>
    <m/>
    <m/>
    <m/>
    <m/>
    <m/>
    <m/>
    <m/>
    <m/>
    <m/>
    <m/>
    <m/>
    <m/>
    <m/>
    <m/>
    <m/>
    <m/>
    <m/>
    <m/>
    <m/>
    <m/>
    <m/>
    <m/>
    <m/>
    <m/>
    <m/>
    <m/>
    <m/>
    <m/>
    <m/>
    <m/>
    <m/>
    <m/>
    <m/>
    <m/>
    <m/>
    <m/>
  </r>
  <r>
    <x v="12"/>
    <s v="002"/>
    <s v="OPS &amp; ADMIN"/>
    <s v="SGA0"/>
    <x v="0"/>
    <n v="1"/>
    <x v="7"/>
    <s v="Technical and Professional Fee"/>
    <s v="Others"/>
    <n v="0"/>
    <n v="0"/>
    <n v="1248.72"/>
    <n v="0"/>
    <n v="-9.0949470177292824E-13"/>
    <n v="0"/>
    <n v="0"/>
    <n v="0"/>
    <n v="0"/>
    <n v="0"/>
    <n v="-3.5527136788005009E-15"/>
    <n v="0"/>
    <n v="0"/>
    <n v="0"/>
    <n v="0"/>
    <n v="0"/>
    <n v="0"/>
    <n v="4000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7"/>
    <s v="Retainer Fees"/>
    <s v="Others"/>
    <n v="0"/>
    <n v="0"/>
    <n v="0"/>
    <n v="0"/>
    <n v="0"/>
    <n v="0"/>
    <n v="0"/>
    <n v="329"/>
    <n v="154.86000000000001"/>
    <n v="13409.03"/>
    <n v="-13409.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6"/>
    <s v="Membership Subscript"/>
    <s v="Other subscriptions"/>
    <n v="400"/>
    <n v="0"/>
    <n v="0"/>
    <n v="1444.68"/>
    <n v="2426.81"/>
    <n v="2774.21"/>
    <n v="1807"/>
    <n v="16162.54"/>
    <n v="15457.83"/>
    <n v="3512.25"/>
    <n v="30346.01"/>
    <n v="-26393.439999999999"/>
    <n v="3040.98"/>
    <n v="5192.7259999999997"/>
    <n v="3139.705199999999"/>
    <n v="3065.1962399999993"/>
    <n v="-2390.9665120000004"/>
    <n v="2409.5281855999992"/>
    <n v="2283.2378227199997"/>
    <n v="1701.3401872639995"/>
    <n v="1413.6671847167995"/>
    <n v="1083.3613736601594"/>
    <n v="1778.2269507921915"/>
    <n v="1651.96670383063"/>
    <n v="1525.7124800527558"/>
    <n v="1490.5869386105071"/>
    <n v="1505.9708893892489"/>
    <n v="1590.4927925350664"/>
    <n v="1552.9459608836419"/>
    <n v="1533.1418122942439"/>
    <n v="1534.6276787425418"/>
    <n v="1543.4358267689488"/>
    <n v="1550.9288142448886"/>
    <n v="1543.0160185868529"/>
    <n v="1541.0300301274951"/>
    <n v="1542.6076736941454"/>
    <n v="1544.203672684466"/>
    <n v="1544.3572418675694"/>
    <n v="1543.0429273921059"/>
    <n v="1543.0483091531564"/>
    <n v="1543.4519649582885"/>
    <n v="1543.6208232111173"/>
    <n v="1543.5042533164474"/>
    <n v="1543.3336556062234"/>
    <n v="1543.3918012490465"/>
    <n v="1543.4604996682244"/>
    <n v="1543.4622066102118"/>
    <n v="1543.4304832900309"/>
    <n v="1543.4157292847474"/>
    <n v="1543.4321440204521"/>
    <n v="1543.4402125747333"/>
    <n v="1543.4361551560353"/>
    <n v="1543.4309448651998"/>
    <n v="1543.4310371802335"/>
    <n v="1543.4340987593307"/>
    <n v="1543.4344897071064"/>
    <n v="1543.4333451335813"/>
    <n v="1543.4327831290905"/>
    <n v="1543.4331507818683"/>
    <n v="1543.4335735021955"/>
    <n v="1543.4334684507685"/>
    <n v="1543.4332641995011"/>
    <n v="1543.4332480126845"/>
    <n v="1543.4333409894036"/>
    <n v="1543.4333790309106"/>
    <n v="1543.4333401366537"/>
    <n v="1543.4333144738307"/>
    <n v="1543.4333245286969"/>
    <n v="1543.4333398318993"/>
    <n v="1543.4333396003983"/>
    <n v="1543.4333317142959"/>
    <n v="1543.4333300298244"/>
  </r>
  <r>
    <x v="12"/>
    <s v="002"/>
    <s v="OPS &amp; ADMIN"/>
    <s v="SGA0"/>
    <x v="0"/>
    <n v="0"/>
    <x v="6"/>
    <s v="Software AMC"/>
    <s v="Laptop Capitalization"/>
    <n v="0"/>
    <n v="0"/>
    <n v="0"/>
    <n v="294.64999999999998"/>
    <n v="-2.0000000000000018E-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13"/>
    <s v="Interest cost on lea"/>
    <s v="Interests on lease rental"/>
    <n v="0"/>
    <n v="0"/>
    <n v="0"/>
    <n v="0"/>
    <n v="0"/>
    <n v="0"/>
    <n v="16345.17"/>
    <n v="1314.54"/>
    <n v="168.57000000000005"/>
    <n v="759.72"/>
    <n v="780"/>
    <n v="5794.0600000000013"/>
    <n v="778.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13"/>
    <s v="Gain on disposal of"/>
    <s v="Gain on disposal of retired assets"/>
    <n v="0"/>
    <n v="0"/>
    <n v="0"/>
    <n v="0"/>
    <n v="0"/>
    <n v="0"/>
    <n v="0"/>
    <n v="0"/>
    <n v="0"/>
    <n v="0"/>
    <n v="0"/>
    <n v="-28197.52000000000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0"/>
    <x v="13"/>
    <s v="Loss on disposal of"/>
    <s v="Loss on disposal of retired assets"/>
    <n v="0"/>
    <n v="0"/>
    <n v="0"/>
    <n v="0"/>
    <n v="0"/>
    <n v="0"/>
    <n v="0"/>
    <n v="0"/>
    <n v="0"/>
    <n v="0"/>
    <n v="0"/>
    <n v="32509.99999999998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13"/>
    <s v="Lease rental - Short term leases"/>
    <s v="Singapore Office"/>
    <n v="39164.120000000003"/>
    <n v="41137.82"/>
    <n v="41288.879999999997"/>
    <n v="40673.199999999997"/>
    <n v="41790.740000000005"/>
    <n v="42515.140000000007"/>
    <n v="-246569.90000000005"/>
    <n v="0"/>
    <n v="2555.0000000000073"/>
    <n v="2555"/>
    <n v="2555"/>
    <n v="15021.6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13"/>
    <s v="Lease rental - Variable payment"/>
    <s v="UK Wework"/>
    <n v="0"/>
    <n v="0"/>
    <n v="0"/>
    <n v="0"/>
    <n v="0"/>
    <n v="0"/>
    <n v="1371.38"/>
    <n v="727.06999999999994"/>
    <n v="1962.6000000000001"/>
    <n v="6108.9400000000005"/>
    <n v="22000.080000000002"/>
    <n v="-3410.6399999999971"/>
    <n v="1658.0100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IN52"/>
    <x v="0"/>
    <n v="1"/>
    <x v="13"/>
    <s v="Lease rental - Variable payment"/>
    <m/>
    <m/>
    <m/>
    <m/>
    <m/>
    <m/>
    <m/>
    <m/>
    <m/>
    <m/>
    <m/>
    <m/>
    <m/>
    <n v="2875.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JP12"/>
    <x v="0"/>
    <n v="1"/>
    <x v="13"/>
    <s v="Lease rental - Variable payment"/>
    <s v="Japan Wework &amp; Tricor virtual office"/>
    <m/>
    <m/>
    <m/>
    <m/>
    <m/>
    <m/>
    <m/>
    <m/>
    <m/>
    <m/>
    <m/>
    <m/>
    <n v="5465.4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13"/>
    <s v="ROU Depn - Building"/>
    <s v="Singapore Office"/>
    <n v="0"/>
    <n v="0"/>
    <n v="0"/>
    <n v="0"/>
    <n v="0"/>
    <n v="0"/>
    <n v="276836.43"/>
    <n v="40480.79"/>
    <n v="19796.3"/>
    <n v="38280.29"/>
    <n v="37045.440000000002"/>
    <n v="38280.29"/>
    <n v="38175.699999999997"/>
    <n v="38175.699999999997"/>
    <n v="38175.699999999997"/>
    <n v="38175.699999999997"/>
    <n v="38175.699999999997"/>
    <n v="38175.699999999997"/>
    <n v="38175.699999999997"/>
    <n v="38175.699999999997"/>
    <n v="38175.699999999997"/>
    <n v="38175.699999999997"/>
    <n v="38175.699999999997"/>
    <n v="38175.699999999997"/>
    <n v="47589.412499999999"/>
    <n v="47589.412499999999"/>
    <n v="47589.412499999999"/>
    <n v="47589.412499999999"/>
    <n v="47589.412499999999"/>
    <n v="47589.412499999999"/>
    <n v="47589.412499999999"/>
    <n v="47589.412499999999"/>
    <n v="47589.412499999999"/>
    <n v="47589.412499999999"/>
    <n v="47589.412499999999"/>
    <n v="47589.412499999999"/>
    <n v="49968.883125"/>
    <n v="49968.883125"/>
    <n v="49968.883125"/>
    <n v="49968.883125"/>
    <n v="49968.883125"/>
    <n v="49968.883125"/>
    <n v="49968.883125"/>
    <n v="49968.883125"/>
    <n v="49968.883125"/>
    <n v="49968.883125"/>
    <n v="49968.883125"/>
    <n v="49968.883125"/>
    <n v="52467.32728125"/>
    <n v="52467.32728125"/>
    <n v="52467.32728125"/>
    <n v="52467.32728125"/>
    <n v="52467.32728125"/>
    <n v="52467.32728125"/>
    <n v="52467.32728125"/>
    <n v="52467.32728125"/>
    <n v="52467.32728125"/>
    <n v="52467.32728125"/>
    <n v="52467.32728125"/>
    <n v="52467.32728125"/>
    <n v="55090.693645312502"/>
    <n v="55090.693645312502"/>
    <n v="55090.693645312502"/>
    <n v="55090.693645312502"/>
    <n v="55090.693645312502"/>
    <n v="55090.693645312502"/>
    <n v="55090.693645312502"/>
    <n v="55090.693645312502"/>
    <n v="55090.693645312502"/>
    <n v="55090.693645312502"/>
    <n v="55090.693645312502"/>
    <n v="55090.693645312502"/>
  </r>
  <r>
    <x v="12"/>
    <s v="002"/>
    <s v="OPS &amp; ADMIN"/>
    <s v="IN52"/>
    <x v="0"/>
    <n v="1"/>
    <x v="13"/>
    <s v="ROU Depn - Building"/>
    <s v="Engineering hubs"/>
    <n v="0"/>
    <n v="0"/>
    <n v="0"/>
    <n v="0"/>
    <n v="0"/>
    <n v="0"/>
    <n v="0"/>
    <n v="0"/>
    <n v="0"/>
    <n v="0"/>
    <n v="0"/>
    <n v="0"/>
    <n v="0"/>
    <n v="0"/>
    <n v="0"/>
    <n v="0"/>
    <n v="0"/>
    <n v="0"/>
    <n v="0"/>
    <n v="0"/>
    <n v="0"/>
    <n v="0"/>
    <n v="0"/>
    <n v="0"/>
    <n v="7938"/>
    <n v="7938"/>
    <n v="7938"/>
    <n v="7938"/>
    <n v="7938"/>
    <n v="7938"/>
    <n v="7938"/>
    <n v="7938"/>
    <n v="7938"/>
    <n v="7938"/>
    <n v="7938"/>
    <n v="7938"/>
    <n v="16669.8"/>
    <n v="16669.8"/>
    <n v="16669.8"/>
    <n v="16669.8"/>
    <n v="16669.8"/>
    <n v="16669.8"/>
    <n v="16669.8"/>
    <n v="16669.8"/>
    <n v="16669.8"/>
    <n v="16669.8"/>
    <n v="16669.8"/>
    <n v="16669.8"/>
    <n v="17503.29"/>
    <n v="17503.29"/>
    <n v="17503.29"/>
    <n v="17503.29"/>
    <n v="17503.29"/>
    <n v="17503.29"/>
    <n v="17503.29"/>
    <n v="17503.29"/>
    <n v="17503.29"/>
    <n v="17503.29"/>
    <n v="17503.29"/>
    <n v="17503.29"/>
    <n v="18378.454500000003"/>
    <n v="18378.454500000003"/>
    <n v="18378.454500000003"/>
    <n v="18378.454500000003"/>
    <n v="18378.454500000003"/>
    <n v="18378.454500000003"/>
    <n v="18378.454500000003"/>
    <n v="18378.454500000003"/>
    <n v="18378.454500000003"/>
    <n v="18378.454500000003"/>
    <n v="18378.454500000003"/>
    <n v="18378.454500000003"/>
  </r>
  <r>
    <x v="12"/>
    <s v="002"/>
    <s v="OPS &amp; ADMIN"/>
    <s v="JP12"/>
    <x v="0"/>
    <n v="1"/>
    <x v="13"/>
    <s v="ROU Depn - Building"/>
    <s v="JP"/>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UK"/>
    <x v="0"/>
    <n v="1"/>
    <x v="13"/>
    <s v="ROU Depn - Building"/>
    <s v="UK"/>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14"/>
    <s v="Coporate Income Tax"/>
    <m/>
    <n v="0"/>
    <n v="0"/>
    <n v="0"/>
    <n v="13652.78"/>
    <n v="-8774.7900000000009"/>
    <n v="2344.6"/>
    <n v="2764.74"/>
    <n v="3820.94"/>
    <n v="1418.3"/>
    <n v="6014.53"/>
    <n v="4669.62"/>
    <n v="4884.09"/>
    <n v="4816.3"/>
    <n v="3403.5974331595216"/>
    <n v="3249.0979130423962"/>
    <n v="3847.0194220016087"/>
    <n v="4404.1758550311233"/>
    <n v="4824.7809045466065"/>
    <n v="5900.5570481063451"/>
    <n v="6897.4291984612528"/>
    <n v="8004.2497274658099"/>
    <n v="8930.732214706275"/>
    <n v="9702.1653539775289"/>
    <n v="10631.737462004019"/>
    <n v="13201.947113082375"/>
    <n v="15781.336345988968"/>
    <n v="16344.938963038712"/>
    <n v="16795.343859642409"/>
    <n v="17375.810826401117"/>
    <n v="17996.494178518551"/>
    <n v="18726.460708714076"/>
    <n v="19470.222252941974"/>
    <n v="20712.5480293367"/>
    <n v="21954.873805731426"/>
    <n v="23188.292794319423"/>
    <n v="25559.20457467579"/>
    <n v="29328.27092504103"/>
    <n v="33177.469281316924"/>
    <n v="34035.579593551862"/>
    <n v="34995.436745951905"/>
    <n v="36052.640997107897"/>
    <n v="37334.438435395925"/>
    <n v="38800.063001679686"/>
    <n v="40249.179389174751"/>
    <n v="42378.022030730317"/>
    <n v="48863.126184137102"/>
    <n v="50907.800327646168"/>
    <n v="54222.418539821017"/>
    <n v="60485.815011545455"/>
    <n v="66839.153803518333"/>
    <n v="68852.501972921222"/>
    <n v="70862.19781720209"/>
    <n v="72869.408319293027"/>
    <n v="75138.655906342858"/>
    <n v="77741.217542794169"/>
    <n v="80325.282049356072"/>
    <n v="83932.656715761797"/>
    <n v="87503.079672890322"/>
    <n v="91116.053756892128"/>
    <n v="97170.129704380015"/>
    <n v="106764.36794790893"/>
    <n v="115963.40332637097"/>
    <n v="118759.70228537475"/>
    <n v="121554.02256734889"/>
    <n v="124338.67780193676"/>
    <n v="127269.97629743141"/>
    <n v="130641.4588995676"/>
    <n v="134263.11360842639"/>
    <n v="139335.12134612454"/>
    <n v="144372.9998282016"/>
    <n v="149632.58255952073"/>
    <n v="158816.35519757049"/>
  </r>
  <r>
    <x v="12"/>
    <s v="002"/>
    <s v="OPS &amp; ADMIN"/>
    <s v="SGA0"/>
    <x v="0"/>
    <n v="1"/>
    <x v="14"/>
    <s v="Tax Expense- Under/(Over) Prov of Prior Years"/>
    <m/>
    <n v="0"/>
    <n v="0"/>
    <n v="0"/>
    <n v="0"/>
    <n v="5611.19"/>
    <n v="0"/>
    <n v="0"/>
    <n v="0"/>
    <n v="0"/>
    <n v="6812.43"/>
    <n v="2424.7900000000009"/>
    <n v="-59.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14"/>
    <s v="Taxes Interest &amp; Penalty"/>
    <m/>
    <n v="0"/>
    <n v="0"/>
    <n v="0"/>
    <n v="0"/>
    <n v="0"/>
    <n v="103.620000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2"/>
    <s v="OPS &amp; ADMIN"/>
    <s v="SGA0"/>
    <x v="0"/>
    <n v="1"/>
    <x v="9"/>
    <s v="Overseas Travel- Cost of Tickets"/>
    <s v="Employee Travel"/>
    <n v="0"/>
    <n v="0"/>
    <n v="0"/>
    <n v="-745.99"/>
    <n v="0"/>
    <n v="0"/>
    <n v="0"/>
    <n v="0"/>
    <n v="0"/>
    <n v="0"/>
    <n v="0"/>
    <n v="0"/>
    <n v="0"/>
    <n v="262.5"/>
    <n v="262.5"/>
    <n v="254.62499999999997"/>
    <n v="254.62499999999997"/>
    <n v="254.62499999999997"/>
    <n v="254.62499999999997"/>
    <n v="254.62499999999997"/>
    <n v="254.62499999999997"/>
    <n v="254.62499999999997"/>
    <n v="254.62499999999997"/>
    <n v="254.62499999999997"/>
    <n v="266.89766295025731"/>
    <n v="275.15222984562598"/>
    <n v="275.1522298456261"/>
    <n v="275.1522298456261"/>
    <n v="275.1522298456261"/>
    <n v="275.1522298456261"/>
    <n v="275.1522298456261"/>
    <n v="275.1522298456261"/>
    <n v="275.1522298456261"/>
    <n v="275.1522298456261"/>
    <n v="275.1522298456261"/>
    <n v="275.1522298456261"/>
    <n v="304.96038807890227"/>
    <n v="304.96038807890227"/>
    <n v="304.96038807890227"/>
    <n v="304.96038807890227"/>
    <n v="304.96038807890227"/>
    <n v="304.96038807890227"/>
    <n v="304.96038807890227"/>
    <n v="304.96038807890227"/>
    <n v="321.0109348198971"/>
    <n v="321.0109348198971"/>
    <n v="337.06148156089193"/>
    <n v="337.06148156089193"/>
    <n v="370.76762971698116"/>
    <n v="370.76762971698116"/>
    <n v="370.76762971698116"/>
    <n v="370.76762971698116"/>
    <n v="387.62070379502575"/>
    <n v="387.6207037950258"/>
    <n v="387.6207037950258"/>
    <n v="404.47377787307039"/>
    <n v="404.47377787307022"/>
    <n v="421.32685195111492"/>
    <n v="421.32685195111497"/>
    <n v="455.03300010720409"/>
    <n v="477.78465011256441"/>
    <n v="495.48037789451115"/>
    <n v="495.48037789451121"/>
    <n v="495.48037789451115"/>
    <n v="495.48037789451121"/>
    <n v="495.48037789451115"/>
    <n v="495.48037789451121"/>
    <n v="495.48037789451115"/>
    <n v="513.17610567645806"/>
    <n v="530.87183345840492"/>
    <n v="530.87183345840481"/>
    <n v="566.26328902229841"/>
  </r>
  <r>
    <x v="12"/>
    <s v="002"/>
    <s v="OPS &amp; ADMIN"/>
    <s v="IN52"/>
    <x v="0"/>
    <n v="1"/>
    <x v="9"/>
    <s v="Overseas Travel- Cost of Tickets"/>
    <s v="Employee Travel"/>
    <m/>
    <m/>
    <m/>
    <m/>
    <m/>
    <m/>
    <m/>
    <m/>
    <m/>
    <m/>
    <m/>
    <m/>
    <n v="1117.57"/>
    <n v="262.5"/>
    <n v="262.5"/>
    <n v="254.62499999999997"/>
    <n v="254.62499999999997"/>
    <n v="254.62499999999997"/>
    <n v="254.62499999999997"/>
    <n v="254.62499999999997"/>
    <n v="254.62499999999997"/>
    <n v="254.62499999999997"/>
    <n v="254.62499999999997"/>
    <n v="254.62499999999997"/>
    <n v="266.89766295025731"/>
    <n v="275.15222984562598"/>
    <n v="275.1522298456261"/>
    <n v="275.1522298456261"/>
    <n v="275.1522298456261"/>
    <n v="275.1522298456261"/>
    <n v="275.1522298456261"/>
    <n v="275.1522298456261"/>
    <n v="275.1522298456261"/>
    <n v="275.1522298456261"/>
    <n v="275.1522298456261"/>
    <n v="275.1522298456261"/>
    <n v="304.96038807890227"/>
    <n v="304.96038807890227"/>
    <n v="304.96038807890227"/>
    <n v="304.96038807890227"/>
    <n v="304.96038807890227"/>
    <n v="304.96038807890227"/>
    <n v="304.96038807890227"/>
    <n v="304.96038807890227"/>
    <n v="321.0109348198971"/>
    <n v="321.0109348198971"/>
    <n v="337.06148156089193"/>
    <n v="337.06148156089193"/>
    <n v="370.76762971698116"/>
    <n v="370.76762971698116"/>
    <n v="370.76762971698116"/>
    <n v="370.76762971698116"/>
    <n v="387.62070379502575"/>
    <n v="387.6207037950258"/>
    <n v="387.6207037950258"/>
    <n v="404.47377787307039"/>
    <n v="404.47377787307022"/>
    <n v="421.32685195111492"/>
    <n v="421.32685195111497"/>
    <n v="455.03300010720409"/>
    <n v="477.78465011256441"/>
    <n v="495.48037789451115"/>
    <n v="495.48037789451121"/>
    <n v="495.48037789451115"/>
    <n v="495.48037789451121"/>
    <n v="495.48037789451115"/>
    <n v="495.48037789451121"/>
    <n v="495.48037789451115"/>
    <n v="513.17610567645806"/>
    <n v="530.87183345840492"/>
    <n v="530.87183345840481"/>
    <n v="566.26328902229841"/>
  </r>
  <r>
    <x v="12"/>
    <s v="002"/>
    <s v="OPS &amp; ADMIN"/>
    <s v="SGA0"/>
    <x v="0"/>
    <n v="1"/>
    <x v="9"/>
    <s v="Conveyance- Local"/>
    <s v="Employee Travel"/>
    <n v="0"/>
    <n v="253.77"/>
    <n v="0"/>
    <n v="0"/>
    <n v="0"/>
    <n v="97.77"/>
    <n v="31.54"/>
    <n v="99.55"/>
    <n v="0"/>
    <n v="0"/>
    <n v="19.82"/>
    <n v="0"/>
    <n v="0"/>
    <n v="262.5"/>
    <n v="262.5"/>
    <n v="254.62499999999997"/>
    <n v="254.62499999999997"/>
    <n v="254.62499999999997"/>
    <n v="254.62499999999997"/>
    <n v="254.62499999999997"/>
    <n v="254.62499999999997"/>
    <n v="254.62499999999997"/>
    <n v="254.62499999999997"/>
    <n v="254.62499999999997"/>
    <n v="266.89766295025731"/>
    <n v="275.15222984562598"/>
    <n v="275.1522298456261"/>
    <n v="275.1522298456261"/>
    <n v="275.1522298456261"/>
    <n v="275.1522298456261"/>
    <n v="275.1522298456261"/>
    <n v="275.1522298456261"/>
    <n v="275.1522298456261"/>
    <n v="275.1522298456261"/>
    <n v="275.1522298456261"/>
    <n v="275.1522298456261"/>
    <n v="304.96038807890227"/>
    <n v="304.96038807890227"/>
    <n v="304.96038807890227"/>
    <n v="304.96038807890227"/>
    <n v="304.96038807890227"/>
    <n v="304.96038807890227"/>
    <n v="304.96038807890227"/>
    <n v="304.96038807890227"/>
    <n v="321.0109348198971"/>
    <n v="321.0109348198971"/>
    <n v="337.06148156089193"/>
    <n v="337.06148156089193"/>
    <n v="370.76762971698116"/>
    <n v="370.76762971698116"/>
    <n v="370.76762971698116"/>
    <n v="370.76762971698116"/>
    <n v="387.62070379502575"/>
    <n v="387.6207037950258"/>
    <n v="387.6207037950258"/>
    <n v="404.47377787307039"/>
    <n v="404.47377787307022"/>
    <n v="421.32685195111492"/>
    <n v="421.32685195111497"/>
    <n v="455.03300010720409"/>
    <n v="477.78465011256441"/>
    <n v="495.48037789451115"/>
    <n v="495.48037789451121"/>
    <n v="495.48037789451115"/>
    <n v="495.48037789451121"/>
    <n v="495.48037789451115"/>
    <n v="495.48037789451121"/>
    <n v="495.48037789451115"/>
    <n v="513.17610567645806"/>
    <n v="530.87183345840492"/>
    <n v="530.87183345840481"/>
    <n v="566.26328902229841"/>
  </r>
  <r>
    <x v="12"/>
    <s v="002"/>
    <s v="OPS &amp; ADMIN"/>
    <s v="SGA0"/>
    <x v="0"/>
    <n v="1"/>
    <x v="9"/>
    <s v="Entertainment"/>
    <s v="Department specific Team building "/>
    <n v="0"/>
    <n v="5241.08"/>
    <n v="0"/>
    <n v="1384.2500000000014"/>
    <n v="2704.95"/>
    <n v="49.25"/>
    <n v="0"/>
    <n v="2092.64"/>
    <n v="0"/>
    <n v="0"/>
    <n v="3620.54"/>
    <n v="1175.1500000000001"/>
    <n v="3766.71"/>
    <n v="142.5"/>
    <n v="142.5"/>
    <n v="138.22499999999999"/>
    <n v="138.22499999999999"/>
    <n v="138.22499999999999"/>
    <n v="138.22499999999999"/>
    <n v="138.22499999999999"/>
    <n v="138.22499999999999"/>
    <n v="138.22499999999999"/>
    <n v="138.22499999999999"/>
    <n v="138.22499999999999"/>
    <n v="144.8873027444254"/>
    <n v="149.36835334476839"/>
    <n v="149.36835334476845"/>
    <n v="149.36835334476845"/>
    <n v="149.36835334476845"/>
    <n v="149.36835334476845"/>
    <n v="149.36835334476845"/>
    <n v="149.36835334476845"/>
    <n v="149.36835334476845"/>
    <n v="149.36835334476845"/>
    <n v="149.36835334476845"/>
    <n v="149.36835334476845"/>
    <n v="165.54992495711838"/>
    <n v="165.54992495711838"/>
    <n v="165.54992495711838"/>
    <n v="165.54992495711838"/>
    <n v="165.54992495711838"/>
    <n v="165.54992495711838"/>
    <n v="165.54992495711838"/>
    <n v="165.54992495711838"/>
    <n v="174.26307890222986"/>
    <n v="174.26307890222986"/>
    <n v="182.97623284734135"/>
    <n v="182.97623284734135"/>
    <n v="201.27385613207551"/>
    <n v="201.27385613207551"/>
    <n v="201.27385613207551"/>
    <n v="201.27385613207551"/>
    <n v="210.42266777444257"/>
    <n v="210.4226677744426"/>
    <n v="210.4226677744426"/>
    <n v="219.57147941680964"/>
    <n v="219.57147941680955"/>
    <n v="228.72029105917667"/>
    <n v="228.7202910591767"/>
    <n v="247.0179143439108"/>
    <n v="259.36881006110639"/>
    <n v="268.97506228559178"/>
    <n v="268.97506228559183"/>
    <n v="268.97506228559178"/>
    <n v="268.97506228559183"/>
    <n v="268.97506228559178"/>
    <n v="268.97506228559183"/>
    <n v="268.97506228559178"/>
    <n v="278.58131451007728"/>
    <n v="288.18756673456267"/>
    <n v="288.18756673456261"/>
    <n v="307.40007118353344"/>
  </r>
  <r>
    <x v="12"/>
    <s v="002"/>
    <s v="OPS &amp; ADMIN"/>
    <s v="SGA0"/>
    <x v="0"/>
    <n v="1"/>
    <x v="9"/>
    <s v="Gifts, Entertainment and Hospitality"/>
    <s v="Company wide Team building "/>
    <n v="0"/>
    <n v="0"/>
    <n v="0"/>
    <n v="0"/>
    <n v="0"/>
    <n v="0"/>
    <n v="0"/>
    <n v="0"/>
    <n v="0"/>
    <n v="0"/>
    <n v="0"/>
    <n v="0"/>
    <n v="0"/>
    <n v="5439"/>
    <n v="5439"/>
    <n v="5296.4099999999989"/>
    <n v="5345.4099999999989"/>
    <n v="5345.4099999999989"/>
    <n v="5296.4099999999989"/>
    <n v="5296.4099999999989"/>
    <n v="5296.4099999999989"/>
    <n v="5296.4099999999989"/>
    <n v="5296.4099999999989"/>
    <n v="5296.4099999999989"/>
    <n v="5625.0284999999994"/>
    <n v="5704.2614999999987"/>
    <n v="5704.2614999999987"/>
    <n v="5704.2614999999987"/>
    <n v="5704.2614999999987"/>
    <n v="5704.2614999999987"/>
    <n v="5755.7114999999985"/>
    <n v="5755.7114999999985"/>
    <n v="5858.6114999999982"/>
    <n v="5858.6114999999982"/>
    <n v="5858.6114999999982"/>
    <n v="5910.061499999998"/>
    <n v="6313.6095749999986"/>
    <n v="6367.6320749999986"/>
    <n v="6367.6320749999986"/>
    <n v="6367.6320749999986"/>
    <n v="6367.6320749999986"/>
    <n v="6367.6320749999986"/>
    <n v="6475.6770749999987"/>
    <n v="6475.6770749999987"/>
    <n v="6617.2160249999988"/>
    <n v="6779.2835250000007"/>
    <n v="6941.3510250000018"/>
    <n v="7157.4410250000019"/>
    <n v="7697.395912500001"/>
    <n v="7810.8431625000012"/>
    <n v="7810.8431625000012"/>
    <n v="7810.8431625000012"/>
    <n v="7981.014037500001"/>
    <n v="7981.014037500001"/>
    <n v="8151.1849125000008"/>
    <n v="8321.3557875000006"/>
    <n v="8434.8030375000035"/>
    <n v="8718.4211625000025"/>
    <n v="8888.5920375000005"/>
    <n v="9455.8282875000004"/>
    <n v="10006.047449999998"/>
    <n v="10184.726868749998"/>
    <n v="10244.286674999998"/>
    <n v="10244.286674999998"/>
    <n v="10303.846481249997"/>
    <n v="10303.846481249997"/>
    <n v="10363.406287499998"/>
    <n v="10363.406287499998"/>
    <n v="10601.645512499999"/>
    <n v="10899.444543750002"/>
    <n v="11018.564156249999"/>
    <n v="11614.162218750002"/>
  </r>
  <r>
    <x v="4"/>
    <m/>
    <m/>
    <m/>
    <x v="2"/>
    <m/>
    <x v="4"/>
    <m/>
    <m/>
    <m/>
    <m/>
    <m/>
    <m/>
    <m/>
    <m/>
    <m/>
    <m/>
    <m/>
    <m/>
    <m/>
    <m/>
    <m/>
    <m/>
    <m/>
    <m/>
    <m/>
    <m/>
    <m/>
    <m/>
    <m/>
    <m/>
    <m/>
    <m/>
    <m/>
    <m/>
    <m/>
    <m/>
    <m/>
    <m/>
    <m/>
    <m/>
    <m/>
    <m/>
    <m/>
    <m/>
    <m/>
    <m/>
    <m/>
    <m/>
    <m/>
    <m/>
    <m/>
    <m/>
    <m/>
    <m/>
    <m/>
    <m/>
    <m/>
    <m/>
    <m/>
    <m/>
    <m/>
    <m/>
    <m/>
    <m/>
    <m/>
    <m/>
    <m/>
    <m/>
    <m/>
    <m/>
    <m/>
    <m/>
    <m/>
    <m/>
    <m/>
    <m/>
    <m/>
    <m/>
    <m/>
    <m/>
  </r>
  <r>
    <x v="12"/>
    <s v="004"/>
    <s v="LEGAL"/>
    <s v="SGA0"/>
    <x v="0"/>
    <n v="1"/>
    <x v="5"/>
    <s v="Salaries &amp; Wages- St"/>
    <s v="Base salary"/>
    <n v="10832.296936381568"/>
    <n v="11182.854011705374"/>
    <n v="12183.458545991507"/>
    <n v="12738.679999999998"/>
    <n v="12702.679999999997"/>
    <n v="12671.439999999999"/>
    <n v="14712.52"/>
    <n v="13482.54"/>
    <n v="14698.71"/>
    <n v="14899.08"/>
    <n v="14914.41"/>
    <n v="15137.95"/>
    <n v="15225.38"/>
    <n v="15224.710876884788"/>
    <n v="12351.046698872784"/>
    <n v="10762.157809983897"/>
    <n v="10762.157809983897"/>
    <n v="10762.157809983897"/>
    <n v="10762.157809983897"/>
    <n v="10762.157809983897"/>
    <n v="10762.157809983897"/>
    <n v="10762.157809983897"/>
    <n v="10762.157809983897"/>
    <n v="10762.157809983897"/>
    <n v="10743.697848045673"/>
    <n v="11075.977162933683"/>
    <n v="13069.653052261749"/>
    <n v="11740.535792709708"/>
    <n v="11740.535792709708"/>
    <n v="11740.535792709708"/>
    <n v="11740.535792709708"/>
    <n v="11740.535792709708"/>
    <n v="11740.535792709708"/>
    <n v="11740.535792709708"/>
    <n v="11740.535792709708"/>
    <n v="11740.535792709708"/>
    <n v="12392.78778119358"/>
    <n v="12392.78778119358"/>
    <n v="14623.489581808424"/>
    <n v="13136.355048065194"/>
    <n v="13136.355048065194"/>
    <n v="13136.355048065194"/>
    <n v="13136.355048065194"/>
    <n v="13136.355048065194"/>
    <n v="13827.742155858099"/>
    <n v="13827.742155858099"/>
    <n v="14519.129263651004"/>
    <n v="14519.129263651004"/>
    <n v="15210.516371443908"/>
    <n v="15210.516371443908"/>
    <n v="17948.409318303809"/>
    <n v="16123.147353730543"/>
    <n v="16856.017687991021"/>
    <n v="16856.017687991025"/>
    <n v="16856.017687991025"/>
    <n v="17588.888022251504"/>
    <n v="17588.8880222515"/>
    <n v="18321.758356511978"/>
    <n v="18321.758356511982"/>
    <n v="19787.499025032939"/>
    <n v="19787.499025032939"/>
    <n v="20520.369359293418"/>
    <n v="24214.035843966234"/>
    <n v="21751.591520851023"/>
    <n v="21751.591520851027"/>
    <n v="21751.591520851023"/>
    <n v="21751.591520851027"/>
    <n v="21751.591520851023"/>
    <n v="22528.434075167137"/>
    <n v="23305.276629483244"/>
    <n v="23305.27662948324"/>
    <n v="24858.961738115453"/>
  </r>
  <r>
    <x v="12"/>
    <s v="004"/>
    <s v="LEGAL"/>
    <s v="SGA0"/>
    <x v="0"/>
    <n v="1"/>
    <x v="5"/>
    <s v="Employer CPF Contrib"/>
    <s v="CPF"/>
    <n v="0"/>
    <n v="0"/>
    <n v="944.07"/>
    <n v="1273.98"/>
    <n v="1270.27"/>
    <n v="1267.1400000000001"/>
    <n v="1282.73"/>
    <n v="1252.58"/>
    <n v="1500.55"/>
    <n v="1551.19"/>
    <n v="1536.26"/>
    <n v="1559.28"/>
    <n v="1632.04"/>
    <n v="1631.9682753081402"/>
    <n v="1323.9342633437286"/>
    <n v="1153.6179742118832"/>
    <n v="1153.6179742118832"/>
    <n v="1153.6179742118832"/>
    <n v="1153.6179742118832"/>
    <n v="1153.6179742118832"/>
    <n v="1153.6179742118832"/>
    <n v="1153.6179742118832"/>
    <n v="1153.6179742118832"/>
    <n v="1153.6179742118832"/>
    <n v="1151.6392126780718"/>
    <n v="1187.2569202866719"/>
    <n v="1400.9631659382731"/>
    <n v="1258.4923355038727"/>
    <n v="1258.4923355038727"/>
    <n v="1258.4923355038727"/>
    <n v="1258.4923355038727"/>
    <n v="1258.4923355038727"/>
    <n v="1258.4923355038727"/>
    <n v="1258.4923355038727"/>
    <n v="1258.4923355038727"/>
    <n v="1258.4923355038727"/>
    <n v="1328.4085763651988"/>
    <n v="1328.4085763651988"/>
    <n v="1567.5221201109346"/>
    <n v="1408.1130909471105"/>
    <n v="1408.1130909471105"/>
    <n v="1408.1130909471105"/>
    <n v="1408.1130909471105"/>
    <n v="1408.1130909471105"/>
    <n v="1482.2243062601162"/>
    <n v="1482.224306260116"/>
    <n v="1556.3355215731217"/>
    <n v="1556.3355215731215"/>
    <n v="1630.4467368861272"/>
    <n v="1630.4467368861272"/>
    <n v="1923.9271495256298"/>
    <n v="1728.273541099295"/>
    <n v="1806.8314293310809"/>
    <n v="1806.8314293310812"/>
    <n v="1806.8314293310812"/>
    <n v="1885.3893175628671"/>
    <n v="1885.3893175628666"/>
    <n v="1963.9472057946527"/>
    <n v="1963.947205794653"/>
    <n v="2121.062982258225"/>
    <n v="2121.062982258225"/>
    <n v="2199.6208704900109"/>
    <n v="2595.5526271782132"/>
    <n v="2331.598122719412"/>
    <n v="2331.5981227194125"/>
    <n v="2331.598122719412"/>
    <n v="2331.5981227194125"/>
    <n v="2331.598122719412"/>
    <n v="2414.8694842451059"/>
    <n v="2498.1408457707989"/>
    <n v="2498.1408457707985"/>
    <n v="2664.683568822185"/>
  </r>
  <r>
    <x v="12"/>
    <s v="004"/>
    <s v="LEGAL"/>
    <s v="SGA0"/>
    <x v="0"/>
    <n v="1"/>
    <x v="5"/>
    <s v="Skill Developement Levy (SDL)"/>
    <s v="SDL - Levy"/>
    <n v="0"/>
    <n v="0"/>
    <n v="0"/>
    <n v="15.92"/>
    <n v="0"/>
    <n v="0"/>
    <n v="0"/>
    <n v="0"/>
    <n v="0"/>
    <n v="0"/>
    <n v="16.53"/>
    <n v="16.78"/>
    <n v="16.8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4"/>
    <s v="LEGAL"/>
    <s v="SGA0"/>
    <x v="0"/>
    <n v="1"/>
    <x v="5"/>
    <s v="Bonus/Incentives - Staff"/>
    <s v="Incentives/bonus"/>
    <n v="2510.7071288436655"/>
    <n v="2498.7712640858599"/>
    <n v="2911.5593042773103"/>
    <n v="3821.94"/>
    <n v="3768.57"/>
    <n v="337.97000000000025"/>
    <n v="2766.23"/>
    <n v="2696.73"/>
    <n v="-3004.12"/>
    <n v="2979.82"/>
    <n v="2187.44"/>
    <n v="2248.5700000000002"/>
    <n v="2220.0700000000002"/>
    <n v="2093.3977455716586"/>
    <n v="2470.2093397745571"/>
    <n v="2152.4315619967797"/>
    <n v="2152.4315619967797"/>
    <n v="2152.4315619967797"/>
    <n v="2152.4315619967797"/>
    <n v="2152.4315619967797"/>
    <n v="2152.4315619967797"/>
    <n v="2152.4315619967797"/>
    <n v="2152.4315619967797"/>
    <n v="2152.4315619967797"/>
    <n v="2148.7395696091348"/>
    <n v="2215.1954325867368"/>
    <n v="2613.9306104523503"/>
    <n v="2348.1071585419418"/>
    <n v="2348.1071585419418"/>
    <n v="2348.1071585419418"/>
    <n v="2348.1071585419418"/>
    <n v="2348.1071585419418"/>
    <n v="2348.1071585419418"/>
    <n v="2348.1071585419418"/>
    <n v="2348.1071585419418"/>
    <n v="2348.1071585419418"/>
    <n v="2478.5575562387162"/>
    <n v="2478.5575562387162"/>
    <n v="2924.6979163616852"/>
    <n v="2627.2710096130395"/>
    <n v="2627.2710096130395"/>
    <n v="2627.2710096130395"/>
    <n v="2627.2710096130395"/>
    <n v="2627.2710096130395"/>
    <n v="2765.5484311716205"/>
    <n v="2765.5484311716205"/>
    <n v="2903.8258527302014"/>
    <n v="2903.8258527302014"/>
    <n v="3042.1032742887824"/>
    <n v="3042.1032742887824"/>
    <n v="3589.6818636607627"/>
    <n v="3224.6294707461088"/>
    <n v="3371.203537598205"/>
    <n v="3371.2035375982055"/>
    <n v="3371.2035375982055"/>
    <n v="3517.7776044503012"/>
    <n v="3517.7776044502998"/>
    <n v="3664.3516713023964"/>
    <n v="3664.3516713023969"/>
    <n v="3957.4998050065878"/>
    <n v="3957.4998050065888"/>
    <n v="4104.0738718586836"/>
    <n v="4842.807168793247"/>
    <n v="4350.318304170205"/>
    <n v="4350.3183041702059"/>
    <n v="4350.318304170205"/>
    <n v="4350.3183041702059"/>
    <n v="4350.318304170205"/>
    <n v="4505.6868150334276"/>
    <n v="4661.0553258966493"/>
    <n v="4661.0553258966493"/>
    <n v="4971.7923476230917"/>
  </r>
  <r>
    <x v="12"/>
    <s v="004"/>
    <s v="LEGAL"/>
    <s v="SGA0"/>
    <x v="0"/>
    <n v="1"/>
    <x v="5"/>
    <s v="Other Allowance-Staf"/>
    <m/>
    <n v="0"/>
    <n v="0"/>
    <n v="0"/>
    <n v="1.1200000000000001"/>
    <n v="0"/>
    <n v="15.84"/>
    <n v="17.170000000000002"/>
    <n v="16.760000000000002"/>
    <n v="17.989999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4"/>
    <s v="LEGAL"/>
    <s v="SGA0"/>
    <x v="0"/>
    <n v="1"/>
    <x v="5"/>
    <s v="Industrial Trainee/Apprentice Stipend"/>
    <s v="Interns"/>
    <n v="0"/>
    <n v="0"/>
    <n v="0"/>
    <n v="0"/>
    <n v="0"/>
    <n v="1395.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4"/>
    <s v="LEGAL"/>
    <s v="SGA0"/>
    <x v="0"/>
    <n v="0"/>
    <x v="5"/>
    <s v="Cash commitment"/>
    <s v="Capitalised salary"/>
    <n v="0"/>
    <n v="0"/>
    <n v="0"/>
    <n v="0"/>
    <n v="20200.8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4"/>
    <s v="LEGAL"/>
    <s v="SGA0"/>
    <x v="0"/>
    <n v="1"/>
    <x v="7"/>
    <s v="Consultation Fees"/>
    <s v="IP Audit and Strategy / patent search company"/>
    <n v="0"/>
    <n v="0"/>
    <n v="0"/>
    <n v="0"/>
    <n v="0"/>
    <n v="0"/>
    <n v="0"/>
    <n v="0"/>
    <n v="0"/>
    <n v="0"/>
    <n v="0"/>
    <n v="0"/>
    <n v="0"/>
    <n v="55789.0499194847"/>
    <n v="200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4"/>
    <s v="LEGAL"/>
    <s v="SGA0"/>
    <x v="0"/>
    <n v="1"/>
    <x v="7"/>
    <s v="Consultation Fees"/>
    <s v="Legal - Axiom"/>
    <n v="0"/>
    <n v="68.139999999999873"/>
    <n v="5680.14"/>
    <n v="0"/>
    <n v="0"/>
    <n v="0"/>
    <n v="8491.25"/>
    <n v="0"/>
    <n v="0"/>
    <n v="0"/>
    <n v="0"/>
    <n v="0"/>
    <n v="0"/>
    <n v="1585.4006099463604"/>
    <n v="1513.4345098888889"/>
    <n v="1791.9472140555556"/>
    <n v="2051.471486860215"/>
    <n v="2247.389927611111"/>
    <n v="2748.4880121111109"/>
    <n v="3212.8325023888883"/>
    <n v="3728.3911065555562"/>
    <n v="4159.9479898888894"/>
    <n v="4519.2826625555554"/>
    <n v="4952.2786957222224"/>
    <n v="5912.9673756944449"/>
    <n v="7068.2397194444438"/>
    <n v="7320.669445069444"/>
    <n v="7522.3994956944443"/>
    <n v="7782.3825275694444"/>
    <n v="8060.3779156944438"/>
    <n v="8387.3197100694451"/>
    <n v="8720.4400981944436"/>
    <n v="9276.8604294444431"/>
    <n v="9833.2807606944443"/>
    <n v="10385.711866319443"/>
    <n v="11447.610076319443"/>
    <n v="9457.7199506641991"/>
    <n v="10699.001449367601"/>
    <n v="10975.723082246601"/>
    <n v="11285.255825013601"/>
    <n v="11626.180858188602"/>
    <n v="12039.532236310801"/>
    <n v="12512.163805221"/>
    <n v="12979.471850890497"/>
    <n v="13665.976608512401"/>
    <n v="15757.279539072899"/>
    <n v="16416.641814097497"/>
    <n v="17485.533017204696"/>
    <n v="12461.745073234481"/>
    <n v="13770.707982543796"/>
    <n v="14185.513199700459"/>
    <n v="14599.56593721233"/>
    <n v="15013.106625729164"/>
    <n v="15480.634176320482"/>
    <n v="16016.833608280613"/>
    <n v="16549.222121643972"/>
    <n v="17292.440733607978"/>
    <n v="18028.046274954602"/>
    <n v="18772.418521281106"/>
    <n v="20019.725035993582"/>
    <n v="10520.01861650773"/>
    <n v="11426.444845552147"/>
    <n v="11701.977944014303"/>
    <n v="11977.316073690637"/>
    <n v="12251.70185868131"/>
    <n v="12540.537125876357"/>
    <n v="12872.745899472149"/>
    <n v="13229.605361969474"/>
    <n v="13729.375246334726"/>
    <n v="14225.782207175938"/>
    <n v="14744.034778816094"/>
    <n v="15648.95709493186"/>
  </r>
  <r>
    <x v="12"/>
    <s v="004"/>
    <s v="LEGAL"/>
    <s v="SGA0"/>
    <x v="0"/>
    <n v="1"/>
    <x v="7"/>
    <s v="Legal Expense"/>
    <s v="Trademark dispute"/>
    <n v="0"/>
    <n v="0"/>
    <n v="0"/>
    <n v="0"/>
    <n v="0"/>
    <n v="0"/>
    <n v="0"/>
    <n v="0"/>
    <n v="0"/>
    <n v="0"/>
    <n v="0"/>
    <n v="0"/>
    <n v="0"/>
    <n v="95481.481481481474"/>
    <n v="85000"/>
    <n v="70000"/>
    <n v="83333.333333333343"/>
    <n v="0"/>
    <n v="0"/>
    <n v="0"/>
    <n v="0"/>
    <n v="0"/>
    <n v="0"/>
    <n v="0"/>
    <n v="52000"/>
    <n v="0"/>
    <n v="0"/>
    <n v="0"/>
    <n v="0"/>
    <n v="0"/>
    <n v="0"/>
    <n v="0"/>
    <n v="0"/>
    <n v="0"/>
    <n v="0"/>
    <n v="0"/>
    <n v="0"/>
    <n v="0"/>
    <n v="0"/>
    <n v="0"/>
    <n v="0"/>
    <n v="0"/>
    <n v="0"/>
    <n v="0"/>
    <n v="0"/>
    <n v="0"/>
    <n v="0"/>
    <n v="0"/>
    <n v="0"/>
    <n v="0"/>
    <n v="0"/>
    <n v="0"/>
    <n v="0"/>
    <n v="0"/>
    <n v="0"/>
    <n v="0"/>
    <n v="0"/>
    <n v="0"/>
    <n v="0"/>
    <n v="0"/>
    <n v="0"/>
    <n v="0"/>
    <n v="0"/>
    <n v="0"/>
    <n v="0"/>
    <n v="0"/>
    <n v="0"/>
    <n v="0"/>
    <n v="0"/>
    <n v="0"/>
    <n v="0"/>
    <n v="0"/>
  </r>
  <r>
    <x v="12"/>
    <s v="004"/>
    <s v="LEGAL"/>
    <s v="SGA0"/>
    <x v="0"/>
    <n v="1"/>
    <x v="7"/>
    <s v="Retainer Fees"/>
    <m/>
    <n v="0"/>
    <n v="0"/>
    <n v="0"/>
    <n v="0"/>
    <n v="0"/>
    <n v="0"/>
    <n v="0"/>
    <n v="0"/>
    <n v="0"/>
    <n v="0"/>
    <n v="0"/>
    <n v="0"/>
    <n v="44491.25"/>
    <m/>
    <m/>
    <m/>
    <m/>
    <m/>
    <m/>
    <m/>
    <m/>
    <m/>
    <m/>
    <m/>
    <m/>
    <m/>
    <m/>
    <m/>
    <m/>
    <m/>
    <m/>
    <m/>
    <m/>
    <m/>
    <m/>
    <m/>
    <m/>
    <m/>
    <m/>
    <m/>
    <m/>
    <m/>
    <m/>
    <m/>
    <m/>
    <m/>
    <m/>
    <m/>
    <m/>
    <m/>
    <m/>
    <m/>
    <m/>
    <m/>
    <m/>
    <m/>
    <m/>
    <m/>
    <m/>
    <m/>
    <m/>
    <m/>
    <m/>
    <m/>
    <m/>
    <m/>
    <m/>
    <m/>
    <m/>
    <m/>
    <m/>
    <m/>
  </r>
  <r>
    <x v="12"/>
    <s v="004"/>
    <s v="LEGAL"/>
    <s v="SGA0"/>
    <x v="0"/>
    <n v="1"/>
    <x v="6"/>
    <s v="Membership Subscript"/>
    <m/>
    <n v="0"/>
    <n v="371.28"/>
    <n v="411.07"/>
    <n v="397.8"/>
    <n v="430.74"/>
    <n v="417.43"/>
    <n v="431.01"/>
    <n v="430.69"/>
    <n v="417.27"/>
    <n v="430.5"/>
    <n v="417.73"/>
    <n v="431.23"/>
    <n v="564.30999999999995"/>
    <n v="0"/>
    <n v="623.33000000000004"/>
    <n v="623.33000000000004"/>
    <n v="623.33000000000004"/>
    <n v="623.33000000000004"/>
    <n v="623.33000000000004"/>
    <n v="623.33000000000004"/>
    <n v="623.33000000000004"/>
    <n v="623.33000000000004"/>
    <n v="623.33000000000004"/>
    <n v="623.33000000000004"/>
    <n v="623.33000000000004"/>
    <n v="623.33000000000004"/>
    <n v="0"/>
    <n v="0"/>
    <n v="0"/>
    <n v="0"/>
    <n v="0"/>
    <n v="0"/>
    <n v="0"/>
    <n v="0"/>
    <n v="0"/>
    <n v="0"/>
    <n v="0"/>
    <n v="0"/>
    <n v="0"/>
    <n v="0"/>
    <n v="0"/>
    <n v="0"/>
    <n v="0"/>
    <n v="0"/>
    <n v="0"/>
    <n v="0"/>
    <n v="0"/>
    <n v="0"/>
    <n v="0"/>
    <n v="0"/>
    <n v="0"/>
    <n v="0"/>
    <n v="0"/>
    <n v="0"/>
    <n v="0"/>
    <n v="0"/>
    <n v="0"/>
    <n v="0"/>
    <n v="0"/>
    <n v="0"/>
    <n v="0"/>
    <n v="0"/>
    <n v="0"/>
    <n v="0"/>
    <n v="0"/>
    <n v="0"/>
    <n v="0"/>
    <n v="0"/>
    <n v="0"/>
    <n v="0"/>
    <n v="0"/>
    <n v="0"/>
  </r>
  <r>
    <x v="12"/>
    <s v="004"/>
    <s v="LEGAL"/>
    <s v="SGA0"/>
    <x v="0"/>
    <n v="0"/>
    <x v="6"/>
    <s v="Software AMC"/>
    <m/>
    <n v="0"/>
    <n v="-5000"/>
    <n v="6799.9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4"/>
    <s v="LEGAL"/>
    <s v="SGA0"/>
    <x v="0"/>
    <n v="1"/>
    <x v="8"/>
    <s v="Accident &amp; Life Insurance Prem- Staff"/>
    <s v="Insurance"/>
    <n v="0"/>
    <n v="0"/>
    <n v="0"/>
    <n v="0"/>
    <n v="0"/>
    <n v="0"/>
    <n v="0"/>
    <n v="0"/>
    <n v="0"/>
    <n v="0"/>
    <n v="0"/>
    <n v="2891.1400000000003"/>
    <n v="0"/>
    <m/>
    <m/>
    <m/>
    <m/>
    <m/>
    <m/>
    <m/>
    <m/>
    <m/>
    <m/>
    <m/>
    <m/>
    <m/>
    <m/>
    <m/>
    <m/>
    <m/>
    <m/>
    <m/>
    <m/>
    <m/>
    <m/>
    <m/>
    <m/>
    <m/>
    <m/>
    <m/>
    <m/>
    <m/>
    <m/>
    <m/>
    <m/>
    <m/>
    <m/>
    <m/>
    <m/>
    <m/>
    <m/>
    <m/>
    <m/>
    <m/>
    <m/>
    <m/>
    <m/>
    <m/>
    <m/>
    <m/>
    <m/>
    <m/>
    <m/>
    <m/>
    <m/>
    <m/>
    <m/>
    <m/>
    <m/>
    <m/>
    <m/>
    <m/>
  </r>
  <r>
    <x v="12"/>
    <s v="004"/>
    <s v="LEGAL"/>
    <s v="SGA0"/>
    <x v="0"/>
    <n v="1"/>
    <x v="8"/>
    <s v="Staff Welfare"/>
    <s v="Staff Welfare"/>
    <n v="0"/>
    <n v="0"/>
    <n v="25.8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4"/>
    <s v="LEGAL"/>
    <s v="SGA0"/>
    <x v="0"/>
    <n v="1"/>
    <x v="7"/>
    <s v="Legal Expense"/>
    <m/>
    <n v="0"/>
    <n v="0"/>
    <n v="247.85"/>
    <n v="1385.81"/>
    <n v="0"/>
    <n v="0"/>
    <n v="0"/>
    <n v="11384.539999999997"/>
    <n v="0"/>
    <n v="13268.52"/>
    <n v="0"/>
    <n v="2986.0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04"/>
    <s v="LEGAL"/>
    <s v="SGA0"/>
    <x v="0"/>
    <n v="1"/>
    <x v="9"/>
    <s v="Overseas Travel- Conveyance"/>
    <s v="Employee Travel"/>
    <n v="0"/>
    <n v="0"/>
    <n v="0"/>
    <n v="0"/>
    <n v="0"/>
    <n v="0"/>
    <n v="0"/>
    <n v="0"/>
    <n v="0"/>
    <n v="0"/>
    <n v="0"/>
    <n v="0"/>
    <n v="0"/>
    <n v="52.5"/>
    <n v="52.5"/>
    <n v="50.924999999999997"/>
    <n v="50.924999999999997"/>
    <n v="50.924999999999997"/>
    <n v="50.924999999999997"/>
    <n v="50.924999999999997"/>
    <n v="50.924999999999997"/>
    <n v="50.924999999999997"/>
    <n v="50.924999999999997"/>
    <n v="50.924999999999997"/>
    <n v="53.379532590051454"/>
    <n v="55.030445969125203"/>
    <n v="55.030445969125218"/>
    <n v="55.030445969125218"/>
    <n v="55.030445969125218"/>
    <n v="55.030445969125218"/>
    <n v="55.030445969125218"/>
    <n v="55.030445969125218"/>
    <n v="55.030445969125218"/>
    <n v="55.030445969125218"/>
    <n v="55.030445969125218"/>
    <n v="55.030445969125218"/>
    <n v="60.992077615780453"/>
    <n v="60.992077615780453"/>
    <n v="60.992077615780453"/>
    <n v="60.992077615780453"/>
    <n v="60.992077615780453"/>
    <n v="60.992077615780453"/>
    <n v="60.992077615780453"/>
    <n v="60.992077615780453"/>
    <n v="64.202186963979415"/>
    <n v="64.202186963979415"/>
    <n v="67.412296312178384"/>
    <n v="67.412296312178384"/>
    <n v="74.153525943396232"/>
    <n v="74.153525943396232"/>
    <n v="74.153525943396232"/>
    <n v="74.153525943396232"/>
    <n v="77.524140759005149"/>
    <n v="77.524140759005164"/>
    <n v="77.524140759005164"/>
    <n v="80.894755574614081"/>
    <n v="80.894755574614052"/>
    <n v="84.265370390222984"/>
    <n v="84.265370390222998"/>
    <n v="91.006600021440818"/>
    <n v="95.556930022512873"/>
    <n v="99.09607557890223"/>
    <n v="99.096075578902244"/>
    <n v="99.09607557890223"/>
    <n v="99.096075578902244"/>
    <n v="99.09607557890223"/>
    <n v="99.096075578902244"/>
    <n v="99.09607557890223"/>
    <n v="102.63522113529162"/>
    <n v="106.17436669168099"/>
    <n v="106.17436669168097"/>
    <n v="113.25265780445969"/>
  </r>
  <r>
    <x v="12"/>
    <s v="004"/>
    <s v="LEGAL"/>
    <s v="SGA0"/>
    <x v="0"/>
    <n v="1"/>
    <x v="9"/>
    <s v="Conveyance- Local"/>
    <s v="Employee Travel"/>
    <n v="0"/>
    <n v="0"/>
    <n v="0"/>
    <n v="0"/>
    <n v="0"/>
    <n v="0"/>
    <n v="0"/>
    <n v="0"/>
    <n v="0"/>
    <n v="0"/>
    <n v="0"/>
    <n v="0"/>
    <n v="0"/>
    <n v="52.5"/>
    <n v="52.5"/>
    <n v="50.924999999999997"/>
    <n v="50.924999999999997"/>
    <n v="50.924999999999997"/>
    <n v="50.924999999999997"/>
    <n v="50.924999999999997"/>
    <n v="50.924999999999997"/>
    <n v="50.924999999999997"/>
    <n v="50.924999999999997"/>
    <n v="50.924999999999997"/>
    <n v="53.379532590051454"/>
    <n v="55.030445969125203"/>
    <n v="55.030445969125218"/>
    <n v="55.030445969125218"/>
    <n v="55.030445969125218"/>
    <n v="55.030445969125218"/>
    <n v="55.030445969125218"/>
    <n v="55.030445969125218"/>
    <n v="55.030445969125218"/>
    <n v="55.030445969125218"/>
    <n v="55.030445969125218"/>
    <n v="55.030445969125218"/>
    <n v="60.992077615780453"/>
    <n v="60.992077615780453"/>
    <n v="60.992077615780453"/>
    <n v="60.992077615780453"/>
    <n v="60.992077615780453"/>
    <n v="60.992077615780453"/>
    <n v="60.992077615780453"/>
    <n v="60.992077615780453"/>
    <n v="64.202186963979415"/>
    <n v="64.202186963979415"/>
    <n v="67.412296312178384"/>
    <n v="67.412296312178384"/>
    <n v="74.153525943396232"/>
    <n v="74.153525943396232"/>
    <n v="74.153525943396232"/>
    <n v="74.153525943396232"/>
    <n v="77.524140759005149"/>
    <n v="77.524140759005164"/>
    <n v="77.524140759005164"/>
    <n v="80.894755574614081"/>
    <n v="80.894755574614052"/>
    <n v="84.265370390222984"/>
    <n v="84.265370390222998"/>
    <n v="91.006600021440818"/>
    <n v="95.556930022512873"/>
    <n v="99.09607557890223"/>
    <n v="99.096075578902244"/>
    <n v="99.09607557890223"/>
    <n v="99.096075578902244"/>
    <n v="99.09607557890223"/>
    <n v="99.096075578902244"/>
    <n v="99.09607557890223"/>
    <n v="102.63522113529162"/>
    <n v="106.17436669168099"/>
    <n v="106.17436669168097"/>
    <n v="113.25265780445969"/>
  </r>
  <r>
    <x v="12"/>
    <s v="004"/>
    <s v="LEGAL"/>
    <s v="SGA0"/>
    <x v="0"/>
    <n v="1"/>
    <x v="9"/>
    <s v="Entertainment"/>
    <s v="Department specific Team building (USD/FTE)"/>
    <n v="0"/>
    <n v="0"/>
    <n v="0"/>
    <n v="0"/>
    <n v="0"/>
    <n v="0"/>
    <n v="0"/>
    <n v="0"/>
    <n v="0"/>
    <n v="0"/>
    <n v="0"/>
    <n v="0"/>
    <n v="0"/>
    <n v="57"/>
    <n v="28.5"/>
    <n v="27.645"/>
    <n v="27.645"/>
    <n v="27.645"/>
    <n v="27.645"/>
    <n v="27.645"/>
    <n v="27.645"/>
    <n v="27.645"/>
    <n v="27.645"/>
    <n v="27.645"/>
    <n v="28.977460548885077"/>
    <n v="29.873670668953686"/>
    <n v="29.873670668953689"/>
    <n v="29.873670668953689"/>
    <n v="29.873670668953689"/>
    <n v="29.873670668953689"/>
    <n v="29.873670668953689"/>
    <n v="29.873670668953689"/>
    <n v="29.873670668953689"/>
    <n v="29.873670668953689"/>
    <n v="29.873670668953689"/>
    <n v="29.873670668953689"/>
    <n v="33.109984991423673"/>
    <n v="33.109984991423673"/>
    <n v="33.109984991423673"/>
    <n v="33.109984991423673"/>
    <n v="33.109984991423673"/>
    <n v="33.109984991423673"/>
    <n v="33.109984991423673"/>
    <n v="33.109984991423673"/>
    <n v="34.852615780445973"/>
    <n v="34.852615780445973"/>
    <n v="36.595246569468266"/>
    <n v="36.595246569468266"/>
    <n v="40.254771226415095"/>
    <n v="40.254771226415095"/>
    <n v="40.254771226415095"/>
    <n v="40.254771226415095"/>
    <n v="42.084533554888509"/>
    <n v="42.084533554888516"/>
    <n v="42.084533554888516"/>
    <n v="43.91429588336193"/>
    <n v="43.914295883361916"/>
    <n v="45.744058211835338"/>
    <n v="45.744058211835345"/>
    <n v="49.403582868782159"/>
    <n v="51.873762012221277"/>
    <n v="53.795012457118354"/>
    <n v="53.795012457118361"/>
    <n v="53.795012457118354"/>
    <n v="53.795012457118361"/>
    <n v="53.795012457118354"/>
    <n v="53.795012457118361"/>
    <n v="53.795012457118354"/>
    <n v="55.716262902015451"/>
    <n v="57.637513346912534"/>
    <n v="57.637513346912527"/>
    <n v="61.480014236706687"/>
  </r>
  <r>
    <x v="4"/>
    <m/>
    <m/>
    <m/>
    <x v="2"/>
    <m/>
    <x v="4"/>
    <m/>
    <m/>
    <m/>
    <m/>
    <m/>
    <m/>
    <m/>
    <m/>
    <m/>
    <m/>
    <m/>
    <m/>
    <m/>
    <m/>
    <m/>
    <m/>
    <m/>
    <m/>
    <m/>
    <m/>
    <m/>
    <m/>
    <m/>
    <m/>
    <m/>
    <m/>
    <m/>
    <m/>
    <m/>
    <m/>
    <m/>
    <m/>
    <m/>
    <m/>
    <m/>
    <m/>
    <m/>
    <m/>
    <m/>
    <m/>
    <m/>
    <m/>
    <m/>
    <m/>
    <m/>
    <m/>
    <m/>
    <m/>
    <m/>
    <m/>
    <m/>
    <m/>
    <m/>
    <m/>
    <m/>
    <m/>
    <m/>
    <m/>
    <m/>
    <m/>
    <m/>
    <m/>
    <m/>
    <m/>
    <m/>
    <m/>
    <m/>
    <m/>
    <m/>
    <m/>
    <m/>
    <m/>
    <m/>
    <m/>
  </r>
  <r>
    <x v="12"/>
    <s v="011"/>
    <s v="BI &amp; Analytics"/>
    <s v="SGA0"/>
    <x v="0"/>
    <n v="1"/>
    <x v="5"/>
    <s v="Salaries &amp; Wages- St"/>
    <s v="Base salary"/>
    <n v="23813.925127026749"/>
    <n v="18638.376759355408"/>
    <n v="16019.826908605517"/>
    <n v="16235.01"/>
    <n v="16189.94"/>
    <n v="16150.12"/>
    <n v="16346.490000000002"/>
    <n v="15962.2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1"/>
    <s v="BI &amp; Analytics"/>
    <s v="SGA0"/>
    <x v="0"/>
    <n v="1"/>
    <x v="5"/>
    <s v="Employer CPF Contrib"/>
    <s v="CPF"/>
    <n v="0"/>
    <n v="0"/>
    <n v="1241.3499999999999"/>
    <n v="764.39"/>
    <n v="762.16"/>
    <n v="760.29"/>
    <n v="769.64"/>
    <n v="751.5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1"/>
    <s v="BI &amp; Analytics"/>
    <s v="SGA0"/>
    <x v="0"/>
    <n v="1"/>
    <x v="5"/>
    <s v="Skill Developement Levy (SDL)"/>
    <s v="SDL - Levy"/>
    <n v="0"/>
    <n v="0"/>
    <n v="0"/>
    <n v="8.4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1"/>
    <s v="BI &amp; Analytics"/>
    <s v="SGA0"/>
    <x v="0"/>
    <n v="1"/>
    <x v="5"/>
    <s v="Bonus/Incentives - Staff"/>
    <s v="Incentives/bonus"/>
    <n v="5519.5857289846044"/>
    <n v="4164.6828445344863"/>
    <n v="3828.362669710069"/>
    <n v="4871.18"/>
    <n v="4803.1499999999996"/>
    <n v="4806.9799999999996"/>
    <n v="3274.88"/>
    <n v="3192.9"/>
    <n v="-9989.4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1"/>
    <s v="BI &amp; Analytics"/>
    <s v="SGA0"/>
    <x v="0"/>
    <n v="1"/>
    <x v="5"/>
    <s v="Other Allowance-Staf"/>
    <s v="Other allowance"/>
    <n v="0"/>
    <n v="0"/>
    <n v="0"/>
    <n v="2.25"/>
    <n v="0"/>
    <n v="8.39"/>
    <n v="10.75"/>
    <n v="1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1"/>
    <s v="BI &amp; Analytics"/>
    <s v="SGA0"/>
    <x v="0"/>
    <n v="1"/>
    <x v="6"/>
    <s v="Membership Subscript"/>
    <s v="FullStory/Tableau"/>
    <n v="0"/>
    <n v="0"/>
    <n v="0"/>
    <n v="1960.25"/>
    <n v="373.34000000000015"/>
    <n v="861.56"/>
    <n v="1279.2399999999998"/>
    <n v="1643.6"/>
    <n v="1474.69"/>
    <n v="2124.1499999999996"/>
    <n v="1474.71"/>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n v="1523.87"/>
  </r>
  <r>
    <x v="12"/>
    <s v="011"/>
    <s v="BI &amp; Analytics"/>
    <s v="SGA0"/>
    <x v="0"/>
    <n v="1"/>
    <x v="8"/>
    <s v="Accident &amp; Life Insurance Prem- Staff"/>
    <s v="Insurance"/>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1"/>
    <s v="BI &amp; Analytics"/>
    <s v="SGA0"/>
    <x v="0"/>
    <n v="1"/>
    <x v="8"/>
    <s v="Miscellaneous Expens"/>
    <m/>
    <n v="0"/>
    <n v="0"/>
    <n v="0"/>
    <n v="190.1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1"/>
    <s v="BI &amp; Analytics"/>
    <s v="SGA0"/>
    <x v="0"/>
    <n v="1"/>
    <x v="9"/>
    <s v="Overseas Travel- Conveyance"/>
    <s v="Employee Travel"/>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1"/>
    <s v="BI &amp; Analytics"/>
    <s v="SGA0"/>
    <x v="0"/>
    <n v="1"/>
    <x v="9"/>
    <s v="Conveyance- Local"/>
    <s v="Employee Travel"/>
    <n v="0"/>
    <n v="0"/>
    <n v="0"/>
    <n v="0"/>
    <n v="0"/>
    <n v="0"/>
    <n v="0"/>
    <n v="1977.3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1"/>
    <s v="BI &amp; Analytics"/>
    <s v="SGA0"/>
    <x v="0"/>
    <n v="1"/>
    <x v="9"/>
    <s v="Entertainment"/>
    <s v="Department specific Team building (USD/FTE)"/>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m/>
    <m/>
    <m/>
    <x v="2"/>
    <m/>
    <x v="4"/>
    <m/>
    <m/>
    <m/>
    <m/>
    <m/>
    <m/>
    <m/>
    <m/>
    <m/>
    <m/>
    <m/>
    <m/>
    <m/>
    <m/>
    <m/>
    <m/>
    <m/>
    <m/>
    <m/>
    <m/>
    <m/>
    <m/>
    <m/>
    <m/>
    <m/>
    <m/>
    <m/>
    <m/>
    <m/>
    <m/>
    <m/>
    <m/>
    <m/>
    <m/>
    <m/>
    <m/>
    <m/>
    <m/>
    <m/>
    <m/>
    <m/>
    <m/>
    <m/>
    <m/>
    <m/>
    <m/>
    <m/>
    <m/>
    <m/>
    <m/>
    <m/>
    <m/>
    <m/>
    <m/>
    <m/>
    <m/>
    <m/>
    <m/>
    <m/>
    <m/>
    <m/>
    <m/>
    <m/>
    <m/>
    <m/>
    <m/>
    <m/>
    <m/>
    <m/>
    <m/>
    <m/>
    <m/>
    <m/>
    <m/>
  </r>
  <r>
    <x v="12"/>
    <s v="012"/>
    <s v="MANAGEMENT"/>
    <s v="SGA0"/>
    <x v="0"/>
    <n v="1"/>
    <x v="5"/>
    <s v="Salaries &amp; Wages- St"/>
    <s v="Base salary"/>
    <n v="-142875.92066216632"/>
    <n v="-302467.2330319024"/>
    <n v="-81809.587639715901"/>
    <n v="41685.25"/>
    <n v="38417.17"/>
    <n v="38322.68"/>
    <n v="38771.379999999997"/>
    <n v="37860.080000000002"/>
    <n v="37740.509999999995"/>
    <n v="37734.83"/>
    <n v="37773.64"/>
    <n v="38339.82"/>
    <n v="38408.229999999996"/>
    <n v="37632.606255794657"/>
    <n v="44406.475381837692"/>
    <n v="38693.845752208072"/>
    <n v="38693.845752208072"/>
    <n v="38693.845752208072"/>
    <n v="38693.845752208072"/>
    <n v="38693.845752208072"/>
    <n v="38693.845752208072"/>
    <n v="38693.845752208072"/>
    <n v="38693.845752208072"/>
    <n v="38693.845752208072"/>
    <n v="39890.56263114234"/>
    <n v="39890.56263114234"/>
    <n v="47070.863904747959"/>
    <n v="42283.996389010885"/>
    <n v="42283.996389010885"/>
    <n v="42283.996389010885"/>
    <n v="42283.996389010885"/>
    <n v="42283.996389010885"/>
    <n v="42283.996389010885"/>
    <n v="42283.996389010885"/>
    <n v="42283.996389010885"/>
    <n v="42283.996389010885"/>
    <n v="42283.996389010885"/>
    <n v="42283.996389010885"/>
    <n v="49895.115739032844"/>
    <n v="44821.036172351538"/>
    <n v="44821.036172351538"/>
    <n v="44821.036172351538"/>
    <n v="44821.036172351538"/>
    <n v="44821.036172351538"/>
    <n v="44821.036172351538"/>
    <n v="44821.036172351538"/>
    <n v="44821.036172351538"/>
    <n v="44821.036172351538"/>
    <n v="44821.036172351538"/>
    <n v="44821.036172351538"/>
    <n v="52888.822683374812"/>
    <n v="47510.298342692629"/>
    <n v="47510.298342692629"/>
    <n v="47510.298342692629"/>
    <n v="47510.298342692629"/>
    <n v="47510.298342692629"/>
    <n v="47510.298342692629"/>
    <n v="47510.298342692629"/>
    <n v="47510.298342692629"/>
    <n v="47510.298342692629"/>
    <n v="47510.298342692629"/>
    <n v="47510.298342692629"/>
    <n v="56062.152044377297"/>
    <n v="50360.916243254193"/>
    <n v="50360.916243254193"/>
    <n v="50360.916243254193"/>
    <n v="50360.916243254193"/>
    <n v="50360.916243254193"/>
    <n v="50360.916243254193"/>
    <n v="50360.916243254193"/>
    <n v="50360.916243254193"/>
    <n v="50360.916243254193"/>
  </r>
  <r>
    <x v="12"/>
    <s v="012"/>
    <s v="MANAGEMENT"/>
    <s v="SGA0"/>
    <x v="0"/>
    <n v="1"/>
    <x v="5"/>
    <s v="Salaries &amp; Wages- Mgt Staff Local"/>
    <s v="Base salary"/>
    <n v="175102.34"/>
    <n v="330177.87"/>
    <n v="107998.5500000000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5"/>
    <s v="Employer CPF Contrib"/>
    <s v="CPF"/>
    <n v="0"/>
    <n v="0"/>
    <n v="0"/>
    <n v="764.39"/>
    <n v="762.16"/>
    <n v="760.29"/>
    <n v="769.64"/>
    <n v="751.55"/>
    <n v="786.63"/>
    <n v="794.31"/>
    <n v="786.86"/>
    <n v="798.66"/>
    <n v="867.02"/>
    <n v="849.51121871273642"/>
    <n v="1002.4232380810289"/>
    <n v="873.46743508043573"/>
    <n v="873.46743508043585"/>
    <n v="873.46743508043585"/>
    <n v="873.46743508043585"/>
    <n v="873.46743508043585"/>
    <n v="873.46743508043585"/>
    <n v="873.46743508043585"/>
    <n v="873.46743508043585"/>
    <n v="873.46743508043585"/>
    <n v="900.48189183550096"/>
    <n v="900.48189183550096"/>
    <n v="1062.5686323658911"/>
    <n v="954.51080534563107"/>
    <n v="954.51080534563107"/>
    <n v="954.51080534563107"/>
    <n v="954.51080534563107"/>
    <n v="954.51080534563107"/>
    <n v="954.51080534563107"/>
    <n v="954.51080534563107"/>
    <n v="954.51080534563107"/>
    <n v="954.51080534563107"/>
    <n v="954.51080534563107"/>
    <n v="954.51080534563107"/>
    <n v="1126.3227503078447"/>
    <n v="1011.7814536663689"/>
    <n v="1011.7814536663689"/>
    <n v="1011.7814536663689"/>
    <n v="1011.7814536663689"/>
    <n v="1011.7814536663689"/>
    <n v="1011.7814536663689"/>
    <n v="1011.7814536663689"/>
    <n v="1011.7814536663689"/>
    <n v="1011.7814536663689"/>
    <n v="1011.7814536663689"/>
    <n v="1011.7814536663689"/>
    <n v="1193.9021153263152"/>
    <n v="1072.4883408863509"/>
    <n v="1072.4883408863509"/>
    <n v="1072.4883408863509"/>
    <n v="1072.4883408863509"/>
    <n v="1072.4883408863509"/>
    <n v="1072.4883408863509"/>
    <n v="1072.4883408863509"/>
    <n v="1072.4883408863509"/>
    <n v="1072.4883408863509"/>
    <n v="1072.4883408863509"/>
    <n v="1072.4883408863509"/>
    <n v="1265.5362422458941"/>
    <n v="1136.8376413395322"/>
    <n v="1136.8376413395322"/>
    <n v="1136.8376413395322"/>
    <n v="1136.8376413395322"/>
    <n v="1136.8376413395322"/>
    <n v="1136.8376413395322"/>
    <n v="1136.8376413395322"/>
    <n v="1136.8376413395322"/>
    <n v="1136.8376413395322"/>
  </r>
  <r>
    <x v="12"/>
    <s v="012"/>
    <s v="MANAGEMENT"/>
    <s v="SGA0"/>
    <x v="0"/>
    <n v="1"/>
    <x v="5"/>
    <s v="Employer CPF Contribution- Mgt Staff"/>
    <s v="CPF"/>
    <n v="9370"/>
    <n v="15300.34"/>
    <n v="13643.9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5"/>
    <s v="Skill Developement Levy (SDL)"/>
    <s v="SDL - Levy"/>
    <n v="0"/>
    <n v="0"/>
    <n v="0"/>
    <n v="8.43"/>
    <n v="0"/>
    <n v="0"/>
    <n v="0"/>
    <n v="0"/>
    <n v="0"/>
    <n v="0"/>
    <n v="8.27"/>
    <n v="8.39"/>
    <n v="8.4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5"/>
    <s v="Bonus/Incentives - Staff"/>
    <s v="Incentives/bonus"/>
    <n v="-53054.302121446817"/>
    <n v="-53084.851291977466"/>
    <n v="-409915.7728321639"/>
    <n v="0"/>
    <n v="0"/>
    <n v="0"/>
    <n v="15543.04"/>
    <n v="15152.87"/>
    <n v="37604.39"/>
    <n v="15093.93"/>
    <n v="15109.48"/>
    <n v="15531.69"/>
    <n v="15334.81"/>
    <n v="15053.066900892987"/>
    <n v="17762.618943053723"/>
    <n v="15477.56338749817"/>
    <n v="15477.56338749817"/>
    <n v="15477.56338749817"/>
    <n v="15477.56338749817"/>
    <n v="15477.56338749817"/>
    <n v="15477.56338749817"/>
    <n v="15477.56338749817"/>
    <n v="15477.56338749817"/>
    <n v="15477.56338749817"/>
    <n v="15956.250914946568"/>
    <n v="15956.250914946568"/>
    <n v="18828.37607963695"/>
    <n v="16913.625969843364"/>
    <n v="16913.625969843364"/>
    <n v="16913.625969843364"/>
    <n v="16913.625969843364"/>
    <n v="16913.625969843364"/>
    <n v="16913.625969843364"/>
    <n v="16913.625969843364"/>
    <n v="16913.625969843364"/>
    <n v="16913.625969843364"/>
    <n v="16913.625969843364"/>
    <n v="16913.625969843364"/>
    <n v="19958.078644415167"/>
    <n v="17928.443528033968"/>
    <n v="17928.443528033968"/>
    <n v="17928.443528033968"/>
    <n v="17928.443528033968"/>
    <n v="17928.443528033968"/>
    <n v="17928.443528033968"/>
    <n v="17928.443528033968"/>
    <n v="17928.443528033968"/>
    <n v="17928.443528033968"/>
    <n v="17928.443528033968"/>
    <n v="17928.443528033968"/>
    <n v="21155.56336308008"/>
    <n v="19004.150139716006"/>
    <n v="19004.150139716006"/>
    <n v="19004.150139716006"/>
    <n v="19004.150139716006"/>
    <n v="19004.150139716006"/>
    <n v="19004.150139716006"/>
    <n v="19004.150139716006"/>
    <n v="19004.150139716006"/>
    <n v="19004.150139716006"/>
    <n v="19004.150139716006"/>
    <n v="19004.150139716006"/>
    <n v="22424.897164864888"/>
    <n v="20144.399148098968"/>
    <n v="20144.399148098968"/>
    <n v="20144.399148098968"/>
    <n v="20144.399148098968"/>
    <n v="20144.399148098968"/>
    <n v="20144.399148098968"/>
    <n v="20144.399148098968"/>
    <n v="20144.399148098968"/>
    <n v="20144.399148098968"/>
  </r>
  <r>
    <x v="12"/>
    <s v="012"/>
    <s v="MANAGEMENT"/>
    <s v="SGA0"/>
    <x v="0"/>
    <n v="1"/>
    <x v="5"/>
    <s v="Bonus/Incentives - M"/>
    <s v="Incentives/bonus"/>
    <n v="62695.51"/>
    <n v="62695.51"/>
    <n v="418750.31999999995"/>
    <n v="12512.320237652279"/>
    <n v="19397.41"/>
    <n v="11406.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5"/>
    <s v="Other Allowance-Staf"/>
    <m/>
    <n v="0"/>
    <n v="0"/>
    <n v="0"/>
    <n v="22.48"/>
    <n v="0"/>
    <n v="8.39"/>
    <n v="31.13"/>
    <n v="30.39"/>
    <n v="30.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0"/>
    <x v="5"/>
    <s v="Cash commitment"/>
    <s v="Capitalised salary"/>
    <n v="0"/>
    <n v="0"/>
    <n v="-1.4551915228366852E-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7"/>
    <m/>
    <s v="General consulting"/>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6"/>
    <s v="Membership Subscript"/>
    <s v="Management - Membership"/>
    <n v="0"/>
    <n v="2180.33"/>
    <n v="0"/>
    <n v="0"/>
    <n v="46.06"/>
    <n v="120.56"/>
    <n v="47.38"/>
    <n v="30.5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10"/>
    <s v="Service Charges Paid"/>
    <s v="Service Charges Olam"/>
    <n v="0"/>
    <n v="0"/>
    <n v="11996.970000000001"/>
    <n v="4144.1400000000003"/>
    <n v="4095.7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8"/>
    <s v="Accident &amp; Life Insurance Prem- Staff"/>
    <s v="Insurance"/>
    <n v="0"/>
    <n v="0"/>
    <n v="0"/>
    <n v="0"/>
    <n v="0"/>
    <n v="0"/>
    <n v="0"/>
    <n v="0"/>
    <n v="0"/>
    <n v="0"/>
    <n v="0"/>
    <n v="10008.89"/>
    <n v="0"/>
    <m/>
    <m/>
    <m/>
    <m/>
    <m/>
    <m/>
    <m/>
    <m/>
    <m/>
    <m/>
    <m/>
    <m/>
    <m/>
    <m/>
    <m/>
    <m/>
    <m/>
    <m/>
    <m/>
    <m/>
    <m/>
    <m/>
    <m/>
    <m/>
    <m/>
    <m/>
    <m/>
    <m/>
    <m/>
    <m/>
    <m/>
    <m/>
    <m/>
    <m/>
    <m/>
    <m/>
    <m/>
    <m/>
    <m/>
    <m/>
    <m/>
    <m/>
    <m/>
    <m/>
    <m/>
    <m/>
    <m/>
    <m/>
    <m/>
    <m/>
    <m/>
    <m/>
    <m/>
    <m/>
    <m/>
    <m/>
    <m/>
    <m/>
    <m/>
  </r>
  <r>
    <x v="12"/>
    <s v="012"/>
    <s v="MANAGEMENT"/>
    <s v="SGA0"/>
    <x v="0"/>
    <n v="1"/>
    <x v="8"/>
    <s v="Miscellaneous Expens"/>
    <m/>
    <n v="0"/>
    <n v="0"/>
    <n v="0"/>
    <n v="68.5999999999999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8"/>
    <s v="Conference/Meet Expe"/>
    <m/>
    <n v="0"/>
    <n v="0"/>
    <n v="0"/>
    <n v="0"/>
    <n v="0"/>
    <n v="0"/>
    <n v="0"/>
    <n v="6.39"/>
    <n v="131.47"/>
    <n v="0"/>
    <n v="0"/>
    <n v="105.4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8"/>
    <s v="Staff Welfare"/>
    <m/>
    <n v="0"/>
    <n v="0"/>
    <n v="0"/>
    <n v="392.29"/>
    <n v="1391.8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8"/>
    <s v="Telephone-Mobile"/>
    <m/>
    <n v="0"/>
    <n v="0"/>
    <n v="0"/>
    <n v="0"/>
    <n v="0"/>
    <n v="0"/>
    <n v="0"/>
    <n v="0"/>
    <n v="0"/>
    <n v="0"/>
    <n v="336.5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9"/>
    <s v="Overseas Travel- Conveyance"/>
    <s v="Employee Travel"/>
    <n v="14566.25"/>
    <n v="616.34"/>
    <n v="0"/>
    <n v="11700.01"/>
    <n v="5887.03"/>
    <n v="5393.53"/>
    <n v="3231.05"/>
    <n v="0"/>
    <n v="0"/>
    <n v="0"/>
    <n v="521.41"/>
    <n v="320.33"/>
    <n v="0"/>
    <n v="1575"/>
    <n v="1575"/>
    <n v="1527.75"/>
    <n v="1527.75"/>
    <n v="1527.75"/>
    <n v="1527.75"/>
    <n v="1527.75"/>
    <n v="1527.75"/>
    <n v="1527.75"/>
    <n v="1527.75"/>
    <n v="1527.75"/>
    <n v="1653.75"/>
    <n v="1653.75"/>
    <n v="1653.75"/>
    <n v="1653.75"/>
    <n v="1653.75"/>
    <n v="1653.75"/>
    <n v="1653.75"/>
    <n v="1653.75"/>
    <n v="1653.75"/>
    <n v="1653.75"/>
    <n v="1653.75"/>
    <n v="1653.75"/>
    <n v="1736.4375"/>
    <n v="1736.4375"/>
    <n v="1736.4375"/>
    <n v="1736.4375"/>
    <n v="1736.4375"/>
    <n v="1736.4375"/>
    <n v="1736.4375"/>
    <n v="1736.4375"/>
    <n v="1736.4375"/>
    <n v="1736.4375"/>
    <n v="1736.4375"/>
    <n v="1736.4375"/>
    <n v="1823.2593750000001"/>
    <n v="1823.2593750000001"/>
    <n v="1823.2593750000001"/>
    <n v="1823.2593750000001"/>
    <n v="1823.2593750000001"/>
    <n v="1823.2593750000001"/>
    <n v="1823.2593750000001"/>
    <n v="1823.2593750000001"/>
    <n v="1823.2593750000001"/>
    <n v="1823.2593750000001"/>
    <n v="1823.2593750000001"/>
    <n v="1823.2593750000001"/>
    <n v="1914.4223437500002"/>
    <n v="1914.4223437500002"/>
    <n v="1914.4223437500002"/>
    <n v="1914.4223437500002"/>
    <n v="1914.4223437500002"/>
    <n v="1914.4223437500002"/>
    <n v="1914.4223437500002"/>
    <n v="1914.4223437500002"/>
    <n v="1914.4223437500002"/>
    <n v="1914.4223437500002"/>
    <n v="1914.4223437500002"/>
    <n v="1914.4223437500002"/>
  </r>
  <r>
    <x v="12"/>
    <s v="012"/>
    <s v="MANAGEMENT"/>
    <s v="SGA0"/>
    <x v="0"/>
    <n v="1"/>
    <x v="9"/>
    <s v="Overseas Travel- Boarding &amp; Lodging"/>
    <s v="Employee Travel"/>
    <n v="0"/>
    <n v="0"/>
    <n v="0"/>
    <n v="0"/>
    <n v="0"/>
    <n v="0"/>
    <n v="1058.1199999999999"/>
    <n v="0"/>
    <n v="0"/>
    <n v="0"/>
    <n v="94.7"/>
    <n v="0"/>
    <n v="871.6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9"/>
    <s v="Overseas Travel- Cost of Tickets"/>
    <s v="Employee Travel"/>
    <n v="0"/>
    <n v="0"/>
    <n v="0"/>
    <n v="0"/>
    <n v="0"/>
    <n v="0"/>
    <n v="0"/>
    <n v="0"/>
    <n v="222.43"/>
    <n v="688.52"/>
    <n v="639.5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2"/>
    <s v="MANAGEMENT"/>
    <s v="SGA0"/>
    <x v="0"/>
    <n v="1"/>
    <x v="9"/>
    <s v="Conveyance- Local"/>
    <s v="Employee Travel"/>
    <n v="0"/>
    <n v="0"/>
    <n v="0"/>
    <n v="24.09"/>
    <n v="86.04"/>
    <n v="0"/>
    <n v="0"/>
    <n v="0"/>
    <n v="0"/>
    <n v="0"/>
    <n v="68.34"/>
    <n v="72.819999999999993"/>
    <n v="0"/>
    <n v="105"/>
    <n v="105"/>
    <n v="101.85"/>
    <n v="101.85"/>
    <n v="101.85"/>
    <n v="101.85"/>
    <n v="101.85"/>
    <n v="101.85"/>
    <n v="101.85"/>
    <n v="101.85"/>
    <n v="101.85"/>
    <n v="110.25"/>
    <n v="110.25"/>
    <n v="110.25"/>
    <n v="110.25"/>
    <n v="110.25"/>
    <n v="110.25"/>
    <n v="110.25"/>
    <n v="110.25"/>
    <n v="110.25"/>
    <n v="110.25"/>
    <n v="110.25"/>
    <n v="110.25"/>
    <n v="115.7625"/>
    <n v="115.7625"/>
    <n v="115.7625"/>
    <n v="115.7625"/>
    <n v="115.7625"/>
    <n v="115.7625"/>
    <n v="115.7625"/>
    <n v="115.7625"/>
    <n v="115.7625"/>
    <n v="115.7625"/>
    <n v="115.7625"/>
    <n v="115.7625"/>
    <n v="121.55062500000001"/>
    <n v="121.55062500000001"/>
    <n v="121.55062500000001"/>
    <n v="121.55062500000001"/>
    <n v="121.55062500000001"/>
    <n v="121.55062500000001"/>
    <n v="121.55062500000001"/>
    <n v="121.55062500000001"/>
    <n v="121.55062500000001"/>
    <n v="121.55062500000001"/>
    <n v="121.55062500000001"/>
    <n v="121.55062500000001"/>
    <n v="127.62815625000002"/>
    <n v="127.62815625000002"/>
    <n v="127.62815625000002"/>
    <n v="127.62815625000002"/>
    <n v="127.62815625000002"/>
    <n v="127.62815625000002"/>
    <n v="127.62815625000002"/>
    <n v="127.62815625000002"/>
    <n v="127.62815625000002"/>
    <n v="127.62815625000002"/>
    <n v="127.62815625000002"/>
    <n v="127.62815625000002"/>
  </r>
  <r>
    <x v="12"/>
    <s v="012"/>
    <s v="MANAGEMENT"/>
    <s v="SGA0"/>
    <x v="0"/>
    <n v="1"/>
    <x v="9"/>
    <s v="Entertainment"/>
    <s v="Department specific Team building (USD/FTE)"/>
    <n v="0"/>
    <n v="0"/>
    <n v="0"/>
    <n v="745.43999999999983"/>
    <n v="0"/>
    <n v="0"/>
    <n v="0"/>
    <n v="17.739999999999998"/>
    <n v="42.97"/>
    <n v="0"/>
    <n v="3157.74"/>
    <n v="26.79"/>
    <n v="0"/>
    <n v="28.5"/>
    <n v="28.5"/>
    <n v="27.645"/>
    <n v="27.645"/>
    <n v="27.645"/>
    <n v="27.645"/>
    <n v="27.645"/>
    <n v="27.645"/>
    <n v="27.645"/>
    <n v="27.645"/>
    <n v="27.645"/>
    <n v="29.925000000000001"/>
    <n v="29.925000000000001"/>
    <n v="29.925000000000001"/>
    <n v="29.925000000000001"/>
    <n v="29.925000000000001"/>
    <n v="29.925000000000001"/>
    <n v="29.925000000000001"/>
    <n v="29.925000000000001"/>
    <n v="29.925000000000001"/>
    <n v="29.925000000000001"/>
    <n v="29.925000000000001"/>
    <n v="29.925000000000001"/>
    <n v="31.421250000000001"/>
    <n v="31.421250000000001"/>
    <n v="31.421250000000001"/>
    <n v="31.421250000000001"/>
    <n v="31.421250000000001"/>
    <n v="31.421250000000001"/>
    <n v="31.421250000000001"/>
    <n v="31.421250000000001"/>
    <n v="31.421250000000001"/>
    <n v="31.421250000000001"/>
    <n v="31.421250000000001"/>
    <n v="31.421250000000001"/>
    <n v="32.992312500000004"/>
    <n v="32.992312500000004"/>
    <n v="32.992312500000004"/>
    <n v="32.992312500000004"/>
    <n v="32.992312500000004"/>
    <n v="32.992312500000004"/>
    <n v="32.992312500000004"/>
    <n v="32.992312500000004"/>
    <n v="32.992312500000004"/>
    <n v="32.992312500000004"/>
    <n v="32.992312500000004"/>
    <n v="32.992312500000004"/>
    <n v="34.641928125000007"/>
    <n v="34.641928125000007"/>
    <n v="34.641928125000007"/>
    <n v="34.641928125000007"/>
    <n v="34.641928125000007"/>
    <n v="34.641928125000007"/>
    <n v="34.641928125000007"/>
    <n v="34.641928125000007"/>
    <n v="34.641928125000007"/>
    <n v="34.641928125000007"/>
    <n v="34.641928125000007"/>
    <n v="34.641928125000007"/>
  </r>
  <r>
    <x v="4"/>
    <m/>
    <m/>
    <m/>
    <x v="2"/>
    <m/>
    <x v="4"/>
    <m/>
    <m/>
    <m/>
    <m/>
    <m/>
    <m/>
    <m/>
    <m/>
    <m/>
    <m/>
    <m/>
    <m/>
    <m/>
    <m/>
    <m/>
    <m/>
    <m/>
    <m/>
    <m/>
    <m/>
    <m/>
    <m/>
    <m/>
    <m/>
    <m/>
    <m/>
    <m/>
    <m/>
    <m/>
    <m/>
    <m/>
    <m/>
    <m/>
    <m/>
    <m/>
    <m/>
    <m/>
    <m/>
    <m/>
    <m/>
    <m/>
    <m/>
    <m/>
    <m/>
    <m/>
    <m/>
    <m/>
    <m/>
    <m/>
    <m/>
    <m/>
    <m/>
    <m/>
    <m/>
    <m/>
    <m/>
    <m/>
    <m/>
    <m/>
    <m/>
    <m/>
    <m/>
    <m/>
    <m/>
    <m/>
    <m/>
    <m/>
    <m/>
    <m/>
    <m/>
    <m/>
    <m/>
    <m/>
    <m/>
  </r>
  <r>
    <x v="12"/>
    <s v="013"/>
    <s v="People &amp; Talent"/>
    <s v="SGA0"/>
    <x v="0"/>
    <n v="1"/>
    <x v="5"/>
    <s v="Salaries &amp; Wages- St"/>
    <s v="Base salary"/>
    <n v="22034.964215286902"/>
    <n v="9828.5113688860438"/>
    <n v="20317.206157339504"/>
    <n v="25972.720000000001"/>
    <n v="25903.75"/>
    <n v="27102.780000000002"/>
    <n v="26889.27"/>
    <n v="26253.910000000003"/>
    <n v="26175.14"/>
    <n v="26157.840000000004"/>
    <n v="28090.559999999998"/>
    <n v="26721.85"/>
    <n v="26876.18"/>
    <n v="17485.645504969176"/>
    <n v="20633.061695863627"/>
    <n v="17978.740708209309"/>
    <n v="17978.740708209309"/>
    <n v="17978.740708209309"/>
    <n v="17978.740708209309"/>
    <n v="17978.740708209309"/>
    <n v="17978.740708209309"/>
    <n v="17978.740708209309"/>
    <n v="17978.740708209309"/>
    <n v="17978.740708209309"/>
    <n v="17947.902387955088"/>
    <n v="18502.99215253102"/>
    <n v="21833.530739986603"/>
    <n v="19613.171681682885"/>
    <n v="19613.171681682885"/>
    <n v="19613.171681682885"/>
    <n v="19613.171681682885"/>
    <n v="19613.171681682885"/>
    <n v="19613.171681682885"/>
    <n v="19613.171681682885"/>
    <n v="19613.171681682885"/>
    <n v="19613.171681682885"/>
    <n v="20702.792330665266"/>
    <n v="20702.792330665266"/>
    <n v="24429.294950185013"/>
    <n v="21944.959870505183"/>
    <n v="21944.959870505183"/>
    <n v="21944.959870505183"/>
    <n v="21944.959870505183"/>
    <n v="21944.959870505183"/>
    <n v="23099.957758426506"/>
    <n v="23099.957758426506"/>
    <n v="24254.955646347833"/>
    <n v="24254.955646347833"/>
    <n v="25409.953534269156"/>
    <n v="25409.953534269156"/>
    <n v="29983.7451704376"/>
    <n v="26934.550746325305"/>
    <n v="28158.848507521911"/>
    <n v="28158.848507521914"/>
    <n v="28158.848507521914"/>
    <n v="29383.146268718519"/>
    <n v="29383.146268718509"/>
    <n v="30607.444029915117"/>
    <n v="30607.444029915125"/>
    <n v="33056.039552308328"/>
    <n v="33056.039552308328"/>
    <n v="34280.337313504933"/>
    <n v="40450.798029935824"/>
    <n v="36337.157552315228"/>
    <n v="36337.157552315235"/>
    <n v="36337.157552315228"/>
    <n v="36337.157552315235"/>
    <n v="36337.157552315228"/>
    <n v="37634.913179183633"/>
    <n v="38932.668806052039"/>
    <n v="38932.668806052032"/>
    <n v="41528.180059788829"/>
  </r>
  <r>
    <x v="12"/>
    <s v="013"/>
    <s v="People &amp; Talent"/>
    <s v="SGA0"/>
    <x v="0"/>
    <n v="1"/>
    <x v="5"/>
    <s v="Employer CPF Contrib"/>
    <s v="CPF"/>
    <n v="11413.12"/>
    <n v="11405.38"/>
    <n v="1310.78"/>
    <n v="2293.17"/>
    <n v="2286.48"/>
    <n v="2280.86"/>
    <n v="2308.91"/>
    <n v="2254.64"/>
    <n v="2359.9"/>
    <n v="2382.94"/>
    <n v="3860.8100000000004"/>
    <n v="2395.9699999999998"/>
    <n v="2601.0700000000002"/>
    <n v="1692.2564126899795"/>
    <n v="1996.8625669741755"/>
    <n v="1739.9780435278369"/>
    <n v="1739.9780435278369"/>
    <n v="1739.9780435278369"/>
    <n v="1739.9780435278369"/>
    <n v="1739.9780435278369"/>
    <n v="1739.9780435278369"/>
    <n v="1739.9780435278369"/>
    <n v="1739.9780435278369"/>
    <n v="1739.9780435278369"/>
    <n v="1736.9935185818197"/>
    <n v="1790.7149676101235"/>
    <n v="2113.0436617799455"/>
    <n v="1898.1578656667311"/>
    <n v="1898.1578656667309"/>
    <n v="1898.1578656667309"/>
    <n v="1898.1578656667309"/>
    <n v="1898.1578656667309"/>
    <n v="1898.1578656667309"/>
    <n v="1898.1578656667309"/>
    <n v="1898.1578656667309"/>
    <n v="1898.1578656667309"/>
    <n v="2003.6110804259936"/>
    <n v="2003.6110804259938"/>
    <n v="2364.2610749026726"/>
    <n v="2123.8277452515536"/>
    <n v="2123.8277452515536"/>
    <n v="2123.8277452515536"/>
    <n v="2123.8277452515536"/>
    <n v="2123.8277452515536"/>
    <n v="2235.6081528963718"/>
    <n v="2235.6081528963718"/>
    <n v="2347.3885605411906"/>
    <n v="2347.3885605411906"/>
    <n v="2459.1689681860089"/>
    <n v="2459.1689681860089"/>
    <n v="2901.81938245949"/>
    <n v="2606.7191062771694"/>
    <n v="2725.2063383806772"/>
    <n v="2725.2063383806776"/>
    <n v="2725.2063383806776"/>
    <n v="2843.6935704841853"/>
    <n v="2843.693570484184"/>
    <n v="2962.1808025876921"/>
    <n v="2962.1808025876931"/>
    <n v="3199.155266794708"/>
    <n v="3199.155266794708"/>
    <n v="3317.6424988982158"/>
    <n v="3914.8181486998951"/>
    <n v="3516.7010488321084"/>
    <n v="3516.7010488321093"/>
    <n v="3516.7010488321084"/>
    <n v="3516.7010488321093"/>
    <n v="3516.7010488321084"/>
    <n v="3642.297514861827"/>
    <n v="3767.8939808915457"/>
    <n v="3767.8939808915447"/>
    <n v="4019.0869129509801"/>
  </r>
  <r>
    <x v="12"/>
    <s v="013"/>
    <s v="People &amp; Talent"/>
    <s v="SGA0"/>
    <x v="0"/>
    <n v="1"/>
    <x v="5"/>
    <s v="Skill Developement Levy (SDL)"/>
    <s v="SDL - Levy"/>
    <n v="7.1054273576010019E-15"/>
    <n v="0"/>
    <n v="0"/>
    <n v="25.29"/>
    <n v="0"/>
    <n v="0"/>
    <n v="0"/>
    <n v="0"/>
    <n v="0"/>
    <n v="0"/>
    <n v="24.8"/>
    <n v="25.17"/>
    <n v="25.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5"/>
    <s v="Bonus/Incentives - Staff"/>
    <s v="Incentives/bonus"/>
    <n v="7752.5887610625559"/>
    <n v="4744.6418885335888"/>
    <n v="5631.4937466653946"/>
    <n v="17635.79"/>
    <n v="7684.99"/>
    <n v="7691.17"/>
    <n v="5416.82"/>
    <n v="5280.58"/>
    <n v="-9379.06"/>
    <n v="5260.04"/>
    <n v="4627.43"/>
    <n v="4756.7299999999996"/>
    <n v="4696.4399999999996"/>
    <n v="3106.7518990224303"/>
    <n v="3665.9672408464676"/>
    <n v="3194.362302574863"/>
    <n v="3194.362302574863"/>
    <n v="3194.362302574863"/>
    <n v="3194.362302574863"/>
    <n v="3194.362302574863"/>
    <n v="3194.362302574863"/>
    <n v="3194.362302574863"/>
    <n v="3194.362302574863"/>
    <n v="3194.362302574863"/>
    <n v="3188.8831219529502"/>
    <n v="3287.5083731473715"/>
    <n v="3879.259880313899"/>
    <n v="3484.7588755362149"/>
    <n v="3484.7588755362149"/>
    <n v="3484.7588755362149"/>
    <n v="3484.7588755362149"/>
    <n v="3484.7588755362149"/>
    <n v="3484.7588755362149"/>
    <n v="3484.7588755362149"/>
    <n v="3484.7588755362149"/>
    <n v="3484.7588755362149"/>
    <n v="3678.3565908437822"/>
    <n v="3678.3565908437822"/>
    <n v="4340.4607771956626"/>
    <n v="3899.0579862944091"/>
    <n v="3899.0579862944091"/>
    <n v="3899.0579862944091"/>
    <n v="3899.0579862944091"/>
    <n v="3899.0579862944091"/>
    <n v="4104.2715645204307"/>
    <n v="4104.2715645204307"/>
    <n v="4309.4851427464519"/>
    <n v="4309.4851427464519"/>
    <n v="4514.698720972473"/>
    <n v="4514.698720972473"/>
    <n v="5327.3444907475177"/>
    <n v="4785.5806442308221"/>
    <n v="5003.1070371504047"/>
    <n v="5003.1070371504056"/>
    <n v="5003.1070371504056"/>
    <n v="5220.6334300699882"/>
    <n v="5220.6334300699864"/>
    <n v="5438.1598229895699"/>
    <n v="5438.1598229895708"/>
    <n v="5873.2126088287359"/>
    <n v="5873.2126088287368"/>
    <n v="6090.7390017483185"/>
    <n v="7187.0720220630164"/>
    <n v="6456.1833418532178"/>
    <n v="6456.1833418532187"/>
    <n v="6456.1833418532178"/>
    <n v="6456.1833418532187"/>
    <n v="6456.1833418532178"/>
    <n v="6686.7613183479771"/>
    <n v="6917.3392948427354"/>
    <n v="6917.3392948427345"/>
    <n v="7378.4952478322484"/>
  </r>
  <r>
    <x v="12"/>
    <s v="013"/>
    <s v="People &amp; Talent"/>
    <s v="SGA0"/>
    <x v="0"/>
    <n v="1"/>
    <x v="5"/>
    <s v="Bonus/Incentives - M"/>
    <s v="Incentives/bonus"/>
    <n v="0"/>
    <n v="0"/>
    <n v="0"/>
    <n v="-9841.951512604551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5"/>
    <s v="Other Allowance-Staf"/>
    <m/>
    <n v="0"/>
    <n v="0"/>
    <n v="0"/>
    <n v="6.74"/>
    <n v="0"/>
    <n v="25.16"/>
    <n v="32.26"/>
    <n v="31.5"/>
    <n v="3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5"/>
    <s v="Bonus- Casual Temporary"/>
    <m/>
    <n v="0"/>
    <n v="0"/>
    <n v="0"/>
    <n v="0"/>
    <n v="0"/>
    <n v="0"/>
    <n v="0"/>
    <n v="0"/>
    <n v="0"/>
    <n v="0"/>
    <n v="7057.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5"/>
    <s v="Industrial Trainee/Apprentice Stipend"/>
    <m/>
    <n v="0"/>
    <n v="0"/>
    <n v="0"/>
    <n v="0"/>
    <n v="0"/>
    <n v="0"/>
    <n v="0"/>
    <n v="0"/>
    <n v="0"/>
    <n v="0"/>
    <n v="321.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0"/>
    <x v="5"/>
    <s v="Cash commitment"/>
    <s v="Capitalised salary"/>
    <n v="0"/>
    <n v="0"/>
    <n v="0"/>
    <n v="0"/>
    <n v="0"/>
    <n v="-1262.74"/>
    <n v="142.35"/>
    <n v="142.35"/>
    <n v="137.75"/>
    <n v="142.3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6"/>
    <s v="Membership Subscript"/>
    <s v="Lever, Bob, Radford, LI recruiter"/>
    <n v="0"/>
    <n v="182"/>
    <n v="91"/>
    <n v="6582"/>
    <n v="0"/>
    <n v="792"/>
    <n v="824"/>
    <n v="856"/>
    <n v="896"/>
    <n v="936"/>
    <n v="-26437.61"/>
    <n v="4104.8099999999995"/>
    <n v="4118.8099999999995"/>
    <n v="6571.666666666667"/>
    <n v="6571.666666666667"/>
    <n v="6571.666666666667"/>
    <n v="6571.666666666667"/>
    <n v="6571.666666666667"/>
    <n v="6571.666666666667"/>
    <n v="6571.666666666667"/>
    <n v="6571.666666666667"/>
    <n v="6571.666666666667"/>
    <n v="6571.666666666667"/>
    <n v="6571.666666666667"/>
    <n v="1805.4999999999998"/>
    <n v="1831.1666666666661"/>
    <n v="1831.1666666666661"/>
    <n v="1831.1666666666661"/>
    <n v="1831.1666666666661"/>
    <n v="1831.1666666666661"/>
    <n v="1847.8333333333328"/>
    <n v="1847.8333333333328"/>
    <n v="1881.1666666666661"/>
    <n v="1881.1666666666661"/>
    <n v="1881.1666666666661"/>
    <n v="1897.8333333333328"/>
    <n v="1931.1666666666661"/>
    <n v="1947.8333333333328"/>
    <n v="1947.8333333333328"/>
    <n v="1947.8333333333328"/>
    <n v="1947.8333333333328"/>
    <n v="1947.8333333333328"/>
    <n v="1981.1666666666661"/>
    <n v="1981.1666666666661"/>
    <n v="2024.833333333333"/>
    <n v="2074.8333333333335"/>
    <n v="2124.8333333333335"/>
    <n v="2191.5000000000005"/>
    <n v="2245"/>
    <n v="2278.3333333333335"/>
    <n v="2278.3333333333335"/>
    <n v="2278.3333333333335"/>
    <n v="2328.3333333333335"/>
    <n v="2328.3333333333335"/>
    <n v="2378.3333333333335"/>
    <n v="2428.3333333333335"/>
    <n v="2461.666666666667"/>
    <n v="2545.0000000000005"/>
    <n v="2595"/>
    <n v="2761.6666666666661"/>
    <n v="2783.3333333333321"/>
    <n v="2833.3333333333321"/>
    <n v="2849.9999999999986"/>
    <n v="2849.9999999999986"/>
    <n v="2866.6666666666656"/>
    <n v="2866.6666666666656"/>
    <n v="2883.3333333333321"/>
    <n v="2883.3333333333321"/>
    <n v="2949.9999999999991"/>
    <n v="3033.333333333333"/>
    <n v="3066.6666666666656"/>
    <n v="3233.333333333333"/>
  </r>
  <r>
    <x v="12"/>
    <s v="013"/>
    <s v="People &amp; Talent"/>
    <s v="SGA0"/>
    <x v="0"/>
    <n v="1"/>
    <x v="8"/>
    <s v="Accident &amp; Life Insurance Prem- Staff"/>
    <s v="Insurance"/>
    <n v="0"/>
    <n v="0"/>
    <n v="0"/>
    <n v="0"/>
    <n v="0"/>
    <n v="417.84999999999991"/>
    <n v="142.35"/>
    <n v="142.35"/>
    <n v="137.75"/>
    <n v="142.35"/>
    <n v="137.75"/>
    <n v="12574.43"/>
    <n v="142.3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8"/>
    <s v="Recruitment Expenses"/>
    <m/>
    <n v="197072.31999999998"/>
    <n v="35291.51"/>
    <n v="-13463.099999999999"/>
    <n v="-31247.55999999999"/>
    <n v="72304.569999999992"/>
    <n v="0"/>
    <n v="18068.2"/>
    <n v="132179.85"/>
    <n v="16464"/>
    <n v="13082.369999999999"/>
    <n v="34884.25"/>
    <n v="9788.16"/>
    <n v="0"/>
    <n v="10777.136363636362"/>
    <n v="10777.136363636362"/>
    <n v="10777.136363636362"/>
    <n v="10777.136363636362"/>
    <n v="10777.136363636362"/>
    <n v="10777.136363636362"/>
    <n v="10777.136363636362"/>
    <n v="10777.136363636362"/>
    <n v="10777.136363636362"/>
    <n v="10777.136363636362"/>
    <n v="10777.136363636362"/>
    <n v="7857.9388554207626"/>
    <n v="6167.6125117274642"/>
    <n v="72091.186739845609"/>
    <n v="0"/>
    <n v="8.60407599247992E-6"/>
    <n v="1.9617320504039528E-6"/>
    <n v="5057.9270975048075"/>
    <n v="1.0199728421866895E-7"/>
    <n v="4787.9770231882922"/>
    <n v="5.2910763770341868E-9"/>
    <n v="1.2572854757308959E-9"/>
    <n v="4072.6336462453355"/>
    <n v="8637.5130726278003"/>
    <n v="4072.6336462451259"/>
    <n v="81209.820994882321"/>
    <n v="0"/>
    <n v="0"/>
    <n v="0"/>
    <n v="9678.3943879006893"/>
    <n v="0"/>
    <n v="7768.5893438161584"/>
    <n v="11601.037975338531"/>
    <n v="12122.818502284492"/>
    <n v="15243.061130497932"/>
    <n v="12924.637517529736"/>
    <n v="8633.9833300394712"/>
    <n v="100117.46424830846"/>
    <n v="0"/>
    <n v="12037.466650931281"/>
    <n v="1.0477378964424132E-10"/>
    <n v="8524.8489072451594"/>
    <n v="13565.654232873301"/>
    <n v="7721.0890889380134"/>
    <n v="21286.743321811315"/>
    <n v="12297.100253858873"/>
    <n v="37683.46204307468"/>
    <n v="6242.4234478434428"/>
    <n v="14281.120853325363"/>
    <n v="135579.38886179606"/>
    <n v="0"/>
    <n v="4850.5718348162718"/>
    <n v="0"/>
    <n v="4850.5718348161663"/>
    <n v="0"/>
    <n v="18471.770703983297"/>
    <n v="19323.756111388655"/>
    <n v="8184.3544342740679"/>
    <n v="43943.05619306954"/>
  </r>
  <r>
    <x v="12"/>
    <s v="013"/>
    <s v="People &amp; Talent"/>
    <s v="SGA0"/>
    <x v="0"/>
    <n v="1"/>
    <x v="8"/>
    <s v="General &amp; Admin Expe"/>
    <m/>
    <n v="0"/>
    <n v="0"/>
    <n v="0"/>
    <n v="0"/>
    <n v="333.33"/>
    <n v="0"/>
    <n v="0"/>
    <n v="0"/>
    <n v="0"/>
    <n v="0"/>
    <n v="0"/>
    <n v="0"/>
    <n v="0"/>
    <n v="28729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8"/>
    <s v="Education &amp; Course E"/>
    <m/>
    <n v="0"/>
    <n v="0"/>
    <n v="0"/>
    <n v="5887.3099999999995"/>
    <n v="158.53000000000014"/>
    <n v="0"/>
    <n v="8874.42"/>
    <n v="720.8599999999999"/>
    <n v="0"/>
    <n v="7127.85"/>
    <n v="4422.5"/>
    <n v="3183.11"/>
    <n v="4112.05"/>
    <n v="14362.969696969696"/>
    <n v="14362.969696969696"/>
    <n v="14362.969696969696"/>
    <n v="14362.969696969696"/>
    <n v="14362.969696969696"/>
    <n v="14362.969696969696"/>
    <n v="14362.969696969696"/>
    <n v="14362.969696969696"/>
    <n v="14362.969696969696"/>
    <n v="14362.969696969696"/>
    <n v="14362.969696969696"/>
    <n v="4976.4093749999993"/>
    <n v="5047.153124999998"/>
    <n v="5047.153124999998"/>
    <n v="5047.153124999998"/>
    <n v="5047.153124999998"/>
    <n v="5047.153124999998"/>
    <n v="5093.090624999998"/>
    <n v="5093.090624999998"/>
    <n v="5184.965624999998"/>
    <n v="5184.965624999998"/>
    <n v="5184.965624999998"/>
    <n v="5230.903124999998"/>
    <n v="5588.9170312499982"/>
    <n v="5637.1514062499982"/>
    <n v="5637.1514062499982"/>
    <n v="5637.1514062499982"/>
    <n v="5637.1514062499982"/>
    <n v="5637.1514062499982"/>
    <n v="5733.6201562499982"/>
    <n v="5733.6201562499982"/>
    <n v="5859.9942187499983"/>
    <n v="6004.6973437500001"/>
    <n v="6149.4004687500001"/>
    <n v="6342.3379687500001"/>
    <n v="6822.0288281250005"/>
    <n v="6923.3210156250007"/>
    <n v="6923.3210156250007"/>
    <n v="6923.3210156250007"/>
    <n v="7075.2592968750005"/>
    <n v="7075.2592968750005"/>
    <n v="7227.1975781250003"/>
    <n v="7379.1358593750001"/>
    <n v="7480.4280468750021"/>
    <n v="7733.6585156250021"/>
    <n v="7885.5967968750001"/>
    <n v="8392.0577343749992"/>
    <n v="8880.7925390624969"/>
    <n v="9040.327734374996"/>
    <n v="9093.5061328124975"/>
    <n v="9093.5061328124975"/>
    <n v="9146.6845312499972"/>
    <n v="9146.6845312499972"/>
    <n v="9199.8629296874969"/>
    <n v="9199.8629296874969"/>
    <n v="9412.5765234374976"/>
    <n v="9678.4685156249998"/>
    <n v="9784.8253124999974"/>
    <n v="10316.609296875"/>
  </r>
  <r>
    <x v="12"/>
    <s v="013"/>
    <s v="People &amp; Talent"/>
    <s v="SGA0"/>
    <x v="0"/>
    <n v="1"/>
    <x v="8"/>
    <s v="Relocation Expenses"/>
    <m/>
    <n v="3808.94"/>
    <n v="0"/>
    <n v="3763.08"/>
    <n v="0"/>
    <n v="0"/>
    <n v="0"/>
    <n v="0"/>
    <n v="0"/>
    <n v="0"/>
    <n v="0"/>
    <n v="0"/>
    <n v="936.87"/>
    <n v="0"/>
    <n v="11462.80136074545"/>
    <n v="1394.2907853867773"/>
    <n v="1394.2907853867773"/>
    <n v="1394.2907853867773"/>
    <n v="1394.2907853867773"/>
    <n v="1394.2907853867773"/>
    <n v="1394.2907853867773"/>
    <n v="1394.2907853867773"/>
    <n v="1394.2907853867773"/>
    <n v="1394.2907853867773"/>
    <n v="1394.2907853867773"/>
    <n v="1481.7600000000061"/>
    <n v="1018.7099999999854"/>
    <n v="0"/>
    <n v="0"/>
    <n v="0"/>
    <n v="0"/>
    <n v="661.5"/>
    <n v="0"/>
    <n v="1323"/>
    <n v="0"/>
    <n v="0"/>
    <n v="661.5"/>
    <n v="1389.15"/>
    <n v="694.57500000000005"/>
    <n v="0"/>
    <n v="0"/>
    <n v="0"/>
    <n v="0"/>
    <n v="1389.15"/>
    <n v="0"/>
    <n v="1819.7865000000033"/>
    <n v="2083.7250000000199"/>
    <n v="2083.7250000000004"/>
    <n v="2778.3000000000102"/>
    <n v="2341.065037499985"/>
    <n v="1458.6075000000001"/>
    <n v="0"/>
    <n v="0"/>
    <n v="2187.9112500000001"/>
    <n v="0"/>
    <n v="2187.9112500000001"/>
    <n v="2187.9112500000001"/>
    <n v="1458.6075000000208"/>
    <n v="3646.5187500000002"/>
    <n v="2187.9112499999792"/>
    <n v="7293.0374999999794"/>
    <n v="995.49961874996529"/>
    <n v="2297.3068125000004"/>
    <n v="765.76893750000011"/>
    <n v="0"/>
    <n v="765.76893750000011"/>
    <n v="0"/>
    <n v="765.76893750000011"/>
    <n v="0"/>
    <n v="3063.0757500000223"/>
    <n v="3828.8446875000222"/>
    <n v="1531.5378749999568"/>
    <n v="7657.6893750000445"/>
  </r>
  <r>
    <x v="12"/>
    <s v="013"/>
    <s v="People &amp; Talent"/>
    <s v="SGA0"/>
    <x v="0"/>
    <n v="1"/>
    <x v="8"/>
    <s v="Foreign Worker Levy"/>
    <m/>
    <n v="0"/>
    <n v="0"/>
    <n v="0"/>
    <n v="0"/>
    <n v="0"/>
    <n v="0"/>
    <n v="0"/>
    <n v="331.66"/>
    <n v="0"/>
    <n v="0"/>
    <n v="0"/>
    <n v="209.4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8"/>
    <s v="Staff Welfare"/>
    <m/>
    <n v="0"/>
    <n v="0"/>
    <n v="0"/>
    <n v="0"/>
    <n v="0"/>
    <n v="0"/>
    <n v="0"/>
    <n v="0"/>
    <n v="0"/>
    <n v="0"/>
    <n v="0"/>
    <n v="598.4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8"/>
    <s v="Telephone-Mobile"/>
    <m/>
    <n v="0"/>
    <n v="0"/>
    <n v="0"/>
    <n v="0"/>
    <n v="0"/>
    <n v="0"/>
    <n v="0"/>
    <n v="0"/>
    <n v="0"/>
    <n v="0"/>
    <n v="0"/>
    <n v="9.7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7"/>
    <s v="Consultation Fees"/>
    <m/>
    <n v="-5695"/>
    <n v="0"/>
    <n v="0"/>
    <n v="4650"/>
    <n v="2426.9800000000005"/>
    <n v="0"/>
    <n v="7905"/>
    <n v="0"/>
    <n v="0"/>
    <n v="0"/>
    <n v="11469.78"/>
    <n v="1152"/>
    <n v="0"/>
    <n v="17063.22"/>
    <n v="17063.22"/>
    <n v="17063.22"/>
    <n v="17063.22"/>
    <n v="17063.22"/>
    <n v="17063.22"/>
    <n v="17063.22"/>
    <n v="17063.22"/>
    <n v="17063.22"/>
    <n v="17063.22"/>
    <n v="17063.22"/>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7"/>
    <s v="Technical and Professional Fee"/>
    <m/>
    <n v="0"/>
    <n v="0"/>
    <n v="0"/>
    <n v="597.98"/>
    <n v="-597.9799999999997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9"/>
    <s v="Overseas Travel- Conveyance"/>
    <s v="Employee Travel"/>
    <n v="0"/>
    <n v="205.67"/>
    <n v="0"/>
    <n v="0"/>
    <n v="0"/>
    <n v="0"/>
    <n v="1834.3600000000001"/>
    <n v="89.18"/>
    <n v="87.51"/>
    <n v="0"/>
    <n v="0"/>
    <n v="17.940000000000001"/>
    <n v="0"/>
    <n v="105"/>
    <n v="105"/>
    <n v="101.85"/>
    <n v="101.85"/>
    <n v="101.85"/>
    <n v="101.85"/>
    <n v="101.85"/>
    <n v="101.85"/>
    <n v="101.85"/>
    <n v="101.85"/>
    <n v="101.85"/>
    <n v="106.75906518010291"/>
    <n v="110.06089193825041"/>
    <n v="110.06089193825044"/>
    <n v="110.06089193825044"/>
    <n v="110.06089193825044"/>
    <n v="110.06089193825044"/>
    <n v="110.06089193825044"/>
    <n v="110.06089193825044"/>
    <n v="110.06089193825044"/>
    <n v="110.06089193825044"/>
    <n v="110.06089193825044"/>
    <n v="110.06089193825044"/>
    <n v="121.98415523156091"/>
    <n v="121.98415523156091"/>
    <n v="121.98415523156091"/>
    <n v="121.98415523156091"/>
    <n v="121.98415523156091"/>
    <n v="121.98415523156091"/>
    <n v="121.98415523156091"/>
    <n v="121.98415523156091"/>
    <n v="128.40437392795883"/>
    <n v="128.40437392795883"/>
    <n v="134.82459262435677"/>
    <n v="134.82459262435677"/>
    <n v="148.30705188679246"/>
    <n v="148.30705188679246"/>
    <n v="148.30705188679246"/>
    <n v="148.30705188679246"/>
    <n v="155.0482815180103"/>
    <n v="155.04828151801033"/>
    <n v="155.04828151801033"/>
    <n v="161.78951114922816"/>
    <n v="161.7895111492281"/>
    <n v="168.53074078044597"/>
    <n v="168.530740780446"/>
    <n v="182.01320004288164"/>
    <n v="191.11386004502575"/>
    <n v="198.19215115780446"/>
    <n v="198.19215115780449"/>
    <n v="198.19215115780446"/>
    <n v="198.19215115780449"/>
    <n v="198.19215115780446"/>
    <n v="198.19215115780449"/>
    <n v="198.19215115780446"/>
    <n v="205.27044227058323"/>
    <n v="212.34873338336197"/>
    <n v="212.34873338336195"/>
    <n v="226.50531560891937"/>
  </r>
  <r>
    <x v="12"/>
    <s v="013"/>
    <s v="People &amp; Talent"/>
    <s v="SGA0"/>
    <x v="0"/>
    <n v="1"/>
    <x v="9"/>
    <s v="Overseas Travel- Boarding &amp; Lodging"/>
    <s v="Employee Travel"/>
    <n v="0"/>
    <n v="0"/>
    <n v="0"/>
    <n v="0"/>
    <n v="0"/>
    <n v="0"/>
    <n v="0"/>
    <n v="653.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9"/>
    <s v="Overseas Travel- Cost of Tickets"/>
    <s v="Employee Travel"/>
    <n v="0"/>
    <n v="0"/>
    <n v="0"/>
    <n v="0"/>
    <n v="0"/>
    <n v="0"/>
    <n v="0"/>
    <n v="0"/>
    <n v="0"/>
    <n v="0"/>
    <n v="0"/>
    <n v="3161.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9"/>
    <s v="Domestic Travel- Boarding &amp; Lodging"/>
    <s v="Employee Travel"/>
    <n v="0"/>
    <n v="0"/>
    <n v="0"/>
    <n v="0"/>
    <n v="0"/>
    <n v="0"/>
    <n v="3499.5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3"/>
    <s v="People &amp; Talent"/>
    <s v="SGA0"/>
    <x v="0"/>
    <n v="1"/>
    <x v="9"/>
    <s v="Conveyance- Local"/>
    <s v="Employee Travel"/>
    <n v="0"/>
    <n v="0"/>
    <n v="0"/>
    <n v="0"/>
    <n v="0"/>
    <n v="14.17"/>
    <n v="0"/>
    <n v="0"/>
    <n v="7.45"/>
    <n v="0"/>
    <n v="0"/>
    <n v="16.559999999999999"/>
    <n v="0"/>
    <n v="105"/>
    <n v="105"/>
    <n v="101.85"/>
    <n v="101.85"/>
    <n v="101.85"/>
    <n v="101.85"/>
    <n v="101.85"/>
    <n v="101.85"/>
    <n v="101.85"/>
    <n v="101.85"/>
    <n v="101.85"/>
    <n v="106.75906518010291"/>
    <n v="110.06089193825041"/>
    <n v="110.06089193825044"/>
    <n v="110.06089193825044"/>
    <n v="110.06089193825044"/>
    <n v="110.06089193825044"/>
    <n v="110.06089193825044"/>
    <n v="110.06089193825044"/>
    <n v="110.06089193825044"/>
    <n v="110.06089193825044"/>
    <n v="110.06089193825044"/>
    <n v="110.06089193825044"/>
    <n v="121.98415523156091"/>
    <n v="121.98415523156091"/>
    <n v="121.98415523156091"/>
    <n v="121.98415523156091"/>
    <n v="121.98415523156091"/>
    <n v="121.98415523156091"/>
    <n v="121.98415523156091"/>
    <n v="121.98415523156091"/>
    <n v="128.40437392795883"/>
    <n v="128.40437392795883"/>
    <n v="134.82459262435677"/>
    <n v="134.82459262435677"/>
    <n v="148.30705188679246"/>
    <n v="148.30705188679246"/>
    <n v="148.30705188679246"/>
    <n v="148.30705188679246"/>
    <n v="155.0482815180103"/>
    <n v="155.04828151801033"/>
    <n v="155.04828151801033"/>
    <n v="161.78951114922816"/>
    <n v="161.7895111492281"/>
    <n v="168.53074078044597"/>
    <n v="168.530740780446"/>
    <n v="182.01320004288164"/>
    <n v="191.11386004502575"/>
    <n v="198.19215115780446"/>
    <n v="198.19215115780449"/>
    <n v="198.19215115780446"/>
    <n v="198.19215115780449"/>
    <n v="198.19215115780446"/>
    <n v="198.19215115780449"/>
    <n v="198.19215115780446"/>
    <n v="205.27044227058323"/>
    <n v="212.34873338336197"/>
    <n v="212.34873338336195"/>
    <n v="226.50531560891937"/>
  </r>
  <r>
    <x v="12"/>
    <s v="013"/>
    <s v="People &amp; Talent"/>
    <s v="SGA0"/>
    <x v="0"/>
    <n v="1"/>
    <x v="9"/>
    <s v="Entertainment"/>
    <s v="Department specific Team building (USD/FTE)"/>
    <n v="0"/>
    <n v="0"/>
    <n v="0"/>
    <n v="379.14"/>
    <n v="1018.7699999999999"/>
    <n v="0"/>
    <n v="0"/>
    <n v="0"/>
    <n v="196.79"/>
    <n v="0"/>
    <n v="0"/>
    <n v="118.61"/>
    <n v="0"/>
    <n v="57"/>
    <n v="57"/>
    <n v="55.29"/>
    <n v="55.29"/>
    <n v="55.29"/>
    <n v="55.29"/>
    <n v="55.29"/>
    <n v="55.29"/>
    <n v="55.29"/>
    <n v="55.29"/>
    <n v="55.29"/>
    <n v="57.954921097770153"/>
    <n v="59.747341337907372"/>
    <n v="59.747341337907379"/>
    <n v="59.747341337907379"/>
    <n v="59.747341337907379"/>
    <n v="59.747341337907379"/>
    <n v="59.747341337907379"/>
    <n v="59.747341337907379"/>
    <n v="59.747341337907379"/>
    <n v="59.747341337907379"/>
    <n v="59.747341337907379"/>
    <n v="59.747341337907379"/>
    <n v="66.219969982847346"/>
    <n v="66.219969982847346"/>
    <n v="66.219969982847346"/>
    <n v="66.219969982847346"/>
    <n v="66.219969982847346"/>
    <n v="66.219969982847346"/>
    <n v="66.219969982847346"/>
    <n v="66.219969982847346"/>
    <n v="69.705231560891946"/>
    <n v="69.705231560891946"/>
    <n v="73.190493138936532"/>
    <n v="73.190493138936532"/>
    <n v="80.509542452830189"/>
    <n v="80.509542452830189"/>
    <n v="80.509542452830189"/>
    <n v="80.509542452830189"/>
    <n v="84.169067109777018"/>
    <n v="84.169067109777032"/>
    <n v="84.169067109777032"/>
    <n v="87.828591766723861"/>
    <n v="87.828591766723832"/>
    <n v="91.488116423670675"/>
    <n v="91.488116423670689"/>
    <n v="98.807165737564318"/>
    <n v="103.74752402444255"/>
    <n v="107.59002491423671"/>
    <n v="107.59002491423672"/>
    <n v="107.59002491423671"/>
    <n v="107.59002491423672"/>
    <n v="107.59002491423671"/>
    <n v="107.59002491423672"/>
    <n v="107.59002491423671"/>
    <n v="111.4325258040309"/>
    <n v="115.27502669382507"/>
    <n v="115.27502669382505"/>
    <n v="122.96002847341337"/>
  </r>
  <r>
    <x v="4"/>
    <m/>
    <m/>
    <m/>
    <x v="2"/>
    <m/>
    <x v="4"/>
    <m/>
    <m/>
    <m/>
    <m/>
    <m/>
    <m/>
    <m/>
    <m/>
    <m/>
    <m/>
    <m/>
    <m/>
    <m/>
    <m/>
    <m/>
    <m/>
    <m/>
    <m/>
    <m/>
    <m/>
    <m/>
    <m/>
    <m/>
    <m/>
    <m/>
    <m/>
    <m/>
    <m/>
    <m/>
    <m/>
    <m/>
    <m/>
    <m/>
    <m/>
    <m/>
    <m/>
    <m/>
    <m/>
    <m/>
    <m/>
    <m/>
    <m/>
    <m/>
    <m/>
    <m/>
    <m/>
    <m/>
    <m/>
    <m/>
    <m/>
    <m/>
    <m/>
    <m/>
    <m/>
    <m/>
    <m/>
    <m/>
    <m/>
    <m/>
    <m/>
    <m/>
    <m/>
    <m/>
    <m/>
    <m/>
    <m/>
    <m/>
    <m/>
    <m/>
    <m/>
    <m/>
    <m/>
    <m/>
    <m/>
  </r>
  <r>
    <x v="12"/>
    <s v="017"/>
    <s v="SUSTAINABILITY"/>
    <s v="SGA0"/>
    <x v="0"/>
    <n v="1"/>
    <x v="5"/>
    <s v="Salaries &amp; Wages- St"/>
    <s v="Base salary"/>
    <n v="19486.726816315258"/>
    <n v="19211.360392329014"/>
    <n v="31706.960296191504"/>
    <n v="24603.94"/>
    <n v="31978.69"/>
    <n v="29256.11"/>
    <n v="30476.010000000002"/>
    <n v="31279.609999999997"/>
    <n v="28826.29"/>
    <n v="23552.959999999999"/>
    <n v="28836.97"/>
    <n v="29269.200000000004"/>
    <n v="9507.659999999998"/>
    <n v="28729.322207583078"/>
    <n v="33900.60020494803"/>
    <n v="29539.489093836924"/>
    <n v="29539.489093836924"/>
    <n v="29539.489093836924"/>
    <n v="29539.489093836924"/>
    <n v="29539.489093836924"/>
    <n v="29539.489093836924"/>
    <n v="29539.489093836924"/>
    <n v="29539.489093836924"/>
    <n v="29539.489093836924"/>
    <n v="29488.821016489004"/>
    <n v="30400.846408751546"/>
    <n v="35872.998762326832"/>
    <n v="32224.897193276644"/>
    <n v="32224.897193276644"/>
    <n v="32224.897193276644"/>
    <n v="32224.897193276644"/>
    <n v="32224.897193276644"/>
    <n v="32224.897193276644"/>
    <n v="32224.897193276644"/>
    <n v="32224.897193276644"/>
    <n v="32224.897193276644"/>
    <n v="34015.169259569797"/>
    <n v="34015.169259569797"/>
    <n v="40137.899726292351"/>
    <n v="36056.079415143984"/>
    <n v="36056.079415143984"/>
    <n v="36056.079415143984"/>
    <n v="36056.079415143984"/>
    <n v="36056.079415143984"/>
    <n v="37953.767805414718"/>
    <n v="37953.767805414718"/>
    <n v="39851.456195685452"/>
    <n v="39851.456195685452"/>
    <n v="41749.144585956194"/>
    <n v="41749.144585956194"/>
    <n v="49263.9906114283"/>
    <n v="44254.093261113565"/>
    <n v="46265.642954800547"/>
    <n v="46265.642954800547"/>
    <n v="46265.642954800547"/>
    <n v="48277.192648487537"/>
    <n v="48277.192648487522"/>
    <n v="50288.742342174512"/>
    <n v="50288.742342174526"/>
    <n v="54311.841729548469"/>
    <n v="54311.841729548483"/>
    <n v="56323.391423235451"/>
    <n v="66461.601879417838"/>
    <n v="59702.794908629578"/>
    <n v="59702.794908629592"/>
    <n v="59702.794908629578"/>
    <n v="59702.794908629592"/>
    <n v="59702.794908629578"/>
    <n v="61835.037583937788"/>
    <n v="63967.280259245985"/>
    <n v="63967.280259245985"/>
    <n v="68231.765609862385"/>
  </r>
  <r>
    <x v="12"/>
    <s v="017"/>
    <s v="SUSTAINABILITY"/>
    <s v="SGA0"/>
    <x v="0"/>
    <n v="1"/>
    <x v="5"/>
    <s v="Employer CPF Contrib"/>
    <s v="CPF"/>
    <n v="0"/>
    <n v="0"/>
    <n v="1325.19"/>
    <n v="1273.98"/>
    <n v="2032.43"/>
    <n v="1520.57"/>
    <n v="1539.27"/>
    <n v="1503.09"/>
    <n v="1573.26"/>
    <n v="1225.58"/>
    <n v="1573.73"/>
    <n v="1597.32"/>
    <n v="1734.04"/>
    <n v="5239.7534073407514"/>
    <n v="6182.9090206620867"/>
    <n v="5387.5144534277615"/>
    <n v="5387.5144534277615"/>
    <n v="5387.5144534277615"/>
    <n v="5387.5144534277615"/>
    <n v="5387.5144534277615"/>
    <n v="5387.5144534277615"/>
    <n v="5387.5144534277615"/>
    <n v="5387.5144534277615"/>
    <n v="5387.5144534277615"/>
    <n v="5378.2734337820875"/>
    <n v="5544.6117874042138"/>
    <n v="6542.6419091369735"/>
    <n v="5877.2884946484673"/>
    <n v="5877.2884946484673"/>
    <n v="5877.2884946484673"/>
    <n v="5877.2884946484673"/>
    <n v="5877.2884946484673"/>
    <n v="5877.2884946484673"/>
    <n v="5877.2884946484673"/>
    <n v="5877.2884946484673"/>
    <n v="5877.2884946484673"/>
    <n v="6203.8045221289394"/>
    <n v="6203.8045221289394"/>
    <n v="7320.4893361121467"/>
    <n v="6576.0327934566758"/>
    <n v="6576.0327934566758"/>
    <n v="6576.0327934566758"/>
    <n v="6576.0327934566758"/>
    <n v="6576.0327934566758"/>
    <n v="6922.139782585974"/>
    <n v="6922.139782585974"/>
    <n v="7268.2467717152731"/>
    <n v="7268.2467717152731"/>
    <n v="7614.3537608445731"/>
    <n v="7614.3537608445722"/>
    <n v="8984.9374377965923"/>
    <n v="8071.2149864952453"/>
    <n v="8438.0883949723011"/>
    <n v="8438.0883949723011"/>
    <n v="8438.0883949723011"/>
    <n v="8804.9618034493596"/>
    <n v="8804.961803449356"/>
    <n v="9171.8352119264146"/>
    <n v="9171.8352119264182"/>
    <n v="9905.582028880528"/>
    <n v="9905.5820288805298"/>
    <n v="10272.455437357583"/>
    <n v="12121.497416081949"/>
    <n v="10888.802763599038"/>
    <n v="10888.802763599042"/>
    <n v="10888.802763599038"/>
    <n v="10888.802763599042"/>
    <n v="10888.802763599038"/>
    <n v="11277.68857658472"/>
    <n v="11666.574389570398"/>
    <n v="11666.574389570398"/>
    <n v="12444.346015541758"/>
  </r>
  <r>
    <x v="12"/>
    <s v="017"/>
    <s v="SUSTAINABILITY"/>
    <s v="SGA0"/>
    <x v="0"/>
    <n v="1"/>
    <x v="5"/>
    <s v="Skill Developement Levy (SDL)"/>
    <s v="SDL - Levy"/>
    <n v="0"/>
    <n v="0"/>
    <n v="0"/>
    <n v="24.36"/>
    <n v="0"/>
    <n v="0"/>
    <n v="0"/>
    <n v="0"/>
    <n v="0"/>
    <n v="0"/>
    <n v="24.8"/>
    <n v="25.17"/>
    <n v="25.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7"/>
    <s v="SUSTAINABILITY"/>
    <s v="SGA0"/>
    <x v="0"/>
    <n v="1"/>
    <x v="5"/>
    <s v="Bonus/Incentives - Staff"/>
    <s v="Incentives/bonus"/>
    <n v="4516.6287651541106"/>
    <n v="4292.7141177110207"/>
    <n v="7326.2125615053419"/>
    <n v="20689.45"/>
    <n v="9487.27"/>
    <n v="8708.0300000000007"/>
    <n v="4450.1499999999996"/>
    <n v="4337.9799999999996"/>
    <n v="-19635.29"/>
    <n v="3532.94"/>
    <n v="4225.72"/>
    <n v="4343.8"/>
    <n v="4288.74"/>
    <n v="4596.0815888352117"/>
    <n v="5423.3762748255504"/>
    <n v="4725.691089640366"/>
    <n v="4725.691089640366"/>
    <n v="4725.691089640366"/>
    <n v="4725.691089640366"/>
    <n v="4725.691089640366"/>
    <n v="4725.691089640366"/>
    <n v="4725.691089640366"/>
    <n v="4725.691089640366"/>
    <n v="4725.691089640366"/>
    <n v="4717.5852730200559"/>
    <n v="4863.4899721856236"/>
    <n v="5738.9181671790366"/>
    <n v="5155.2993705167619"/>
    <n v="5155.2993705167619"/>
    <n v="5155.2993705167619"/>
    <n v="5155.2993705167619"/>
    <n v="5155.2993705167619"/>
    <n v="5155.2993705167619"/>
    <n v="5155.2993705167619"/>
    <n v="5155.2993705167619"/>
    <n v="5155.2993705167619"/>
    <n v="5441.7048911010279"/>
    <n v="5441.7048911010279"/>
    <n v="6421.2117714992119"/>
    <n v="5768.2071845670889"/>
    <n v="5768.2071845670889"/>
    <n v="5768.2071845670889"/>
    <n v="5768.2071845670889"/>
    <n v="5768.2071845670889"/>
    <n v="6071.7970363864097"/>
    <n v="6071.7970363864097"/>
    <n v="6375.3868882057295"/>
    <n v="6375.3868882057295"/>
    <n v="6678.9767400250503"/>
    <n v="6678.9767400250503"/>
    <n v="7881.1925532295591"/>
    <n v="7079.7153444265541"/>
    <n v="7401.5205873550331"/>
    <n v="7401.520587355034"/>
    <n v="7401.520587355034"/>
    <n v="7723.3258302835147"/>
    <n v="7723.3258302835129"/>
    <n v="8045.1310732119937"/>
    <n v="8045.1310732119955"/>
    <n v="8688.7415590689525"/>
    <n v="8688.7415590689543"/>
    <n v="9010.5468019974323"/>
    <n v="10632.445226356971"/>
    <n v="9551.1796101172786"/>
    <n v="9551.1796101172804"/>
    <n v="9551.1796101172786"/>
    <n v="9551.1796101172804"/>
    <n v="9551.1796101172786"/>
    <n v="9892.2931676214685"/>
    <n v="10233.406725125657"/>
    <n v="10233.406725125657"/>
    <n v="10915.633840134033"/>
  </r>
  <r>
    <x v="12"/>
    <s v="017"/>
    <s v="SUSTAINABILITY"/>
    <s v="SGA0"/>
    <x v="0"/>
    <n v="1"/>
    <x v="5"/>
    <s v="Bonus/Incentives - M"/>
    <s v="Incentives/bonus"/>
    <n v="0"/>
    <n v="0"/>
    <n v="0"/>
    <n v="-13307.93175440596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7"/>
    <s v="SUSTAINABILITY"/>
    <s v="SGA0"/>
    <x v="0"/>
    <n v="1"/>
    <x v="5"/>
    <s v="Other Allowance-Staf"/>
    <s v="Interns"/>
    <n v="0"/>
    <n v="0"/>
    <n v="0"/>
    <n v="1.1200000000000001"/>
    <n v="701.73"/>
    <n v="25.16"/>
    <n v="27.73"/>
    <n v="27.08"/>
    <n v="26.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7"/>
    <s v="SUSTAINABILITY"/>
    <s v="SGA0"/>
    <x v="0"/>
    <n v="0"/>
    <x v="5"/>
    <s v="Cash commitment"/>
    <s v="Capitalised salary"/>
    <n v="0"/>
    <n v="0"/>
    <n v="0"/>
    <n v="0"/>
    <n v="-48455.08"/>
    <n v="-11965.69"/>
    <n v="-11846.37"/>
    <n v="-12259.57"/>
    <n v="-11531.4"/>
    <n v="-9420.92"/>
    <n v="-9430.61"/>
    <n v="-22718.79"/>
    <n v="0"/>
    <n v="-20381.445368954297"/>
    <n v="-24050.10553536607"/>
    <n v="-20956.202128358811"/>
    <n v="-20956.202128358811"/>
    <n v="-20956.202128358811"/>
    <n v="-20956.202128358811"/>
    <n v="-20956.202128358811"/>
    <n v="-20956.202128358811"/>
    <n v="-20956.202128358811"/>
    <n v="-20956.202128358811"/>
    <n v="-20956.202128358811"/>
    <n v="-20920.256670162653"/>
    <n v="-21567.274917693452"/>
    <n v="-25449.384402878284"/>
    <n v="-22861.311412755069"/>
    <n v="-22861.311412755069"/>
    <n v="-22861.311412755069"/>
    <n v="-22861.311412755069"/>
    <n v="-22861.311412755069"/>
    <n v="-22861.311412755069"/>
    <n v="-22861.311412755069"/>
    <n v="-22861.311412755069"/>
    <n v="-22861.311412755069"/>
    <n v="-24131.38426901924"/>
    <n v="-24131.38426901924"/>
    <n v="-28475.0334374427"/>
    <n v="-25579.267325160396"/>
    <n v="-25579.267325160396"/>
    <n v="-25579.267325160396"/>
    <n v="-25579.267325160396"/>
    <n v="-25579.267325160396"/>
    <n v="-26925.544552800417"/>
    <n v="-26925.544552800417"/>
    <n v="-28271.821780440438"/>
    <n v="-28271.821780440438"/>
    <n v="-29618.099008080462"/>
    <n v="-29618.099008080455"/>
    <n v="-34949.356829534932"/>
    <n v="-31395.184948565286"/>
    <n v="-32822.238809863709"/>
    <n v="-32822.238809863709"/>
    <n v="-32822.238809863709"/>
    <n v="-34249.29267116214"/>
    <n v="-34249.292671162126"/>
    <n v="-35676.346532460557"/>
    <n v="-35676.346532460564"/>
    <n v="-38530.454255057397"/>
    <n v="-38530.454255057404"/>
    <n v="-39957.508116355821"/>
    <n v="-47149.859577299874"/>
    <n v="-42354.958603337167"/>
    <n v="-42354.958603337174"/>
    <n v="-42354.958603337167"/>
    <n v="-42354.958603337174"/>
    <n v="-42354.958603337167"/>
    <n v="-43867.635696313504"/>
    <n v="-45380.312789289826"/>
    <n v="-45380.312789289826"/>
    <n v="-48405.666975242486"/>
  </r>
  <r>
    <x v="12"/>
    <s v="017"/>
    <s v="SUSTAINABILITY"/>
    <s v="SGA0"/>
    <x v="0"/>
    <n v="1"/>
    <x v="5"/>
    <s v="Industrial Trainee/Apprentice Stipend"/>
    <s v="Interns"/>
    <n v="0"/>
    <n v="0"/>
    <n v="0"/>
    <n v="0"/>
    <n v="0"/>
    <n v="1707.6"/>
    <n v="1810.91"/>
    <n v="0"/>
    <n v="0"/>
    <n v="0"/>
    <n v="0"/>
    <n v="0"/>
    <n v="0"/>
    <n v="2222.2222222222222"/>
    <n v="2222.2222222222222"/>
    <n v="2222.2222222222222"/>
    <n v="2222.2222222222222"/>
    <n v="2222.2222222222222"/>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7"/>
    <s v="SUSTAINABILITY"/>
    <s v="SGA0"/>
    <x v="0"/>
    <n v="1"/>
    <x v="6"/>
    <s v="Membership Subscript"/>
    <s v="CDP"/>
    <n v="0"/>
    <n v="0"/>
    <n v="0"/>
    <n v="0"/>
    <n v="55000"/>
    <n v="-45382.51"/>
    <n v="4658.47"/>
    <n v="4890.63"/>
    <n v="4508.1899999999996"/>
    <n v="4658.47"/>
    <n v="8181.4699999999993"/>
    <n v="4707.97"/>
    <n v="5146.700000000000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n v="6464.8818181818187"/>
  </r>
  <r>
    <x v="12"/>
    <s v="017"/>
    <s v="SUSTAINABILITY"/>
    <s v="UK"/>
    <x v="0"/>
    <n v="1"/>
    <x v="7"/>
    <s v="Consultation Fees"/>
    <s v="Omnipresent"/>
    <n v="0"/>
    <n v="0"/>
    <n v="0"/>
    <n v="0"/>
    <n v="0"/>
    <n v="8184.49"/>
    <n v="6533.5"/>
    <n v="9160.41"/>
    <n v="9560.24"/>
    <n v="18818.580000000002"/>
    <n v="7307.88"/>
    <n v="10716.36"/>
    <n v="10142.540000000001"/>
    <n v="6870.852228176961"/>
    <n v="8107.6056292488138"/>
    <n v="7283.1033618675792"/>
    <n v="7283.1033618675792"/>
    <n v="7283.1033618675792"/>
    <n v="7283.1033618675792"/>
    <n v="7283.1033618675792"/>
    <n v="7283.1033618675792"/>
    <n v="7283.1033618675792"/>
    <n v="7283.1033618675792"/>
    <n v="7283.1033618675792"/>
    <n v="7270.6109032708928"/>
    <n v="7495.4751580112288"/>
    <n v="8844.6606864532514"/>
    <n v="7945.2036674919045"/>
    <n v="7945.2036674919045"/>
    <n v="7945.2036674919045"/>
    <n v="7945.2036674919045"/>
    <n v="7945.2036674919045"/>
    <n v="7945.2036674919045"/>
    <n v="7945.2036674919045"/>
    <n v="7945.2036674919045"/>
    <n v="7945.2036674919045"/>
    <n v="8386.6038712414538"/>
    <n v="8386.6038712414538"/>
    <n v="9896.1925680649147"/>
    <n v="8889.8001035159414"/>
    <n v="8889.8001035159414"/>
    <n v="8889.8001035159414"/>
    <n v="8889.8001035159414"/>
    <n v="8889.8001035159414"/>
    <n v="9357.684319490465"/>
    <n v="9357.684319490465"/>
    <n v="9825.5685354649868"/>
    <n v="9825.5685354649868"/>
    <n v="10293.45275143951"/>
    <n v="10293.45275143951"/>
    <n v="12146.274246698622"/>
    <n v="10911.059916525883"/>
    <n v="11407.017185458879"/>
    <n v="11407.017185458881"/>
    <n v="11407.017185458881"/>
    <n v="11902.974454391877"/>
    <n v="11902.974454391873"/>
    <n v="12398.931723324869"/>
    <n v="12398.931723324871"/>
    <n v="13390.846261190858"/>
    <n v="13390.846261190858"/>
    <n v="13886.803530123847"/>
    <n v="16386.428165546145"/>
    <n v="14720.011741931277"/>
    <n v="14720.011741931283"/>
    <n v="14720.011741931277"/>
    <n v="14720.011741931283"/>
    <n v="14720.011741931277"/>
    <n v="15245.726447000257"/>
    <n v="15771.441152069228"/>
    <n v="15771.441152069227"/>
    <n v="16822.870562207172"/>
  </r>
  <r>
    <x v="12"/>
    <s v="017"/>
    <s v="SUSTAINABILITY"/>
    <s v="UK"/>
    <x v="0"/>
    <n v="1"/>
    <x v="7"/>
    <s v="Consultation Fees"/>
    <s v="Omnipresent - Bonus"/>
    <m/>
    <m/>
    <m/>
    <m/>
    <m/>
    <m/>
    <m/>
    <m/>
    <m/>
    <m/>
    <n v="7411"/>
    <m/>
    <m/>
    <n v="1030.6278342265441"/>
    <n v="1216.140844387322"/>
    <n v="1092.4655042801369"/>
    <n v="1092.4655042801369"/>
    <n v="1092.4655042801369"/>
    <n v="1092.4655042801369"/>
    <n v="1092.4655042801369"/>
    <n v="1092.4655042801369"/>
    <n v="1092.4655042801369"/>
    <n v="1092.4655042801369"/>
    <n v="1092.4655042801369"/>
    <n v="1090.591635490634"/>
    <n v="1124.3212737016843"/>
    <n v="1326.6991029679878"/>
    <n v="1191.7805501237858"/>
    <n v="1191.7805501237858"/>
    <n v="1191.7805501237858"/>
    <n v="1191.7805501237858"/>
    <n v="1191.7805501237858"/>
    <n v="1191.7805501237858"/>
    <n v="1191.7805501237858"/>
    <n v="1191.7805501237858"/>
    <n v="1191.7805501237858"/>
    <n v="1257.9905806862182"/>
    <n v="1257.9905806862182"/>
    <n v="1484.4288852097375"/>
    <n v="1333.4700155273913"/>
    <n v="1333.4700155273913"/>
    <n v="1333.4700155273913"/>
    <n v="1333.4700155273913"/>
    <n v="1333.4700155273913"/>
    <n v="1403.6526479235697"/>
    <n v="1403.6526479235697"/>
    <n v="1473.8352803197481"/>
    <n v="1473.8352803197481"/>
    <n v="1544.0179127159267"/>
    <n v="1544.0179127159267"/>
    <n v="1821.9411370047935"/>
    <n v="1636.6589874788824"/>
    <n v="1711.0525778188319"/>
    <n v="1711.0525778188321"/>
    <n v="1711.0525778188321"/>
    <n v="1785.4461681587813"/>
    <n v="1785.4461681587809"/>
    <n v="1859.8397584987306"/>
    <n v="1859.8397584987308"/>
    <n v="2008.6269391786286"/>
    <n v="2008.6269391786286"/>
    <n v="2083.020529518577"/>
    <n v="2457.9642248319215"/>
    <n v="2208.0017612896918"/>
    <n v="2208.0017612896927"/>
    <n v="2208.0017612896918"/>
    <n v="2208.0017612896927"/>
    <n v="2208.0017612896918"/>
    <n v="2286.8589670500387"/>
    <n v="2365.7161728103847"/>
    <n v="2365.7161728103843"/>
    <n v="2523.4305843310763"/>
  </r>
  <r>
    <x v="12"/>
    <s v="017"/>
    <s v="SUSTAINABILITY"/>
    <s v="UK"/>
    <x v="0"/>
    <n v="0"/>
    <x v="7"/>
    <s v="CAPEX"/>
    <s v="Capitalised - External Vendors - Omnipresent"/>
    <m/>
    <m/>
    <m/>
    <m/>
    <m/>
    <m/>
    <m/>
    <n v="-9551.36"/>
    <n v="-3824.09"/>
    <n v="-7527.42"/>
    <n v="-2923.16"/>
    <n v="-8169.82"/>
    <n v="-5955.22"/>
    <n v="-4034.2396092383169"/>
    <n v="-4760.4027389012144"/>
    <n v="-4276.2939857926167"/>
    <n v="-4276.2939857926167"/>
    <n v="-4276.2939857926167"/>
    <n v="-4276.2939857926167"/>
    <n v="-4276.2939857926167"/>
    <n v="-4276.2939857926167"/>
    <n v="-4276.2939857926167"/>
    <n v="-4276.2939857926167"/>
    <n v="-4276.2939857926167"/>
    <n v="-4268.9590046849098"/>
    <n v="-4400.9886646236182"/>
    <n v="-5193.1666242558695"/>
    <n v="-4665.0479845010359"/>
    <n v="-4665.0479845010359"/>
    <n v="-4665.0479845010359"/>
    <n v="-4665.0479845010359"/>
    <n v="-4665.0479845010359"/>
    <n v="-4665.0479845010359"/>
    <n v="-4665.0479845010359"/>
    <n v="-4665.0479845010359"/>
    <n v="-4665.0479845010359"/>
    <n v="-4924.2173169733151"/>
    <n v="-4924.2173169733151"/>
    <n v="-5810.5764340285114"/>
    <n v="-5219.6703559917141"/>
    <n v="-5219.6703559917141"/>
    <n v="-5219.6703559917141"/>
    <n v="-5219.6703559917141"/>
    <n v="-5219.6703559917141"/>
    <n v="-5494.389848412331"/>
    <n v="-5494.389848412331"/>
    <n v="-5769.1093408329471"/>
    <n v="-5769.1093408329471"/>
    <n v="-6043.828833253564"/>
    <n v="-6043.828833253564"/>
    <n v="-7131.7180232392047"/>
    <n v="-6406.4585632487788"/>
    <n v="-6697.6612252146324"/>
    <n v="-6697.6612252146342"/>
    <n v="-6697.6612252146342"/>
    <n v="-6988.8638871804887"/>
    <n v="-6988.863887180486"/>
    <n v="-7280.0665491463405"/>
    <n v="-7280.0665491463415"/>
    <n v="-7862.4718730780478"/>
    <n v="-7862.4718730780478"/>
    <n v="-8153.6745350438978"/>
    <n v="-9621.3359513518026"/>
    <n v="-8642.8950071465315"/>
    <n v="-8642.8950071465351"/>
    <n v="-8642.8950071465315"/>
    <n v="-8642.8950071465351"/>
    <n v="-8642.8950071465315"/>
    <n v="-8951.5698288303392"/>
    <n v="-9260.2446505141415"/>
    <n v="-9260.2446505141415"/>
    <n v="-9877.5942938817479"/>
  </r>
  <r>
    <x v="12"/>
    <s v="017"/>
    <s v="SUSTAINABILITY"/>
    <s v="SGA0"/>
    <x v="0"/>
    <n v="1"/>
    <x v="7"/>
    <s v="Consultation Fees"/>
    <s v="(e.g.Angel Hsu)"/>
    <n v="0"/>
    <n v="0"/>
    <n v="0"/>
    <n v="18750"/>
    <n v="1664.3100000000004"/>
    <n v="0"/>
    <n v="12943.75"/>
    <n v="0"/>
    <n v="0"/>
    <n v="6250.0000000000018"/>
    <n v="0"/>
    <n v="0"/>
    <n v="12954.81"/>
    <n v="13555.555555555555"/>
    <n v="13555.555555555555"/>
    <n v="13555.555555555555"/>
    <n v="13555.555555555555"/>
    <n v="13555.555555555555"/>
    <n v="14666.666666666666"/>
    <n v="14666.666666666666"/>
    <n v="14666.666666666666"/>
    <n v="14666.666666666666"/>
    <n v="14666.666666666666"/>
    <n v="14666.666666666666"/>
    <n v="8869.4510635416664"/>
    <n v="10602.359579166665"/>
    <n v="10981.004167604166"/>
    <n v="11283.599243541667"/>
    <n v="11673.573791354165"/>
    <n v="12090.566873541666"/>
    <n v="12580.979565104168"/>
    <n v="13080.660147291663"/>
    <n v="13915.290644166666"/>
    <n v="14749.921141041666"/>
    <n v="15578.567799479164"/>
    <n v="17171.415114479165"/>
    <n v="15762.866584440331"/>
    <n v="17831.669082279332"/>
    <n v="18292.871803744332"/>
    <n v="18808.759708355999"/>
    <n v="19376.968096981"/>
    <n v="20065.887060517998"/>
    <n v="20853.606342034996"/>
    <n v="21632.453084817495"/>
    <n v="22776.627680853999"/>
    <n v="26262.132565121497"/>
    <n v="27361.069690162494"/>
    <n v="29142.555028674495"/>
    <n v="24923.490146468961"/>
    <n v="27541.415965087592"/>
    <n v="28371.026399400918"/>
    <n v="29199.13187442466"/>
    <n v="30026.213251458328"/>
    <n v="30961.268352640964"/>
    <n v="32033.667216561225"/>
    <n v="33098.444243287944"/>
    <n v="34584.881467215957"/>
    <n v="36056.092549909205"/>
    <n v="37544.837042562212"/>
    <n v="40039.450071987165"/>
    <n v="31560.055849523193"/>
    <n v="34279.334536656446"/>
    <n v="35105.933832042916"/>
    <n v="35931.948221071914"/>
    <n v="36755.105576043934"/>
    <n v="37621.611377629073"/>
    <n v="38618.237698416451"/>
    <n v="39688.816085908424"/>
    <n v="41188.125739004179"/>
    <n v="42677.346621527817"/>
    <n v="44232.104336448283"/>
    <n v="46946.871284795583"/>
  </r>
  <r>
    <x v="12"/>
    <s v="017"/>
    <s v="SUSTAINABILITY"/>
    <s v="SGA0"/>
    <x v="0"/>
    <n v="1"/>
    <x v="7"/>
    <s v="Technical and Professional Fee"/>
    <m/>
    <n v="0"/>
    <n v="0"/>
    <n v="0"/>
    <n v="943.81"/>
    <n v="-943.8099999999998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7"/>
    <s v="SUSTAINABILITY"/>
    <s v="SGA0"/>
    <x v="0"/>
    <n v="1"/>
    <x v="7"/>
    <m/>
    <s v="Advisory Board"/>
    <n v="0"/>
    <n v="0"/>
    <n v="0"/>
    <n v="0"/>
    <n v="0"/>
    <n v="0"/>
    <n v="0"/>
    <n v="0"/>
    <n v="0"/>
    <n v="0"/>
    <n v="6478.16"/>
    <n v="13108.62"/>
    <n v="0"/>
    <n v="18181.81818181818"/>
    <n v="18181.81818181818"/>
    <n v="18181.81818181818"/>
    <n v="18181.81818181818"/>
    <n v="18181.81818181818"/>
    <n v="18181.81818181818"/>
    <n v="18181.81818181818"/>
    <n v="18181.81818181818"/>
    <n v="18181.81818181818"/>
    <n v="18181.81818181818"/>
    <n v="18181.81818181818"/>
    <n v="19090.909090909088"/>
    <n v="19090.909090909088"/>
    <n v="19090.909090909088"/>
    <n v="19090.909090909088"/>
    <n v="19090.909090909088"/>
    <n v="19090.909090909088"/>
    <n v="19090.909090909088"/>
    <n v="19090.909090909088"/>
    <n v="19090.909090909088"/>
    <n v="19090.909090909088"/>
    <n v="19090.909090909088"/>
    <n v="19090.909090909088"/>
    <n v="20045.454545454544"/>
    <n v="20045.454545454544"/>
    <n v="20045.454545454544"/>
    <n v="20045.454545454544"/>
    <n v="20045.454545454544"/>
    <n v="20045.454545454544"/>
    <n v="20045.454545454544"/>
    <n v="20045.454545454544"/>
    <n v="20045.454545454544"/>
    <n v="20045.454545454544"/>
    <n v="20045.454545454544"/>
    <n v="20045.454545454544"/>
    <n v="21047.727272727272"/>
    <n v="21047.727272727272"/>
    <n v="21047.727272727272"/>
    <n v="21047.727272727272"/>
    <n v="21047.727272727272"/>
    <n v="21047.727272727272"/>
    <n v="21047.727272727272"/>
    <n v="21047.727272727272"/>
    <n v="21047.727272727272"/>
    <n v="21047.727272727272"/>
    <n v="21047.727272727272"/>
    <n v="21047.727272727272"/>
    <n v="22100.113636363636"/>
    <n v="22100.113636363636"/>
    <n v="22100.113636363636"/>
    <n v="22100.113636363636"/>
    <n v="22100.113636363636"/>
    <n v="22100.113636363636"/>
    <n v="22100.113636363636"/>
    <n v="22100.113636363636"/>
    <n v="22100.113636363636"/>
    <n v="22100.113636363636"/>
    <n v="22100.113636363636"/>
    <n v="22100.113636363636"/>
  </r>
  <r>
    <x v="12"/>
    <s v="017"/>
    <s v="SUSTAINABILITY"/>
    <s v="SGA0"/>
    <x v="0"/>
    <n v="1"/>
    <x v="9"/>
    <s v="Overseas Travel- Conveyance"/>
    <s v="Employee Travel"/>
    <n v="0"/>
    <n v="8146.17"/>
    <n v="0"/>
    <n v="13379.28"/>
    <n v="5045.5600000000004"/>
    <n v="1601.82"/>
    <n v="9777.36"/>
    <n v="0"/>
    <n v="0"/>
    <n v="224.66"/>
    <n v="15.41"/>
    <n v="932.97"/>
    <n v="844.80000000000007"/>
    <n v="210"/>
    <n v="210"/>
    <n v="205.27500000000001"/>
    <n v="205.27500000000001"/>
    <n v="205.27500000000001"/>
    <n v="205.27500000000001"/>
    <n v="205.27500000000001"/>
    <n v="205.27500000000001"/>
    <n v="205.27500000000001"/>
    <n v="205.27500000000001"/>
    <n v="205.27500000000001"/>
    <n v="215.16904373927957"/>
    <n v="221.82375643224697"/>
    <n v="221.823756432247"/>
    <n v="221.823756432247"/>
    <n v="221.823756432247"/>
    <n v="221.823756432247"/>
    <n v="221.823756432247"/>
    <n v="221.823756432247"/>
    <n v="221.823756432247"/>
    <n v="221.823756432247"/>
    <n v="221.823756432247"/>
    <n v="221.823756432247"/>
    <n v="245.85466337907374"/>
    <n v="245.85466337907374"/>
    <n v="245.85466337907374"/>
    <n v="245.85466337907374"/>
    <n v="245.85466337907374"/>
    <n v="245.85466337907374"/>
    <n v="245.85466337907374"/>
    <n v="245.85466337907374"/>
    <n v="258.79438250428819"/>
    <n v="258.79438250428819"/>
    <n v="271.73410162950256"/>
    <n v="271.73410162950256"/>
    <n v="298.90751179245285"/>
    <n v="298.90751179245285"/>
    <n v="298.90751179245285"/>
    <n v="298.90751179245285"/>
    <n v="312.494216873928"/>
    <n v="312.49421687392805"/>
    <n v="312.49421687392805"/>
    <n v="326.0809219554032"/>
    <n v="326.08092195540314"/>
    <n v="339.66762703687829"/>
    <n v="339.6676270368784"/>
    <n v="366.84103719982858"/>
    <n v="385.18308905982008"/>
    <n v="399.44912939536886"/>
    <n v="399.44912939536891"/>
    <n v="399.44912939536886"/>
    <n v="399.44912939536891"/>
    <n v="399.44912939536886"/>
    <n v="399.44912939536891"/>
    <n v="399.44912939536886"/>
    <n v="413.71516973091781"/>
    <n v="427.9812100664667"/>
    <n v="427.9812100664667"/>
    <n v="456.51329073756443"/>
  </r>
  <r>
    <x v="12"/>
    <s v="017"/>
    <s v="SUSTAINABILITY"/>
    <s v="SGA0"/>
    <x v="0"/>
    <n v="1"/>
    <x v="9"/>
    <s v="Overseas Travel- Boarding &amp; Lodging"/>
    <s v="Employee Travel"/>
    <n v="0"/>
    <n v="0"/>
    <n v="0"/>
    <n v="0"/>
    <n v="0"/>
    <n v="0"/>
    <n v="0"/>
    <n v="0"/>
    <n v="1451.6200000000001"/>
    <n v="541.66999999999996"/>
    <n v="486.73"/>
    <n v="21.93"/>
    <n v="21.6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7"/>
    <s v="SUSTAINABILITY"/>
    <s v="SGA0"/>
    <x v="0"/>
    <n v="1"/>
    <x v="9"/>
    <s v="Overseas Travel- Cost of Tickets"/>
    <s v="Employee Travel"/>
    <n v="0"/>
    <n v="0"/>
    <n v="0"/>
    <n v="0"/>
    <n v="0"/>
    <n v="0"/>
    <n v="0"/>
    <n v="0"/>
    <n v="309.06"/>
    <n v="0"/>
    <n v="897.16"/>
    <n v="-651.6900000000000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7"/>
    <s v="SUSTAINABILITY"/>
    <s v="SGA0"/>
    <x v="0"/>
    <n v="1"/>
    <x v="9"/>
    <s v="Conveyance- Local"/>
    <s v="Team-building"/>
    <n v="0"/>
    <n v="0"/>
    <n v="0"/>
    <n v="22.3"/>
    <n v="-0.17000000000000171"/>
    <n v="0"/>
    <n v="0"/>
    <n v="0"/>
    <n v="0"/>
    <n v="0"/>
    <n v="0"/>
    <n v="67.569999999999993"/>
    <n v="26.49"/>
    <n v="210"/>
    <n v="210"/>
    <n v="205.27500000000001"/>
    <n v="205.27500000000001"/>
    <n v="205.27500000000001"/>
    <n v="205.27500000000001"/>
    <n v="205.27500000000001"/>
    <n v="205.27500000000001"/>
    <n v="205.27500000000001"/>
    <n v="205.27500000000001"/>
    <n v="205.27500000000001"/>
    <n v="215.16904373927957"/>
    <n v="221.82375643224697"/>
    <n v="221.823756432247"/>
    <n v="221.823756432247"/>
    <n v="221.823756432247"/>
    <n v="221.823756432247"/>
    <n v="221.823756432247"/>
    <n v="221.823756432247"/>
    <n v="221.823756432247"/>
    <n v="221.823756432247"/>
    <n v="221.823756432247"/>
    <n v="221.823756432247"/>
    <n v="245.85466337907374"/>
    <n v="245.85466337907374"/>
    <n v="245.85466337907374"/>
    <n v="245.85466337907374"/>
    <n v="245.85466337907374"/>
    <n v="245.85466337907374"/>
    <n v="245.85466337907374"/>
    <n v="245.85466337907374"/>
    <n v="258.79438250428819"/>
    <n v="258.79438250428819"/>
    <n v="271.73410162950256"/>
    <n v="271.73410162950256"/>
    <n v="298.90751179245285"/>
    <n v="298.90751179245285"/>
    <n v="298.90751179245285"/>
    <n v="298.90751179245285"/>
    <n v="312.494216873928"/>
    <n v="312.49421687392805"/>
    <n v="312.49421687392805"/>
    <n v="326.0809219554032"/>
    <n v="326.08092195540314"/>
    <n v="339.66762703687829"/>
    <n v="339.6676270368784"/>
    <n v="366.84103719982858"/>
    <n v="385.18308905982008"/>
    <n v="399.44912939536886"/>
    <n v="399.44912939536891"/>
    <n v="399.44912939536886"/>
    <n v="399.44912939536891"/>
    <n v="399.44912939536886"/>
    <n v="399.44912939536891"/>
    <n v="399.44912939536886"/>
    <n v="413.71516973091781"/>
    <n v="427.9812100664667"/>
    <n v="427.9812100664667"/>
    <n v="456.51329073756443"/>
  </r>
  <r>
    <x v="12"/>
    <s v="017"/>
    <s v="SUSTAINABILITY"/>
    <s v="SGA0"/>
    <x v="0"/>
    <n v="1"/>
    <x v="9"/>
    <s v="Domestic Travel- Boarding &amp; Lodging"/>
    <s v="Team-building"/>
    <n v="0"/>
    <n v="0"/>
    <n v="0"/>
    <n v="0"/>
    <n v="0"/>
    <n v="0"/>
    <n v="1908.2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7"/>
    <s v="SUSTAINABILITY"/>
    <s v="SGA0"/>
    <x v="0"/>
    <n v="1"/>
    <x v="9"/>
    <s v="Entertainment"/>
    <s v="Department specific Team building (USD/FTE)"/>
    <n v="0"/>
    <n v="0"/>
    <n v="0"/>
    <n v="0"/>
    <n v="2820.85"/>
    <n v="204.11"/>
    <n v="0"/>
    <n v="264.68"/>
    <n v="0"/>
    <n v="0"/>
    <n v="0"/>
    <n v="0"/>
    <n v="0"/>
    <n v="114"/>
    <n v="114"/>
    <n v="111.435"/>
    <n v="111.435"/>
    <n v="111.435"/>
    <n v="111.435"/>
    <n v="111.435"/>
    <n v="111.435"/>
    <n v="111.435"/>
    <n v="111.435"/>
    <n v="111.435"/>
    <n v="116.80605231560891"/>
    <n v="120.41861063464835"/>
    <n v="120.41861063464837"/>
    <n v="120.41861063464837"/>
    <n v="120.41861063464837"/>
    <n v="120.41861063464837"/>
    <n v="120.41861063464837"/>
    <n v="120.41861063464837"/>
    <n v="120.41861063464837"/>
    <n v="120.41861063464837"/>
    <n v="120.41861063464837"/>
    <n v="120.41861063464837"/>
    <n v="133.46396012006861"/>
    <n v="133.46396012006861"/>
    <n v="133.46396012006861"/>
    <n v="133.46396012006861"/>
    <n v="133.46396012006861"/>
    <n v="133.46396012006861"/>
    <n v="133.46396012006861"/>
    <n v="133.46396012006861"/>
    <n v="140.48837907375645"/>
    <n v="140.48837907375645"/>
    <n v="147.51279802744426"/>
    <n v="147.51279802744426"/>
    <n v="162.26407783018871"/>
    <n v="162.26407783018871"/>
    <n v="162.26407783018871"/>
    <n v="162.26407783018871"/>
    <n v="169.63971773156089"/>
    <n v="169.63971773156095"/>
    <n v="169.63971773156095"/>
    <n v="177.01535763293316"/>
    <n v="177.01535763293313"/>
    <n v="184.39099753430537"/>
    <n v="184.39099753430543"/>
    <n v="199.14227733704979"/>
    <n v="209.09939120390231"/>
    <n v="216.84381310034311"/>
    <n v="216.84381310034314"/>
    <n v="216.84381310034311"/>
    <n v="216.84381310034314"/>
    <n v="216.84381310034311"/>
    <n v="216.84381310034314"/>
    <n v="216.84381310034311"/>
    <n v="224.58823499678397"/>
    <n v="232.33265689322479"/>
    <n v="232.33265689322479"/>
    <n v="247.82150068610642"/>
  </r>
  <r>
    <x v="12"/>
    <s v="017"/>
    <s v="SUSTAINABILITY"/>
    <s v="SGA0"/>
    <x v="0"/>
    <n v="1"/>
    <x v="8"/>
    <s v="Accident &amp; Life Insurance Prem- Staff"/>
    <s v="Insurance"/>
    <n v="0"/>
    <n v="0"/>
    <n v="0"/>
    <n v="0"/>
    <n v="0"/>
    <n v="0"/>
    <n v="0"/>
    <n v="0"/>
    <n v="0"/>
    <n v="0"/>
    <n v="0"/>
    <n v="7176.04"/>
    <n v="0"/>
    <n v="1260"/>
    <n v="1260"/>
    <n v="1231.6500000000001"/>
    <n v="1231.6500000000001"/>
    <n v="1231.6500000000001"/>
    <n v="1231.6500000000001"/>
    <n v="1231.6500000000001"/>
    <n v="1231.6500000000001"/>
    <n v="1231.6500000000001"/>
    <n v="1231.6500000000001"/>
    <n v="1231.6500000000001"/>
    <n v="1291.0142624356774"/>
    <n v="1330.9425385934817"/>
    <n v="1330.9425385934821"/>
    <n v="1330.9425385934821"/>
    <n v="1330.9425385934821"/>
    <n v="1330.9425385934821"/>
    <n v="1330.9425385934821"/>
    <n v="1330.9425385934821"/>
    <n v="1330.9425385934821"/>
    <n v="1330.9425385934821"/>
    <n v="1330.9425385934821"/>
    <n v="1330.9425385934821"/>
    <n v="1475.1279802744425"/>
    <n v="1475.1279802744425"/>
    <n v="1475.1279802744425"/>
    <n v="1475.1279802744425"/>
    <n v="1475.1279802744425"/>
    <n v="1475.1279802744425"/>
    <n v="1475.1279802744425"/>
    <n v="1475.1279802744425"/>
    <n v="1552.7662950257293"/>
    <n v="1552.7662950257293"/>
    <n v="1630.4046097770154"/>
    <n v="1630.4046097770154"/>
    <n v="1793.4450707547171"/>
    <n v="1793.4450707547171"/>
    <n v="1793.4450707547171"/>
    <n v="1793.4450707547171"/>
    <n v="1874.9653012435679"/>
    <n v="1874.9653012435681"/>
    <n v="1874.9653012435681"/>
    <n v="1956.4855317324191"/>
    <n v="1956.4855317324186"/>
    <n v="2038.0057622212696"/>
    <n v="2038.0057622212703"/>
    <n v="2201.0462231989713"/>
    <n v="2311.0985343589205"/>
    <n v="2396.6947763722133"/>
    <n v="2396.6947763722137"/>
    <n v="2396.6947763722133"/>
    <n v="2396.6947763722137"/>
    <n v="2396.6947763722133"/>
    <n v="2396.6947763722137"/>
    <n v="2396.6947763722133"/>
    <n v="2482.291018385507"/>
    <n v="2567.8872603988002"/>
    <n v="2567.8872603988002"/>
    <n v="2739.0797444253863"/>
  </r>
  <r>
    <x v="12"/>
    <s v="017"/>
    <s v="SUSTAINABILITY"/>
    <s v="SGA0"/>
    <x v="0"/>
    <n v="1"/>
    <x v="8"/>
    <s v="Staff Welfare"/>
    <s v="Staff Welfare"/>
    <n v="0"/>
    <n v="0"/>
    <n v="0"/>
    <n v="0"/>
    <n v="0"/>
    <n v="1901.0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17"/>
    <s v="SUSTAINABILITY"/>
    <s v="SGA0"/>
    <x v="0"/>
    <n v="1"/>
    <x v="8"/>
    <s v="Conference/Meet Expe"/>
    <s v="Department specific Team building (USD/FTE)"/>
    <n v="0"/>
    <n v="0"/>
    <n v="0"/>
    <n v="293.29000000000002"/>
    <n v="-2.3199999999999932"/>
    <n v="0"/>
    <n v="0"/>
    <n v="3601.350000000000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4"/>
    <m/>
    <m/>
    <m/>
    <x v="2"/>
    <m/>
    <x v="4"/>
    <m/>
    <m/>
    <m/>
    <m/>
    <m/>
    <m/>
    <m/>
    <m/>
    <m/>
    <m/>
    <m/>
    <m/>
    <m/>
    <m/>
    <m/>
    <m/>
    <m/>
    <m/>
    <m/>
    <m/>
    <m/>
    <m/>
    <m/>
    <m/>
    <m/>
    <m/>
    <m/>
    <m/>
    <m/>
    <m/>
    <m/>
    <m/>
    <m/>
    <m/>
    <m/>
    <m/>
    <m/>
    <m/>
    <m/>
    <m/>
    <m/>
    <m/>
    <m/>
    <m/>
    <m/>
    <m/>
    <m/>
    <m/>
    <m/>
    <m/>
    <m/>
    <m/>
    <m/>
    <m/>
    <m/>
    <m/>
    <m/>
    <m/>
    <m/>
    <m/>
    <m/>
    <m/>
    <m/>
    <m/>
    <m/>
    <m/>
    <m/>
    <m/>
    <m/>
    <m/>
    <m/>
    <m/>
    <m/>
    <m/>
  </r>
  <r>
    <x v="12"/>
    <s v="021"/>
    <s v="IT Support"/>
    <s v="SGA0"/>
    <x v="0"/>
    <n v="1"/>
    <x v="5"/>
    <s v="Salaries &amp; Wages- St"/>
    <s v="Base salary"/>
    <n v="4104.9316836748394"/>
    <n v="7742.0532740161098"/>
    <n v="6654.2170248511393"/>
    <n v="6588.99"/>
    <n v="6724.95"/>
    <n v="6708.41"/>
    <n v="6781.87"/>
    <n v="6622.45"/>
    <n v="6601.54"/>
    <n v="6605.51"/>
    <n v="6612.3"/>
    <n v="6711.41"/>
    <n v="6750.17"/>
    <n v="6587.615283267457"/>
    <n v="7773.386034255599"/>
    <n v="6773.3860342556"/>
    <n v="6773.3860342556"/>
    <n v="6773.3860342556"/>
    <n v="6773.3860342556"/>
    <n v="6773.3860342556"/>
    <n v="6773.3860342556"/>
    <n v="6773.3860342556"/>
    <n v="6773.3860342556"/>
    <n v="6773.3860342556"/>
    <n v="6761.7678763923823"/>
    <n v="6970.8947179302904"/>
    <n v="8225.6557671577448"/>
    <n v="7389.1484010061104"/>
    <n v="7389.1484010061104"/>
    <n v="7389.1484010061104"/>
    <n v="7389.1484010061104"/>
    <n v="7389.1484010061104"/>
    <n v="7389.1484010061104"/>
    <n v="7389.1484010061104"/>
    <n v="7389.1484010061104"/>
    <n v="7389.1484010061104"/>
    <n v="7799.6566455064494"/>
    <n v="7799.6566455064494"/>
    <n v="9203.5948416976098"/>
    <n v="8267.6360442368368"/>
    <n v="8267.6360442368368"/>
    <n v="8267.6360442368368"/>
    <n v="8267.6360442368368"/>
    <n v="8267.6360442368368"/>
    <n v="8702.7747834071961"/>
    <n v="8702.7747834071961"/>
    <n v="9137.9135225775553"/>
    <n v="9137.9135225775553"/>
    <n v="9573.0522617479146"/>
    <n v="9573.0522617479146"/>
    <n v="11296.201668862539"/>
    <n v="10147.435397452791"/>
    <n v="10608.682460973372"/>
    <n v="10608.682460973374"/>
    <n v="10608.682460973374"/>
    <n v="11069.929524493955"/>
    <n v="11069.929524493951"/>
    <n v="11531.176588014534"/>
    <n v="11531.176588014536"/>
    <n v="12453.670715055698"/>
    <n v="12453.670715055699"/>
    <n v="12914.917778576279"/>
    <n v="15239.602978720008"/>
    <n v="13689.812845290855"/>
    <n v="13689.812845290857"/>
    <n v="13689.812845290855"/>
    <n v="13689.812845290857"/>
    <n v="13689.812845290855"/>
    <n v="14178.734732622674"/>
    <n v="14667.65661995449"/>
    <n v="14667.656619954489"/>
    <n v="15645.500394618119"/>
  </r>
  <r>
    <x v="12"/>
    <s v="021"/>
    <s v="IT Support"/>
    <s v="SGA0"/>
    <x v="0"/>
    <n v="1"/>
    <x v="5"/>
    <s v="Employer CPF Contrib"/>
    <s v="CPF"/>
    <n v="0"/>
    <n v="0"/>
    <n v="515.70000000000005"/>
    <n v="764.39"/>
    <n v="762.16"/>
    <n v="760.29"/>
    <n v="769.64"/>
    <n v="751.55"/>
    <n v="786.63"/>
    <n v="794.31"/>
    <n v="786.86"/>
    <n v="798.66"/>
    <n v="867.02"/>
    <n v="846.140793920531"/>
    <n v="998.44613682622662"/>
    <n v="870.00196430909011"/>
    <n v="870.00196430909011"/>
    <n v="870.00196430909011"/>
    <n v="870.00196430909011"/>
    <n v="870.00196430909011"/>
    <n v="870.00196430909011"/>
    <n v="870.00196430909011"/>
    <n v="870.00196430909011"/>
    <n v="870.00196430909011"/>
    <n v="868.50967963617575"/>
    <n v="895.37080374863478"/>
    <n v="1056.5375484233894"/>
    <n v="949.0930519735532"/>
    <n v="949.0930519735532"/>
    <n v="949.0930519735532"/>
    <n v="949.0930519735532"/>
    <n v="949.0930519735532"/>
    <n v="949.0930519735532"/>
    <n v="949.0930519735532"/>
    <n v="949.0930519735532"/>
    <n v="949.0930519735532"/>
    <n v="1001.8204437498617"/>
    <n v="1001.8204437498617"/>
    <n v="1182.1481236248369"/>
    <n v="1061.9296703748537"/>
    <n v="1061.9296703748537"/>
    <n v="1061.9296703748537"/>
    <n v="1061.9296703748537"/>
    <n v="1061.9296703748537"/>
    <n v="1117.8207056577407"/>
    <n v="1117.8207056577407"/>
    <n v="1173.7117409406276"/>
    <n v="1173.7117409406276"/>
    <n v="1229.6027762235146"/>
    <n v="1229.6027762235146"/>
    <n v="1450.9312759437471"/>
    <n v="1303.3789427969255"/>
    <n v="1362.6234401967856"/>
    <n v="1362.6234401967859"/>
    <n v="1362.6234401967859"/>
    <n v="1421.867937596646"/>
    <n v="1421.8679375966456"/>
    <n v="1481.112434996506"/>
    <n v="1481.1124349965062"/>
    <n v="1599.6014297962265"/>
    <n v="1599.6014297962267"/>
    <n v="1658.8459271960867"/>
    <n v="1957.438194091382"/>
    <n v="1758.3766828278517"/>
    <n v="1758.3766828278519"/>
    <n v="1758.3766828278517"/>
    <n v="1758.3766828278519"/>
    <n v="1758.3766828278517"/>
    <n v="1821.1758500717037"/>
    <n v="1883.9750173155558"/>
    <n v="1883.9750173155555"/>
    <n v="2009.5733518032589"/>
  </r>
  <r>
    <x v="12"/>
    <s v="021"/>
    <s v="IT Support"/>
    <s v="SGA0"/>
    <x v="0"/>
    <n v="1"/>
    <x v="5"/>
    <s v="Skill Developement Levy (SDL)"/>
    <s v="SDL - Levy"/>
    <n v="0"/>
    <n v="0"/>
    <n v="0"/>
    <n v="8.43"/>
    <n v="0"/>
    <n v="0"/>
    <n v="0"/>
    <n v="0"/>
    <n v="0"/>
    <n v="0"/>
    <n v="8.27"/>
    <n v="8.39"/>
    <n v="8.4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1"/>
    <x v="5"/>
    <s v="Bonus/Incentives - Staff"/>
    <s v="Incentives/bonus"/>
    <n v="951.44005949502423"/>
    <n v="1729.9358666297312"/>
    <n v="1590.2184902104802"/>
    <n v="2023.38"/>
    <n v="1995.12"/>
    <n v="1996.75"/>
    <n v="1020.33"/>
    <n v="994.69"/>
    <n v="-4471.2299999999996"/>
    <n v="990.83"/>
    <n v="991.84"/>
    <n v="1019.56"/>
    <n v="1006.64"/>
    <n v="988.14229249011851"/>
    <n v="1166.0079051383398"/>
    <n v="1016.00790513834"/>
    <n v="1016.00790513834"/>
    <n v="1016.00790513834"/>
    <n v="1016.00790513834"/>
    <n v="1016.00790513834"/>
    <n v="1016.00790513834"/>
    <n v="1016.00790513834"/>
    <n v="1016.00790513834"/>
    <n v="1016.00790513834"/>
    <n v="1014.2651814588573"/>
    <n v="1045.6342076895435"/>
    <n v="1233.8483650736616"/>
    <n v="1108.3722601509164"/>
    <n v="1108.3722601509164"/>
    <n v="1108.3722601509164"/>
    <n v="1108.3722601509164"/>
    <n v="1108.3722601509164"/>
    <n v="1108.3722601509164"/>
    <n v="1108.3722601509164"/>
    <n v="1108.3722601509164"/>
    <n v="1108.3722601509164"/>
    <n v="1169.9484968259671"/>
    <n v="1169.9484968259671"/>
    <n v="1380.5392262546413"/>
    <n v="1240.1454066355254"/>
    <n v="1240.1454066355254"/>
    <n v="1240.1454066355254"/>
    <n v="1240.1454066355254"/>
    <n v="1240.1454066355254"/>
    <n v="1305.4162175110794"/>
    <n v="1305.4162175110794"/>
    <n v="1370.6870283866333"/>
    <n v="1370.6870283866333"/>
    <n v="1435.9578392621872"/>
    <n v="1435.9578392621872"/>
    <n v="1694.4302503293809"/>
    <n v="1522.1153096179185"/>
    <n v="1591.3023691460057"/>
    <n v="1591.302369146006"/>
    <n v="1591.302369146006"/>
    <n v="1660.489428674093"/>
    <n v="1660.4894286740926"/>
    <n v="1729.6764882021801"/>
    <n v="1729.6764882021803"/>
    <n v="1868.0506072583544"/>
    <n v="1868.0506072583546"/>
    <n v="1937.2376667864414"/>
    <n v="2285.9404468080011"/>
    <n v="2053.471926793628"/>
    <n v="2053.4719267936284"/>
    <n v="2053.471926793628"/>
    <n v="2053.4719267936284"/>
    <n v="2053.471926793628"/>
    <n v="2126.810209893401"/>
    <n v="2200.1484929931735"/>
    <n v="2200.148492993173"/>
    <n v="2346.8250591927176"/>
  </r>
  <r>
    <x v="12"/>
    <s v="021"/>
    <s v="IT Support"/>
    <s v="SGA0"/>
    <x v="0"/>
    <n v="1"/>
    <x v="5"/>
    <s v="Other Allowance-Staf"/>
    <s v="Interns"/>
    <n v="0"/>
    <n v="0"/>
    <n v="0"/>
    <n v="8.99"/>
    <n v="0"/>
    <n v="8.39"/>
    <n v="17.54"/>
    <n v="17.13"/>
    <n v="17.0799999999999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0"/>
    <x v="5"/>
    <s v="Cash commitment"/>
    <s v="Capitalised salary"/>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1"/>
    <x v="6"/>
    <s v="Membership Subscript"/>
    <s v="Internal productivity tools - 2023 onward SG"/>
    <n v="0"/>
    <n v="2034.9799999999996"/>
    <n v="1868.13"/>
    <n v="-1736"/>
    <n v="12355.25"/>
    <n v="17855.340000000004"/>
    <n v="20163.770000000004"/>
    <n v="26213.97"/>
    <n v="13223.5"/>
    <n v="28620.700000000004"/>
    <n v="25493.65"/>
    <n v="22612.43"/>
    <n v="19875.11"/>
    <n v="12500"/>
    <n v="12500"/>
    <n v="12500"/>
    <n v="12500"/>
    <n v="12500"/>
    <n v="12500"/>
    <n v="12500"/>
    <n v="12500"/>
    <n v="12500"/>
    <n v="12500"/>
    <n v="12500"/>
    <n v="13125"/>
    <n v="13125"/>
    <n v="13125"/>
    <n v="13125"/>
    <n v="13125"/>
    <n v="13125"/>
    <n v="13125"/>
    <n v="13125"/>
    <n v="13125"/>
    <n v="13125"/>
    <n v="13125"/>
    <n v="13125"/>
    <n v="13781.25"/>
    <n v="13781.25"/>
    <n v="13781.25"/>
    <n v="13781.25"/>
    <n v="13781.25"/>
    <n v="13781.25"/>
    <n v="13781.25"/>
    <n v="13781.25"/>
    <n v="13781.25"/>
    <n v="13781.25"/>
    <n v="13781.25"/>
    <n v="13781.25"/>
    <n v="14470.3125"/>
    <n v="14470.3125"/>
    <n v="14470.3125"/>
    <n v="14470.3125"/>
    <n v="14470.3125"/>
    <n v="14470.3125"/>
    <n v="14470.3125"/>
    <n v="14470.3125"/>
    <n v="14470.3125"/>
    <n v="14470.3125"/>
    <n v="14470.3125"/>
    <n v="14470.3125"/>
    <n v="15193.828125"/>
    <n v="15193.828125"/>
    <n v="15193.828125"/>
    <n v="15193.828125"/>
    <n v="15193.828125"/>
    <n v="15193.828125"/>
    <n v="15193.828125"/>
    <n v="15193.828125"/>
    <n v="15193.828125"/>
    <n v="15193.828125"/>
    <n v="15193.828125"/>
    <n v="15193.828125"/>
  </r>
  <r>
    <x v="12"/>
    <s v="021"/>
    <s v="IT Support"/>
    <s v="SGA0"/>
    <x v="0"/>
    <n v="1"/>
    <x v="6"/>
    <s v="Software AMC"/>
    <m/>
    <n v="-3812.04"/>
    <n v="0"/>
    <n v="2181.31999999999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1"/>
    <x v="6"/>
    <s v="AMC- Hardware"/>
    <m/>
    <n v="0"/>
    <n v="0"/>
    <n v="0"/>
    <n v="0"/>
    <n v="0"/>
    <n v="262.0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1"/>
    <x v="6"/>
    <m/>
    <s v="Internal productivity tools - 2023 onward IN"/>
    <n v="0"/>
    <n v="0"/>
    <n v="0"/>
    <n v="0"/>
    <n v="0"/>
    <n v="0"/>
    <n v="0"/>
    <n v="0"/>
    <n v="0"/>
    <n v="0"/>
    <n v="0"/>
    <n v="0"/>
    <n v="0"/>
    <n v="0"/>
    <n v="0"/>
    <n v="0"/>
    <n v="0"/>
    <n v="0"/>
    <n v="0"/>
    <n v="0"/>
    <n v="0"/>
    <n v="0"/>
    <n v="0"/>
    <n v="0"/>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n v="1575"/>
  </r>
  <r>
    <x v="12"/>
    <s v="021"/>
    <s v="IT Support"/>
    <s v="SGA0"/>
    <x v="0"/>
    <n v="1"/>
    <x v="6"/>
    <s v="Lease rental - Short term leases"/>
    <s v="Lease Laptops &amp; other equipments"/>
    <n v="0"/>
    <n v="0"/>
    <n v="0"/>
    <n v="0"/>
    <n v="0"/>
    <n v="9795"/>
    <n v="2555"/>
    <n v="2555"/>
    <n v="0"/>
    <n v="0"/>
    <n v="0"/>
    <n v="0"/>
    <n v="0"/>
    <n v="13671.000000000002"/>
    <n v="13931.400000000001"/>
    <n v="13682.717999999999"/>
    <n v="13812.917999999998"/>
    <n v="13812.917999999998"/>
    <n v="13812.917999999998"/>
    <n v="13812.917999999998"/>
    <n v="13812.917999999998"/>
    <n v="13812.917999999998"/>
    <n v="13812.917999999998"/>
    <n v="13812.917999999998"/>
    <n v="14809.794300000001"/>
    <n v="15020.327699999998"/>
    <n v="15020.327699999998"/>
    <n v="15020.327699999998"/>
    <n v="15020.327699999998"/>
    <n v="15020.327699999998"/>
    <n v="15157.037699999999"/>
    <n v="15157.037699999999"/>
    <n v="15430.457699999999"/>
    <n v="15430.457699999999"/>
    <n v="15430.457699999999"/>
    <n v="15567.167699999998"/>
    <n v="16632.617084999998"/>
    <n v="16776.162584999998"/>
    <n v="16776.162584999998"/>
    <n v="16776.162584999998"/>
    <n v="16776.162584999998"/>
    <n v="16776.162584999998"/>
    <n v="17063.253584999999"/>
    <n v="17063.253584999999"/>
    <n v="17439.342795"/>
    <n v="17869.979295000005"/>
    <n v="18300.615795000005"/>
    <n v="18874.797795000006"/>
    <n v="20302.357792500003"/>
    <n v="20603.803342500003"/>
    <n v="20603.803342500003"/>
    <n v="20603.803342500003"/>
    <n v="21055.971667500005"/>
    <n v="21055.971667500005"/>
    <n v="21508.139992500004"/>
    <n v="21960.308317500003"/>
    <n v="22261.753867500007"/>
    <n v="23015.36774250001"/>
    <n v="23467.536067500005"/>
    <n v="24974.763817499999"/>
    <n v="26429.238596249997"/>
    <n v="26904.015337499997"/>
    <n v="27062.274251249997"/>
    <n v="27062.274251249997"/>
    <n v="27220.533164999997"/>
    <n v="27220.533164999997"/>
    <n v="27378.792078749997"/>
    <n v="27378.792078749997"/>
    <n v="28011.82773375"/>
    <n v="28803.122302500007"/>
    <n v="29119.640129999996"/>
    <n v="30702.229267500006"/>
  </r>
  <r>
    <x v="12"/>
    <s v="021"/>
    <s v="IT Support"/>
    <s v="SGA0"/>
    <x v="0"/>
    <n v="1"/>
    <x v="9"/>
    <s v="Overseas Travel- Conveyance"/>
    <s v="Employee Travel"/>
    <n v="0"/>
    <n v="0"/>
    <n v="0"/>
    <n v="0"/>
    <n v="0"/>
    <n v="0"/>
    <n v="0"/>
    <n v="0"/>
    <n v="0"/>
    <n v="0"/>
    <n v="0"/>
    <n v="0"/>
    <n v="0"/>
    <n v="52.5"/>
    <n v="52.5"/>
    <n v="50.924999999999997"/>
    <n v="50.924999999999997"/>
    <n v="50.924999999999997"/>
    <n v="50.924999999999997"/>
    <n v="50.924999999999997"/>
    <n v="50.924999999999997"/>
    <n v="50.924999999999997"/>
    <n v="50.924999999999997"/>
    <n v="50.924999999999997"/>
    <n v="53.379532590051454"/>
    <n v="55.030445969125203"/>
    <n v="55.030445969125218"/>
    <n v="55.030445969125218"/>
    <n v="55.030445969125218"/>
    <n v="55.030445969125218"/>
    <n v="55.030445969125218"/>
    <n v="55.030445969125218"/>
    <n v="55.030445969125218"/>
    <n v="55.030445969125218"/>
    <n v="55.030445969125218"/>
    <n v="55.030445969125218"/>
    <n v="60.992077615780453"/>
    <n v="60.992077615780453"/>
    <n v="60.992077615780453"/>
    <n v="60.992077615780453"/>
    <n v="60.992077615780453"/>
    <n v="60.992077615780453"/>
    <n v="60.992077615780453"/>
    <n v="60.992077615780453"/>
    <n v="64.202186963979415"/>
    <n v="64.202186963979415"/>
    <n v="67.412296312178384"/>
    <n v="67.412296312178384"/>
    <n v="74.153525943396232"/>
    <n v="74.153525943396232"/>
    <n v="74.153525943396232"/>
    <n v="74.153525943396232"/>
    <n v="77.524140759005149"/>
    <n v="77.524140759005164"/>
    <n v="77.524140759005164"/>
    <n v="80.894755574614081"/>
    <n v="80.894755574614052"/>
    <n v="84.265370390222984"/>
    <n v="84.265370390222998"/>
    <n v="91.006600021440818"/>
    <n v="95.556930022512873"/>
    <n v="99.09607557890223"/>
    <n v="99.096075578902244"/>
    <n v="99.09607557890223"/>
    <n v="99.096075578902244"/>
    <n v="99.09607557890223"/>
    <n v="99.096075578902244"/>
    <n v="99.09607557890223"/>
    <n v="102.63522113529162"/>
    <n v="106.17436669168099"/>
    <n v="106.17436669168097"/>
    <n v="113.25265780445969"/>
  </r>
  <r>
    <x v="12"/>
    <s v="021"/>
    <s v="IT Support"/>
    <s v="SGA0"/>
    <x v="0"/>
    <n v="1"/>
    <x v="9"/>
    <s v="Conveyance- Local"/>
    <s v="Employee Travel"/>
    <n v="0"/>
    <n v="0"/>
    <n v="0"/>
    <n v="0"/>
    <n v="0"/>
    <n v="0"/>
    <n v="0"/>
    <n v="0"/>
    <n v="0"/>
    <n v="0"/>
    <n v="0"/>
    <n v="0"/>
    <n v="0"/>
    <n v="52.5"/>
    <n v="52.5"/>
    <n v="50.924999999999997"/>
    <n v="50.924999999999997"/>
    <n v="50.924999999999997"/>
    <n v="50.924999999999997"/>
    <n v="50.924999999999997"/>
    <n v="50.924999999999997"/>
    <n v="50.924999999999997"/>
    <n v="50.924999999999997"/>
    <n v="50.924999999999997"/>
    <n v="53.379532590051454"/>
    <n v="55.030445969125203"/>
    <n v="55.030445969125218"/>
    <n v="55.030445969125218"/>
    <n v="55.030445969125218"/>
    <n v="55.030445969125218"/>
    <n v="55.030445969125218"/>
    <n v="55.030445969125218"/>
    <n v="55.030445969125218"/>
    <n v="55.030445969125218"/>
    <n v="55.030445969125218"/>
    <n v="55.030445969125218"/>
    <n v="60.992077615780453"/>
    <n v="60.992077615780453"/>
    <n v="60.992077615780453"/>
    <n v="60.992077615780453"/>
    <n v="60.992077615780453"/>
    <n v="60.992077615780453"/>
    <n v="60.992077615780453"/>
    <n v="60.992077615780453"/>
    <n v="64.202186963979415"/>
    <n v="64.202186963979415"/>
    <n v="67.412296312178384"/>
    <n v="67.412296312178384"/>
    <n v="74.153525943396232"/>
    <n v="74.153525943396232"/>
    <n v="74.153525943396232"/>
    <n v="74.153525943396232"/>
    <n v="77.524140759005149"/>
    <n v="77.524140759005164"/>
    <n v="77.524140759005164"/>
    <n v="80.894755574614081"/>
    <n v="80.894755574614052"/>
    <n v="84.265370390222984"/>
    <n v="84.265370390222998"/>
    <n v="91.006600021440818"/>
    <n v="95.556930022512873"/>
    <n v="99.09607557890223"/>
    <n v="99.096075578902244"/>
    <n v="99.09607557890223"/>
    <n v="99.096075578902244"/>
    <n v="99.09607557890223"/>
    <n v="99.096075578902244"/>
    <n v="99.09607557890223"/>
    <n v="102.63522113529162"/>
    <n v="106.17436669168099"/>
    <n v="106.17436669168097"/>
    <n v="113.25265780445969"/>
  </r>
  <r>
    <x v="12"/>
    <s v="021"/>
    <s v="IT Support"/>
    <s v="SGA0"/>
    <x v="0"/>
    <n v="1"/>
    <x v="9"/>
    <s v="Entertainment"/>
    <s v="Department specific Team building (USD/FTE)"/>
    <n v="0"/>
    <n v="0"/>
    <n v="0"/>
    <n v="37.1"/>
    <n v="0"/>
    <n v="0"/>
    <n v="0"/>
    <n v="0"/>
    <n v="0"/>
    <n v="0"/>
    <n v="0"/>
    <n v="0"/>
    <n v="0"/>
    <n v="28.5"/>
    <n v="28.5"/>
    <n v="27.645"/>
    <n v="27.645"/>
    <n v="27.645"/>
    <n v="27.645"/>
    <n v="27.645"/>
    <n v="27.645"/>
    <n v="27.645"/>
    <n v="27.645"/>
    <n v="27.645"/>
    <n v="28.977460548885077"/>
    <n v="29.873670668953686"/>
    <n v="29.873670668953689"/>
    <n v="29.873670668953689"/>
    <n v="29.873670668953689"/>
    <n v="29.873670668953689"/>
    <n v="29.873670668953689"/>
    <n v="29.873670668953689"/>
    <n v="29.873670668953689"/>
    <n v="29.873670668953689"/>
    <n v="29.873670668953689"/>
    <n v="29.873670668953689"/>
    <n v="33.109984991423673"/>
    <n v="33.109984991423673"/>
    <n v="33.109984991423673"/>
    <n v="33.109984991423673"/>
    <n v="33.109984991423673"/>
    <n v="33.109984991423673"/>
    <n v="33.109984991423673"/>
    <n v="33.109984991423673"/>
    <n v="34.852615780445973"/>
    <n v="34.852615780445973"/>
    <n v="36.595246569468266"/>
    <n v="36.595246569468266"/>
    <n v="40.254771226415095"/>
    <n v="40.254771226415095"/>
    <n v="40.254771226415095"/>
    <n v="40.254771226415095"/>
    <n v="42.084533554888509"/>
    <n v="42.084533554888516"/>
    <n v="42.084533554888516"/>
    <n v="43.91429588336193"/>
    <n v="43.914295883361916"/>
    <n v="45.744058211835338"/>
    <n v="45.744058211835345"/>
    <n v="49.403582868782159"/>
    <n v="51.873762012221277"/>
    <n v="53.795012457118354"/>
    <n v="53.795012457118361"/>
    <n v="53.795012457118354"/>
    <n v="53.795012457118361"/>
    <n v="53.795012457118354"/>
    <n v="53.795012457118361"/>
    <n v="53.795012457118354"/>
    <n v="55.716262902015451"/>
    <n v="57.637513346912534"/>
    <n v="57.637513346912527"/>
    <n v="61.480014236706687"/>
  </r>
  <r>
    <x v="12"/>
    <s v="021"/>
    <s v="IT Support"/>
    <s v="SGA0"/>
    <x v="0"/>
    <n v="1"/>
    <x v="8"/>
    <s v="Accident &amp; Life Insurance Prem- Staff"/>
    <s v="Insurance"/>
    <n v="0"/>
    <n v="0"/>
    <n v="0"/>
    <n v="0"/>
    <n v="0"/>
    <n v="0"/>
    <n v="0"/>
    <n v="0"/>
    <n v="0"/>
    <n v="0"/>
    <n v="0"/>
    <n v="2870.42"/>
    <n v="0"/>
    <n v="315"/>
    <n v="315"/>
    <n v="305.55"/>
    <n v="305.55"/>
    <n v="305.55"/>
    <n v="305.55"/>
    <n v="305.55"/>
    <n v="305.55"/>
    <n v="305.55"/>
    <n v="305.55"/>
    <n v="305.55"/>
    <n v="320.27719554030875"/>
    <n v="330.18267581475124"/>
    <n v="330.18267581475129"/>
    <n v="330.18267581475129"/>
    <n v="330.18267581475129"/>
    <n v="330.18267581475129"/>
    <n v="330.18267581475129"/>
    <n v="330.18267581475129"/>
    <n v="330.18267581475129"/>
    <n v="330.18267581475129"/>
    <n v="330.18267581475129"/>
    <n v="330.18267581475129"/>
    <n v="365.9524656946827"/>
    <n v="365.9524656946827"/>
    <n v="365.9524656946827"/>
    <n v="365.9524656946827"/>
    <n v="365.9524656946827"/>
    <n v="365.9524656946827"/>
    <n v="365.9524656946827"/>
    <n v="365.9524656946827"/>
    <n v="385.21312178387655"/>
    <n v="385.21312178387655"/>
    <n v="404.47377787307033"/>
    <n v="404.47377787307033"/>
    <n v="444.92115566037734"/>
    <n v="444.92115566037734"/>
    <n v="444.92115566037734"/>
    <n v="444.92115566037734"/>
    <n v="465.1448445540309"/>
    <n v="465.14484455403095"/>
    <n v="465.14484455403095"/>
    <n v="485.36853344768446"/>
    <n v="485.36853344768429"/>
    <n v="505.5922223413379"/>
    <n v="505.59222234133796"/>
    <n v="546.03960012864491"/>
    <n v="573.34158013507727"/>
    <n v="594.57645347341338"/>
    <n v="594.57645347341349"/>
    <n v="594.57645347341338"/>
    <n v="594.57645347341349"/>
    <n v="594.57645347341338"/>
    <n v="594.57645347341349"/>
    <n v="594.57645347341338"/>
    <n v="615.81132681174972"/>
    <n v="637.04620015008595"/>
    <n v="637.04620015008584"/>
    <n v="679.51594682675807"/>
  </r>
  <r>
    <x v="12"/>
    <s v="021"/>
    <s v="IT Support"/>
    <s v="SGA0"/>
    <x v="0"/>
    <n v="1"/>
    <x v="8"/>
    <s v="General &amp; Admin Expe"/>
    <m/>
    <n v="0"/>
    <n v="0"/>
    <n v="0"/>
    <n v="20.9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1"/>
    <x v="8"/>
    <s v="Printing, Stationery"/>
    <m/>
    <n v="0"/>
    <n v="0"/>
    <n v="0"/>
    <n v="20.98"/>
    <n v="-20.9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1"/>
    <x v="8"/>
    <s v="Printing, Stationery &amp; Office Supplies"/>
    <m/>
    <n v="0"/>
    <n v="0"/>
    <n v="0"/>
    <n v="0"/>
    <n v="0"/>
    <n v="0"/>
    <n v="0"/>
    <n v="0"/>
    <n v="0"/>
    <n v="61.48"/>
    <n v="0"/>
    <n v="16.3999999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1"/>
    <x v="8"/>
    <s v="Telephone-Mobile"/>
    <m/>
    <n v="0"/>
    <n v="0"/>
    <n v="0"/>
    <n v="0"/>
    <n v="126.36"/>
    <n v="126.15"/>
    <n v="128.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1"/>
    <x v="8"/>
    <s v="Repairs &amp; Maintenance - P&amp;M"/>
    <m/>
    <n v="0"/>
    <n v="0"/>
    <n v="0"/>
    <n v="0"/>
    <n v="0"/>
    <n v="223.3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1"/>
    <x v="8"/>
    <s v="Repairs &amp; Maintenance - Office"/>
    <m/>
    <n v="0"/>
    <n v="0"/>
    <n v="0"/>
    <n v="0"/>
    <n v="0"/>
    <n v="0"/>
    <n v="0"/>
    <n v="0"/>
    <n v="0"/>
    <n v="0"/>
    <n v="0"/>
    <n v="651.360000000000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1"/>
    <x v="8"/>
    <s v="Internet Charges"/>
    <m/>
    <n v="0"/>
    <n v="0"/>
    <n v="0"/>
    <n v="0"/>
    <n v="0"/>
    <n v="0"/>
    <n v="0"/>
    <n v="0"/>
    <n v="0"/>
    <n v="0"/>
    <n v="81.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1"/>
    <x v="7"/>
    <s v="Technical and Professional Fee"/>
    <m/>
    <n v="0"/>
    <n v="120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1"/>
    <x v="7"/>
    <s v="Consultation Fees"/>
    <m/>
    <n v="3838.85"/>
    <n v="0"/>
    <n v="0"/>
    <n v="0"/>
    <n v="17710"/>
    <n v="0"/>
    <n v="17974.599999999999"/>
    <n v="0"/>
    <n v="0"/>
    <n v="10908.9"/>
    <n v="18267"/>
    <n v="9129.5999999999985"/>
    <n v="381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1"/>
    <n v="1"/>
    <x v="15"/>
    <m/>
    <s v="Asset Purchase"/>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1"/>
    <s v="IT Support"/>
    <s v="SGA0"/>
    <x v="0"/>
    <n v="1"/>
    <x v="13"/>
    <s v="ROU Depn - Computers"/>
    <s v="Laptops"/>
    <n v="0"/>
    <n v="0"/>
    <n v="0"/>
    <n v="0"/>
    <n v="0"/>
    <n v="0"/>
    <n v="0"/>
    <n v="0"/>
    <n v="0"/>
    <n v="0"/>
    <n v="0"/>
    <n v="76550.210000000006"/>
    <n v="7297.03"/>
    <m/>
    <m/>
    <m/>
    <m/>
    <m/>
    <m/>
    <m/>
    <m/>
    <m/>
    <m/>
    <m/>
    <m/>
    <m/>
    <m/>
    <m/>
    <m/>
    <m/>
    <m/>
    <m/>
    <m/>
    <m/>
    <m/>
    <m/>
    <m/>
    <m/>
    <m/>
    <m/>
    <m/>
    <m/>
    <m/>
    <m/>
    <m/>
    <m/>
    <m/>
    <m/>
    <m/>
    <m/>
    <m/>
    <m/>
    <m/>
    <m/>
    <m/>
    <m/>
    <m/>
    <m/>
    <m/>
    <m/>
    <m/>
    <m/>
    <m/>
    <m/>
    <m/>
    <m/>
    <m/>
    <m/>
    <m/>
    <m/>
    <m/>
    <m/>
  </r>
  <r>
    <x v="12"/>
    <s v="021"/>
    <s v="IT Support"/>
    <s v="SGA0"/>
    <x v="0"/>
    <n v="1"/>
    <x v="13"/>
    <s v="Lease rental - Variable payment"/>
    <m/>
    <n v="0"/>
    <n v="0"/>
    <n v="0"/>
    <n v="0"/>
    <n v="0"/>
    <n v="0"/>
    <n v="0"/>
    <n v="0"/>
    <n v="0"/>
    <n v="0"/>
    <n v="0"/>
    <n v="0"/>
    <n v="74.66"/>
    <m/>
    <m/>
    <m/>
    <m/>
    <m/>
    <m/>
    <m/>
    <m/>
    <m/>
    <m/>
    <m/>
    <m/>
    <m/>
    <m/>
    <m/>
    <m/>
    <m/>
    <m/>
    <m/>
    <m/>
    <m/>
    <m/>
    <m/>
    <m/>
    <m/>
    <m/>
    <m/>
    <m/>
    <m/>
    <m/>
    <m/>
    <m/>
    <m/>
    <m/>
    <m/>
    <m/>
    <m/>
    <m/>
    <m/>
    <m/>
    <m/>
    <m/>
    <m/>
    <m/>
    <m/>
    <m/>
    <m/>
    <m/>
    <m/>
    <m/>
    <m/>
    <m/>
    <m/>
    <m/>
    <m/>
    <m/>
    <m/>
    <m/>
    <m/>
  </r>
  <r>
    <x v="12"/>
    <s v="021"/>
    <s v="IT Support"/>
    <s v="SGA0"/>
    <x v="0"/>
    <n v="0"/>
    <x v="16"/>
    <s v="Amortization- Software License"/>
    <s v="Intangible Asset"/>
    <n v="110.29"/>
    <n v="110.28"/>
    <n v="110.29"/>
    <n v="110.28"/>
    <n v="110.29"/>
    <n v="110.28"/>
    <n v="110.29"/>
    <n v="110.29"/>
    <n v="110.28"/>
    <n v="110.29"/>
    <n v="110.28"/>
    <n v="110.29"/>
    <n v="110.29"/>
    <n v="77.937243633791709"/>
    <n v="99.104862610726727"/>
    <n v="120.27395415539091"/>
    <n v="118.58039039700316"/>
    <n v="115.28760084073234"/>
    <n v="129.92431622246792"/>
    <n v="136.33904416631299"/>
    <n v="143.9921703243003"/>
    <n v="143.73601233347566"/>
    <n v="145.41824266705018"/>
    <n v="153.28415768579126"/>
    <n v="179.499661782158"/>
    <n v="183.11545572944357"/>
    <n v="166.76091966582084"/>
    <n v="170.17943147449435"/>
    <n v="176.46295468961171"/>
    <n v="181.46215579173779"/>
    <n v="182.71864496143451"/>
    <n v="182.48784825497108"/>
    <n v="190.06200834041235"/>
    <n v="193.59327963030998"/>
    <n v="196.51785781249419"/>
    <n v="208.40819812180294"/>
    <n v="222.85341683009077"/>
    <n v="228.83616828357776"/>
    <n v="215.47435704948276"/>
    <n v="220.46492618856351"/>
    <n v="225.82961980986803"/>
    <n v="230.60916608007918"/>
    <n v="233.04586796037"/>
    <n v="233.49132155161655"/>
    <n v="240.78385921812335"/>
    <n v="268.36997538882258"/>
    <n v="251.35554768408988"/>
    <n v="261.38796945042685"/>
    <n v="280.08048738965493"/>
    <n v="287.74712557595984"/>
    <n v="277.91485930554597"/>
    <n v="279.62761019497162"/>
    <n v="285.20774640902897"/>
    <n v="290.90100923710975"/>
    <n v="294.12620458963448"/>
    <n v="295.04715354925008"/>
    <n v="301.96000251467837"/>
    <n v="305.93146654890256"/>
    <n v="309.88069368134734"/>
    <n v="321.41447238794285"/>
    <n v="337.14373178528109"/>
    <n v="342.4300403365358"/>
    <n v="331.1574672940497"/>
    <n v="336.1323932404394"/>
    <n v="341.29926662392734"/>
    <n v="345.59230639374186"/>
    <n v="348.3112114621145"/>
    <n v="349.9378609829933"/>
    <n v="357.25938609913652"/>
    <n v="361.07984408676629"/>
    <n v="365.2755512158804"/>
    <n v="378.24532315840031"/>
  </r>
  <r>
    <x v="12"/>
    <s v="021"/>
    <s v="IT Support"/>
    <s v="SGA0"/>
    <x v="0"/>
    <n v="0"/>
    <x v="16"/>
    <s v="Depn- Data Processin"/>
    <s v="Fixed Asset"/>
    <n v="4663.97"/>
    <n v="4862.72"/>
    <n v="5475.81"/>
    <n v="5341.24"/>
    <n v="5812.32"/>
    <n v="5341.1399999999994"/>
    <n v="5519.2300000000005"/>
    <n v="5519.2199999999993"/>
    <n v="5341.19"/>
    <n v="5519.21"/>
    <n v="4542.53"/>
    <n v="-32784.51"/>
    <n v="1699.94"/>
    <n v="1699.94"/>
    <n v="1699.94"/>
    <n v="1699.94"/>
    <n v="1699.94"/>
    <n v="1699.94"/>
    <n v="1699.94"/>
    <n v="1699.94"/>
    <n v="1699.94"/>
    <n v="1699.94"/>
    <n v="1699.94"/>
    <n v="1699.94"/>
    <n v="1699.94"/>
    <n v="1699.94"/>
    <n v="1699.94"/>
    <n v="1699.94"/>
    <n v="1699.94"/>
    <n v="1699.94"/>
    <n v="1699.94"/>
    <n v="0"/>
    <n v="0"/>
    <n v="0"/>
    <n v="0"/>
    <n v="0"/>
    <n v="0"/>
    <n v="0"/>
    <n v="0"/>
    <n v="0"/>
    <n v="0"/>
    <n v="0"/>
    <n v="0"/>
    <n v="0"/>
    <n v="0"/>
    <n v="0"/>
    <n v="0"/>
    <n v="0"/>
    <n v="0"/>
    <n v="0"/>
    <n v="0"/>
    <n v="0"/>
    <n v="0"/>
    <n v="0"/>
    <n v="0"/>
    <n v="0"/>
    <n v="0"/>
    <n v="0"/>
    <n v="0"/>
    <n v="0"/>
    <n v="0"/>
    <n v="0"/>
    <n v="0"/>
    <n v="0"/>
    <n v="0"/>
    <n v="0"/>
    <n v="0"/>
    <n v="0"/>
    <n v="0"/>
    <n v="0"/>
    <n v="0"/>
    <n v="0"/>
  </r>
  <r>
    <x v="12"/>
    <s v="021"/>
    <s v="IT Support"/>
    <s v="SGA0"/>
    <x v="0"/>
    <n v="0"/>
    <x v="16"/>
    <s v="Depn- Equipments"/>
    <s v="Software License"/>
    <n v="835.01"/>
    <n v="754.2"/>
    <n v="835.02"/>
    <n v="808.06"/>
    <n v="835.01"/>
    <n v="808.08"/>
    <n v="835.01"/>
    <n v="835.01"/>
    <n v="808.07"/>
    <n v="835.01"/>
    <n v="808.07"/>
    <n v="835.01"/>
    <n v="832.73"/>
    <n v="582.14992552234776"/>
    <n v="743.25126334402478"/>
    <n v="900.14728161920709"/>
    <n v="891.42919218547524"/>
    <n v="865.38207086474506"/>
    <n v="974.06042921726134"/>
    <n v="1022.6566410680817"/>
    <n v="1080.0888476253128"/>
    <n v="1078.6205363742986"/>
    <n v="1090.9007985134072"/>
    <n v="1149.7964002157978"/>
    <n v="1346.5680878629"/>
    <n v="1373.724014123389"/>
    <n v="1251.060771832432"/>
    <n v="1276.6461505630753"/>
    <n v="1323.7821616852477"/>
    <n v="1361.3065086764552"/>
    <n v="1370.735871130405"/>
    <n v="1369.0021067513346"/>
    <n v="1425.8139985186856"/>
    <n v="1452.307564236397"/>
    <n v="1474.2507494568429"/>
    <n v="1563.4501373475305"/>
    <n v="1671.8150019469829"/>
    <n v="1716.6958741518274"/>
    <n v="1616.4582618674774"/>
    <n v="1653.8972068731741"/>
    <n v="1694.1421617273056"/>
    <n v="1729.9974327194068"/>
    <n v="1748.277204451043"/>
    <n v="1751.619091584553"/>
    <n v="1806.3267042688135"/>
    <n v="2013.2738087268531"/>
    <n v="1885.6339407722337"/>
    <n v="1960.8957724247434"/>
    <n v="2101.1244367192339"/>
    <n v="2158.6384726001834"/>
    <n v="2084.8781829898226"/>
    <n v="2097.726998773976"/>
    <n v="2139.588400232431"/>
    <n v="2182.2984595480566"/>
    <n v="2206.4934193674721"/>
    <n v="2213.4022475289526"/>
    <n v="2265.2614687561945"/>
    <n v="2295.054834156158"/>
    <n v="2324.6813806903137"/>
    <n v="2411.2061659147266"/>
    <n v="2529.2048575400063"/>
    <n v="2568.8620009716169"/>
    <n v="2484.2967435486325"/>
    <n v="2521.6179382415462"/>
    <n v="2560.3790955940162"/>
    <n v="2592.5848761558541"/>
    <n v="2612.9817196081303"/>
    <n v="2625.1846155349822"/>
    <n v="2680.1096671943378"/>
    <n v="2708.7702056761864"/>
    <n v="2740.2458104524349"/>
    <n v="2837.5432154155246"/>
  </r>
  <r>
    <x v="12"/>
    <s v="021"/>
    <s v="IT Support"/>
    <s v="SGA0"/>
    <x v="0"/>
    <n v="0"/>
    <x v="16"/>
    <s v="Depn- Intangible Asset"/>
    <m/>
    <n v="0"/>
    <n v="0"/>
    <n v="0"/>
    <n v="0"/>
    <n v="118349.06"/>
    <n v="114531.33"/>
    <n v="118349.04"/>
    <n v="118349.04"/>
    <n v="143583.24"/>
    <n v="148369.34"/>
    <n v="143583.23000000001"/>
    <n v="149374.57999999999"/>
    <n v="179040.6"/>
    <n v="166668.90694246575"/>
    <n v="178816.78677224994"/>
    <n v="192020.2842633879"/>
    <n v="198420.96040550087"/>
    <n v="192725.02612868205"/>
    <n v="220267.95822961896"/>
    <n v="220267.95822961896"/>
    <n v="213858.78581569841"/>
    <n v="241851.57162770207"/>
    <n v="234049.90802680841"/>
    <n v="242548.94737989429"/>
    <n v="263470.21994566103"/>
    <n v="237973.10188640351"/>
    <n v="264200.97790242365"/>
    <n v="276893.91929545347"/>
    <n v="286123.716605302"/>
    <n v="277631.05375928152"/>
    <n v="308974.88498397154"/>
    <n v="308974.88498397154"/>
    <n v="299751.18527436286"/>
    <n v="332015.07897007756"/>
    <n v="321304.915132333"/>
    <n v="332768.27432863781"/>
    <n v="355364.1350854449"/>
    <n v="320974.05749653088"/>
    <n v="356170.826963083"/>
    <n v="368101.53221828269"/>
    <n v="380371.58329222549"/>
    <n v="368917.24709186546"/>
    <n v="405658.7443732908"/>
    <n v="405658.7443732908"/>
    <n v="393401.80216589163"/>
    <n v="431352.2803172071"/>
    <n v="417437.69062955526"/>
    <n v="432265.76039047592"/>
    <n v="459670.16258853953"/>
    <n v="415185.95330577763"/>
    <n v="460680.34617631434"/>
    <n v="475147.60046086367"/>
    <n v="490985.85380955914"/>
    <n v="476173.91213405464"/>
    <n v="522801.51567847963"/>
    <n v="522801.51567847963"/>
    <n v="507025.86436017719"/>
    <n v="556557.84048958437"/>
    <n v="538604.36176411388"/>
    <n v="557772.92142969789"/>
    <n v="594225.34963310324"/>
    <n v="555888.23030193523"/>
    <n v="595562.99829180562"/>
    <n v="615186.2497285913"/>
    <n v="635692.45805287769"/>
    <n v="616542.88420063967"/>
    <n v="677748.12668637803"/>
    <n v="677748.12668637803"/>
    <n v="657271.13968324021"/>
    <n v="720709.65627548285"/>
    <n v="697460.95768595114"/>
    <n v="722216.72295787907"/>
  </r>
  <r>
    <x v="4"/>
    <m/>
    <m/>
    <m/>
    <x v="2"/>
    <m/>
    <x v="4"/>
    <m/>
    <m/>
    <m/>
    <m/>
    <m/>
    <m/>
    <m/>
    <m/>
    <m/>
    <m/>
    <m/>
    <m/>
    <m/>
    <m/>
    <m/>
    <m/>
    <m/>
    <m/>
    <m/>
    <m/>
    <m/>
    <m/>
    <m/>
    <m/>
    <m/>
    <m/>
    <m/>
    <m/>
    <m/>
    <m/>
    <m/>
    <m/>
    <m/>
    <m/>
    <m/>
    <m/>
    <m/>
    <m/>
    <m/>
    <m/>
    <m/>
    <m/>
    <m/>
    <m/>
    <m/>
    <m/>
    <m/>
    <m/>
    <m/>
    <m/>
    <m/>
    <m/>
    <m/>
    <m/>
    <m/>
    <m/>
    <m/>
    <m/>
    <m/>
    <m/>
    <m/>
    <m/>
    <m/>
    <m/>
    <m/>
    <m/>
    <m/>
    <m/>
    <m/>
    <m/>
    <m/>
    <m/>
    <m/>
    <m/>
  </r>
  <r>
    <x v="12"/>
    <s v="022"/>
    <s v="DevSecOps--Security"/>
    <s v="SGA0"/>
    <x v="0"/>
    <n v="1"/>
    <x v="5"/>
    <s v="Salaries &amp; Wages- St"/>
    <s v="Base salary"/>
    <n v="28039.418912004574"/>
    <n v="28961.011231698831"/>
    <n v="26821.066275073706"/>
    <n v="26212.78"/>
    <n v="25415.32"/>
    <n v="25352.81"/>
    <n v="26333.15"/>
    <n v="25714.219999999998"/>
    <n v="25633"/>
    <n v="25668.5"/>
    <n v="25694.9"/>
    <n v="26080.04"/>
    <n v="26230.649999999998"/>
    <n v="25598.985019274871"/>
    <n v="30206.802322744345"/>
    <n v="26320.876396818425"/>
    <n v="26320.876396818425"/>
    <n v="26320.876396818425"/>
    <n v="26320.876396818425"/>
    <n v="26320.876396818425"/>
    <n v="26320.876396818425"/>
    <n v="26320.876396818425"/>
    <n v="26320.876396818425"/>
    <n v="26320.876396818425"/>
    <n v="26275.729095966246"/>
    <n v="27088.380511305408"/>
    <n v="31964.289003340389"/>
    <n v="28713.683341983739"/>
    <n v="28713.683341983739"/>
    <n v="28713.683341983739"/>
    <n v="28713.683341983739"/>
    <n v="28713.683341983739"/>
    <n v="28713.683341983739"/>
    <n v="28713.683341983739"/>
    <n v="28713.683341983739"/>
    <n v="28713.683341983739"/>
    <n v="30308.887972093944"/>
    <n v="30308.887972093944"/>
    <n v="35764.487807070851"/>
    <n v="32127.421250419586"/>
    <n v="32127.421250419586"/>
    <n v="32127.421250419586"/>
    <n v="32127.421250419586"/>
    <n v="32127.421250419586"/>
    <n v="33818.338158336403"/>
    <n v="33818.338158336403"/>
    <n v="35509.255066253223"/>
    <n v="35509.255066253223"/>
    <n v="37200.171974170044"/>
    <n v="37200.171974170044"/>
    <n v="43896.202929520645"/>
    <n v="39432.182292620244"/>
    <n v="41224.554215012075"/>
    <n v="41224.554215012082"/>
    <n v="41224.554215012082"/>
    <n v="43016.926137403912"/>
    <n v="43016.926137403898"/>
    <n v="44809.298059795728"/>
    <n v="44809.298059795736"/>
    <n v="48394.04190457939"/>
    <n v="48394.041904579397"/>
    <n v="50186.41382697122"/>
    <n v="59219.968315826038"/>
    <n v="53197.598656589493"/>
    <n v="53197.5986565895"/>
    <n v="53197.598656589493"/>
    <n v="53197.5986565895"/>
    <n v="53197.598656589493"/>
    <n v="55097.512894324849"/>
    <n v="56997.427132060184"/>
    <n v="56997.427132060177"/>
    <n v="60797.255607530846"/>
  </r>
  <r>
    <x v="12"/>
    <s v="022"/>
    <s v="DevSecOps--Security"/>
    <s v="SGA0"/>
    <x v="0"/>
    <n v="1"/>
    <x v="5"/>
    <s v="Employer CPF Contrib"/>
    <s v="CPF"/>
    <n v="0"/>
    <n v="0"/>
    <n v="0"/>
    <n v="1661.42"/>
    <n v="1524.32"/>
    <n v="1520.57"/>
    <n v="1539.27"/>
    <n v="1503.09"/>
    <n v="1573.26"/>
    <n v="1588.62"/>
    <n v="1573.73"/>
    <n v="1597.32"/>
    <n v="1734.04"/>
    <n v="1692.2822721824812"/>
    <n v="1996.8930811753276"/>
    <n v="1740.0046322580274"/>
    <n v="1740.0046322580274"/>
    <n v="1740.0046322580274"/>
    <n v="1740.0046322580274"/>
    <n v="1740.0046322580274"/>
    <n v="1740.0046322580274"/>
    <n v="1740.0046322580274"/>
    <n v="1740.0046322580274"/>
    <n v="1740.0046322580274"/>
    <n v="1737.020061705269"/>
    <n v="1790.7423316549164"/>
    <n v="2113.0759513528019"/>
    <n v="1898.1868715542118"/>
    <n v="1898.1868715542118"/>
    <n v="1898.1868715542118"/>
    <n v="1898.1868715542118"/>
    <n v="1898.1868715542118"/>
    <n v="1898.1868715542118"/>
    <n v="1898.1868715542118"/>
    <n v="1898.1868715542118"/>
    <n v="1898.1868715542118"/>
    <n v="2003.6416977516681"/>
    <n v="2003.6416977516681"/>
    <n v="2364.2972033469678"/>
    <n v="2123.8601996167681"/>
    <n v="2123.8601996167681"/>
    <n v="2123.8601996167681"/>
    <n v="2123.8601996167681"/>
    <n v="2123.8601996167681"/>
    <n v="2235.6423153860715"/>
    <n v="2235.6423153860715"/>
    <n v="2347.4244311553753"/>
    <n v="2347.4244311553753"/>
    <n v="2459.2065469246791"/>
    <n v="2459.2065469246791"/>
    <n v="2901.8637253711208"/>
    <n v="2606.7589397401593"/>
    <n v="2725.2479824556212"/>
    <n v="2725.2479824556217"/>
    <n v="2725.2479824556217"/>
    <n v="2843.7370251710836"/>
    <n v="2843.7370251710827"/>
    <n v="2962.2260678865446"/>
    <n v="2962.226067886545"/>
    <n v="3199.2041533174684"/>
    <n v="3199.2041533174688"/>
    <n v="3317.6931960329302"/>
    <n v="3914.8779713188574"/>
    <n v="3516.754787794906"/>
    <n v="3516.7547877949064"/>
    <n v="3516.754787794906"/>
    <n v="3516.7547877949064"/>
    <n v="3516.754787794906"/>
    <n v="3642.3531730732971"/>
    <n v="3767.9515583516863"/>
    <n v="3767.9515583516859"/>
    <n v="4019.148328908464"/>
  </r>
  <r>
    <x v="12"/>
    <s v="022"/>
    <s v="DevSecOps--Security"/>
    <s v="SGA0"/>
    <x v="0"/>
    <n v="1"/>
    <x v="5"/>
    <s v="Bonus/Incentives - Staff"/>
    <s v="Incentives/bonus"/>
    <n v="6498.9696427690296"/>
    <n v="6471.2409344598946"/>
    <n v="5948.6539899907066"/>
    <n v="7880.4699999999975"/>
    <n v="7540.09"/>
    <n v="7546.22"/>
    <n v="5286.83"/>
    <n v="5153.74"/>
    <n v="-9749.93"/>
    <n v="5133.7"/>
    <n v="4662.8999999999996"/>
    <n v="4793.2"/>
    <n v="4732.4399999999996"/>
    <n v="4645.4887034597177"/>
    <n v="5481.6766700824664"/>
    <n v="4776.4914848972821"/>
    <n v="4776.4914848972821"/>
    <n v="4776.4914848972821"/>
    <n v="4776.4914848972821"/>
    <n v="4776.4914848972821"/>
    <n v="4776.4914848972821"/>
    <n v="4776.4914848972821"/>
    <n v="4776.4914848972821"/>
    <n v="4776.4914848972821"/>
    <n v="4768.2985320929984"/>
    <n v="4915.7716825701009"/>
    <n v="5800.6105854327197"/>
    <n v="5210.7179835243087"/>
    <n v="5210.7179835243087"/>
    <n v="5210.7179835243087"/>
    <n v="5210.7179835243087"/>
    <n v="5210.7179835243087"/>
    <n v="5210.7179835243087"/>
    <n v="5210.7179835243087"/>
    <n v="5210.7179835243087"/>
    <n v="5210.7179835243087"/>
    <n v="5500.2023159423252"/>
    <n v="5500.2023159423252"/>
    <n v="6490.238732811943"/>
    <n v="5830.2144548988654"/>
    <n v="5830.2144548988654"/>
    <n v="5830.2144548988654"/>
    <n v="5830.2144548988654"/>
    <n v="5830.2144548988654"/>
    <n v="6137.0678472619629"/>
    <n v="6137.0678472619629"/>
    <n v="6443.9212396250605"/>
    <n v="6443.9212396250605"/>
    <n v="6750.7746319881589"/>
    <n v="6750.7746319881589"/>
    <n v="7965.9140657460275"/>
    <n v="7155.8211099074479"/>
    <n v="7481.085705812332"/>
    <n v="7481.0857058123338"/>
    <n v="7481.0857058123338"/>
    <n v="7806.350301717217"/>
    <n v="7806.3503017172143"/>
    <n v="8131.6148976221002"/>
    <n v="8131.6148976221011"/>
    <n v="8782.1440894318675"/>
    <n v="8782.1440894318694"/>
    <n v="9107.4086853367517"/>
    <n v="10746.742248697366"/>
    <n v="9653.8532064569572"/>
    <n v="9653.853206456959"/>
    <n v="9653.8532064569572"/>
    <n v="9653.853206456959"/>
    <n v="9653.8532064569572"/>
    <n v="9998.6336781161372"/>
    <n v="10343.414149775313"/>
    <n v="10343.414149775313"/>
    <n v="11032.975093093664"/>
  </r>
  <r>
    <x v="12"/>
    <s v="022"/>
    <s v="DevSecOps--Security"/>
    <s v="SGA0"/>
    <x v="0"/>
    <n v="1"/>
    <x v="5"/>
    <s v="Skill Developement Levy (SDL)"/>
    <s v="SDL - Levy"/>
    <n v="0"/>
    <n v="0"/>
    <n v="0"/>
    <n v="16.86"/>
    <n v="0"/>
    <n v="0"/>
    <n v="0"/>
    <n v="0"/>
    <n v="0"/>
    <n v="0"/>
    <n v="16.53"/>
    <n v="16.78"/>
    <n v="16.8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2"/>
    <s v="DevSecOps--Security"/>
    <s v="SGA0"/>
    <x v="0"/>
    <n v="1"/>
    <x v="5"/>
    <s v="Other Allowance-Staf"/>
    <s v="Interns"/>
    <n v="0"/>
    <n v="0"/>
    <n v="0"/>
    <n v="55.46"/>
    <n v="0"/>
    <n v="16.77"/>
    <n v="72.44"/>
    <n v="70.73"/>
    <n v="70.8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2"/>
    <s v="DevSecOps--Security"/>
    <s v="SGA0"/>
    <x v="0"/>
    <n v="1"/>
    <x v="6"/>
    <s v="Insurance"/>
    <s v="Insurance Coverage Security"/>
    <n v="0"/>
    <n v="0"/>
    <n v="0"/>
    <n v="0"/>
    <n v="0"/>
    <n v="0"/>
    <n v="0"/>
    <n v="0"/>
    <n v="0"/>
    <n v="0"/>
    <n v="0"/>
    <n v="0"/>
    <n v="0"/>
    <n v="1818.1818181818182"/>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n v="1666.6666666666667"/>
  </r>
  <r>
    <x v="12"/>
    <s v="022"/>
    <s v="DevSecOps--Security"/>
    <s v="SGA0"/>
    <x v="0"/>
    <n v="1"/>
    <x v="6"/>
    <s v="Consultation fees"/>
    <s v="Security certification &amp; testing"/>
    <n v="0"/>
    <n v="0"/>
    <n v="0"/>
    <n v="0"/>
    <n v="0"/>
    <n v="0"/>
    <n v="0"/>
    <n v="0"/>
    <n v="0"/>
    <n v="0"/>
    <n v="0"/>
    <n v="0"/>
    <n v="0"/>
    <n v="88888.888888888891"/>
    <n v="27777.777777777777"/>
    <n v="5555.5555555555557"/>
    <n v="5555.5555555555557"/>
    <n v="5555.5555555555557"/>
    <n v="22222.222222222223"/>
    <n v="5555.5555555555557"/>
    <n v="5555.5555555555557"/>
    <n v="5555.5555555555557"/>
    <n v="16666.666666666668"/>
    <n v="5555.5555555555557"/>
    <n v="0"/>
    <n v="93333.333333333343"/>
    <n v="29166.666666666668"/>
    <n v="5833.3333333333339"/>
    <n v="5833.3333333333339"/>
    <n v="5833.3333333333339"/>
    <n v="23333.333333333336"/>
    <n v="5833.3333333333339"/>
    <n v="5833.3333333333339"/>
    <n v="5833.3333333333339"/>
    <n v="17500.000000000004"/>
    <n v="5833.3333333333339"/>
    <n v="0"/>
    <n v="98000.000000000015"/>
    <n v="30625.000000000004"/>
    <n v="6125.0000000000009"/>
    <n v="6125.0000000000009"/>
    <n v="6125.0000000000009"/>
    <n v="24500.000000000004"/>
    <n v="6125.0000000000009"/>
    <n v="6125.0000000000009"/>
    <n v="6125.0000000000009"/>
    <n v="18375.000000000004"/>
    <n v="6125.0000000000009"/>
    <n v="0"/>
    <n v="102900.00000000001"/>
    <n v="32156.250000000004"/>
    <n v="6431.2500000000009"/>
    <n v="6431.2500000000009"/>
    <n v="6431.2500000000009"/>
    <n v="25725.000000000004"/>
    <n v="6431.2500000000009"/>
    <n v="6431.2500000000009"/>
    <n v="6431.2500000000009"/>
    <n v="19293.750000000004"/>
    <n v="6431.2500000000009"/>
    <n v="0"/>
    <n v="108045.00000000001"/>
    <n v="33764.062500000007"/>
    <n v="6752.8125000000009"/>
    <n v="6752.8125000000009"/>
    <n v="6752.8125000000009"/>
    <n v="27011.250000000004"/>
    <n v="6752.8125000000009"/>
    <n v="6752.8125000000009"/>
    <n v="6752.8125000000009"/>
    <n v="20258.437500000004"/>
    <n v="6752.8125000000009"/>
  </r>
  <r>
    <x v="12"/>
    <s v="022"/>
    <s v="DevSecOps--Security"/>
    <s v="SGA0"/>
    <x v="0"/>
    <n v="1"/>
    <x v="6"/>
    <s v="Membership Subscript"/>
    <s v="Membership Subscript"/>
    <n v="0"/>
    <n v="0"/>
    <n v="0"/>
    <n v="0"/>
    <n v="0"/>
    <n v="0"/>
    <n v="193.3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2"/>
    <s v="DevSecOps--Security"/>
    <s v="SGA0"/>
    <x v="0"/>
    <n v="1"/>
    <x v="8"/>
    <s v="Accident &amp; Life Insurance Prem- Staff"/>
    <s v="Insurance"/>
    <n v="0"/>
    <n v="0"/>
    <n v="0"/>
    <n v="0"/>
    <n v="0"/>
    <n v="0"/>
    <n v="0"/>
    <n v="0"/>
    <n v="0"/>
    <n v="0"/>
    <n v="0"/>
    <n v="15709.01"/>
    <n v="0"/>
    <n v="630"/>
    <n v="630"/>
    <n v="611.1"/>
    <n v="611.1"/>
    <n v="611.1"/>
    <n v="611.1"/>
    <n v="611.1"/>
    <n v="611.1"/>
    <n v="611.1"/>
    <n v="611.1"/>
    <n v="611.1"/>
    <n v="640.55439108061751"/>
    <n v="660.36535162950247"/>
    <n v="660.36535162950258"/>
    <n v="660.36535162950258"/>
    <n v="660.36535162950258"/>
    <n v="660.36535162950258"/>
    <n v="660.36535162950258"/>
    <n v="660.36535162950258"/>
    <n v="660.36535162950258"/>
    <n v="660.36535162950258"/>
    <n v="660.36535162950258"/>
    <n v="660.36535162950258"/>
    <n v="731.9049313893654"/>
    <n v="731.9049313893654"/>
    <n v="731.9049313893654"/>
    <n v="731.9049313893654"/>
    <n v="731.9049313893654"/>
    <n v="731.9049313893654"/>
    <n v="731.9049313893654"/>
    <n v="731.9049313893654"/>
    <n v="770.42624356775309"/>
    <n v="770.42624356775309"/>
    <n v="808.94755574614067"/>
    <n v="808.94755574614067"/>
    <n v="889.84231132075467"/>
    <n v="889.84231132075467"/>
    <n v="889.84231132075467"/>
    <n v="889.84231132075467"/>
    <n v="930.28968910806179"/>
    <n v="930.28968910806191"/>
    <n v="930.28968910806191"/>
    <n v="970.73706689536891"/>
    <n v="970.73706689536857"/>
    <n v="1011.1844446826758"/>
    <n v="1011.1844446826759"/>
    <n v="1092.0792002572898"/>
    <n v="1146.6831602701545"/>
    <n v="1189.1529069468268"/>
    <n v="1189.152906946827"/>
    <n v="1189.1529069468268"/>
    <n v="1189.152906946827"/>
    <n v="1189.1529069468268"/>
    <n v="1189.152906946827"/>
    <n v="1189.1529069468268"/>
    <n v="1231.6226536234994"/>
    <n v="1274.0924003001719"/>
    <n v="1274.0924003001717"/>
    <n v="1359.0318936535161"/>
  </r>
  <r>
    <x v="12"/>
    <s v="022"/>
    <s v="DevSecOps--Security"/>
    <s v="SGA0"/>
    <x v="0"/>
    <n v="1"/>
    <x v="8"/>
    <s v="Printing, Stationery"/>
    <s v="Printing, Stationery"/>
    <n v="0"/>
    <n v="0"/>
    <n v="0"/>
    <n v="0"/>
    <n v="0"/>
    <n v="0"/>
    <n v="360.2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2"/>
    <s v="022"/>
    <s v="DevSecOps--Security"/>
    <s v="SGA0"/>
    <x v="0"/>
    <n v="1"/>
    <x v="9"/>
    <s v="Overseas Travel- Conveyance"/>
    <s v="Employee Travel"/>
    <n v="0"/>
    <n v="0"/>
    <n v="0"/>
    <n v="382.83"/>
    <n v="0"/>
    <n v="0"/>
    <n v="0"/>
    <n v="8.82"/>
    <n v="0"/>
    <n v="0"/>
    <n v="0"/>
    <n v="0"/>
    <n v="0"/>
    <n v="105"/>
    <n v="105"/>
    <n v="101.85"/>
    <n v="101.85"/>
    <n v="101.85"/>
    <n v="101.85"/>
    <n v="101.85"/>
    <n v="101.85"/>
    <n v="101.85"/>
    <n v="101.85"/>
    <n v="101.85"/>
    <n v="106.75906518010291"/>
    <n v="110.06089193825041"/>
    <n v="110.06089193825044"/>
    <n v="110.06089193825044"/>
    <n v="110.06089193825044"/>
    <n v="110.06089193825044"/>
    <n v="110.06089193825044"/>
    <n v="110.06089193825044"/>
    <n v="110.06089193825044"/>
    <n v="110.06089193825044"/>
    <n v="110.06089193825044"/>
    <n v="110.06089193825044"/>
    <n v="121.98415523156091"/>
    <n v="121.98415523156091"/>
    <n v="121.98415523156091"/>
    <n v="121.98415523156091"/>
    <n v="121.98415523156091"/>
    <n v="121.98415523156091"/>
    <n v="121.98415523156091"/>
    <n v="121.98415523156091"/>
    <n v="128.40437392795883"/>
    <n v="128.40437392795883"/>
    <n v="134.82459262435677"/>
    <n v="134.82459262435677"/>
    <n v="148.30705188679246"/>
    <n v="148.30705188679246"/>
    <n v="148.30705188679246"/>
    <n v="148.30705188679246"/>
    <n v="155.0482815180103"/>
    <n v="155.04828151801033"/>
    <n v="155.04828151801033"/>
    <n v="161.78951114922816"/>
    <n v="161.7895111492281"/>
    <n v="168.53074078044597"/>
    <n v="168.530740780446"/>
    <n v="182.01320004288164"/>
    <n v="191.11386004502575"/>
    <n v="198.19215115780446"/>
    <n v="198.19215115780449"/>
    <n v="198.19215115780446"/>
    <n v="198.19215115780449"/>
    <n v="198.19215115780446"/>
    <n v="198.19215115780449"/>
    <n v="198.19215115780446"/>
    <n v="205.27044227058323"/>
    <n v="212.34873338336197"/>
    <n v="212.34873338336195"/>
    <n v="226.50531560891937"/>
  </r>
  <r>
    <x v="12"/>
    <s v="022"/>
    <s v="DevSecOps--Security"/>
    <s v="SGA0"/>
    <x v="0"/>
    <n v="1"/>
    <x v="9"/>
    <s v="Conveyance- Local"/>
    <s v="Employee Travel"/>
    <n v="0"/>
    <n v="0"/>
    <n v="0"/>
    <n v="0"/>
    <n v="0"/>
    <n v="0"/>
    <n v="0"/>
    <n v="0"/>
    <n v="0"/>
    <n v="0"/>
    <n v="0"/>
    <n v="0"/>
    <n v="0"/>
    <n v="105"/>
    <n v="105"/>
    <n v="101.85"/>
    <n v="101.85"/>
    <n v="101.85"/>
    <n v="101.85"/>
    <n v="101.85"/>
    <n v="101.85"/>
    <n v="101.85"/>
    <n v="101.85"/>
    <n v="101.85"/>
    <n v="106.75906518010291"/>
    <n v="110.06089193825041"/>
    <n v="110.06089193825044"/>
    <n v="110.06089193825044"/>
    <n v="110.06089193825044"/>
    <n v="110.06089193825044"/>
    <n v="110.06089193825044"/>
    <n v="110.06089193825044"/>
    <n v="110.06089193825044"/>
    <n v="110.06089193825044"/>
    <n v="110.06089193825044"/>
    <n v="110.06089193825044"/>
    <n v="121.98415523156091"/>
    <n v="121.98415523156091"/>
    <n v="121.98415523156091"/>
    <n v="121.98415523156091"/>
    <n v="121.98415523156091"/>
    <n v="121.98415523156091"/>
    <n v="121.98415523156091"/>
    <n v="121.98415523156091"/>
    <n v="128.40437392795883"/>
    <n v="128.40437392795883"/>
    <n v="134.82459262435677"/>
    <n v="134.82459262435677"/>
    <n v="148.30705188679246"/>
    <n v="148.30705188679246"/>
    <n v="148.30705188679246"/>
    <n v="148.30705188679246"/>
    <n v="155.0482815180103"/>
    <n v="155.04828151801033"/>
    <n v="155.04828151801033"/>
    <n v="161.78951114922816"/>
    <n v="161.7895111492281"/>
    <n v="168.53074078044597"/>
    <n v="168.530740780446"/>
    <n v="182.01320004288164"/>
    <n v="191.11386004502575"/>
    <n v="198.19215115780446"/>
    <n v="198.19215115780449"/>
    <n v="198.19215115780446"/>
    <n v="198.19215115780449"/>
    <n v="198.19215115780446"/>
    <n v="198.19215115780449"/>
    <n v="198.19215115780446"/>
    <n v="205.27044227058323"/>
    <n v="212.34873338336197"/>
    <n v="212.34873338336195"/>
    <n v="226.50531560891937"/>
  </r>
  <r>
    <x v="12"/>
    <s v="022"/>
    <s v="DevSecOps--Security"/>
    <s v="SGA0"/>
    <x v="0"/>
    <n v="1"/>
    <x v="9"/>
    <s v="Entertainment"/>
    <s v="Department specific Team building (USD/FTE)"/>
    <n v="0"/>
    <n v="0"/>
    <n v="0"/>
    <n v="0"/>
    <n v="0"/>
    <n v="0"/>
    <n v="52.94"/>
    <n v="0"/>
    <n v="0"/>
    <n v="0"/>
    <n v="0"/>
    <n v="0"/>
    <n v="0"/>
    <n v="57"/>
    <n v="57"/>
    <n v="55.29"/>
    <n v="55.29"/>
    <n v="55.29"/>
    <n v="55.29"/>
    <n v="55.29"/>
    <n v="55.29"/>
    <n v="55.29"/>
    <n v="55.29"/>
    <n v="55.29"/>
    <n v="57.954921097770153"/>
    <n v="59.747341337907372"/>
    <n v="59.747341337907379"/>
    <n v="59.747341337907379"/>
    <n v="59.747341337907379"/>
    <n v="59.747341337907379"/>
    <n v="59.747341337907379"/>
    <n v="59.747341337907379"/>
    <n v="59.747341337907379"/>
    <n v="59.747341337907379"/>
    <n v="59.747341337907379"/>
    <n v="59.747341337907379"/>
    <n v="66.219969982847346"/>
    <n v="66.219969982847346"/>
    <n v="66.219969982847346"/>
    <n v="66.219969982847346"/>
    <n v="66.219969982847346"/>
    <n v="66.219969982847346"/>
    <n v="66.219969982847346"/>
    <n v="66.219969982847346"/>
    <n v="69.705231560891946"/>
    <n v="69.705231560891946"/>
    <n v="73.190493138936532"/>
    <n v="73.190493138936532"/>
    <n v="80.509542452830189"/>
    <n v="80.509542452830189"/>
    <n v="80.509542452830189"/>
    <n v="80.509542452830189"/>
    <n v="84.169067109777018"/>
    <n v="84.169067109777032"/>
    <n v="84.169067109777032"/>
    <n v="87.828591766723861"/>
    <n v="87.828591766723832"/>
    <n v="91.488116423670675"/>
    <n v="91.488116423670689"/>
    <n v="98.807165737564318"/>
    <n v="103.74752402444255"/>
    <n v="107.59002491423671"/>
    <n v="107.59002491423672"/>
    <n v="107.59002491423671"/>
    <n v="107.59002491423672"/>
    <n v="107.59002491423671"/>
    <n v="107.59002491423672"/>
    <n v="107.59002491423671"/>
    <n v="111.4325258040309"/>
    <n v="115.27502669382507"/>
    <n v="115.27502669382505"/>
    <n v="122.96002847341337"/>
  </r>
  <r>
    <x v="4"/>
    <m/>
    <m/>
    <m/>
    <x v="2"/>
    <m/>
    <x v="4"/>
    <m/>
    <m/>
    <m/>
    <m/>
    <m/>
    <m/>
    <m/>
    <m/>
    <m/>
    <m/>
    <m/>
    <m/>
    <m/>
    <m/>
    <m/>
    <m/>
    <m/>
    <m/>
    <m/>
    <m/>
    <m/>
    <m/>
    <m/>
    <m/>
    <m/>
    <m/>
    <m/>
    <m/>
    <m/>
    <m/>
    <m/>
    <m/>
    <m/>
    <m/>
    <m/>
    <m/>
    <m/>
    <m/>
    <m/>
    <m/>
    <m/>
    <m/>
    <m/>
    <m/>
    <m/>
    <m/>
    <m/>
    <m/>
    <m/>
    <m/>
    <m/>
    <m/>
    <m/>
    <m/>
    <m/>
    <m/>
    <m/>
    <m/>
    <m/>
    <m/>
    <m/>
    <m/>
    <m/>
    <m/>
    <m/>
    <m/>
    <m/>
    <m/>
    <m/>
    <m/>
    <m/>
    <m/>
    <m/>
    <m/>
  </r>
  <r>
    <x v="12"/>
    <s v="016"/>
    <s v="PRODUCT MANAGEMENT"/>
    <s v="SGA0"/>
    <x v="0"/>
    <n v="0"/>
    <x v="16"/>
    <s v="Depn- Intangible Asset"/>
    <s v="Intangible Asset"/>
    <n v="82149.100000000006"/>
    <n v="74199.179999999993"/>
    <n v="83316.850000000006"/>
    <n v="114531.3199999999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1A59B-1BB1-43F5-B92E-F6384B38EF9D}" name="PivotTable10"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639:W697" firstHeaderRow="0" firstDataRow="1" firstDataCol="1" rowPageCount="1" colPageCount="1"/>
  <pivotFields count="81">
    <pivotField axis="axisRow" showAll="0">
      <items count="14">
        <item sd="0" x="0"/>
        <item sd="0" x="1"/>
        <item sd="0" x="2"/>
        <item x="6"/>
        <item x="7"/>
        <item x="8"/>
        <item x="9"/>
        <item x="11"/>
        <item x="10"/>
        <item x="12"/>
        <item h="1" x="4"/>
        <item h="1" x="3"/>
        <item x="5"/>
        <item t="default"/>
      </items>
    </pivotField>
    <pivotField showAll="0"/>
    <pivotField showAll="0"/>
    <pivotField showAll="0"/>
    <pivotField axis="axisPage" multipleItemSelectionAllowed="1" showAll="0">
      <items count="4">
        <item h="1" x="1"/>
        <item x="0"/>
        <item h="1" x="2"/>
        <item t="default"/>
      </items>
    </pivotField>
    <pivotField showAll="0"/>
    <pivotField axis="axisRow" multipleItemSelectionAllowed="1" showAll="0">
      <items count="18">
        <item x="6"/>
        <item x="8"/>
        <item x="9"/>
        <item x="7"/>
        <item x="10"/>
        <item x="16"/>
        <item x="14"/>
        <item x="4"/>
        <item x="15"/>
        <item x="0"/>
        <item x="1"/>
        <item x="2"/>
        <item n="Employee related cost2" x="5"/>
        <item x="13"/>
        <item x="12"/>
        <item x="11"/>
        <item x="3"/>
        <item t="default"/>
      </items>
    </pivotField>
    <pivotField showAll="0"/>
    <pivotField multipleItemSelectionAllowe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6"/>
  </rowFields>
  <rowItems count="58">
    <i>
      <x/>
    </i>
    <i>
      <x v="1"/>
    </i>
    <i>
      <x v="2"/>
    </i>
    <i>
      <x v="3"/>
    </i>
    <i r="1">
      <x v="1"/>
    </i>
    <i r="1">
      <x v="2"/>
    </i>
    <i r="1">
      <x v="3"/>
    </i>
    <i r="1">
      <x v="12"/>
    </i>
    <i>
      <x v="4"/>
    </i>
    <i r="1">
      <x v="1"/>
    </i>
    <i r="1">
      <x v="2"/>
    </i>
    <i r="1">
      <x v="3"/>
    </i>
    <i r="1">
      <x v="12"/>
    </i>
    <i>
      <x v="5"/>
    </i>
    <i r="1">
      <x/>
    </i>
    <i r="1">
      <x v="1"/>
    </i>
    <i r="1">
      <x v="2"/>
    </i>
    <i r="1">
      <x v="3"/>
    </i>
    <i r="1">
      <x v="12"/>
    </i>
    <i>
      <x v="6"/>
    </i>
    <i r="1">
      <x/>
    </i>
    <i r="1">
      <x v="1"/>
    </i>
    <i r="1">
      <x v="2"/>
    </i>
    <i r="1">
      <x v="3"/>
    </i>
    <i r="1">
      <x v="4"/>
    </i>
    <i r="1">
      <x v="12"/>
    </i>
    <i>
      <x v="7"/>
    </i>
    <i r="1">
      <x/>
    </i>
    <i r="1">
      <x v="1"/>
    </i>
    <i r="1">
      <x v="2"/>
    </i>
    <i r="1">
      <x v="3"/>
    </i>
    <i r="1">
      <x v="12"/>
    </i>
    <i>
      <x v="8"/>
    </i>
    <i r="1">
      <x/>
    </i>
    <i r="1">
      <x v="1"/>
    </i>
    <i r="1">
      <x v="2"/>
    </i>
    <i r="1">
      <x v="3"/>
    </i>
    <i r="1">
      <x v="12"/>
    </i>
    <i r="1">
      <x v="15"/>
    </i>
    <i>
      <x v="9"/>
    </i>
    <i r="1">
      <x/>
    </i>
    <i r="1">
      <x v="1"/>
    </i>
    <i r="1">
      <x v="2"/>
    </i>
    <i r="1">
      <x v="3"/>
    </i>
    <i r="1">
      <x v="4"/>
    </i>
    <i r="1">
      <x v="5"/>
    </i>
    <i r="1">
      <x v="6"/>
    </i>
    <i r="1">
      <x v="12"/>
    </i>
    <i r="1">
      <x v="13"/>
    </i>
    <i r="1">
      <x v="14"/>
    </i>
    <i r="1">
      <x v="15"/>
    </i>
    <i>
      <x v="12"/>
    </i>
    <i r="1">
      <x/>
    </i>
    <i r="1">
      <x v="1"/>
    </i>
    <i r="1">
      <x v="2"/>
    </i>
    <i r="1">
      <x v="3"/>
    </i>
    <i r="1">
      <x v="12"/>
    </i>
    <i t="grand">
      <x/>
    </i>
  </rowItems>
  <colFields count="1">
    <field x="-2"/>
  </colFields>
  <colItems count="12">
    <i>
      <x/>
    </i>
    <i i="1">
      <x v="1"/>
    </i>
    <i i="2">
      <x v="2"/>
    </i>
    <i i="3">
      <x v="3"/>
    </i>
    <i i="4">
      <x v="4"/>
    </i>
    <i i="5">
      <x v="5"/>
    </i>
    <i i="6">
      <x v="6"/>
    </i>
    <i i="7">
      <x v="7"/>
    </i>
    <i i="8">
      <x v="8"/>
    </i>
    <i i="9">
      <x v="9"/>
    </i>
    <i i="10">
      <x v="10"/>
    </i>
    <i i="11">
      <x v="11"/>
    </i>
  </colItems>
  <pageFields count="1">
    <pageField fld="4" hier="-1"/>
  </pageFields>
  <dataFields count="12">
    <dataField name="Sum of Jan-23" fld="9" baseField="0" baseItem="0"/>
    <dataField name="Sum of Feb-23" fld="10" baseField="0" baseItem="0"/>
    <dataField name="Sum of Mar-23" fld="11" baseField="0" baseItem="0"/>
    <dataField name="Sum of Apr-23" fld="12" baseField="0" baseItem="0"/>
    <dataField name="Sum of May-23" fld="13" baseField="0" baseItem="0"/>
    <dataField name="Sum of Jun-23" fld="14" baseField="0" baseItem="0"/>
    <dataField name="Sum of Jul-23" fld="15" baseField="0" baseItem="0"/>
    <dataField name="Sum of Aug-23" fld="16" baseField="0" baseItem="0"/>
    <dataField name="Sum of Sep-23" fld="17" baseField="0" baseItem="0"/>
    <dataField name="Sum of Oct-23" fld="18" baseField="0" baseItem="0"/>
    <dataField name="Sum of Nov-23" fld="19" baseField="0" baseItem="0"/>
    <dataField name="Sum of Dec-23" fld="20"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021B41-64CD-4521-A468-99497CCC697D}"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769:W797" firstHeaderRow="0" firstDataRow="1" firstDataCol="1" rowPageCount="3" colPageCount="1"/>
  <pivotFields count="93">
    <pivotField showAll="0"/>
    <pivotField showAll="0"/>
    <pivotField axis="axisPage" multipleItemSelectionAllowed="1" showAll="0">
      <items count="25">
        <item h="1" x="6"/>
        <item h="1" x="1"/>
        <item h="1" x="2"/>
        <item x="16"/>
        <item h="1" x="17"/>
        <item h="1" x="15"/>
        <item x="0"/>
        <item x="11"/>
        <item x="18"/>
        <item h="1" x="13"/>
        <item x="10"/>
        <item h="1" x="5"/>
        <item h="1" x="7"/>
        <item h="1" x="14"/>
        <item h="1" x="4"/>
        <item h="1" x="21"/>
        <item h="1" x="8"/>
        <item h="1" x="12"/>
        <item h="1" x="19"/>
        <item h="1" x="20"/>
        <item h="1" x="22"/>
        <item h="1" x="3"/>
        <item h="1" x="9"/>
        <item h="1" x="23"/>
        <item t="default"/>
      </items>
    </pivotField>
    <pivotField showAll="0"/>
    <pivotField axis="axisPage" multipleItemSelectionAllowed="1" showAll="0">
      <items count="4">
        <item h="1" x="1"/>
        <item x="0"/>
        <item h="1" x="2"/>
        <item t="default"/>
      </items>
    </pivotField>
    <pivotField showAll="0"/>
    <pivotField axis="axisRow" multipleItemSelectionAllowed="1" showAll="0">
      <items count="19">
        <item x="1"/>
        <item x="4"/>
        <item x="3"/>
        <item x="2"/>
        <item x="6"/>
        <item h="1" x="11"/>
        <item x="9"/>
        <item x="16"/>
        <item x="10"/>
        <item x="15"/>
        <item x="14"/>
        <item x="13"/>
        <item n="Employee related cost2" sd="0" x="0"/>
        <item x="8"/>
        <item x="5"/>
        <item x="7"/>
        <item m="1" x="17"/>
        <item h="1" x="12"/>
        <item t="default"/>
      </items>
    </pivotField>
    <pivotField axis="axisPage" multipleItemSelectionAllowed="1" showAll="0">
      <items count="95">
        <item x="9"/>
        <item x="87"/>
        <item x="39"/>
        <item x="41"/>
        <item x="26"/>
        <item x="3"/>
        <item x="42"/>
        <item h="1" x="84"/>
        <item h="1" x="12"/>
        <item x="63"/>
        <item x="15"/>
        <item x="17"/>
        <item x="74"/>
        <item x="34"/>
        <item x="35"/>
        <item x="88"/>
        <item x="89"/>
        <item x="90"/>
        <item x="24"/>
        <item x="1"/>
        <item x="80"/>
        <item x="21"/>
        <item x="44"/>
        <item x="45"/>
        <item x="58"/>
        <item x="6"/>
        <item x="7"/>
        <item x="5"/>
        <item x="83"/>
        <item m="1" x="93"/>
        <item x="71"/>
        <item x="8"/>
        <item x="78"/>
        <item x="68"/>
        <item x="13"/>
        <item x="25"/>
        <item x="36"/>
        <item x="4"/>
        <item x="16"/>
        <item x="30"/>
        <item x="11"/>
        <item x="60"/>
        <item x="59"/>
        <item x="61"/>
        <item x="46"/>
        <item x="28"/>
        <item x="47"/>
        <item x="48"/>
        <item x="49"/>
        <item x="65"/>
        <item x="43"/>
        <item x="82"/>
        <item x="69"/>
        <item x="79"/>
        <item x="0"/>
        <item x="37"/>
        <item x="38"/>
        <item x="31"/>
        <item x="2"/>
        <item x="70"/>
        <item x="22"/>
        <item x="10"/>
        <item x="75"/>
        <item x="14"/>
        <item x="29"/>
        <item x="32"/>
        <item x="50"/>
        <item x="51"/>
        <item x="52"/>
        <item x="53"/>
        <item x="54"/>
        <item x="55"/>
        <item x="57"/>
        <item x="81"/>
        <item h="1" x="27"/>
        <item h="1" x="20"/>
        <item h="1" x="19"/>
        <item h="1" x="18"/>
        <item h="1" x="85"/>
        <item h="1" x="86"/>
        <item h="1" x="40"/>
        <item h="1" x="62"/>
        <item h="1" x="66"/>
        <item h="1" x="72"/>
        <item h="1" x="73"/>
        <item h="1" x="77"/>
        <item h="1" x="23"/>
        <item h="1" x="33"/>
        <item h="1" x="76"/>
        <item h="1" x="91"/>
        <item h="1" x="92"/>
        <item h="1" x="56"/>
        <item h="1" x="64"/>
        <item h="1" x="67"/>
        <item t="default"/>
      </items>
    </pivotField>
    <pivotField axis="axisRow" multipleItemSelectionAllowed="1" showAll="0">
      <items count="127">
        <item x="65"/>
        <item x="66"/>
        <item x="86"/>
        <item x="70"/>
        <item x="79"/>
        <item x="103"/>
        <item x="104"/>
        <item x="0"/>
        <item x="40"/>
        <item x="87"/>
        <item m="1" x="125"/>
        <item x="102"/>
        <item x="12"/>
        <item x="61"/>
        <item x="50"/>
        <item x="1"/>
        <item x="26"/>
        <item m="1" x="117"/>
        <item h="1" x="15"/>
        <item h="1" x="16"/>
        <item h="1" m="1" x="122"/>
        <item h="1" x="17"/>
        <item h="1" x="95"/>
        <item m="1" x="124"/>
        <item x="49"/>
        <item x="23"/>
        <item x="88"/>
        <item x="22"/>
        <item x="99"/>
        <item x="100"/>
        <item x="101"/>
        <item x="98"/>
        <item x="46"/>
        <item x="35"/>
        <item x="85"/>
        <item x="72"/>
        <item x="54"/>
        <item x="55"/>
        <item x="6"/>
        <item x="14"/>
        <item x="13"/>
        <item x="7"/>
        <item x="3"/>
        <item x="5"/>
        <item x="9"/>
        <item x="71"/>
        <item m="1" x="123"/>
        <item x="69"/>
        <item x="68"/>
        <item x="32"/>
        <item x="51"/>
        <item x="44"/>
        <item x="74"/>
        <item x="8"/>
        <item x="53"/>
        <item x="56"/>
        <item x="91"/>
        <item x="21"/>
        <item x="25"/>
        <item x="107"/>
        <item x="41"/>
        <item x="11"/>
        <item x="60"/>
        <item x="108"/>
        <item x="37"/>
        <item x="112"/>
        <item x="113"/>
        <item x="114"/>
        <item x="2"/>
        <item x="75"/>
        <item x="38"/>
        <item x="57"/>
        <item x="111"/>
        <item x="45"/>
        <item x="73"/>
        <item x="24"/>
        <item x="109"/>
        <item x="67"/>
        <item x="31"/>
        <item x="10"/>
        <item x="36"/>
        <item x="30"/>
        <item x="52"/>
        <item x="90"/>
        <item m="1" x="121"/>
        <item x="83"/>
        <item x="4"/>
        <item h="1" x="94"/>
        <item h="1" x="89"/>
        <item h="1" x="58"/>
        <item h="1" x="76"/>
        <item h="1" x="77"/>
        <item h="1" x="92"/>
        <item h="1" x="93"/>
        <item h="1" x="97"/>
        <item h="1" x="110"/>
        <item h="1" x="39"/>
        <item h="1" x="106"/>
        <item h="1" x="59"/>
        <item h="1" x="105"/>
        <item h="1" x="42"/>
        <item h="1" m="1" x="118"/>
        <item h="1" m="1" x="119"/>
        <item h="1" x="19"/>
        <item h="1" m="1" x="120"/>
        <item h="1" x="43"/>
        <item h="1" x="78"/>
        <item h="1" x="18"/>
        <item h="1" x="20"/>
        <item h="1" x="29"/>
        <item h="1" x="47"/>
        <item h="1" x="48"/>
        <item h="1" x="62"/>
        <item h="1" x="80"/>
        <item h="1" x="81"/>
        <item h="1" x="82"/>
        <item h="1" x="84"/>
        <item h="1" x="27"/>
        <item h="1" x="33"/>
        <item h="1" x="34"/>
        <item h="1" x="96"/>
        <item h="1" x="115"/>
        <item h="1" x="116"/>
        <item h="1" x="63"/>
        <item h="1" x="28"/>
        <item h="1" x="64"/>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6"/>
    <field x="8"/>
  </rowFields>
  <rowItems count="28">
    <i>
      <x/>
    </i>
    <i r="1">
      <x v="5"/>
    </i>
    <i r="1">
      <x v="6"/>
    </i>
    <i r="1">
      <x v="39"/>
    </i>
    <i r="1">
      <x v="40"/>
    </i>
    <i r="1">
      <x v="47"/>
    </i>
    <i r="1">
      <x v="48"/>
    </i>
    <i r="1">
      <x v="52"/>
    </i>
    <i r="1">
      <x v="69"/>
    </i>
    <i r="1">
      <x v="86"/>
    </i>
    <i>
      <x v="1"/>
    </i>
    <i r="1">
      <x v="57"/>
    </i>
    <i r="1">
      <x v="75"/>
    </i>
    <i r="1">
      <x v="79"/>
    </i>
    <i r="1">
      <x v="86"/>
    </i>
    <i>
      <x v="2"/>
    </i>
    <i r="1">
      <x v="25"/>
    </i>
    <i r="1">
      <x v="27"/>
    </i>
    <i>
      <x v="3"/>
    </i>
    <i r="1">
      <x v="28"/>
    </i>
    <i r="1">
      <x v="29"/>
    </i>
    <i r="1">
      <x v="30"/>
    </i>
    <i r="1">
      <x v="31"/>
    </i>
    <i r="1">
      <x v="57"/>
    </i>
    <i r="1">
      <x v="60"/>
    </i>
    <i r="1">
      <x v="86"/>
    </i>
    <i>
      <x v="12"/>
    </i>
    <i t="grand">
      <x/>
    </i>
  </rowItems>
  <colFields count="1">
    <field x="-2"/>
  </colFields>
  <colItems count="12">
    <i>
      <x/>
    </i>
    <i i="1">
      <x v="1"/>
    </i>
    <i i="2">
      <x v="2"/>
    </i>
    <i i="3">
      <x v="3"/>
    </i>
    <i i="4">
      <x v="4"/>
    </i>
    <i i="5">
      <x v="5"/>
    </i>
    <i i="6">
      <x v="6"/>
    </i>
    <i i="7">
      <x v="7"/>
    </i>
    <i i="8">
      <x v="8"/>
    </i>
    <i i="9">
      <x v="9"/>
    </i>
    <i i="10">
      <x v="10"/>
    </i>
    <i i="11">
      <x v="11"/>
    </i>
  </colItems>
  <pageFields count="3">
    <pageField fld="4" hier="-1"/>
    <pageField fld="2" hier="-1"/>
    <pageField fld="7" hier="-1"/>
  </pageFields>
  <dataFields count="12">
    <dataField name="Sum of Jan-23" fld="9" baseField="0" baseItem="0"/>
    <dataField name="Sum of Feb-23" fld="10" baseField="0" baseItem="0"/>
    <dataField name="Sum of Mar-23" fld="11" baseField="0" baseItem="0"/>
    <dataField name="Sum of Apr-23" fld="12" baseField="0" baseItem="0"/>
    <dataField name="Sum of May-23" fld="13" baseField="0" baseItem="0"/>
    <dataField name="Sum of Jun-23" fld="14" baseField="0" baseItem="0"/>
    <dataField name="Sum of Jul-23" fld="15" baseField="0" baseItem="0"/>
    <dataField name="Sum of Aug-23" fld="16" baseField="0" baseItem="0"/>
    <dataField name="Sum of Sep-23" fld="17" baseField="0" baseItem="0"/>
    <dataField name="Sum of Oct-23" fld="18" baseField="0" baseItem="0"/>
    <dataField name="Sum of Nov-23" fld="19" baseField="0" baseItem="0"/>
    <dataField name="Sum of Dec-23" fld="20"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31A956-7085-4516-A094-63E66FB01530}" name="PivotTable6"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X639:AJ697" firstHeaderRow="0" firstDataRow="1" firstDataCol="1" rowPageCount="1" colPageCount="1"/>
  <pivotFields count="81">
    <pivotField axis="axisRow" showAll="0">
      <items count="14">
        <item sd="0" x="0"/>
        <item sd="0" x="1"/>
        <item sd="0" x="2"/>
        <item x="6"/>
        <item x="7"/>
        <item x="8"/>
        <item x="9"/>
        <item x="11"/>
        <item x="10"/>
        <item x="12"/>
        <item h="1" x="4"/>
        <item h="1" x="3"/>
        <item x="5"/>
        <item t="default"/>
      </items>
    </pivotField>
    <pivotField showAll="0"/>
    <pivotField showAll="0"/>
    <pivotField showAll="0"/>
    <pivotField axis="axisPage" multipleItemSelectionAllowed="1" showAll="0">
      <items count="4">
        <item h="1" x="1"/>
        <item x="0"/>
        <item h="1" x="2"/>
        <item t="default"/>
      </items>
    </pivotField>
    <pivotField showAll="0"/>
    <pivotField axis="axisRow" multipleItemSelectionAllowed="1" showAll="0">
      <items count="18">
        <item x="6"/>
        <item x="8"/>
        <item x="9"/>
        <item x="7"/>
        <item x="10"/>
        <item x="16"/>
        <item x="14"/>
        <item x="4"/>
        <item x="15"/>
        <item x="0"/>
        <item x="1"/>
        <item x="2"/>
        <item n="Employee related cost2" x="5"/>
        <item x="13"/>
        <item x="12"/>
        <item x="11"/>
        <item x="3"/>
        <item t="default"/>
      </items>
    </pivotField>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6"/>
  </rowFields>
  <rowItems count="58">
    <i>
      <x/>
    </i>
    <i>
      <x v="1"/>
    </i>
    <i>
      <x v="2"/>
    </i>
    <i>
      <x v="3"/>
    </i>
    <i r="1">
      <x v="1"/>
    </i>
    <i r="1">
      <x v="2"/>
    </i>
    <i r="1">
      <x v="3"/>
    </i>
    <i r="1">
      <x v="12"/>
    </i>
    <i>
      <x v="4"/>
    </i>
    <i r="1">
      <x v="1"/>
    </i>
    <i r="1">
      <x v="2"/>
    </i>
    <i r="1">
      <x v="3"/>
    </i>
    <i r="1">
      <x v="12"/>
    </i>
    <i>
      <x v="5"/>
    </i>
    <i r="1">
      <x/>
    </i>
    <i r="1">
      <x v="1"/>
    </i>
    <i r="1">
      <x v="2"/>
    </i>
    <i r="1">
      <x v="3"/>
    </i>
    <i r="1">
      <x v="12"/>
    </i>
    <i>
      <x v="6"/>
    </i>
    <i r="1">
      <x/>
    </i>
    <i r="1">
      <x v="1"/>
    </i>
    <i r="1">
      <x v="2"/>
    </i>
    <i r="1">
      <x v="3"/>
    </i>
    <i r="1">
      <x v="4"/>
    </i>
    <i r="1">
      <x v="12"/>
    </i>
    <i>
      <x v="7"/>
    </i>
    <i r="1">
      <x/>
    </i>
    <i r="1">
      <x v="1"/>
    </i>
    <i r="1">
      <x v="2"/>
    </i>
    <i r="1">
      <x v="3"/>
    </i>
    <i r="1">
      <x v="12"/>
    </i>
    <i>
      <x v="8"/>
    </i>
    <i r="1">
      <x/>
    </i>
    <i r="1">
      <x v="1"/>
    </i>
    <i r="1">
      <x v="2"/>
    </i>
    <i r="1">
      <x v="3"/>
    </i>
    <i r="1">
      <x v="12"/>
    </i>
    <i r="1">
      <x v="15"/>
    </i>
    <i>
      <x v="9"/>
    </i>
    <i r="1">
      <x/>
    </i>
    <i r="1">
      <x v="1"/>
    </i>
    <i r="1">
      <x v="2"/>
    </i>
    <i r="1">
      <x v="3"/>
    </i>
    <i r="1">
      <x v="4"/>
    </i>
    <i r="1">
      <x v="5"/>
    </i>
    <i r="1">
      <x v="6"/>
    </i>
    <i r="1">
      <x v="12"/>
    </i>
    <i r="1">
      <x v="13"/>
    </i>
    <i r="1">
      <x v="14"/>
    </i>
    <i r="1">
      <x v="15"/>
    </i>
    <i>
      <x v="12"/>
    </i>
    <i r="1">
      <x/>
    </i>
    <i r="1">
      <x v="1"/>
    </i>
    <i r="1">
      <x v="2"/>
    </i>
    <i r="1">
      <x v="3"/>
    </i>
    <i r="1">
      <x v="12"/>
    </i>
    <i t="grand">
      <x/>
    </i>
  </rowItems>
  <colFields count="1">
    <field x="-2"/>
  </colFields>
  <colItems count="12">
    <i>
      <x/>
    </i>
    <i i="1">
      <x v="1"/>
    </i>
    <i i="2">
      <x v="2"/>
    </i>
    <i i="3">
      <x v="3"/>
    </i>
    <i i="4">
      <x v="4"/>
    </i>
    <i i="5">
      <x v="5"/>
    </i>
    <i i="6">
      <x v="6"/>
    </i>
    <i i="7">
      <x v="7"/>
    </i>
    <i i="8">
      <x v="8"/>
    </i>
    <i i="9">
      <x v="9"/>
    </i>
    <i i="10">
      <x v="10"/>
    </i>
    <i i="11">
      <x v="11"/>
    </i>
  </colItems>
  <pageFields count="1">
    <pageField fld="4" hier="-1"/>
  </pageFields>
  <dataFields count="12">
    <dataField name="Sum of Jan-24" fld="21" baseField="0" baseItem="0"/>
    <dataField name="Sum of Feb-24" fld="22" baseField="0" baseItem="0"/>
    <dataField name="Sum of Mar-24" fld="23" baseField="0" baseItem="0"/>
    <dataField name="Sum of Apr-24" fld="24" baseField="0" baseItem="0"/>
    <dataField name="Sum of May-24" fld="25" baseField="0" baseItem="0"/>
    <dataField name="Sum of Jun-24" fld="26" baseField="0" baseItem="0"/>
    <dataField name="Sum of Jul-24" fld="27" baseField="0" baseItem="0"/>
    <dataField name="Sum of Aug-24" fld="28" baseField="0" baseItem="0"/>
    <dataField name="Sum of Sep-24" fld="29" baseField="0" baseItem="0"/>
    <dataField name="Sum of Oct-24" fld="30" baseField="0" baseItem="0"/>
    <dataField name="Sum of Nov-24" fld="31" baseField="0" baseItem="0"/>
    <dataField name="Sum of Dec-24" fld="32" baseField="0"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D0C683-76F5-46CB-AE82-66E5A84CCA54}" name="PivotTable1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705:W759" firstHeaderRow="0" firstDataRow="1" firstDataCol="1" rowPageCount="1" colPageCount="1"/>
  <pivotFields count="93">
    <pivotField axis="axisRow" showAll="0">
      <items count="15">
        <item sd="0" x="10"/>
        <item sd="0" x="9"/>
        <item sd="0" x="8"/>
        <item sd="0" x="7"/>
        <item x="0"/>
        <item m="1" x="13"/>
        <item x="1"/>
        <item x="2"/>
        <item x="6"/>
        <item x="11"/>
        <item x="5"/>
        <item x="3"/>
        <item x="12"/>
        <item x="4"/>
        <item t="default"/>
      </items>
    </pivotField>
    <pivotField showAll="0"/>
    <pivotField showAll="0"/>
    <pivotField showAll="0"/>
    <pivotField showAll="0"/>
    <pivotField axis="axisPage" multipleItemSelectionAllowed="1" showAll="0">
      <items count="4">
        <item h="1" x="1"/>
        <item x="0"/>
        <item h="1" x="2"/>
        <item t="default"/>
      </items>
    </pivotField>
    <pivotField axis="axisRow" showAll="0">
      <items count="19">
        <item x="11"/>
        <item x="1"/>
        <item x="4"/>
        <item x="2"/>
        <item x="6"/>
        <item x="9"/>
        <item x="3"/>
        <item x="16"/>
        <item x="10"/>
        <item x="15"/>
        <item x="14"/>
        <item x="13"/>
        <item n="Employee related cost2" x="0"/>
        <item x="8"/>
        <item x="5"/>
        <item x="7"/>
        <item m="1" x="17"/>
        <item x="12"/>
        <item t="default"/>
      </items>
    </pivotField>
    <pivotField showAll="0"/>
    <pivotField multipleItemSelectionAllowe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6"/>
  </rowFields>
  <rowItems count="54">
    <i>
      <x v="3"/>
    </i>
    <i>
      <x v="4"/>
    </i>
    <i r="1">
      <x v="1"/>
    </i>
    <i r="1">
      <x v="2"/>
    </i>
    <i r="1">
      <x v="3"/>
    </i>
    <i r="1">
      <x v="6"/>
    </i>
    <i r="1">
      <x v="12"/>
    </i>
    <i>
      <x v="6"/>
    </i>
    <i r="1">
      <x v="2"/>
    </i>
    <i r="1">
      <x v="3"/>
    </i>
    <i r="1">
      <x v="6"/>
    </i>
    <i r="1">
      <x v="12"/>
    </i>
    <i>
      <x v="7"/>
    </i>
    <i r="1">
      <x v="3"/>
    </i>
    <i r="1">
      <x v="6"/>
    </i>
    <i r="1">
      <x v="12"/>
    </i>
    <i>
      <x v="8"/>
    </i>
    <i r="1">
      <x v="1"/>
    </i>
    <i r="1">
      <x v="2"/>
    </i>
    <i r="1">
      <x v="3"/>
    </i>
    <i r="1">
      <x v="6"/>
    </i>
    <i r="1">
      <x v="12"/>
    </i>
    <i>
      <x v="9"/>
    </i>
    <i r="1">
      <x v="1"/>
    </i>
    <i r="1">
      <x v="2"/>
    </i>
    <i r="1">
      <x v="3"/>
    </i>
    <i r="1">
      <x v="6"/>
    </i>
    <i r="1">
      <x v="12"/>
    </i>
    <i r="1">
      <x v="15"/>
    </i>
    <i>
      <x v="10"/>
    </i>
    <i r="1">
      <x v="1"/>
    </i>
    <i r="1">
      <x v="2"/>
    </i>
    <i r="1">
      <x v="3"/>
    </i>
    <i r="1">
      <x v="6"/>
    </i>
    <i r="1">
      <x v="12"/>
    </i>
    <i>
      <x v="11"/>
    </i>
    <i r="1">
      <x v="1"/>
    </i>
    <i r="1">
      <x v="2"/>
    </i>
    <i r="1">
      <x v="3"/>
    </i>
    <i r="1">
      <x v="4"/>
    </i>
    <i r="1">
      <x v="5"/>
    </i>
    <i r="1">
      <x v="6"/>
    </i>
    <i r="1">
      <x v="8"/>
    </i>
    <i r="1">
      <x v="12"/>
    </i>
    <i r="1">
      <x v="13"/>
    </i>
    <i r="1">
      <x v="14"/>
    </i>
    <i r="1">
      <x v="15"/>
    </i>
    <i>
      <x v="13"/>
    </i>
    <i r="1">
      <x v="1"/>
    </i>
    <i r="1">
      <x v="2"/>
    </i>
    <i r="1">
      <x v="3"/>
    </i>
    <i r="1">
      <x v="6"/>
    </i>
    <i r="1">
      <x v="12"/>
    </i>
    <i t="grand">
      <x/>
    </i>
  </rowItems>
  <colFields count="1">
    <field x="-2"/>
  </colFields>
  <colItems count="12">
    <i>
      <x/>
    </i>
    <i i="1">
      <x v="1"/>
    </i>
    <i i="2">
      <x v="2"/>
    </i>
    <i i="3">
      <x v="3"/>
    </i>
    <i i="4">
      <x v="4"/>
    </i>
    <i i="5">
      <x v="5"/>
    </i>
    <i i="6">
      <x v="6"/>
    </i>
    <i i="7">
      <x v="7"/>
    </i>
    <i i="8">
      <x v="8"/>
    </i>
    <i i="9">
      <x v="9"/>
    </i>
    <i i="10">
      <x v="10"/>
    </i>
    <i i="11">
      <x v="11"/>
    </i>
  </colItems>
  <pageFields count="1">
    <pageField fld="5" hier="-1"/>
  </pageFields>
  <dataFields count="12">
    <dataField name="Sum of Jan-23" fld="9" baseField="0" baseItem="0"/>
    <dataField name="Sum of Feb-23" fld="10" baseField="0" baseItem="0"/>
    <dataField name="Sum of Mar-23" fld="11" baseField="0" baseItem="0"/>
    <dataField name="Sum of Apr-23" fld="12" baseField="0" baseItem="0"/>
    <dataField name="Sum of May-23" fld="13" baseField="0" baseItem="0"/>
    <dataField name="Sum of Jun-23" fld="14" baseField="0" baseItem="0"/>
    <dataField name="Sum of Jul-23" fld="15" baseField="0" baseItem="0"/>
    <dataField name="Sum of Aug-23" fld="16" baseField="0" baseItem="0"/>
    <dataField name="Sum of Sep-23" fld="17" baseField="0" baseItem="0"/>
    <dataField name="Sum of Oct-23" fld="18" baseField="0" baseItem="0"/>
    <dataField name="Sum of Nov-23" fld="19" baseField="0" baseItem="0"/>
    <dataField name="Sum of Dec-23" fld="20" baseField="0"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2" dT="2023-06-07T01:46:50.02" personId="{8EA16597-E520-46C1-BB83-55235989BA75}" id="{E2C13E49-98C0-46D4-B53D-587DAD7C605A}" done="1">
    <text>Ateams 27,957
TW 10,884</text>
  </threadedComment>
  <threadedComment ref="M22" dT="2023-06-07T01:54:19.80" personId="{8EA16597-E520-46C1-BB83-55235989BA75}" id="{7A5867A3-2C5D-4B50-A6CC-DD5CBF7DD2B3}" done="1">
    <text>Ateams 59,700
TW 9,688</text>
  </threadedComment>
  <threadedComment ref="N22" dT="2023-06-07T01:54:35.78" personId="{8EA16597-E520-46C1-BB83-55235989BA75}" id="{207308BF-D781-4774-89A6-CEC9FB896AAF}" done="1">
    <text>Ateams 19,496
TW 13,308</text>
  </threadedComment>
  <threadedComment ref="O22" dT="2023-06-07T01:54:49.39" personId="{8EA16597-E520-46C1-BB83-55235989BA75}" id="{FA223E4A-178B-4221-9165-4CDF62B9A62F}" done="1">
    <text>Ateams 12,181
TW 9,189</text>
  </threadedComment>
  <threadedComment ref="R49" dT="2023-08-14T01:54:44.35" personId="{8EA16597-E520-46C1-BB83-55235989BA75}" id="{E8D457FD-2CC5-477F-AFF5-D629B444814F}">
    <text>Multiplier - Manuela</text>
  </threadedComment>
  <threadedComment ref="S49" dT="2023-09-22T08:20:11.50" personId="{8EA16597-E520-46C1-BB83-55235989BA75}" id="{B63645D4-21A3-481F-8832-D1BA5767F89E}">
    <text>Manuela</text>
  </threadedComment>
  <threadedComment ref="P104" dT="2023-06-07T02:00:19.62" personId="{8EA16597-E520-46C1-BB83-55235989BA75}" id="{BC98C16F-4D3C-44FE-AA7E-A98E5827CED9}">
    <text>TCO2 yearly 23,368</text>
  </threadedComment>
  <threadedComment ref="U105" dT="2023-11-14T07:10:56.30" personId="{8EA16597-E520-46C1-BB83-55235989BA75}" id="{7BE4DD6D-1599-4B55-A13D-7D4AE8FEA730}">
    <text>Yearly subscription for EcoInvent</text>
  </threadedComment>
  <threadedComment ref="Q106" dT="2023-07-13T03:43:21.97" personId="{8EA16597-E520-46C1-BB83-55235989BA75}" id="{DE50999C-50A1-4F92-9C06-795262B6C61C}">
    <text>one year of licensed Generic Meal da</text>
  </threadedComment>
  <threadedComment ref="R106" dT="2023-08-14T02:24:59.40" personId="{8EA16597-E520-46C1-BB83-55235989BA75}" id="{DC43713F-A944-488D-AC4B-6B58258FA5B0}">
    <text>Edamam</text>
  </threadedComment>
  <threadedComment ref="U109" dT="2023-11-14T07:14:40.49" personId="{8EA16597-E520-46C1-BB83-55235989BA75}" id="{83038731-3657-45C9-818F-7BC82A50BBF8}">
    <text>Gowthami Yusuf - Should be moved to Engg CC</text>
  </threadedComment>
  <threadedComment ref="U110" dT="2023-11-14T07:14:40.49" personId="{8EA16597-E520-46C1-BB83-55235989BA75}" id="{7315F4A6-D22B-4BBC-9E68-4D861D0DA00C}">
    <text>Gowthami Yusuf - Should be moved to Engg CC</text>
  </threadedComment>
  <threadedComment ref="Y192" dT="2023-10-18T03:18:04.51" personId="{8EA16597-E520-46C1-BB83-55235989BA75}" id="{B4F75B6D-9813-491A-AEDE-B70E17776C2B}">
    <text>Google cloud platform (for model training) 0.5k
Gen AI tools, API usage 2k</text>
  </threadedComment>
  <threadedComment ref="M211" dT="2023-06-07T02:10:20.70" personId="{8EA16597-E520-46C1-BB83-55235989BA75}" id="{92CAF3B7-B021-4B00-8889-11A84E1E973D}">
    <text>Translation fees JP</text>
  </threadedComment>
  <threadedComment ref="M248" dT="2023-06-07T02:36:32.66" personId="{8EA16597-E520-46C1-BB83-55235989BA75}" id="{6F6760B5-D77B-4B64-B3E3-EECA090B4C69}">
    <text>Mobile Programming 11,520
Moving Words -3,990</text>
  </threadedComment>
  <threadedComment ref="R254" dT="2023-08-15T09:22:20.77" personId="{8EA16597-E520-46C1-BB83-55235989BA75}" id="{D781F39F-38E1-4545-A46F-0695256589A6}">
    <text>platform Engineering team assess candidates</text>
  </threadedComment>
  <threadedComment ref="U279" dT="2023-11-14T07:38:33.18" personId="{8EA16597-E520-46C1-BB83-55235989BA75}" id="{8726E13B-1A6C-4273-8F10-5C513EBDF1DC}">
    <text xml:space="preserve">Wrong booking?
</text>
  </threadedComment>
  <threadedComment ref="R280" dT="2023-08-15T09:41:20.73" personId="{8EA16597-E520-46C1-BB83-55235989BA75}" id="{153587DB-8271-40ED-98AB-C3AA51F7DACC}">
    <text>Sybill - Lusha</text>
  </threadedComment>
  <threadedComment ref="Y288" dT="2023-10-18T06:14:59.49" personId="{8EA16597-E520-46C1-BB83-55235989BA75}" id="{3B503D8A-9F27-40D7-BC7B-0BCB3C20DBC3}">
    <text xml:space="preserve">1/ Ortus C-Level Roundtable (mkt budget?)2/ Events Ticktes for sales team3/ Customer Lunch and Dinner </text>
  </threadedComment>
  <threadedComment ref="Q304" dT="2023-07-13T05:26:21.14" personId="{8EA16597-E520-46C1-BB83-55235989BA75}" id="{CCD5FC64-085A-4605-84CD-DC658ECAA7C0}">
    <text>Ecosystem 6,750</text>
  </threadedComment>
  <threadedComment ref="S313" dT="2023-09-23T02:26:33.12" personId="{8EA16597-E520-46C1-BB83-55235989BA75}" id="{AF392DC1-0C62-4CB7-9F1D-1F0944A0D854}">
    <text>Hideki, Tadashi</text>
  </threadedComment>
  <threadedComment ref="K314" dT="2023-11-28T02:18:29.90" personId="{ED67D39F-E98C-4DF4-A434-39436DC8FD2A}" id="{4A323F21-2529-4663-A431-A4A092D17417}">
    <text>Forecasted HC in 2024 with no HC cost</text>
  </threadedComment>
  <threadedComment ref="Y355" dT="2023-10-18T06:13:19.59" personId="{8EA16597-E520-46C1-BB83-55235989BA75}" id="{B547FB42-F57E-4444-AEB5-CE1857EFA63F}">
    <text xml:space="preserve">Sustainability Event Sponsorship 
(e.g. Economist London, ChangeNow Paris, Decarb Expo Tokyo) Events in JapanF&amp;A Value Chain Event Sponsorship
(SIAW Singapore, WIAW San Francisco)Terrascope Hosted EventsJoint Partner Events (check whether inc. in commercial budget) </text>
  </threadedComment>
  <threadedComment ref="Y356" dT="2023-10-18T06:14:02.69" personId="{8EA16597-E520-46C1-BB83-55235989BA75}" id="{4984B7D7-A9EA-4D29-B5AB-7324C691ADCF}">
    <text xml:space="preserve">8/ Webinarjam / Zoom / Equivalent 9/ Databox equivalent 10 / Loom Enterprise Accounts </text>
  </threadedComment>
  <threadedComment ref="Y357" dT="2023-10-18T06:11:56.94" personId="{8EA16597-E520-46C1-BB83-55235989BA75}" id="{59051D53-8DF7-4DD8-A65E-4E902D9AA0AD}">
    <text>520K budget</text>
  </threadedComment>
  <threadedComment ref="R361" dT="2023-08-14T05:08:06.29" personId="{8EA16597-E520-46C1-BB83-55235989BA75}" id="{5937F71C-9B13-46D6-833B-0ECF513B5662}">
    <text xml:space="preserve">ESERVICE 
 DM Creative
Eservice Charges for RetainerShip
Website creation ongoing
Monthly LinkedInManagemt
Tectus
video
revisions
running  marketing campaign for in JP
Public Relations Consultancy Monthly Retainer Fee
Booth space
Booth decoration
Booth decoration
EService DM Paid Media Export
Questionnaire research from August to Sep2023
EService DM Paid Media Export
Eservice Charges for RetainerShip
Additional 
Month
of
Ongoing
HubSpo
Prov for Puretech June'23
Prov for Puretech June'23
Prov for Vision Stratagy for Marketing  July'23
Prov for Kyosuke July'23
</text>
  </threadedComment>
  <threadedComment ref="S361" dT="2023-09-23T02:32:06.37" personId="{8EA16597-E520-46C1-BB83-55235989BA75}" id="{3D3E19A4-0FE8-4AE5-8399-E4B5A36735A0}">
    <text>Puretech, Decarb expo JP, Media Export, Live streaming, LinkedIn, NBH, Vision strategy</text>
  </threadedComment>
  <threadedComment ref="R364" dT="2023-08-14T05:09:58.21" personId="{8EA16597-E520-46C1-BB83-55235989BA75}" id="{EE28FD55-7DF4-46A7-AC2C-0FE6459F44AD}">
    <text xml:space="preserve">Japan Marketing Professional Fe
Rev prov for Mark Ng June'23
</text>
  </threadedComment>
  <threadedComment ref="S364" dT="2023-09-23T02:33:11.20" personId="{8EA16597-E520-46C1-BB83-55235989BA75}" id="{AD3F3772-8972-4AD8-BDFF-9A5AAAE48E90}">
    <text>Verdantix, Powered communication, Hubspot, Analyst Brief Executive Summary 
PowerPoint Deck</text>
  </threadedComment>
  <threadedComment ref="U445" dT="2023-11-14T08:03:00.57" personId="{8EA16597-E520-46C1-BB83-55235989BA75}" id="{C7552A6B-608A-4FEB-9B1A-8E2441AD149C}">
    <text>Engg onboarding should be in Engg CC</text>
  </threadedComment>
  <threadedComment ref="V445" dT="2023-11-14T08:03:00.57" personId="{8EA16597-E520-46C1-BB83-55235989BA75}" id="{DCEC796A-2F47-4A0B-81FF-76BE38E10D79}">
    <text>Engg onboarding should be in Engg CC</text>
  </threadedComment>
  <threadedComment ref="W445" dT="2023-11-14T08:03:00.57" personId="{8EA16597-E520-46C1-BB83-55235989BA75}" id="{DB335F87-238B-4D8B-8B33-FA6962EE386D}">
    <text>Engg onboarding should be in Engg CC</text>
  </threadedComment>
  <threadedComment ref="Y453" dT="2023-10-16T02:06:03.15" personId="{8EA16597-E520-46C1-BB83-55235989BA75}" id="{DEC9A2FB-97D1-434F-A60C-1E1CC49D39FC}">
    <text>Tricor Payroll</text>
  </threadedComment>
  <threadedComment ref="AC458" dT="2023-10-18T03:30:37.61" personId="{8EA16597-E520-46C1-BB83-55235989BA75}" id="{A135D516-BC93-4F3E-979E-C8E6722DEB38}">
    <text>PCF assurance (TUV SUD)</text>
  </threadedComment>
  <threadedComment ref="R490" dT="2023-08-14T05:15:14.69" personId="{8EA16597-E520-46C1-BB83-55235989BA75}" id="{C9E9E3A9-2445-486A-843F-88AF1A03D9B4}">
    <text xml:space="preserve">DREW AND NAPIER LLC CLIENTS ACCOUNT
Shook Lin &amp; Bok LLP
</text>
  </threadedComment>
  <threadedComment ref="AJ491" dT="2023-04-12T08:23:45.93" personId="{8EA16597-E520-46C1-BB83-55235989BA75}" id="{62118A30-B661-448E-B338-8DAE5C46B8D1}">
    <text>2Birds Optional/add country TM registration</text>
  </threadedComment>
  <threadedComment ref="R492" dT="2023-08-14T05:15:14.69" personId="{8EA16597-E520-46C1-BB83-55235989BA75}" id="{47BA9F2E-A738-4431-8693-C24C03CD7E51}">
    <text xml:space="preserve">DREW AND NAPIER LLC CLIENTS ACCOUNT
Shook Lin &amp; Bok LLP
</text>
  </threadedComment>
  <threadedComment ref="S497" dT="2023-09-25T02:37:08.28" personId="{8EA16597-E520-46C1-BB83-55235989BA75}" id="{DC1BC9D0-97D8-4CCA-88FD-3A831327B6C8}">
    <text>Application of TS trademark
Information Security Breach under Singapore law</text>
  </threadedComment>
  <threadedComment ref="P507" dT="2023-06-07T01:31:36.54" personId="{8EA16597-E520-46C1-BB83-55235989BA75}" id="{765B3932-2D0A-4B93-8FF0-D74D2BC7DF43}">
    <text>Fullstory - full year subs $10511</text>
  </threadedComment>
  <threadedComment ref="Q507" dT="2023-06-07T01:31:36.54" personId="{8EA16597-E520-46C1-BB83-55235989BA75}" id="{FC66DFCA-073C-4D5C-B03B-661531C4EF40}">
    <text>Fullstory - full year subs $10511</text>
  </threadedComment>
  <threadedComment ref="R507" dT="2023-08-14T05:18:42.72" personId="{8EA16597-E520-46C1-BB83-55235989BA75}" id="{50A6D9D9-8B01-4C47-A524-FDDC5F2B0014}">
    <text>Fullstory</text>
  </threadedComment>
  <threadedComment ref="Y546" dT="2023-10-16T01:43:47.86" personId="{8EA16597-E520-46C1-BB83-55235989BA75}" id="{8345FB7E-B6F8-4DD5-B1E8-5B67B3C12342}">
    <text>LMS platform, Bob, Compensation Radford</text>
  </threadedComment>
  <threadedComment ref="Y546" dT="2023-12-20T03:48:26.45" personId="{ED67D39F-E98C-4DF4-A434-39436DC8FD2A}" id="{2F6D2357-C820-486B-8F2D-9225333379E1}" parentId="{8345FB7E-B6F8-4DD5-B1E8-5B67B3C12342}">
    <text>+ LinkedIn recruiter and jobs</text>
  </threadedComment>
  <threadedComment ref="Y548" dT="2023-10-16T01:56:20.03" personId="{8EA16597-E520-46C1-BB83-55235989BA75}" id="{7B9E6349-D702-4C81-9159-55FEE59BF3D4}">
    <text>ATS, Visa application, referrrals, secondment, sign on bonus, recruiting agencies
1/2 the cost from Kyara</text>
  </threadedComment>
  <threadedComment ref="Y549" dT="2023-10-24T05:57:05.42" personId="{8EA16597-E520-46C1-BB83-55235989BA75}" id="{414956E8-9D57-4C5C-B424-607A67215734}">
    <text>Severance package for leavers</text>
  </threadedComment>
  <threadedComment ref="Y550" dT="2023-10-23T05:44:01.23" personId="{8EA16597-E520-46C1-BB83-55235989BA75}" id="{DBE37B24-8DCA-4199-9B64-22CFC6A5C332}">
    <text>L&amp;D 1/3 of Kyara's cost</text>
  </threadedComment>
  <threadedComment ref="Y555" dT="2023-10-17T07:51:17.24" personId="{8EA16597-E520-46C1-BB83-55235989BA75}" id="{DB1A573B-841F-44B7-8DFE-BD43068BE97A}">
    <text>Parental cover from Kyara x2/3</text>
  </threadedComment>
  <threadedComment ref="P572" dT="2023-07-05T08:15:42.54" personId="{8EA16597-E520-46C1-BB83-55235989BA75}" id="{7FEB83C7-3090-418C-9706-3E810ED1307E}">
    <text>CDP Gold yearly subscription</text>
  </threadedComment>
  <threadedComment ref="Q572" dT="2023-06-05T09:03:39.07" personId="{8EA16597-E520-46C1-BB83-55235989BA75}" id="{ACEE6F48-7523-4FF8-B763-93383A47047C}">
    <text xml:space="preserve">JCLP </text>
  </threadedComment>
  <threadedComment ref="Y572" dT="2023-06-05T09:03:10.98" personId="{8EA16597-E520-46C1-BB83-55235989BA75}" id="{51D7F45D-2669-436D-93D9-E0462F673CEC}">
    <text>SBTi GHG target validation</text>
  </threadedComment>
  <threadedComment ref="Y576" dT="2023-10-17T07:47:08.02" personId="{8EA16597-E520-46C1-BB83-55235989BA75}" id="{8A1FB3E7-7B37-4E4D-9CDF-DE6E1DF36520}">
    <text>GHG measurement assurance (EY)
National regs platform assurance (JP, AUS, EU)
Sector SME for industry playbooks (ERM, Southpole)</text>
  </threadedComment>
  <threadedComment ref="Q579" dT="2023-06-05T09:05:17.73" personId="{8EA16597-E520-46C1-BB83-55235989BA75}" id="{A6DBE786-FBC3-4098-AE3D-4E236B5C2DEB}">
    <text xml:space="preserve">Sustainability council, Point zero forum </text>
  </threadedComment>
  <threadedComment ref="Y626" dT="2023-10-18T03:46:30.36" personId="{8EA16597-E520-46C1-BB83-55235989BA75}" id="{D35C6071-3594-4F59-8772-FA138DD5FF4E}">
    <text>Insurance coverage security</text>
  </threadedComment>
  <threadedComment ref="Z626" dT="2023-10-18T03:46:30.36" personId="{8EA16597-E520-46C1-BB83-55235989BA75}" id="{BD1C31D0-D695-4716-B3CB-ADCFFBF77E28}">
    <text>Insurance coverage security</text>
  </threadedComment>
  <threadedComment ref="AA626" dT="2023-10-18T03:46:30.36" personId="{8EA16597-E520-46C1-BB83-55235989BA75}" id="{FB151461-8EE9-4090-B6FA-3814ED3967AE}">
    <text>Insurance coverage security</text>
  </threadedComment>
  <threadedComment ref="AB626" dT="2023-10-18T03:46:30.36" personId="{8EA16597-E520-46C1-BB83-55235989BA75}" id="{2A7BBCA1-2C3F-47CA-8E4A-C87EA264BF1E}">
    <text>Insurance coverage security</text>
  </threadedComment>
  <threadedComment ref="AC626" dT="2023-10-18T03:46:30.36" personId="{8EA16597-E520-46C1-BB83-55235989BA75}" id="{62203B46-B07C-48C2-B9E8-8561C325472B}">
    <text>Insurance coverage security</text>
  </threadedComment>
  <threadedComment ref="AD626" dT="2023-10-18T03:46:30.36" personId="{8EA16597-E520-46C1-BB83-55235989BA75}" id="{E1E82B21-F41F-42EE-BF2F-21410E1A7393}">
    <text>Insurance coverage security</text>
  </threadedComment>
  <threadedComment ref="AE626" dT="2023-10-18T03:46:30.36" personId="{8EA16597-E520-46C1-BB83-55235989BA75}" id="{4A143E2A-F909-472A-9B69-FD7B9E10FCC0}">
    <text>Insurance coverage security</text>
  </threadedComment>
  <threadedComment ref="AF626" dT="2023-10-18T03:46:30.36" personId="{8EA16597-E520-46C1-BB83-55235989BA75}" id="{E612A7BF-A8E4-4BDF-A409-71128DBB9703}">
    <text>Insurance coverage security</text>
  </threadedComment>
  <threadedComment ref="AG626" dT="2023-10-18T03:46:30.36" personId="{8EA16597-E520-46C1-BB83-55235989BA75}" id="{A33C7230-39D5-4C1F-AAC0-24F4EA593F1B}">
    <text>Insurance coverage security</text>
  </threadedComment>
  <threadedComment ref="AH626" dT="2023-10-18T03:46:30.36" personId="{8EA16597-E520-46C1-BB83-55235989BA75}" id="{78C04C51-C250-4519-9CDE-AFE79D01A959}">
    <text>Insurance coverage security</text>
  </threadedComment>
  <threadedComment ref="AI626" dT="2023-10-18T03:46:30.36" personId="{8EA16597-E520-46C1-BB83-55235989BA75}" id="{E2725EB4-3785-454C-BD21-26FFF76FE9E5}">
    <text>Insurance coverage security</text>
  </threadedComment>
  <threadedComment ref="Y627" dT="2023-10-18T03:45:02.02" personId="{8EA16597-E520-46C1-BB83-55235989BA75}" id="{A2F4EF7C-6281-49C6-8E6B-93D42B257F3C}">
    <text>Security &amp; governance</text>
  </threadedComment>
  <threadedComment ref="Y627" dT="2024-01-16T07:26:29.04" personId="{ED67D39F-E98C-4DF4-A434-39436DC8FD2A}" id="{D99D305D-4786-424D-AA90-88B4B8164DAA}" parentId="{A2F4EF7C-6281-49C6-8E6B-93D42B257F3C}">
    <text>Carruthers &amp; Jackson, BSI, SOC2, ISO</text>
  </threadedComment>
  <threadedComment ref="Z627" dT="2023-10-18T03:45:02.02" personId="{8EA16597-E520-46C1-BB83-55235989BA75}" id="{22C16A37-D269-4B87-AE89-B7F6E45331CC}">
    <text>Security &amp; governance</text>
  </threadedComment>
  <threadedComment ref="Z627" dT="2024-01-16T07:26:29.04" personId="{ED67D39F-E98C-4DF4-A434-39436DC8FD2A}" id="{89149CB8-7CA6-41FD-BFA7-424362962F60}" parentId="{22C16A37-D269-4B87-AE89-B7F6E45331CC}">
    <text>Carruthers &amp; Jackson, BSI, SOC2, ISO</text>
  </threadedComment>
  <threadedComment ref="AA627" dT="2023-10-18T03:45:02.02" personId="{8EA16597-E520-46C1-BB83-55235989BA75}" id="{DB2E41B9-788B-4341-B918-88650D9ED2DC}">
    <text>Security &amp; governance</text>
  </threadedComment>
  <threadedComment ref="AA627" dT="2024-01-16T07:26:29.04" personId="{ED67D39F-E98C-4DF4-A434-39436DC8FD2A}" id="{0964FADA-522C-48C6-B67D-C6D1FDB26C6C}" parentId="{DB2E41B9-788B-4341-B918-88650D9ED2DC}">
    <text>Carruthers &amp; Jackson, BSI, SOC2, ISO</text>
  </threadedComment>
  <threadedComment ref="AB627" dT="2023-10-18T03:45:02.02" personId="{8EA16597-E520-46C1-BB83-55235989BA75}" id="{57CF6546-6C1B-4BE4-9AB2-A738F4998B8D}">
    <text>Security &amp; governance</text>
  </threadedComment>
  <threadedComment ref="AB627" dT="2024-01-16T07:26:29.04" personId="{ED67D39F-E98C-4DF4-A434-39436DC8FD2A}" id="{2C4C9815-C0AF-4FAD-B1F1-F324B1F6990A}" parentId="{57CF6546-6C1B-4BE4-9AB2-A738F4998B8D}">
    <text>Carruthers &amp; Jackson, BSI, SOC2, ISO</text>
  </threadedComment>
  <threadedComment ref="AC627" dT="2023-10-18T03:45:02.02" personId="{8EA16597-E520-46C1-BB83-55235989BA75}" id="{6D9BB179-3E70-4E73-A5CF-709812278F46}">
    <text>Security &amp; governance</text>
  </threadedComment>
  <threadedComment ref="AC627" dT="2024-01-16T07:26:29.04" personId="{ED67D39F-E98C-4DF4-A434-39436DC8FD2A}" id="{9BB78448-1123-4A41-AC0C-665C372F1413}" parentId="{6D9BB179-3E70-4E73-A5CF-709812278F46}">
    <text>Carruthers &amp; Jackson, BSI, SOC2, ISO</text>
  </threadedComment>
  <threadedComment ref="AD627" dT="2023-10-18T03:45:02.02" personId="{8EA16597-E520-46C1-BB83-55235989BA75}" id="{DAB0503F-B5E7-4088-B5FC-EA0AF507A182}">
    <text>Security &amp; governance</text>
  </threadedComment>
  <threadedComment ref="AD627" dT="2024-01-16T07:26:29.04" personId="{ED67D39F-E98C-4DF4-A434-39436DC8FD2A}" id="{33ABF2C9-D343-49E4-84A6-C098AAC6C831}" parentId="{DAB0503F-B5E7-4088-B5FC-EA0AF507A182}">
    <text>Carruthers &amp; Jackson, BSI, SOC2, ISO</text>
  </threadedComment>
  <threadedComment ref="AE627" dT="2023-10-18T03:45:02.02" personId="{8EA16597-E520-46C1-BB83-55235989BA75}" id="{D3988471-B5A1-4A1E-A339-B46ADE9558D8}">
    <text>Security &amp; governance</text>
  </threadedComment>
  <threadedComment ref="AE627" dT="2024-01-16T07:26:29.04" personId="{ED67D39F-E98C-4DF4-A434-39436DC8FD2A}" id="{B79A7D33-66CC-4F7E-8D63-057D8260824A}" parentId="{D3988471-B5A1-4A1E-A339-B46ADE9558D8}">
    <text>Carruthers &amp; Jackson, BSI, SOC2, ISO</text>
  </threadedComment>
  <threadedComment ref="AF627" dT="2023-10-18T03:45:02.02" personId="{8EA16597-E520-46C1-BB83-55235989BA75}" id="{159C188C-E357-4057-999F-8A899AF9D7D7}">
    <text>Security &amp; governance</text>
  </threadedComment>
  <threadedComment ref="AF627" dT="2024-01-16T07:26:29.04" personId="{ED67D39F-E98C-4DF4-A434-39436DC8FD2A}" id="{51430071-F321-461C-9A07-E4935686A891}" parentId="{159C188C-E357-4057-999F-8A899AF9D7D7}">
    <text>Carruthers &amp; Jackson, BSI, SOC2, ISO</text>
  </threadedComment>
  <threadedComment ref="AG627" dT="2023-10-18T03:45:02.02" personId="{8EA16597-E520-46C1-BB83-55235989BA75}" id="{8401AF08-FFBA-4946-BC70-FABA408C5DF7}">
    <text>Security &amp; governance</text>
  </threadedComment>
  <threadedComment ref="AG627" dT="2024-01-16T07:26:29.04" personId="{ED67D39F-E98C-4DF4-A434-39436DC8FD2A}" id="{FB756106-3AEF-4F83-8462-6AC0882D7D98}" parentId="{8401AF08-FFBA-4946-BC70-FABA408C5DF7}">
    <text>Carruthers &amp; Jackson, BSI, SOC2, ISO</text>
  </threadedComment>
  <threadedComment ref="AH627" dT="2023-10-18T03:45:02.02" personId="{8EA16597-E520-46C1-BB83-55235989BA75}" id="{4AAA1F7F-8F34-4B94-848E-863311EF9063}">
    <text>Security &amp; governance</text>
  </threadedComment>
  <threadedComment ref="AH627" dT="2024-01-16T07:26:29.04" personId="{ED67D39F-E98C-4DF4-A434-39436DC8FD2A}" id="{5BF42C9F-6AE6-43CA-8079-B4F95326FE69}" parentId="{4AAA1F7F-8F34-4B94-848E-863311EF9063}">
    <text>Carruthers &amp; Jackson, BSI, SOC2, ISO</text>
  </threadedComment>
  <threadedComment ref="AI627" dT="2023-10-18T03:45:02.02" personId="{8EA16597-E520-46C1-BB83-55235989BA75}" id="{DBF2496D-7A5F-4091-BCB6-C85329BE6A97}">
    <text>Security &amp; governance</text>
  </threadedComment>
  <threadedComment ref="AI627" dT="2024-01-16T07:26:29.04" personId="{ED67D39F-E98C-4DF4-A434-39436DC8FD2A}" id="{A1DC36EE-5AEF-472E-8AC5-E214E5379879}" parentId="{DBF2496D-7A5F-4091-BCB6-C85329BE6A97}">
    <text>Carruthers &amp; Jackson, BSI, SOC2, ISO</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pivotTable" Target="../pivotTables/pivotTable3.xml"/><Relationship Id="rId7" Type="http://schemas.openxmlformats.org/officeDocument/2006/relationships/comments" Target="../comments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8466E-EC34-4389-B995-2F0DB6891489}">
  <sheetPr>
    <tabColor rgb="FF92D050"/>
  </sheetPr>
  <dimension ref="A1:DC918"/>
  <sheetViews>
    <sheetView showGridLines="0" tabSelected="1" zoomScale="85" zoomScaleNormal="85" workbookViewId="0">
      <pane ySplit="4" topLeftCell="A5" activePane="bottomLeft" state="frozen"/>
      <selection activeCell="B20" sqref="B20:B23"/>
      <selection pane="bottomLeft" activeCell="Q25" sqref="Q25"/>
    </sheetView>
  </sheetViews>
  <sheetFormatPr defaultColWidth="8.53125" defaultRowHeight="14.25" outlineLevelCol="1" x14ac:dyDescent="0.45"/>
  <cols>
    <col min="1" max="2" width="8.53125" customWidth="1" outlineLevel="1"/>
    <col min="3" max="3" width="13.53125" customWidth="1" outlineLevel="1"/>
    <col min="4" max="4" width="7.1328125" customWidth="1" outlineLevel="1"/>
    <col min="5" max="5" width="21.33203125" customWidth="1"/>
    <col min="6" max="6" width="8" customWidth="1"/>
    <col min="7" max="8" width="8.46484375" customWidth="1" outlineLevel="1"/>
    <col min="9" max="9" width="27.86328125" bestFit="1" customWidth="1"/>
    <col min="10" max="10" width="46.265625" customWidth="1"/>
    <col min="11" max="11" width="30.73046875" customWidth="1"/>
    <col min="12" max="12" width="12.19921875" style="2" customWidth="1" outlineLevel="1"/>
    <col min="13" max="13" width="12.46484375" style="2" customWidth="1" outlineLevel="1"/>
    <col min="14" max="14" width="12.86328125" style="2" customWidth="1" outlineLevel="1"/>
    <col min="15" max="15" width="12.46484375" style="2" customWidth="1" outlineLevel="1"/>
    <col min="16" max="16" width="13.1328125" style="2" customWidth="1" outlineLevel="1"/>
    <col min="17" max="17" width="12.33203125" style="2" customWidth="1" outlineLevel="1"/>
    <col min="18" max="18" width="11.73046875" style="2" customWidth="1" outlineLevel="1"/>
    <col min="19" max="19" width="12.796875" style="2" customWidth="1" outlineLevel="1"/>
    <col min="20" max="20" width="12.53125" style="2" customWidth="1" outlineLevel="1"/>
    <col min="21" max="21" width="12.33203125" style="2" customWidth="1" outlineLevel="1"/>
    <col min="22" max="22" width="12.86328125" style="2" customWidth="1" outlineLevel="1"/>
    <col min="23" max="23" width="12.59765625" style="2" customWidth="1"/>
    <col min="24" max="24" width="12.86328125" style="2" customWidth="1"/>
    <col min="25" max="25" width="12.19921875" style="2" customWidth="1"/>
    <col min="26" max="26" width="12.46484375" style="2" customWidth="1"/>
    <col min="27" max="27" width="12.86328125" style="2" customWidth="1"/>
    <col min="28" max="28" width="12.46484375" style="2" customWidth="1"/>
    <col min="29" max="29" width="13.1328125" style="2" customWidth="1"/>
    <col min="30" max="30" width="12.33203125" style="2" customWidth="1"/>
    <col min="31" max="31" width="11.73046875" style="2" customWidth="1"/>
    <col min="32" max="32" width="12.796875" style="2" customWidth="1"/>
    <col min="33" max="33" width="12.53125" style="2" customWidth="1"/>
    <col min="34" max="34" width="12.33203125" style="2" customWidth="1"/>
    <col min="35" max="35" width="12.86328125" style="2" customWidth="1"/>
    <col min="36" max="36" width="12.59765625" style="2" customWidth="1"/>
    <col min="37" max="37" width="12.19921875" style="2" customWidth="1"/>
    <col min="38" max="38" width="12.46484375" style="2" customWidth="1"/>
    <col min="39" max="39" width="12.1328125" style="2" customWidth="1"/>
    <col min="40" max="40" width="12.53125" style="2" customWidth="1"/>
    <col min="41" max="42" width="12.1328125" style="2" customWidth="1"/>
    <col min="43" max="43" width="12.46484375" style="2" customWidth="1"/>
    <col min="44" max="45" width="12.1328125" style="2" customWidth="1"/>
    <col min="46" max="46" width="12.46484375" style="2" customWidth="1"/>
    <col min="47" max="49" width="12.1328125" style="2" customWidth="1"/>
    <col min="50" max="50" width="12.46484375" style="2" customWidth="1"/>
    <col min="51" max="51" width="12.1328125" style="2" customWidth="1"/>
    <col min="52" max="52" width="12.53125" style="2" customWidth="1"/>
    <col min="53" max="54" width="12.1328125" style="2" customWidth="1"/>
    <col min="55" max="55" width="12.46484375" style="2" customWidth="1"/>
    <col min="56" max="57" width="12.1328125" style="2" customWidth="1"/>
    <col min="58" max="58" width="12.46484375" style="2" customWidth="1"/>
    <col min="59" max="60" width="12.1328125" style="2" customWidth="1"/>
    <col min="61" max="83" width="13.33203125" style="2" customWidth="1"/>
    <col min="84" max="84" width="4.46484375" customWidth="1"/>
    <col min="85" max="87" width="8.33203125" customWidth="1"/>
    <col min="88" max="88" width="9" customWidth="1"/>
    <col min="89" max="107" width="9" bestFit="1" customWidth="1"/>
  </cols>
  <sheetData>
    <row r="1" spans="1:107" x14ac:dyDescent="0.45">
      <c r="E1" s="1"/>
      <c r="F1" s="1"/>
      <c r="G1" s="1"/>
      <c r="H1" s="1"/>
      <c r="I1" s="1"/>
      <c r="J1" s="1"/>
      <c r="L1" s="2">
        <f>YEAR(L2)</f>
        <v>2023</v>
      </c>
      <c r="M1" s="2">
        <f t="shared" ref="M1:BX1" si="0">YEAR(M2)</f>
        <v>2023</v>
      </c>
      <c r="N1" s="2">
        <f t="shared" si="0"/>
        <v>2023</v>
      </c>
      <c r="O1" s="2">
        <f t="shared" si="0"/>
        <v>2023</v>
      </c>
      <c r="P1" s="2">
        <f t="shared" si="0"/>
        <v>2023</v>
      </c>
      <c r="Q1" s="2">
        <f t="shared" si="0"/>
        <v>2023</v>
      </c>
      <c r="R1" s="2">
        <f t="shared" si="0"/>
        <v>2023</v>
      </c>
      <c r="S1" s="2">
        <f t="shared" si="0"/>
        <v>2023</v>
      </c>
      <c r="T1" s="2">
        <f t="shared" si="0"/>
        <v>2023</v>
      </c>
      <c r="U1" s="2">
        <f t="shared" si="0"/>
        <v>2023</v>
      </c>
      <c r="V1" s="2">
        <f t="shared" si="0"/>
        <v>2023</v>
      </c>
      <c r="W1" s="2">
        <f t="shared" si="0"/>
        <v>2023</v>
      </c>
      <c r="X1" s="2">
        <f t="shared" si="0"/>
        <v>2024</v>
      </c>
      <c r="Y1" s="2">
        <f t="shared" si="0"/>
        <v>2024</v>
      </c>
      <c r="Z1" s="2">
        <f t="shared" si="0"/>
        <v>2024</v>
      </c>
      <c r="AA1" s="2">
        <f t="shared" si="0"/>
        <v>2024</v>
      </c>
      <c r="AB1" s="2">
        <f t="shared" si="0"/>
        <v>2024</v>
      </c>
      <c r="AC1" s="2">
        <f t="shared" si="0"/>
        <v>2024</v>
      </c>
      <c r="AD1" s="2">
        <f t="shared" si="0"/>
        <v>2024</v>
      </c>
      <c r="AE1" s="2">
        <f t="shared" si="0"/>
        <v>2024</v>
      </c>
      <c r="AF1" s="2">
        <f t="shared" si="0"/>
        <v>2024</v>
      </c>
      <c r="AG1" s="2">
        <f t="shared" si="0"/>
        <v>2024</v>
      </c>
      <c r="AH1" s="2">
        <f t="shared" si="0"/>
        <v>2024</v>
      </c>
      <c r="AI1" s="2">
        <f t="shared" si="0"/>
        <v>2024</v>
      </c>
      <c r="AJ1" s="2">
        <f t="shared" si="0"/>
        <v>2025</v>
      </c>
      <c r="AK1" s="2">
        <f t="shared" si="0"/>
        <v>2025</v>
      </c>
      <c r="AL1" s="2">
        <f t="shared" si="0"/>
        <v>2025</v>
      </c>
      <c r="AM1" s="2">
        <f t="shared" si="0"/>
        <v>2025</v>
      </c>
      <c r="AN1" s="2">
        <f t="shared" si="0"/>
        <v>2025</v>
      </c>
      <c r="AO1" s="2">
        <f t="shared" si="0"/>
        <v>2025</v>
      </c>
      <c r="AP1" s="2">
        <f t="shared" si="0"/>
        <v>2025</v>
      </c>
      <c r="AQ1" s="2">
        <f t="shared" si="0"/>
        <v>2025</v>
      </c>
      <c r="AR1" s="2">
        <f t="shared" si="0"/>
        <v>2025</v>
      </c>
      <c r="AS1" s="2">
        <f t="shared" si="0"/>
        <v>2025</v>
      </c>
      <c r="AT1" s="2">
        <f t="shared" si="0"/>
        <v>2025</v>
      </c>
      <c r="AU1" s="2">
        <f t="shared" si="0"/>
        <v>2025</v>
      </c>
      <c r="AV1" s="2">
        <f t="shared" si="0"/>
        <v>2026</v>
      </c>
      <c r="AW1" s="2">
        <f t="shared" si="0"/>
        <v>2026</v>
      </c>
      <c r="AX1" s="2">
        <f t="shared" si="0"/>
        <v>2026</v>
      </c>
      <c r="AY1" s="2">
        <f t="shared" si="0"/>
        <v>2026</v>
      </c>
      <c r="AZ1" s="2">
        <f t="shared" si="0"/>
        <v>2026</v>
      </c>
      <c r="BA1" s="2">
        <f t="shared" si="0"/>
        <v>2026</v>
      </c>
      <c r="BB1" s="2">
        <f t="shared" si="0"/>
        <v>2026</v>
      </c>
      <c r="BC1" s="2">
        <f t="shared" si="0"/>
        <v>2026</v>
      </c>
      <c r="BD1" s="2">
        <f t="shared" si="0"/>
        <v>2026</v>
      </c>
      <c r="BE1" s="2">
        <f t="shared" si="0"/>
        <v>2026</v>
      </c>
      <c r="BF1" s="2">
        <f t="shared" si="0"/>
        <v>2026</v>
      </c>
      <c r="BG1" s="2">
        <f t="shared" si="0"/>
        <v>2026</v>
      </c>
      <c r="BH1" s="2">
        <f t="shared" si="0"/>
        <v>2027</v>
      </c>
      <c r="BI1" s="2">
        <f t="shared" si="0"/>
        <v>2027</v>
      </c>
      <c r="BJ1" s="2">
        <f t="shared" si="0"/>
        <v>2027</v>
      </c>
      <c r="BK1" s="2">
        <f t="shared" si="0"/>
        <v>2027</v>
      </c>
      <c r="BL1" s="2">
        <f t="shared" si="0"/>
        <v>2027</v>
      </c>
      <c r="BM1" s="2">
        <f t="shared" si="0"/>
        <v>2027</v>
      </c>
      <c r="BN1" s="2">
        <f t="shared" si="0"/>
        <v>2027</v>
      </c>
      <c r="BO1" s="2">
        <f t="shared" si="0"/>
        <v>2027</v>
      </c>
      <c r="BP1" s="2">
        <f t="shared" si="0"/>
        <v>2027</v>
      </c>
      <c r="BQ1" s="2">
        <f t="shared" si="0"/>
        <v>2027</v>
      </c>
      <c r="BR1" s="2">
        <f t="shared" si="0"/>
        <v>2027</v>
      </c>
      <c r="BS1" s="2">
        <f t="shared" si="0"/>
        <v>2027</v>
      </c>
      <c r="BT1" s="2">
        <f t="shared" si="0"/>
        <v>2028</v>
      </c>
      <c r="BU1" s="2">
        <f t="shared" si="0"/>
        <v>2028</v>
      </c>
      <c r="BV1" s="2">
        <f t="shared" si="0"/>
        <v>2028</v>
      </c>
      <c r="BW1" s="2">
        <f t="shared" si="0"/>
        <v>2028</v>
      </c>
      <c r="BX1" s="2">
        <f t="shared" si="0"/>
        <v>2028</v>
      </c>
      <c r="BY1" s="2">
        <f t="shared" ref="BY1:CE1" si="1">YEAR(BY2)</f>
        <v>2028</v>
      </c>
      <c r="BZ1" s="2">
        <f t="shared" si="1"/>
        <v>2028</v>
      </c>
      <c r="CA1" s="2">
        <f t="shared" si="1"/>
        <v>2028</v>
      </c>
      <c r="CB1" s="2">
        <f t="shared" si="1"/>
        <v>2028</v>
      </c>
      <c r="CC1" s="2">
        <f t="shared" si="1"/>
        <v>2028</v>
      </c>
      <c r="CD1" s="2">
        <f t="shared" si="1"/>
        <v>2028</v>
      </c>
      <c r="CE1" s="2">
        <f t="shared" si="1"/>
        <v>2028</v>
      </c>
      <c r="CF1" t="s">
        <v>0</v>
      </c>
    </row>
    <row r="2" spans="1:107" x14ac:dyDescent="0.45">
      <c r="C2" s="3" t="s">
        <v>1</v>
      </c>
      <c r="D2" s="3" t="s">
        <v>2</v>
      </c>
      <c r="E2" s="1"/>
      <c r="F2" s="1"/>
      <c r="G2" s="1"/>
      <c r="H2" s="1"/>
      <c r="I2" s="1"/>
      <c r="J2" s="1"/>
      <c r="K2" s="1"/>
      <c r="L2" s="4">
        <v>44957</v>
      </c>
      <c r="M2" s="4">
        <v>44985</v>
      </c>
      <c r="N2" s="4">
        <v>45016</v>
      </c>
      <c r="O2" s="4">
        <v>45046</v>
      </c>
      <c r="P2" s="4">
        <v>45077</v>
      </c>
      <c r="Q2" s="4">
        <v>45107</v>
      </c>
      <c r="R2" s="4">
        <v>45138</v>
      </c>
      <c r="S2" s="4">
        <v>45169</v>
      </c>
      <c r="T2" s="4">
        <v>45199</v>
      </c>
      <c r="U2" s="4">
        <v>45230</v>
      </c>
      <c r="V2" s="4">
        <v>45260</v>
      </c>
      <c r="W2" s="4">
        <v>45291</v>
      </c>
      <c r="X2" s="4">
        <v>45322</v>
      </c>
      <c r="Y2" s="4">
        <v>45351</v>
      </c>
      <c r="Z2" s="4">
        <v>45382</v>
      </c>
      <c r="AA2" s="4">
        <v>45412</v>
      </c>
      <c r="AB2" s="4">
        <v>45443</v>
      </c>
      <c r="AC2" s="4">
        <v>45473</v>
      </c>
      <c r="AD2" s="4">
        <v>45504</v>
      </c>
      <c r="AE2" s="4">
        <v>45535</v>
      </c>
      <c r="AF2" s="4">
        <v>45565</v>
      </c>
      <c r="AG2" s="4">
        <v>45596</v>
      </c>
      <c r="AH2" s="4">
        <v>45626</v>
      </c>
      <c r="AI2" s="4">
        <v>45657</v>
      </c>
      <c r="AJ2" s="4">
        <v>45688</v>
      </c>
      <c r="AK2" s="4">
        <v>45716</v>
      </c>
      <c r="AL2" s="4">
        <v>45747</v>
      </c>
      <c r="AM2" s="4">
        <v>45777</v>
      </c>
      <c r="AN2" s="4">
        <v>45808</v>
      </c>
      <c r="AO2" s="4">
        <v>45838</v>
      </c>
      <c r="AP2" s="4">
        <v>45869</v>
      </c>
      <c r="AQ2" s="4">
        <v>45900</v>
      </c>
      <c r="AR2" s="4">
        <v>45930</v>
      </c>
      <c r="AS2" s="4">
        <v>45961</v>
      </c>
      <c r="AT2" s="4">
        <v>45991</v>
      </c>
      <c r="AU2" s="4">
        <v>46022</v>
      </c>
      <c r="AV2" s="4">
        <v>46053</v>
      </c>
      <c r="AW2" s="4">
        <v>46081</v>
      </c>
      <c r="AX2" s="4">
        <v>46112</v>
      </c>
      <c r="AY2" s="4">
        <v>46142</v>
      </c>
      <c r="AZ2" s="4">
        <v>46173</v>
      </c>
      <c r="BA2" s="4">
        <v>46203</v>
      </c>
      <c r="BB2" s="4">
        <v>46234</v>
      </c>
      <c r="BC2" s="4">
        <v>46265</v>
      </c>
      <c r="BD2" s="4">
        <v>46295</v>
      </c>
      <c r="BE2" s="4">
        <v>46326</v>
      </c>
      <c r="BF2" s="4">
        <v>46356</v>
      </c>
      <c r="BG2" s="4">
        <v>46387</v>
      </c>
      <c r="BH2" s="4">
        <v>46418</v>
      </c>
      <c r="BI2" s="4">
        <v>46446</v>
      </c>
      <c r="BJ2" s="4">
        <v>46477</v>
      </c>
      <c r="BK2" s="4">
        <v>46507</v>
      </c>
      <c r="BL2" s="4">
        <v>46538</v>
      </c>
      <c r="BM2" s="4">
        <v>46568</v>
      </c>
      <c r="BN2" s="4">
        <v>46599</v>
      </c>
      <c r="BO2" s="4">
        <v>46630</v>
      </c>
      <c r="BP2" s="4">
        <v>46660</v>
      </c>
      <c r="BQ2" s="4">
        <v>46691</v>
      </c>
      <c r="BR2" s="4">
        <v>46721</v>
      </c>
      <c r="BS2" s="4">
        <v>46752</v>
      </c>
      <c r="BT2" s="4">
        <v>46783</v>
      </c>
      <c r="BU2" s="4">
        <v>46812</v>
      </c>
      <c r="BV2" s="4">
        <v>46843</v>
      </c>
      <c r="BW2" s="4">
        <v>46873</v>
      </c>
      <c r="BX2" s="4">
        <v>46904</v>
      </c>
      <c r="BY2" s="4">
        <v>46934</v>
      </c>
      <c r="BZ2" s="4">
        <v>46965</v>
      </c>
      <c r="CA2" s="4">
        <v>46996</v>
      </c>
      <c r="CB2" s="4">
        <v>47026</v>
      </c>
      <c r="CC2" s="4">
        <v>47057</v>
      </c>
      <c r="CD2" s="4">
        <v>47087</v>
      </c>
      <c r="CE2" s="4">
        <v>47118</v>
      </c>
      <c r="CF2" t="s">
        <v>0</v>
      </c>
    </row>
    <row r="3" spans="1:107" s="1" customFormat="1" x14ac:dyDescent="0.45">
      <c r="K3" s="5"/>
      <c r="L3" s="6"/>
      <c r="M3" s="6"/>
      <c r="N3" s="6"/>
      <c r="O3" s="6"/>
      <c r="P3" s="6"/>
      <c r="Q3" s="6"/>
      <c r="R3" s="6"/>
      <c r="S3" s="6"/>
      <c r="T3" s="6"/>
      <c r="U3" s="6"/>
      <c r="V3" s="6"/>
      <c r="W3" s="6"/>
      <c r="X3" s="6">
        <f t="shared" ref="X3:AI3" si="2">SUM(X11:X20,X22,X41:X49,X66:X71,X84:X94,X125:X135,X142:X151,X153:X157,X180:X199,X188,X204:X219,X225:X241,X270:X278,X307:X313,X296:X297,X331:X336,X343:X354,X369:X375,X388:X403,X482:X487,X514:X521,X537:X547,X564:X571,X576,X589:X593,X621:X624)</f>
        <v>1068218.06</v>
      </c>
      <c r="Y3" s="6">
        <f t="shared" si="2"/>
        <v>1117280.543011178</v>
      </c>
      <c r="Z3" s="6">
        <f t="shared" si="2"/>
        <v>1302064.6254286938</v>
      </c>
      <c r="AA3" s="6">
        <f t="shared" si="2"/>
        <v>1149245.2036349243</v>
      </c>
      <c r="AB3" s="6">
        <f t="shared" si="2"/>
        <v>1161758.5061514138</v>
      </c>
      <c r="AC3" s="6">
        <f t="shared" si="2"/>
        <v>1161455.9733009103</v>
      </c>
      <c r="AD3" s="6">
        <f t="shared" si="2"/>
        <v>1144753.8639806574</v>
      </c>
      <c r="AE3" s="6">
        <f t="shared" si="2"/>
        <v>1144306.1310664348</v>
      </c>
      <c r="AF3" s="6">
        <f t="shared" si="2"/>
        <v>1143480.9687243972</v>
      </c>
      <c r="AG3" s="6">
        <f t="shared" si="2"/>
        <v>1143783.8992033401</v>
      </c>
      <c r="AH3" s="6">
        <f t="shared" si="2"/>
        <v>1144106.6198681139</v>
      </c>
      <c r="AI3" s="6">
        <f t="shared" si="2"/>
        <v>1144450.836751597</v>
      </c>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c r="CG3" s="7"/>
      <c r="CH3" s="7"/>
      <c r="CI3" s="7"/>
      <c r="CJ3" s="7" t="s">
        <v>3</v>
      </c>
      <c r="CK3" s="7"/>
      <c r="CL3" s="7"/>
      <c r="CM3" s="7"/>
      <c r="CN3" s="7"/>
      <c r="CO3" s="7"/>
      <c r="CP3" s="7"/>
      <c r="CQ3" s="7"/>
      <c r="CR3" s="7"/>
      <c r="CS3" s="7"/>
      <c r="CT3" s="7"/>
      <c r="CU3" s="7"/>
      <c r="CV3" s="7"/>
      <c r="CW3" s="7"/>
      <c r="CX3" s="7"/>
      <c r="CY3" s="7"/>
      <c r="CZ3" s="7"/>
      <c r="DA3" s="7"/>
      <c r="DB3" s="7"/>
      <c r="DC3" s="7"/>
    </row>
    <row r="4" spans="1:107" x14ac:dyDescent="0.45">
      <c r="A4" t="s">
        <v>4</v>
      </c>
      <c r="B4" t="s">
        <v>5</v>
      </c>
      <c r="C4" s="3" t="s">
        <v>1</v>
      </c>
      <c r="D4" s="3" t="s">
        <v>2</v>
      </c>
      <c r="E4" s="3" t="s">
        <v>6</v>
      </c>
      <c r="F4" s="3" t="s">
        <v>7</v>
      </c>
      <c r="G4" s="3" t="s">
        <v>8</v>
      </c>
      <c r="H4" s="3" t="s">
        <v>9</v>
      </c>
      <c r="I4" s="3" t="s">
        <v>10</v>
      </c>
      <c r="J4" s="3" t="s">
        <v>11</v>
      </c>
      <c r="K4" s="3" t="s">
        <v>12</v>
      </c>
      <c r="L4" s="4">
        <v>44957</v>
      </c>
      <c r="M4" s="4">
        <v>44985</v>
      </c>
      <c r="N4" s="4">
        <v>45016</v>
      </c>
      <c r="O4" s="4">
        <v>45046</v>
      </c>
      <c r="P4" s="4">
        <v>45077</v>
      </c>
      <c r="Q4" s="4">
        <v>45107</v>
      </c>
      <c r="R4" s="4">
        <v>45138</v>
      </c>
      <c r="S4" s="4">
        <v>45169</v>
      </c>
      <c r="T4" s="4">
        <v>45199</v>
      </c>
      <c r="U4" s="4">
        <v>45230</v>
      </c>
      <c r="V4" s="4">
        <v>45260</v>
      </c>
      <c r="W4" s="4">
        <v>45291</v>
      </c>
      <c r="X4" s="4">
        <v>45322</v>
      </c>
      <c r="Y4" s="4">
        <v>45351</v>
      </c>
      <c r="Z4" s="4">
        <v>45382</v>
      </c>
      <c r="AA4" s="4">
        <v>45412</v>
      </c>
      <c r="AB4" s="4">
        <v>45443</v>
      </c>
      <c r="AC4" s="4">
        <v>45473</v>
      </c>
      <c r="AD4" s="4">
        <v>45504</v>
      </c>
      <c r="AE4" s="4">
        <v>45535</v>
      </c>
      <c r="AF4" s="4">
        <v>45565</v>
      </c>
      <c r="AG4" s="4">
        <v>45596</v>
      </c>
      <c r="AH4" s="4">
        <v>45626</v>
      </c>
      <c r="AI4" s="4">
        <v>45657</v>
      </c>
      <c r="AJ4" s="4">
        <v>45688</v>
      </c>
      <c r="AK4" s="4">
        <v>45716</v>
      </c>
      <c r="AL4" s="4">
        <v>45747</v>
      </c>
      <c r="AM4" s="4">
        <v>45777</v>
      </c>
      <c r="AN4" s="4">
        <v>45808</v>
      </c>
      <c r="AO4" s="4">
        <v>45838</v>
      </c>
      <c r="AP4" s="4">
        <v>45869</v>
      </c>
      <c r="AQ4" s="4">
        <v>45900</v>
      </c>
      <c r="AR4" s="4">
        <v>45930</v>
      </c>
      <c r="AS4" s="4">
        <v>45961</v>
      </c>
      <c r="AT4" s="4">
        <v>45991</v>
      </c>
      <c r="AU4" s="4">
        <v>46022</v>
      </c>
      <c r="AV4" s="4">
        <v>46053</v>
      </c>
      <c r="AW4" s="4">
        <v>46081</v>
      </c>
      <c r="AX4" s="4">
        <v>46112</v>
      </c>
      <c r="AY4" s="4">
        <v>46142</v>
      </c>
      <c r="AZ4" s="4">
        <v>46173</v>
      </c>
      <c r="BA4" s="4">
        <v>46203</v>
      </c>
      <c r="BB4" s="4">
        <v>46234</v>
      </c>
      <c r="BC4" s="4">
        <v>46265</v>
      </c>
      <c r="BD4" s="4">
        <v>46295</v>
      </c>
      <c r="BE4" s="4">
        <v>46326</v>
      </c>
      <c r="BF4" s="4">
        <v>46356</v>
      </c>
      <c r="BG4" s="4">
        <v>46387</v>
      </c>
      <c r="BH4" s="4">
        <v>46418</v>
      </c>
      <c r="BI4" s="4">
        <v>46446</v>
      </c>
      <c r="BJ4" s="4">
        <v>46477</v>
      </c>
      <c r="BK4" s="4">
        <v>46507</v>
      </c>
      <c r="BL4" s="4">
        <v>46538</v>
      </c>
      <c r="BM4" s="4">
        <v>46568</v>
      </c>
      <c r="BN4" s="4">
        <v>46599</v>
      </c>
      <c r="BO4" s="4">
        <v>46630</v>
      </c>
      <c r="BP4" s="4">
        <v>46660</v>
      </c>
      <c r="BQ4" s="4">
        <v>46691</v>
      </c>
      <c r="BR4" s="4">
        <v>46721</v>
      </c>
      <c r="BS4" s="4">
        <v>46752</v>
      </c>
      <c r="BT4" s="4">
        <v>46783</v>
      </c>
      <c r="BU4" s="4">
        <v>46812</v>
      </c>
      <c r="BV4" s="4">
        <v>46843</v>
      </c>
      <c r="BW4" s="4">
        <v>46873</v>
      </c>
      <c r="BX4" s="4">
        <v>46904</v>
      </c>
      <c r="BY4" s="4">
        <v>46934</v>
      </c>
      <c r="BZ4" s="4">
        <v>46965</v>
      </c>
      <c r="CA4" s="4">
        <v>46996</v>
      </c>
      <c r="CB4" s="4">
        <v>47026</v>
      </c>
      <c r="CC4" s="4">
        <v>47057</v>
      </c>
      <c r="CD4" s="4">
        <v>47087</v>
      </c>
      <c r="CE4" s="4">
        <v>47118</v>
      </c>
      <c r="CF4" t="s">
        <v>0</v>
      </c>
      <c r="CG4" t="s">
        <v>13</v>
      </c>
      <c r="CH4" t="s">
        <v>13</v>
      </c>
      <c r="CI4" t="s">
        <v>13</v>
      </c>
      <c r="CJ4" s="8" t="s">
        <v>14</v>
      </c>
    </row>
    <row r="5" spans="1:107" x14ac:dyDescent="0.45">
      <c r="A5" t="s">
        <v>15</v>
      </c>
      <c r="B5" t="s">
        <v>16</v>
      </c>
      <c r="C5" s="1" t="s">
        <v>17</v>
      </c>
      <c r="D5" s="1"/>
      <c r="E5" s="1" t="s">
        <v>15</v>
      </c>
      <c r="F5" s="1" t="s">
        <v>18</v>
      </c>
      <c r="G5" s="1">
        <v>1</v>
      </c>
      <c r="H5" s="1">
        <v>0</v>
      </c>
      <c r="I5" s="1" t="s">
        <v>19</v>
      </c>
      <c r="J5" s="5" t="s">
        <v>20</v>
      </c>
      <c r="K5" s="5" t="s">
        <v>19</v>
      </c>
      <c r="L5" s="9">
        <v>-34782</v>
      </c>
      <c r="M5" s="9">
        <v>-117873.31</v>
      </c>
      <c r="N5" s="9">
        <v>-107513</v>
      </c>
      <c r="O5" s="9">
        <v>-82055</v>
      </c>
      <c r="P5" s="9">
        <v>-87198.46</v>
      </c>
      <c r="Q5" s="9">
        <v>-90072</v>
      </c>
      <c r="R5" s="9">
        <v>-119191.9</v>
      </c>
      <c r="S5" s="9">
        <v>-131404.51</v>
      </c>
      <c r="T5" s="9">
        <v>-112969.31999999999</v>
      </c>
      <c r="U5" s="9">
        <v>-116366.55</v>
      </c>
      <c r="V5" s="9">
        <v>-139469.33000000002</v>
      </c>
      <c r="W5" s="9">
        <v>-132844.24000000002</v>
      </c>
      <c r="X5" s="9">
        <v>-172572.27000000002</v>
      </c>
      <c r="Y5" s="9">
        <v>-121953.89307279694</v>
      </c>
      <c r="Z5" s="9">
        <v>-116418.03922222223</v>
      </c>
      <c r="AA5" s="9">
        <v>-137842.0933888889</v>
      </c>
      <c r="AB5" s="9">
        <v>-157805.49898924731</v>
      </c>
      <c r="AC5" s="9">
        <v>-172876.14827777777</v>
      </c>
      <c r="AD5" s="9">
        <v>-211422.15477777776</v>
      </c>
      <c r="AE5" s="9">
        <v>-247140.96172222219</v>
      </c>
      <c r="AF5" s="9">
        <v>-286799.31588888896</v>
      </c>
      <c r="AG5" s="9">
        <v>-319995.99922222225</v>
      </c>
      <c r="AH5" s="9">
        <v>-347637.12788888888</v>
      </c>
      <c r="AI5" s="9">
        <v>-380944.51505555556</v>
      </c>
      <c r="AJ5" s="9">
        <v>-473037.39005555556</v>
      </c>
      <c r="AK5" s="9">
        <v>-565459.17755555548</v>
      </c>
      <c r="AL5" s="9">
        <v>-585653.55560555554</v>
      </c>
      <c r="AM5" s="9">
        <v>-601791.95965555555</v>
      </c>
      <c r="AN5" s="9">
        <v>-622590.60220555554</v>
      </c>
      <c r="AO5" s="9">
        <v>-644830.2332555555</v>
      </c>
      <c r="AP5" s="9">
        <v>-670985.57680555561</v>
      </c>
      <c r="AQ5" s="9">
        <v>-697635.20785555546</v>
      </c>
      <c r="AR5" s="9">
        <v>-742148.83435555547</v>
      </c>
      <c r="AS5" s="9">
        <v>-786662.46085555549</v>
      </c>
      <c r="AT5" s="9">
        <v>-830856.94930555543</v>
      </c>
      <c r="AU5" s="9">
        <v>-915808.80610555538</v>
      </c>
      <c r="AV5" s="9">
        <v>-1050857.7722960222</v>
      </c>
      <c r="AW5" s="9">
        <v>-1188777.9388186224</v>
      </c>
      <c r="AX5" s="9">
        <v>-1219524.786916289</v>
      </c>
      <c r="AY5" s="9">
        <v>-1253917.3138904001</v>
      </c>
      <c r="AZ5" s="9">
        <v>-1291797.8731320668</v>
      </c>
      <c r="BA5" s="9">
        <v>-1337725.8040345334</v>
      </c>
      <c r="BB5" s="9">
        <v>-1390240.4228023333</v>
      </c>
      <c r="BC5" s="9">
        <v>-1442163.5389878331</v>
      </c>
      <c r="BD5" s="9">
        <v>-1518441.8453902667</v>
      </c>
      <c r="BE5" s="9">
        <v>-1750808.8376747665</v>
      </c>
      <c r="BF5" s="9">
        <v>-1824071.3126774998</v>
      </c>
      <c r="BG5" s="9">
        <v>-1942837.0019116332</v>
      </c>
      <c r="BH5" s="9">
        <v>-2167260.0127364318</v>
      </c>
      <c r="BI5" s="9">
        <v>-2394905.7360945735</v>
      </c>
      <c r="BJ5" s="9">
        <v>-2467045.77386095</v>
      </c>
      <c r="BK5" s="9">
        <v>-2539054.945602145</v>
      </c>
      <c r="BL5" s="9">
        <v>-2610975.0653442028</v>
      </c>
      <c r="BM5" s="9">
        <v>-2692284.2045774758</v>
      </c>
      <c r="BN5" s="9">
        <v>-2785536.2797009768</v>
      </c>
      <c r="BO5" s="9">
        <v>-2878125.5863728654</v>
      </c>
      <c r="BP5" s="9">
        <v>-3007380.9971492141</v>
      </c>
      <c r="BQ5" s="9">
        <v>-3135312.3956442792</v>
      </c>
      <c r="BR5" s="9">
        <v>-3264768.4384836708</v>
      </c>
      <c r="BS5" s="9">
        <v>-3481691.3106075805</v>
      </c>
      <c r="BT5" s="9">
        <v>-3825461.3150937208</v>
      </c>
      <c r="BU5" s="9">
        <v>-4155070.852928055</v>
      </c>
      <c r="BV5" s="9">
        <v>-4255264.7069142936</v>
      </c>
      <c r="BW5" s="9">
        <v>-4355387.6631602328</v>
      </c>
      <c r="BX5" s="9">
        <v>-4455164.3122477503</v>
      </c>
      <c r="BY5" s="9">
        <v>-4560195.3185004955</v>
      </c>
      <c r="BZ5" s="9">
        <v>-4680998.5088989651</v>
      </c>
      <c r="CA5" s="9">
        <v>-4810765.586170719</v>
      </c>
      <c r="CB5" s="9">
        <v>-4992500.0895762658</v>
      </c>
      <c r="CC5" s="9">
        <v>-5173011.7117003426</v>
      </c>
      <c r="CD5" s="9">
        <v>-5361467.192296763</v>
      </c>
      <c r="CE5" s="9">
        <v>-5690529.8527024966</v>
      </c>
      <c r="CF5" t="s">
        <v>0</v>
      </c>
      <c r="CJ5" t="s">
        <v>17</v>
      </c>
    </row>
    <row r="6" spans="1:107" x14ac:dyDescent="0.45">
      <c r="A6" t="s">
        <v>15</v>
      </c>
      <c r="B6" t="s">
        <v>16</v>
      </c>
      <c r="C6" s="1" t="s">
        <v>21</v>
      </c>
      <c r="D6" s="1"/>
      <c r="E6" s="1" t="s">
        <v>15</v>
      </c>
      <c r="F6" s="1" t="s">
        <v>18</v>
      </c>
      <c r="G6" s="1">
        <v>1</v>
      </c>
      <c r="H6" s="1">
        <v>0</v>
      </c>
      <c r="I6" s="1" t="s">
        <v>22</v>
      </c>
      <c r="J6" s="1"/>
      <c r="K6" s="5" t="s">
        <v>23</v>
      </c>
      <c r="L6" s="9">
        <v>0</v>
      </c>
      <c r="M6" s="9">
        <v>0</v>
      </c>
      <c r="N6" s="9">
        <v>0</v>
      </c>
      <c r="O6" s="9">
        <v>0</v>
      </c>
      <c r="P6" s="9">
        <v>0</v>
      </c>
      <c r="Q6" s="9">
        <v>0</v>
      </c>
      <c r="R6" s="9">
        <v>0</v>
      </c>
      <c r="S6" s="9">
        <v>0</v>
      </c>
      <c r="T6" s="9">
        <v>0</v>
      </c>
      <c r="U6" s="9">
        <v>0</v>
      </c>
      <c r="V6" s="9">
        <v>0</v>
      </c>
      <c r="W6" s="10">
        <v>0</v>
      </c>
      <c r="X6" s="9">
        <v>0</v>
      </c>
      <c r="Y6" s="9">
        <v>-36586.167921839078</v>
      </c>
      <c r="Z6" s="9">
        <v>-34925.411766666664</v>
      </c>
      <c r="AA6" s="9">
        <v>-41352.628016666669</v>
      </c>
      <c r="AB6" s="9">
        <v>-47341.649696774191</v>
      </c>
      <c r="AC6" s="9">
        <v>-51862.844483333327</v>
      </c>
      <c r="AD6" s="9">
        <v>-63426.646433333328</v>
      </c>
      <c r="AE6" s="9">
        <v>-74142.288516666653</v>
      </c>
      <c r="AF6" s="9">
        <v>-86039.794766666688</v>
      </c>
      <c r="AG6" s="9">
        <v>-95998.799766666678</v>
      </c>
      <c r="AH6" s="9">
        <v>-104291.13836666667</v>
      </c>
      <c r="AI6" s="9">
        <v>-114283.35451666666</v>
      </c>
      <c r="AJ6" s="9">
        <v>-118259.34751388889</v>
      </c>
      <c r="AK6" s="9">
        <v>-141364.79438888887</v>
      </c>
      <c r="AL6" s="9">
        <v>-146413.38890138888</v>
      </c>
      <c r="AM6" s="9">
        <v>-150447.98991388889</v>
      </c>
      <c r="AN6" s="9">
        <v>-155647.65055138888</v>
      </c>
      <c r="AO6" s="9">
        <v>-161207.55831388888</v>
      </c>
      <c r="AP6" s="9">
        <v>-167746.3942013889</v>
      </c>
      <c r="AQ6" s="9">
        <v>-174408.80196388887</v>
      </c>
      <c r="AR6" s="9">
        <v>-185537.20858888887</v>
      </c>
      <c r="AS6" s="9">
        <v>-196665.61521388887</v>
      </c>
      <c r="AT6" s="9">
        <v>-207714.23732638886</v>
      </c>
      <c r="AU6" s="9">
        <v>-228952.20152638885</v>
      </c>
      <c r="AV6" s="9">
        <v>-210171.55445920443</v>
      </c>
      <c r="AW6" s="9">
        <v>-237755.5877637245</v>
      </c>
      <c r="AX6" s="9">
        <v>-243904.9573832578</v>
      </c>
      <c r="AY6" s="9">
        <v>-250783.46277808002</v>
      </c>
      <c r="AZ6" s="9">
        <v>-258359.57462641338</v>
      </c>
      <c r="BA6" s="9">
        <v>-267545.1608069067</v>
      </c>
      <c r="BB6" s="9">
        <v>-278048.08456046664</v>
      </c>
      <c r="BC6" s="9">
        <v>-288432.7077975666</v>
      </c>
      <c r="BD6" s="9">
        <v>-303688.36907805334</v>
      </c>
      <c r="BE6" s="9">
        <v>-350161.76753495331</v>
      </c>
      <c r="BF6" s="9">
        <v>-364814.26253549999</v>
      </c>
      <c r="BG6" s="9">
        <v>-388567.40038232668</v>
      </c>
      <c r="BH6" s="9">
        <v>-325089.00191046478</v>
      </c>
      <c r="BI6" s="9">
        <v>-359235.86041418603</v>
      </c>
      <c r="BJ6" s="9">
        <v>-370056.86607914249</v>
      </c>
      <c r="BK6" s="9">
        <v>-380858.24184032175</v>
      </c>
      <c r="BL6" s="9">
        <v>-391646.2598016304</v>
      </c>
      <c r="BM6" s="9">
        <v>-403842.63068662136</v>
      </c>
      <c r="BN6" s="9">
        <v>-417830.4419551465</v>
      </c>
      <c r="BO6" s="9">
        <v>-431718.8379559298</v>
      </c>
      <c r="BP6" s="9">
        <v>-451107.1495723821</v>
      </c>
      <c r="BQ6" s="9">
        <v>-470296.85934664187</v>
      </c>
      <c r="BR6" s="9">
        <v>-489715.2657725506</v>
      </c>
      <c r="BS6" s="9">
        <v>-522253.69659113704</v>
      </c>
      <c r="BT6" s="9">
        <v>-382546.13150937209</v>
      </c>
      <c r="BU6" s="9">
        <v>-415507.08529280551</v>
      </c>
      <c r="BV6" s="9">
        <v>-425526.47069142939</v>
      </c>
      <c r="BW6" s="9">
        <v>-435538.76631602331</v>
      </c>
      <c r="BX6" s="9">
        <v>-445516.43122477503</v>
      </c>
      <c r="BY6" s="9">
        <v>-456019.53185004956</v>
      </c>
      <c r="BZ6" s="9">
        <v>-468099.85088989651</v>
      </c>
      <c r="CA6" s="9">
        <v>-481076.55861707195</v>
      </c>
      <c r="CB6" s="9">
        <v>-499250.00895762659</v>
      </c>
      <c r="CC6" s="9">
        <v>-517301.17117003427</v>
      </c>
      <c r="CD6" s="9">
        <v>-536146.7192296763</v>
      </c>
      <c r="CE6" s="9">
        <v>-569052.98527024966</v>
      </c>
      <c r="CF6" t="s">
        <v>0</v>
      </c>
      <c r="CJ6" t="s">
        <v>24</v>
      </c>
    </row>
    <row r="7" spans="1:107" x14ac:dyDescent="0.45">
      <c r="A7" t="s">
        <v>15</v>
      </c>
      <c r="B7" t="s">
        <v>16</v>
      </c>
      <c r="C7" s="1" t="s">
        <v>25</v>
      </c>
      <c r="D7" s="1"/>
      <c r="E7" s="1" t="s">
        <v>15</v>
      </c>
      <c r="F7" s="1" t="s">
        <v>18</v>
      </c>
      <c r="G7" s="1">
        <v>1</v>
      </c>
      <c r="H7" s="1">
        <v>1</v>
      </c>
      <c r="I7" s="1" t="s">
        <v>26</v>
      </c>
      <c r="J7" s="5" t="s">
        <v>27</v>
      </c>
      <c r="K7" s="5" t="s">
        <v>28</v>
      </c>
      <c r="L7" s="9">
        <v>0</v>
      </c>
      <c r="M7" s="9">
        <v>-291.27</v>
      </c>
      <c r="N7" s="9">
        <v>0</v>
      </c>
      <c r="O7" s="9">
        <v>0</v>
      </c>
      <c r="P7" s="9">
        <v>0</v>
      </c>
      <c r="Q7" s="9">
        <v>-2218.61</v>
      </c>
      <c r="R7" s="9">
        <v>0</v>
      </c>
      <c r="S7" s="9">
        <v>0</v>
      </c>
      <c r="T7" s="9">
        <v>-1974.41</v>
      </c>
      <c r="U7" s="9">
        <v>0</v>
      </c>
      <c r="V7" s="9">
        <v>0</v>
      </c>
      <c r="W7" s="11">
        <v>0</v>
      </c>
      <c r="X7" s="9">
        <v>-8788.1299999999992</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t="s">
        <v>0</v>
      </c>
      <c r="CJ7" t="s">
        <v>25</v>
      </c>
    </row>
    <row r="8" spans="1:107" x14ac:dyDescent="0.45">
      <c r="A8" t="s">
        <v>15</v>
      </c>
      <c r="B8" t="s">
        <v>16</v>
      </c>
      <c r="C8" s="1" t="s">
        <v>25</v>
      </c>
      <c r="D8" s="1"/>
      <c r="E8" s="1" t="s">
        <v>15</v>
      </c>
      <c r="F8" s="1" t="s">
        <v>18</v>
      </c>
      <c r="G8" s="1">
        <v>1</v>
      </c>
      <c r="H8" s="1">
        <v>1</v>
      </c>
      <c r="I8" s="12" t="s">
        <v>26</v>
      </c>
      <c r="J8" s="5" t="s">
        <v>29</v>
      </c>
      <c r="K8" s="5" t="s">
        <v>30</v>
      </c>
      <c r="L8" s="9">
        <v>0</v>
      </c>
      <c r="M8" s="9">
        <v>0</v>
      </c>
      <c r="N8" s="9">
        <v>0</v>
      </c>
      <c r="O8" s="9">
        <v>0</v>
      </c>
      <c r="P8" s="9">
        <v>0</v>
      </c>
      <c r="Q8" s="9">
        <v>0</v>
      </c>
      <c r="R8" s="9">
        <v>0</v>
      </c>
      <c r="S8" s="9">
        <v>0</v>
      </c>
      <c r="T8" s="9">
        <v>0</v>
      </c>
      <c r="U8" s="9">
        <v>0</v>
      </c>
      <c r="V8" s="9">
        <v>0</v>
      </c>
      <c r="W8" s="13">
        <v>-6.48</v>
      </c>
      <c r="X8" s="9">
        <v>-9.58</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c r="CE8" s="10">
        <v>0</v>
      </c>
      <c r="CF8" t="s">
        <v>0</v>
      </c>
      <c r="CJ8" t="s">
        <v>25</v>
      </c>
    </row>
    <row r="9" spans="1:107" x14ac:dyDescent="0.45">
      <c r="A9" t="s">
        <v>15</v>
      </c>
      <c r="B9" t="s">
        <v>16</v>
      </c>
      <c r="C9" s="1" t="s">
        <v>31</v>
      </c>
      <c r="D9" s="1"/>
      <c r="E9" s="1" t="s">
        <v>15</v>
      </c>
      <c r="F9" s="1" t="s">
        <v>18</v>
      </c>
      <c r="G9" s="1">
        <v>0</v>
      </c>
      <c r="H9" s="1">
        <v>1</v>
      </c>
      <c r="I9" s="1" t="s">
        <v>32</v>
      </c>
      <c r="J9" s="5" t="s">
        <v>33</v>
      </c>
      <c r="K9" s="5" t="s">
        <v>34</v>
      </c>
      <c r="L9" s="10">
        <v>-142062.34</v>
      </c>
      <c r="M9" s="10">
        <v>-148328.32999999999</v>
      </c>
      <c r="N9" s="10">
        <v>-100744.84</v>
      </c>
      <c r="O9" s="10">
        <v>-156074.18</v>
      </c>
      <c r="P9" s="10">
        <v>-236243.41000000003</v>
      </c>
      <c r="Q9" s="10">
        <v>-25592.759999999995</v>
      </c>
      <c r="R9" s="10">
        <v>-187623.66499999998</v>
      </c>
      <c r="S9" s="10">
        <v>-226866.17</v>
      </c>
      <c r="T9" s="10">
        <v>-7217.7399999999298</v>
      </c>
      <c r="U9" s="10">
        <v>-81704.33</v>
      </c>
      <c r="V9" s="10">
        <v>-83049.33</v>
      </c>
      <c r="W9" s="14">
        <v>-108542.34</v>
      </c>
      <c r="X9" s="14">
        <v>-203774.63</v>
      </c>
      <c r="Y9" s="9">
        <v>-639693.29709999997</v>
      </c>
      <c r="Z9" s="9">
        <v>-389632.87999999995</v>
      </c>
      <c r="AA9" s="9">
        <v>-439255.788</v>
      </c>
      <c r="AB9" s="9">
        <v>-677848.17822222225</v>
      </c>
      <c r="AC9" s="9">
        <v>-537342.23100000003</v>
      </c>
      <c r="AD9" s="9">
        <v>-449205.58670000004</v>
      </c>
      <c r="AE9" s="9">
        <v>-656784.81229999999</v>
      </c>
      <c r="AF9" s="9">
        <v>-704271.57499999995</v>
      </c>
      <c r="AG9" s="9">
        <v>-611110.32499999995</v>
      </c>
      <c r="AH9" s="9">
        <v>-506528.26</v>
      </c>
      <c r="AI9" s="9">
        <v>-676250.48106666678</v>
      </c>
      <c r="AJ9" s="9">
        <v>-1013696.6429333334</v>
      </c>
      <c r="AK9" s="9">
        <v>-1921193.45875</v>
      </c>
      <c r="AL9" s="9">
        <v>-1584927.3124999998</v>
      </c>
      <c r="AM9" s="9">
        <v>-870718.49575</v>
      </c>
      <c r="AN9" s="9">
        <v>-905592.34269444458</v>
      </c>
      <c r="AO9" s="9">
        <v>-680589.4132500001</v>
      </c>
      <c r="AP9" s="9">
        <v>-883890.72699999996</v>
      </c>
      <c r="AQ9" s="9">
        <v>-1064938.9295000001</v>
      </c>
      <c r="AR9" s="9">
        <v>-916421.46575000009</v>
      </c>
      <c r="AS9" s="9">
        <v>-1134075.8975</v>
      </c>
      <c r="AT9" s="9">
        <v>-1109225.8975</v>
      </c>
      <c r="AU9" s="9">
        <v>-1628787.0700833336</v>
      </c>
      <c r="AV9" s="9">
        <v>-2555683.2711666664</v>
      </c>
      <c r="AW9" s="9">
        <v>-3462493.6877227193</v>
      </c>
      <c r="AX9" s="9">
        <v>-2910764.2717994405</v>
      </c>
      <c r="AY9" s="9">
        <v>-1325419.4140404002</v>
      </c>
      <c r="AZ9" s="9">
        <v>-1162569.5049612003</v>
      </c>
      <c r="BA9" s="9">
        <v>-1342560.0550740003</v>
      </c>
      <c r="BB9" s="9">
        <v>-1427230.94444952</v>
      </c>
      <c r="BC9" s="9">
        <v>-1496655.8588503201</v>
      </c>
      <c r="BD9" s="9">
        <v>-1646157.8294111998</v>
      </c>
      <c r="BE9" s="9">
        <v>-2069983.8971750399</v>
      </c>
      <c r="BF9" s="9">
        <v>-2549871.6227628002</v>
      </c>
      <c r="BG9" s="9">
        <v>-2987873.3958393596</v>
      </c>
      <c r="BH9" s="9">
        <v>-4470048.0668155197</v>
      </c>
      <c r="BI9" s="9">
        <v>-5643996.9880003035</v>
      </c>
      <c r="BJ9" s="9">
        <v>-4807109.4546642881</v>
      </c>
      <c r="BK9" s="9">
        <v>-1981888.2427896783</v>
      </c>
      <c r="BL9" s="9">
        <v>-2028474.3076241335</v>
      </c>
      <c r="BM9" s="9">
        <v>-2132302.7143301959</v>
      </c>
      <c r="BN9" s="9">
        <v>-2184234.8812642805</v>
      </c>
      <c r="BO9" s="9">
        <v>-2492931.1469806777</v>
      </c>
      <c r="BP9" s="9">
        <v>-2863887.6803261237</v>
      </c>
      <c r="BQ9" s="9">
        <v>-3744697.3585761781</v>
      </c>
      <c r="BR9" s="9">
        <v>-4474041.2520400872</v>
      </c>
      <c r="BS9" s="9">
        <v>-5140504.2932316624</v>
      </c>
      <c r="BT9" s="9">
        <v>-7384580.2130853264</v>
      </c>
      <c r="BU9" s="9">
        <v>-8482479.2926372793</v>
      </c>
      <c r="BV9" s="9">
        <v>-6763586.0085235341</v>
      </c>
      <c r="BW9" s="9">
        <v>-3037497.5944671379</v>
      </c>
      <c r="BX9" s="9">
        <v>-3039093.8645665408</v>
      </c>
      <c r="BY9" s="9">
        <v>-3081912.8515702332</v>
      </c>
      <c r="BZ9" s="9">
        <v>-3306622.3509042538</v>
      </c>
      <c r="CA9" s="9">
        <v>-3845659.7910746578</v>
      </c>
      <c r="CB9" s="9">
        <v>-4701068.4878061842</v>
      </c>
      <c r="CC9" s="9">
        <v>-6007682.2444649003</v>
      </c>
      <c r="CD9" s="9">
        <v>-6843376.2518668706</v>
      </c>
      <c r="CE9" s="9">
        <v>-8135907.7608065056</v>
      </c>
      <c r="CF9" t="s">
        <v>0</v>
      </c>
    </row>
    <row r="10" spans="1:107" x14ac:dyDescent="0.45">
      <c r="C10" s="1"/>
      <c r="D10" s="1"/>
      <c r="E10" s="1"/>
      <c r="F10" s="1"/>
      <c r="G10" s="1"/>
      <c r="H10" s="1"/>
      <c r="I10" s="1"/>
      <c r="J10" s="5"/>
      <c r="K10" s="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row>
    <row r="11" spans="1:107" x14ac:dyDescent="0.45">
      <c r="A11" t="s">
        <v>35</v>
      </c>
      <c r="B11" t="s">
        <v>36</v>
      </c>
      <c r="C11" s="1" t="s">
        <v>37</v>
      </c>
      <c r="D11" s="1" t="str">
        <f>RIGHT(VLOOKUP(E11,'[1]CC structure'!$A$1:$D$45,3,0),3)</f>
        <v>020</v>
      </c>
      <c r="E11" s="1" t="s">
        <v>37</v>
      </c>
      <c r="F11" s="1" t="s">
        <v>18</v>
      </c>
      <c r="G11" s="1">
        <v>1</v>
      </c>
      <c r="H11" s="1">
        <v>1</v>
      </c>
      <c r="I11" s="1" t="s">
        <v>38</v>
      </c>
      <c r="J11" s="5" t="s">
        <v>39</v>
      </c>
      <c r="K11" s="5" t="s">
        <v>40</v>
      </c>
      <c r="L11" s="9">
        <v>51134.960207819036</v>
      </c>
      <c r="M11" s="9">
        <v>59297.745766113061</v>
      </c>
      <c r="N11" s="9">
        <v>62590.284737499853</v>
      </c>
      <c r="O11" s="9">
        <v>65697.83</v>
      </c>
      <c r="P11" s="9">
        <v>73335.760000000009</v>
      </c>
      <c r="Q11" s="9">
        <v>75881.259999999995</v>
      </c>
      <c r="R11" s="9">
        <v>73369.149999999994</v>
      </c>
      <c r="S11" s="9">
        <v>76226.509999999995</v>
      </c>
      <c r="T11" s="9">
        <v>75615.72</v>
      </c>
      <c r="U11" s="9">
        <v>75618.929999999993</v>
      </c>
      <c r="V11" s="9">
        <v>75696.709999999992</v>
      </c>
      <c r="W11" s="9">
        <v>76865.73000000001</v>
      </c>
      <c r="X11" s="9">
        <v>77275.039999999994</v>
      </c>
      <c r="Y11" s="9">
        <v>58655.272532084127</v>
      </c>
      <c r="Z11" s="9">
        <v>69213.221587859269</v>
      </c>
      <c r="AA11" s="9">
        <v>60309.351217488904</v>
      </c>
      <c r="AB11" s="9">
        <v>60309.351217488904</v>
      </c>
      <c r="AC11" s="9">
        <v>60309.351217488904</v>
      </c>
      <c r="AD11" s="9">
        <v>60309.351217488904</v>
      </c>
      <c r="AE11" s="9">
        <v>60309.351217488904</v>
      </c>
      <c r="AF11" s="9">
        <v>60309.351217488904</v>
      </c>
      <c r="AG11" s="9">
        <v>60309.351217488904</v>
      </c>
      <c r="AH11" s="9">
        <v>60309.351217488904</v>
      </c>
      <c r="AI11" s="9">
        <v>60309.351217488904</v>
      </c>
      <c r="AJ11" s="9">
        <v>60309.351217488904</v>
      </c>
      <c r="AK11" s="9">
        <v>60309.351217488904</v>
      </c>
      <c r="AL11" s="9">
        <v>71165.034436636895</v>
      </c>
      <c r="AM11" s="9">
        <v>63927.912290538239</v>
      </c>
      <c r="AN11" s="9">
        <v>63927.912290538239</v>
      </c>
      <c r="AO11" s="9">
        <v>63927.912290538239</v>
      </c>
      <c r="AP11" s="9">
        <v>63927.912290538239</v>
      </c>
      <c r="AQ11" s="9">
        <v>63927.912290538239</v>
      </c>
      <c r="AR11" s="9">
        <v>63927.912290538239</v>
      </c>
      <c r="AS11" s="9">
        <v>63927.912290538239</v>
      </c>
      <c r="AT11" s="9">
        <v>63927.912290538239</v>
      </c>
      <c r="AU11" s="9">
        <v>63927.912290538239</v>
      </c>
      <c r="AV11" s="9">
        <v>63927.912290538239</v>
      </c>
      <c r="AW11" s="9">
        <v>63927.912290538239</v>
      </c>
      <c r="AX11" s="9">
        <v>75434.936502835117</v>
      </c>
      <c r="AY11" s="9">
        <v>67763.587027970541</v>
      </c>
      <c r="AZ11" s="9">
        <v>67763.587027970541</v>
      </c>
      <c r="BA11" s="9">
        <v>67763.587027970541</v>
      </c>
      <c r="BB11" s="9">
        <v>67763.587027970541</v>
      </c>
      <c r="BC11" s="9">
        <v>67763.587027970541</v>
      </c>
      <c r="BD11" s="9">
        <v>67763.587027970541</v>
      </c>
      <c r="BE11" s="9">
        <v>67763.587027970541</v>
      </c>
      <c r="BF11" s="9">
        <v>67763.587027970541</v>
      </c>
      <c r="BG11" s="9">
        <v>67763.587027970541</v>
      </c>
      <c r="BH11" s="9">
        <v>76138.861829180387</v>
      </c>
      <c r="BI11" s="9">
        <v>76138.861829180387</v>
      </c>
      <c r="BJ11" s="9">
        <v>89843.856958432851</v>
      </c>
      <c r="BK11" s="9">
        <v>80707.193538931213</v>
      </c>
      <c r="BL11" s="9">
        <v>80707.193538931213</v>
      </c>
      <c r="BM11" s="9">
        <v>80707.193538931213</v>
      </c>
      <c r="BN11" s="9">
        <v>80707.193538931213</v>
      </c>
      <c r="BO11" s="9">
        <v>80707.193538931213</v>
      </c>
      <c r="BP11" s="9">
        <v>80707.193538931213</v>
      </c>
      <c r="BQ11" s="9">
        <v>80707.193538931213</v>
      </c>
      <c r="BR11" s="9">
        <v>80707.193538931213</v>
      </c>
      <c r="BS11" s="9">
        <v>95381.228727827795</v>
      </c>
      <c r="BT11" s="9">
        <v>95381.228727827795</v>
      </c>
      <c r="BU11" s="9">
        <v>95381.228727827795</v>
      </c>
      <c r="BV11" s="9">
        <v>112549.84989883678</v>
      </c>
      <c r="BW11" s="9">
        <v>101104.10245149747</v>
      </c>
      <c r="BX11" s="9">
        <v>101104.10245149747</v>
      </c>
      <c r="BY11" s="9">
        <v>101104.10245149747</v>
      </c>
      <c r="BZ11" s="9">
        <v>101104.10245149747</v>
      </c>
      <c r="CA11" s="9">
        <v>101104.10245149747</v>
      </c>
      <c r="CB11" s="9">
        <v>101104.10245149747</v>
      </c>
      <c r="CC11" s="9">
        <v>101104.10245149747</v>
      </c>
      <c r="CD11" s="9">
        <v>101104.10245149747</v>
      </c>
      <c r="CE11" s="9">
        <v>116658.57975172786</v>
      </c>
      <c r="CF11" t="s">
        <v>0</v>
      </c>
      <c r="CG11" t="s">
        <v>36</v>
      </c>
      <c r="CH11" t="s">
        <v>41</v>
      </c>
      <c r="CI11" t="s">
        <v>42</v>
      </c>
      <c r="CJ11" t="s">
        <v>43</v>
      </c>
    </row>
    <row r="12" spans="1:107" x14ac:dyDescent="0.45">
      <c r="A12" t="s">
        <v>35</v>
      </c>
      <c r="B12" t="s">
        <v>36</v>
      </c>
      <c r="C12" s="1" t="s">
        <v>37</v>
      </c>
      <c r="D12" s="1" t="str">
        <f>RIGHT(VLOOKUP(E12,'[1]CC structure'!$A$1:$D$45,3,0),3)</f>
        <v>020</v>
      </c>
      <c r="E12" s="1" t="s">
        <v>37</v>
      </c>
      <c r="F12" s="1" t="s">
        <v>18</v>
      </c>
      <c r="G12" s="1">
        <v>1</v>
      </c>
      <c r="H12" s="1">
        <v>1</v>
      </c>
      <c r="I12" s="1" t="s">
        <v>38</v>
      </c>
      <c r="J12" s="5" t="s">
        <v>44</v>
      </c>
      <c r="K12" s="5" t="s">
        <v>45</v>
      </c>
      <c r="L12" s="9">
        <v>0</v>
      </c>
      <c r="M12" s="9">
        <v>0</v>
      </c>
      <c r="N12" s="9">
        <v>3409.63</v>
      </c>
      <c r="O12" s="9">
        <v>4855.37</v>
      </c>
      <c r="P12" s="9">
        <v>4832.01</v>
      </c>
      <c r="Q12" s="9">
        <v>5500.89</v>
      </c>
      <c r="R12" s="9">
        <v>5794.91</v>
      </c>
      <c r="S12" s="9">
        <v>5658.71</v>
      </c>
      <c r="T12" s="9">
        <v>5906.72</v>
      </c>
      <c r="U12" s="9">
        <v>5976.7</v>
      </c>
      <c r="V12" s="9">
        <v>5908.46</v>
      </c>
      <c r="W12" s="9">
        <v>5997.02</v>
      </c>
      <c r="X12" s="9">
        <v>6447.91</v>
      </c>
      <c r="Y12" s="17">
        <v>4894.2571665100477</v>
      </c>
      <c r="Z12" s="17">
        <v>5775.2234564818564</v>
      </c>
      <c r="AA12" s="17">
        <v>5032.2752186056314</v>
      </c>
      <c r="AB12" s="17">
        <v>5032.2752186056314</v>
      </c>
      <c r="AC12" s="17">
        <v>5032.2752186056314</v>
      </c>
      <c r="AD12" s="17">
        <v>5032.2752186056314</v>
      </c>
      <c r="AE12" s="17">
        <v>5032.2752186056314</v>
      </c>
      <c r="AF12" s="17">
        <v>5032.2752186056314</v>
      </c>
      <c r="AG12" s="17">
        <v>5032.2752186056314</v>
      </c>
      <c r="AH12" s="17">
        <v>5032.2752186056314</v>
      </c>
      <c r="AI12" s="17">
        <v>5032.2752186056314</v>
      </c>
      <c r="AJ12" s="17">
        <v>5032.2752186056314</v>
      </c>
      <c r="AK12" s="17">
        <v>5032.2752186056314</v>
      </c>
      <c r="AL12" s="17">
        <v>5938.0847579546444</v>
      </c>
      <c r="AM12" s="17">
        <v>5334.211731721969</v>
      </c>
      <c r="AN12" s="17">
        <v>5334.211731721969</v>
      </c>
      <c r="AO12" s="17">
        <v>5334.211731721969</v>
      </c>
      <c r="AP12" s="17">
        <v>5334.211731721969</v>
      </c>
      <c r="AQ12" s="17">
        <v>5334.211731721969</v>
      </c>
      <c r="AR12" s="17">
        <v>5334.211731721969</v>
      </c>
      <c r="AS12" s="17">
        <v>5334.211731721969</v>
      </c>
      <c r="AT12" s="17">
        <v>5334.211731721969</v>
      </c>
      <c r="AU12" s="17">
        <v>5334.211731721969</v>
      </c>
      <c r="AV12" s="17">
        <v>5334.211731721969</v>
      </c>
      <c r="AW12" s="17">
        <v>5334.211731721969</v>
      </c>
      <c r="AX12" s="17">
        <v>6294.3698434319231</v>
      </c>
      <c r="AY12" s="17">
        <v>5654.2644356252877</v>
      </c>
      <c r="AZ12" s="17">
        <v>5654.2644356252877</v>
      </c>
      <c r="BA12" s="17">
        <v>5654.2644356252877</v>
      </c>
      <c r="BB12" s="17">
        <v>5654.2644356252877</v>
      </c>
      <c r="BC12" s="17">
        <v>5654.2644356252877</v>
      </c>
      <c r="BD12" s="17">
        <v>5654.2644356252877</v>
      </c>
      <c r="BE12" s="17">
        <v>5654.2644356252877</v>
      </c>
      <c r="BF12" s="17">
        <v>5654.2644356252877</v>
      </c>
      <c r="BG12" s="17">
        <v>5654.2644356252877</v>
      </c>
      <c r="BH12" s="17">
        <v>6353.1061074441432</v>
      </c>
      <c r="BI12" s="17">
        <v>6353.1061074441432</v>
      </c>
      <c r="BJ12" s="17">
        <v>7496.6652067840887</v>
      </c>
      <c r="BK12" s="17">
        <v>6734.2924738907923</v>
      </c>
      <c r="BL12" s="17">
        <v>6734.2924738907914</v>
      </c>
      <c r="BM12" s="17">
        <v>6734.2924738907914</v>
      </c>
      <c r="BN12" s="17">
        <v>6734.2924738907914</v>
      </c>
      <c r="BO12" s="17">
        <v>6734.2924738907914</v>
      </c>
      <c r="BP12" s="17">
        <v>6734.2924738907914</v>
      </c>
      <c r="BQ12" s="17">
        <v>6734.2924738907914</v>
      </c>
      <c r="BR12" s="17">
        <v>6734.2924738907914</v>
      </c>
      <c r="BS12" s="17">
        <v>7958.7092873254805</v>
      </c>
      <c r="BT12" s="17">
        <v>7958.7092873254805</v>
      </c>
      <c r="BU12" s="17">
        <v>7958.7092873254805</v>
      </c>
      <c r="BV12" s="17">
        <v>9391.2769590440657</v>
      </c>
      <c r="BW12" s="17">
        <v>8436.2318445650108</v>
      </c>
      <c r="BX12" s="17">
        <v>8436.2318445650108</v>
      </c>
      <c r="BY12" s="17">
        <v>8436.2318445650108</v>
      </c>
      <c r="BZ12" s="17">
        <v>8436.2318445650108</v>
      </c>
      <c r="CA12" s="17">
        <v>8436.2318445650108</v>
      </c>
      <c r="CB12" s="17">
        <v>8436.2318445650108</v>
      </c>
      <c r="CC12" s="17">
        <v>8436.2318445650108</v>
      </c>
      <c r="CD12" s="17">
        <v>8436.2318445650108</v>
      </c>
      <c r="CE12" s="17">
        <v>9734.1136668057825</v>
      </c>
      <c r="CF12" t="s">
        <v>0</v>
      </c>
      <c r="CG12" t="s">
        <v>36</v>
      </c>
      <c r="CH12" t="s">
        <v>41</v>
      </c>
      <c r="CI12" t="s">
        <v>42</v>
      </c>
      <c r="CJ12" t="s">
        <v>43</v>
      </c>
    </row>
    <row r="13" spans="1:107" x14ac:dyDescent="0.45">
      <c r="A13" t="s">
        <v>35</v>
      </c>
      <c r="B13" t="s">
        <v>36</v>
      </c>
      <c r="C13" s="1" t="s">
        <v>37</v>
      </c>
      <c r="D13" s="1" t="str">
        <f>RIGHT(VLOOKUP(E13,'[1]CC structure'!$A$1:$D$45,3,0),3)</f>
        <v>020</v>
      </c>
      <c r="E13" s="1" t="s">
        <v>37</v>
      </c>
      <c r="F13" s="1" t="s">
        <v>18</v>
      </c>
      <c r="G13" s="1">
        <v>1</v>
      </c>
      <c r="H13" s="1">
        <v>1</v>
      </c>
      <c r="I13" s="1" t="s">
        <v>38</v>
      </c>
      <c r="J13" s="5" t="s">
        <v>46</v>
      </c>
      <c r="K13" s="5" t="s">
        <v>47</v>
      </c>
      <c r="L13" s="9">
        <v>0</v>
      </c>
      <c r="M13" s="9">
        <v>0</v>
      </c>
      <c r="N13" s="9">
        <v>0</v>
      </c>
      <c r="O13" s="9">
        <v>59.02</v>
      </c>
      <c r="P13" s="9">
        <v>0</v>
      </c>
      <c r="Q13" s="9">
        <v>0</v>
      </c>
      <c r="R13" s="9">
        <v>0</v>
      </c>
      <c r="S13" s="9">
        <v>0</v>
      </c>
      <c r="T13" s="9">
        <v>0</v>
      </c>
      <c r="U13" s="9">
        <v>0</v>
      </c>
      <c r="V13" s="9">
        <v>74.39</v>
      </c>
      <c r="W13" s="9">
        <v>75.5</v>
      </c>
      <c r="X13" s="9">
        <v>75.94</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t="s">
        <v>0</v>
      </c>
      <c r="CG13" t="s">
        <v>36</v>
      </c>
      <c r="CH13" t="s">
        <v>41</v>
      </c>
      <c r="CI13" t="s">
        <v>42</v>
      </c>
      <c r="CJ13" t="s">
        <v>43</v>
      </c>
    </row>
    <row r="14" spans="1:107" x14ac:dyDescent="0.45">
      <c r="A14" t="s">
        <v>35</v>
      </c>
      <c r="B14" t="s">
        <v>36</v>
      </c>
      <c r="C14" s="1" t="s">
        <v>37</v>
      </c>
      <c r="D14" s="1" t="str">
        <f>RIGHT(VLOOKUP(E14,'[1]CC structure'!$A$1:$D$45,3,0),3)</f>
        <v>020</v>
      </c>
      <c r="E14" s="1" t="s">
        <v>37</v>
      </c>
      <c r="F14" s="1" t="s">
        <v>18</v>
      </c>
      <c r="G14" s="1">
        <v>1</v>
      </c>
      <c r="H14" s="1">
        <v>1</v>
      </c>
      <c r="I14" s="1" t="s">
        <v>38</v>
      </c>
      <c r="J14" s="5" t="s">
        <v>48</v>
      </c>
      <c r="K14" s="5" t="s">
        <v>49</v>
      </c>
      <c r="L14" s="9">
        <v>11852.048543436093</v>
      </c>
      <c r="M14" s="9">
        <v>13249.882631959375</v>
      </c>
      <c r="N14" s="9">
        <v>14638.144960968597</v>
      </c>
      <c r="O14" s="9">
        <v>35469.69</v>
      </c>
      <c r="P14" s="9">
        <v>21200.47</v>
      </c>
      <c r="Q14" s="9">
        <v>22586.16</v>
      </c>
      <c r="R14" s="9">
        <v>11541.08</v>
      </c>
      <c r="S14" s="9">
        <v>11251.36</v>
      </c>
      <c r="T14" s="9">
        <v>-41327.370000000003</v>
      </c>
      <c r="U14" s="9">
        <v>11342.84</v>
      </c>
      <c r="V14" s="9">
        <v>11600.4</v>
      </c>
      <c r="W14" s="9">
        <v>11924.55</v>
      </c>
      <c r="X14" s="9">
        <v>11773.39</v>
      </c>
      <c r="Y14" s="14">
        <v>9163.3118625872248</v>
      </c>
      <c r="Z14" s="14">
        <v>10812.707997852925</v>
      </c>
      <c r="AA14" s="14">
        <v>9421.7172571121846</v>
      </c>
      <c r="AB14" s="14">
        <v>9421.7172571121846</v>
      </c>
      <c r="AC14" s="14">
        <v>9421.7172571121846</v>
      </c>
      <c r="AD14" s="14">
        <v>9421.7172571121846</v>
      </c>
      <c r="AE14" s="14">
        <v>9421.7172571121846</v>
      </c>
      <c r="AF14" s="14">
        <v>9421.7172571121846</v>
      </c>
      <c r="AG14" s="14">
        <v>9421.7172571121846</v>
      </c>
      <c r="AH14" s="14">
        <v>9421.7172571121846</v>
      </c>
      <c r="AI14" s="14">
        <v>9421.7172571121846</v>
      </c>
      <c r="AJ14" s="14">
        <v>9421.7172571121846</v>
      </c>
      <c r="AK14" s="14">
        <v>9421.7172571121846</v>
      </c>
      <c r="AL14" s="14">
        <v>11117.626363392377</v>
      </c>
      <c r="AM14" s="14">
        <v>9987.0202925389167</v>
      </c>
      <c r="AN14" s="14">
        <v>9987.0202925389167</v>
      </c>
      <c r="AO14" s="14">
        <v>9987.0202925389167</v>
      </c>
      <c r="AP14" s="14">
        <v>9987.0202925389167</v>
      </c>
      <c r="AQ14" s="14">
        <v>9987.0202925389167</v>
      </c>
      <c r="AR14" s="14">
        <v>9987.0202925389167</v>
      </c>
      <c r="AS14" s="14">
        <v>9987.0202925389167</v>
      </c>
      <c r="AT14" s="14">
        <v>9987.0202925389167</v>
      </c>
      <c r="AU14" s="14">
        <v>9987.0202925389167</v>
      </c>
      <c r="AV14" s="14">
        <v>9987.0202925389167</v>
      </c>
      <c r="AW14" s="14">
        <v>9987.0202925389167</v>
      </c>
      <c r="AX14" s="14">
        <v>11784.683945195922</v>
      </c>
      <c r="AY14" s="14">
        <v>10586.241510091253</v>
      </c>
      <c r="AZ14" s="14">
        <v>10586.241510091253</v>
      </c>
      <c r="BA14" s="14">
        <v>10586.241510091253</v>
      </c>
      <c r="BB14" s="14">
        <v>10586.241510091253</v>
      </c>
      <c r="BC14" s="14">
        <v>10586.241510091253</v>
      </c>
      <c r="BD14" s="14">
        <v>10586.241510091253</v>
      </c>
      <c r="BE14" s="14">
        <v>10586.241510091253</v>
      </c>
      <c r="BF14" s="14">
        <v>10586.241510091253</v>
      </c>
      <c r="BG14" s="14">
        <v>10586.241510091253</v>
      </c>
      <c r="BH14" s="14">
        <v>11894.653382125005</v>
      </c>
      <c r="BI14" s="14">
        <v>11894.653382125005</v>
      </c>
      <c r="BJ14" s="14">
        <v>14035.690990907506</v>
      </c>
      <c r="BK14" s="14">
        <v>12608.332585052507</v>
      </c>
      <c r="BL14" s="14">
        <v>12608.332585052507</v>
      </c>
      <c r="BM14" s="14">
        <v>12608.332585052507</v>
      </c>
      <c r="BN14" s="14">
        <v>12608.332585052507</v>
      </c>
      <c r="BO14" s="14">
        <v>12608.332585052507</v>
      </c>
      <c r="BP14" s="14">
        <v>12608.332585052507</v>
      </c>
      <c r="BQ14" s="14">
        <v>12608.332585052507</v>
      </c>
      <c r="BR14" s="14">
        <v>12608.332585052507</v>
      </c>
      <c r="BS14" s="14">
        <v>14900.756691425689</v>
      </c>
      <c r="BT14" s="14">
        <v>14900.756691425689</v>
      </c>
      <c r="BU14" s="14">
        <v>14900.756691425689</v>
      </c>
      <c r="BV14" s="14">
        <v>17582.892895882313</v>
      </c>
      <c r="BW14" s="14">
        <v>15794.802092911232</v>
      </c>
      <c r="BX14" s="14">
        <v>15794.802092911232</v>
      </c>
      <c r="BY14" s="14">
        <v>15794.802092911232</v>
      </c>
      <c r="BZ14" s="14">
        <v>15794.802092911232</v>
      </c>
      <c r="CA14" s="14">
        <v>15794.802092911232</v>
      </c>
      <c r="CB14" s="14">
        <v>15794.802092911232</v>
      </c>
      <c r="CC14" s="14">
        <v>15794.802092911232</v>
      </c>
      <c r="CD14" s="14">
        <v>15794.802092911232</v>
      </c>
      <c r="CE14" s="14">
        <v>18224.771645666806</v>
      </c>
      <c r="CF14" t="s">
        <v>0</v>
      </c>
      <c r="CG14" t="s">
        <v>36</v>
      </c>
      <c r="CH14" t="s">
        <v>50</v>
      </c>
      <c r="CI14" t="s">
        <v>51</v>
      </c>
      <c r="CJ14" t="s">
        <v>43</v>
      </c>
    </row>
    <row r="15" spans="1:107" x14ac:dyDescent="0.45">
      <c r="A15" t="s">
        <v>35</v>
      </c>
      <c r="B15" t="s">
        <v>36</v>
      </c>
      <c r="C15" s="1" t="s">
        <v>37</v>
      </c>
      <c r="D15" s="1" t="str">
        <f>RIGHT(VLOOKUP(E15,'[1]CC structure'!$A$1:$D$45,3,0),3)</f>
        <v>020</v>
      </c>
      <c r="E15" s="1" t="s">
        <v>37</v>
      </c>
      <c r="F15" s="1" t="s">
        <v>18</v>
      </c>
      <c r="G15" s="1">
        <v>1</v>
      </c>
      <c r="H15" s="1">
        <v>1</v>
      </c>
      <c r="I15" s="1" t="s">
        <v>38</v>
      </c>
      <c r="J15" s="5" t="s">
        <v>52</v>
      </c>
      <c r="K15" s="5" t="s">
        <v>49</v>
      </c>
      <c r="L15" s="9">
        <v>0</v>
      </c>
      <c r="M15" s="9">
        <v>0</v>
      </c>
      <c r="N15" s="9">
        <v>0</v>
      </c>
      <c r="O15" s="9">
        <v>-15743.480333809053</v>
      </c>
      <c r="P15" s="9">
        <v>0</v>
      </c>
      <c r="Q15" s="9">
        <v>0</v>
      </c>
      <c r="R15" s="9">
        <v>0</v>
      </c>
      <c r="S15" s="9">
        <v>0</v>
      </c>
      <c r="T15" s="9">
        <v>0</v>
      </c>
      <c r="U15" s="9">
        <v>0</v>
      </c>
      <c r="V15" s="9">
        <v>0</v>
      </c>
      <c r="W15" s="9">
        <v>0</v>
      </c>
      <c r="X15" s="9">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t="s">
        <v>0</v>
      </c>
      <c r="CG15" t="s">
        <v>36</v>
      </c>
      <c r="CH15" t="s">
        <v>50</v>
      </c>
      <c r="CI15" t="s">
        <v>51</v>
      </c>
      <c r="CJ15" t="s">
        <v>43</v>
      </c>
    </row>
    <row r="16" spans="1:107" x14ac:dyDescent="0.45">
      <c r="A16" t="s">
        <v>35</v>
      </c>
      <c r="B16" t="s">
        <v>36</v>
      </c>
      <c r="C16" s="1" t="s">
        <v>37</v>
      </c>
      <c r="D16" s="1" t="str">
        <f>RIGHT(VLOOKUP(E16,'[1]CC structure'!$A$1:$D$45,3,0),3)</f>
        <v>020</v>
      </c>
      <c r="E16" s="1" t="s">
        <v>37</v>
      </c>
      <c r="F16" s="1" t="s">
        <v>18</v>
      </c>
      <c r="G16" s="1">
        <v>1</v>
      </c>
      <c r="H16" s="1">
        <v>1</v>
      </c>
      <c r="I16" s="1" t="s">
        <v>38</v>
      </c>
      <c r="J16" s="5" t="s">
        <v>53</v>
      </c>
      <c r="K16" s="5" t="s">
        <v>54</v>
      </c>
      <c r="L16" s="9">
        <v>0</v>
      </c>
      <c r="M16" s="9">
        <v>0</v>
      </c>
      <c r="N16" s="9">
        <v>0</v>
      </c>
      <c r="O16" s="9">
        <v>56.21</v>
      </c>
      <c r="P16" s="9">
        <v>0</v>
      </c>
      <c r="Q16" s="9">
        <v>75.47</v>
      </c>
      <c r="R16" s="9">
        <v>136.76</v>
      </c>
      <c r="S16" s="9">
        <v>133.55000000000001</v>
      </c>
      <c r="T16" s="9">
        <v>133.13</v>
      </c>
      <c r="U16" s="9">
        <v>0</v>
      </c>
      <c r="V16" s="9">
        <v>0</v>
      </c>
      <c r="W16" s="9">
        <v>0</v>
      </c>
      <c r="X16" s="9">
        <v>0</v>
      </c>
      <c r="Y16" s="17">
        <v>0</v>
      </c>
      <c r="Z16" s="17">
        <v>0</v>
      </c>
      <c r="AA16" s="17">
        <v>0</v>
      </c>
      <c r="AB16" s="17">
        <v>0</v>
      </c>
      <c r="AC16" s="17">
        <v>0</v>
      </c>
      <c r="AD16" s="17">
        <v>0</v>
      </c>
      <c r="AE16" s="17">
        <v>0</v>
      </c>
      <c r="AF16" s="17">
        <v>0</v>
      </c>
      <c r="AG16" s="17">
        <v>0</v>
      </c>
      <c r="AH16" s="17">
        <v>0</v>
      </c>
      <c r="AI16" s="17">
        <v>0</v>
      </c>
      <c r="AJ16" s="17">
        <v>0</v>
      </c>
      <c r="AK16" s="17">
        <v>0</v>
      </c>
      <c r="AL16" s="17">
        <v>0</v>
      </c>
      <c r="AM16" s="17">
        <v>0</v>
      </c>
      <c r="AN16" s="17">
        <v>0</v>
      </c>
      <c r="AO16" s="17">
        <v>0</v>
      </c>
      <c r="AP16" s="17">
        <v>0</v>
      </c>
      <c r="AQ16" s="17">
        <v>0</v>
      </c>
      <c r="AR16" s="17">
        <v>0</v>
      </c>
      <c r="AS16" s="17">
        <v>0</v>
      </c>
      <c r="AT16" s="17">
        <v>0</v>
      </c>
      <c r="AU16" s="17">
        <v>0</v>
      </c>
      <c r="AV16" s="17">
        <v>0</v>
      </c>
      <c r="AW16" s="17">
        <v>0</v>
      </c>
      <c r="AX16" s="17">
        <v>0</v>
      </c>
      <c r="AY16" s="17">
        <v>0</v>
      </c>
      <c r="AZ16" s="17">
        <v>0</v>
      </c>
      <c r="BA16" s="17">
        <v>0</v>
      </c>
      <c r="BB16" s="17">
        <v>0</v>
      </c>
      <c r="BC16" s="17">
        <v>0</v>
      </c>
      <c r="BD16" s="17">
        <v>0</v>
      </c>
      <c r="BE16" s="17">
        <v>0</v>
      </c>
      <c r="BF16" s="17">
        <v>0</v>
      </c>
      <c r="BG16" s="17">
        <v>0</v>
      </c>
      <c r="BH16" s="17">
        <v>0</v>
      </c>
      <c r="BI16" s="17">
        <v>0</v>
      </c>
      <c r="BJ16" s="17">
        <v>0</v>
      </c>
      <c r="BK16" s="17">
        <v>0</v>
      </c>
      <c r="BL16" s="17">
        <v>0</v>
      </c>
      <c r="BM16" s="17">
        <v>0</v>
      </c>
      <c r="BN16" s="17">
        <v>0</v>
      </c>
      <c r="BO16" s="17">
        <v>0</v>
      </c>
      <c r="BP16" s="17">
        <v>0</v>
      </c>
      <c r="BQ16" s="17">
        <v>0</v>
      </c>
      <c r="BR16" s="17">
        <v>0</v>
      </c>
      <c r="BS16" s="17">
        <v>0</v>
      </c>
      <c r="BT16" s="17">
        <v>0</v>
      </c>
      <c r="BU16" s="17">
        <v>0</v>
      </c>
      <c r="BV16" s="17">
        <v>0</v>
      </c>
      <c r="BW16" s="17">
        <v>0</v>
      </c>
      <c r="BX16" s="17">
        <v>0</v>
      </c>
      <c r="BY16" s="17">
        <v>0</v>
      </c>
      <c r="BZ16" s="17">
        <v>0</v>
      </c>
      <c r="CA16" s="17">
        <v>0</v>
      </c>
      <c r="CB16" s="17">
        <v>0</v>
      </c>
      <c r="CC16" s="17">
        <v>0</v>
      </c>
      <c r="CD16" s="17">
        <v>0</v>
      </c>
      <c r="CE16" s="17">
        <v>0</v>
      </c>
      <c r="CF16" t="s">
        <v>0</v>
      </c>
      <c r="CG16" t="s">
        <v>36</v>
      </c>
      <c r="CH16" t="s">
        <v>41</v>
      </c>
      <c r="CI16" t="s">
        <v>42</v>
      </c>
      <c r="CJ16" t="s">
        <v>43</v>
      </c>
    </row>
    <row r="17" spans="1:88" x14ac:dyDescent="0.45">
      <c r="A17" t="s">
        <v>35</v>
      </c>
      <c r="B17" t="s">
        <v>36</v>
      </c>
      <c r="C17" s="1" t="s">
        <v>37</v>
      </c>
      <c r="D17" s="1" t="str">
        <f>RIGHT(VLOOKUP(E17,'[1]CC structure'!$A$1:$D$45,3,0),3)</f>
        <v>020</v>
      </c>
      <c r="E17" s="1" t="s">
        <v>37</v>
      </c>
      <c r="F17" s="1" t="s">
        <v>18</v>
      </c>
      <c r="G17" s="1">
        <v>1</v>
      </c>
      <c r="H17" s="1">
        <v>1</v>
      </c>
      <c r="I17" s="1" t="s">
        <v>38</v>
      </c>
      <c r="J17" s="5" t="s">
        <v>55</v>
      </c>
      <c r="K17" s="5"/>
      <c r="L17" s="9">
        <v>0</v>
      </c>
      <c r="M17" s="9">
        <v>0</v>
      </c>
      <c r="N17" s="9">
        <v>0</v>
      </c>
      <c r="O17" s="9">
        <v>0</v>
      </c>
      <c r="P17" s="9">
        <v>0</v>
      </c>
      <c r="Q17" s="9">
        <v>0</v>
      </c>
      <c r="R17" s="9">
        <v>0</v>
      </c>
      <c r="S17" s="9">
        <v>0</v>
      </c>
      <c r="T17" s="9">
        <v>26.65</v>
      </c>
      <c r="U17" s="9">
        <v>0</v>
      </c>
      <c r="V17" s="9">
        <v>0</v>
      </c>
      <c r="W17" s="9">
        <v>0</v>
      </c>
      <c r="X17" s="9">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t="s">
        <v>0</v>
      </c>
      <c r="CG17" t="s">
        <v>36</v>
      </c>
      <c r="CH17" t="s">
        <v>41</v>
      </c>
      <c r="CI17" t="s">
        <v>42</v>
      </c>
      <c r="CJ17" t="s">
        <v>43</v>
      </c>
    </row>
    <row r="18" spans="1:88" x14ac:dyDescent="0.45">
      <c r="A18" t="s">
        <v>35</v>
      </c>
      <c r="B18" t="s">
        <v>36</v>
      </c>
      <c r="C18" s="1" t="s">
        <v>37</v>
      </c>
      <c r="D18" s="1" t="str">
        <f>RIGHT(VLOOKUP(E18,'[1]CC structure'!$A$1:$D$45,3,0),3)</f>
        <v>020</v>
      </c>
      <c r="E18" s="1" t="s">
        <v>37</v>
      </c>
      <c r="F18" s="1" t="s">
        <v>18</v>
      </c>
      <c r="G18" s="1">
        <v>1</v>
      </c>
      <c r="H18" s="1">
        <v>1</v>
      </c>
      <c r="I18" s="1" t="s">
        <v>38</v>
      </c>
      <c r="J18" s="5" t="s">
        <v>56</v>
      </c>
      <c r="K18" s="5"/>
      <c r="L18" s="9">
        <v>0</v>
      </c>
      <c r="M18" s="9">
        <v>0</v>
      </c>
      <c r="N18" s="9">
        <v>0</v>
      </c>
      <c r="O18" s="9">
        <v>0</v>
      </c>
      <c r="P18" s="9">
        <v>0</v>
      </c>
      <c r="Q18" s="9">
        <v>0</v>
      </c>
      <c r="R18" s="9">
        <v>0</v>
      </c>
      <c r="S18" s="9">
        <v>0</v>
      </c>
      <c r="T18" s="9">
        <v>0</v>
      </c>
      <c r="U18" s="9">
        <v>104.18</v>
      </c>
      <c r="V18" s="9">
        <v>0</v>
      </c>
      <c r="W18" s="9">
        <v>0</v>
      </c>
      <c r="X18" s="9">
        <v>85.17</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t="s">
        <v>0</v>
      </c>
      <c r="CG18" t="s">
        <v>36</v>
      </c>
      <c r="CH18" t="s">
        <v>41</v>
      </c>
      <c r="CI18" t="s">
        <v>42</v>
      </c>
      <c r="CJ18" t="s">
        <v>43</v>
      </c>
    </row>
    <row r="19" spans="1:88" x14ac:dyDescent="0.45">
      <c r="A19" t="s">
        <v>35</v>
      </c>
      <c r="B19" t="s">
        <v>36</v>
      </c>
      <c r="C19" s="1" t="s">
        <v>37</v>
      </c>
      <c r="D19" s="1" t="str">
        <f>RIGHT(VLOOKUP(E19,'[1]CC structure'!$A$1:$D$45,3,0),3)</f>
        <v>020</v>
      </c>
      <c r="E19" s="1" t="s">
        <v>37</v>
      </c>
      <c r="F19" s="1" t="s">
        <v>18</v>
      </c>
      <c r="G19" s="1">
        <v>1</v>
      </c>
      <c r="H19" s="1">
        <v>1</v>
      </c>
      <c r="I19" s="1" t="s">
        <v>38</v>
      </c>
      <c r="J19" s="5" t="s">
        <v>57</v>
      </c>
      <c r="K19" s="5" t="s">
        <v>58</v>
      </c>
      <c r="L19" s="9">
        <v>0</v>
      </c>
      <c r="M19" s="9">
        <v>0</v>
      </c>
      <c r="N19" s="9">
        <v>0</v>
      </c>
      <c r="O19" s="9">
        <v>0</v>
      </c>
      <c r="P19" s="9">
        <v>0</v>
      </c>
      <c r="Q19" s="9">
        <v>2004.38</v>
      </c>
      <c r="R19" s="9">
        <v>1509.09</v>
      </c>
      <c r="S19" s="9">
        <v>0</v>
      </c>
      <c r="T19" s="9">
        <v>1468.97</v>
      </c>
      <c r="U19" s="9">
        <v>1467.89</v>
      </c>
      <c r="V19" s="9">
        <v>1469.4</v>
      </c>
      <c r="W19" s="9">
        <v>781.22</v>
      </c>
      <c r="X19" s="9">
        <v>880.45</v>
      </c>
      <c r="Y19" s="10">
        <v>1111.1111111111111</v>
      </c>
      <c r="Z19" s="10">
        <v>1111.1111111111111</v>
      </c>
      <c r="AA19" s="10">
        <v>1111.1111111111111</v>
      </c>
      <c r="AB19" s="10">
        <v>386.47342995169083</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v>
      </c>
      <c r="CC19" s="10">
        <v>0</v>
      </c>
      <c r="CD19" s="10">
        <v>0</v>
      </c>
      <c r="CE19" s="10">
        <v>0</v>
      </c>
      <c r="CF19" t="s">
        <v>0</v>
      </c>
      <c r="CG19" t="s">
        <v>36</v>
      </c>
      <c r="CH19" t="s">
        <v>41</v>
      </c>
      <c r="CI19" t="s">
        <v>42</v>
      </c>
      <c r="CJ19" t="s">
        <v>43</v>
      </c>
    </row>
    <row r="20" spans="1:88" x14ac:dyDescent="0.45">
      <c r="A20" t="s">
        <v>35</v>
      </c>
      <c r="B20" s="5" t="s">
        <v>59</v>
      </c>
      <c r="C20" s="1" t="s">
        <v>37</v>
      </c>
      <c r="D20" s="1" t="str">
        <f>RIGHT(VLOOKUP(E20,'[1]CC structure'!$A$1:$D$45,3,0),3)</f>
        <v>020</v>
      </c>
      <c r="E20" s="1" t="s">
        <v>37</v>
      </c>
      <c r="F20" s="1" t="s">
        <v>18</v>
      </c>
      <c r="G20" s="1">
        <v>1</v>
      </c>
      <c r="H20" s="1">
        <v>1</v>
      </c>
      <c r="I20" s="1" t="s">
        <v>59</v>
      </c>
      <c r="J20" s="5" t="s">
        <v>60</v>
      </c>
      <c r="K20" s="5"/>
      <c r="L20" s="9">
        <v>0</v>
      </c>
      <c r="M20" s="9">
        <v>0</v>
      </c>
      <c r="N20" s="9">
        <v>0</v>
      </c>
      <c r="O20" s="9">
        <v>0</v>
      </c>
      <c r="P20" s="9">
        <v>3497.1800000000003</v>
      </c>
      <c r="Q20" s="9">
        <v>0</v>
      </c>
      <c r="R20" s="9">
        <v>0</v>
      </c>
      <c r="S20" s="9">
        <v>5785.07</v>
      </c>
      <c r="T20" s="9">
        <v>0</v>
      </c>
      <c r="U20" s="9">
        <v>0</v>
      </c>
      <c r="V20" s="9">
        <v>0</v>
      </c>
      <c r="W20" s="9">
        <v>0</v>
      </c>
      <c r="X20" s="11">
        <v>0</v>
      </c>
      <c r="Y20" s="18">
        <v>2000</v>
      </c>
      <c r="Z20" s="18">
        <v>1000</v>
      </c>
      <c r="AA20" s="18">
        <v>1000</v>
      </c>
      <c r="AB20" s="18">
        <v>1000</v>
      </c>
      <c r="AC20" s="18">
        <v>1000</v>
      </c>
      <c r="AD20" s="18">
        <v>1000</v>
      </c>
      <c r="AE20" s="18">
        <v>1000</v>
      </c>
      <c r="AF20" s="18">
        <v>1000</v>
      </c>
      <c r="AG20" s="18">
        <v>1000</v>
      </c>
      <c r="AH20" s="18">
        <v>1000</v>
      </c>
      <c r="AI20" s="18">
        <v>1000</v>
      </c>
      <c r="AJ20" s="9">
        <v>3497</v>
      </c>
      <c r="AK20" s="9">
        <v>3497</v>
      </c>
      <c r="AL20" s="9">
        <v>3497</v>
      </c>
      <c r="AM20" s="9">
        <v>3497</v>
      </c>
      <c r="AN20" s="9">
        <v>3497</v>
      </c>
      <c r="AO20" s="9">
        <v>3497</v>
      </c>
      <c r="AP20" s="9">
        <v>3497</v>
      </c>
      <c r="AQ20" s="9">
        <v>3497</v>
      </c>
      <c r="AR20" s="9">
        <v>3497</v>
      </c>
      <c r="AS20" s="9">
        <v>3497</v>
      </c>
      <c r="AT20" s="9">
        <v>3497</v>
      </c>
      <c r="AU20" s="9">
        <v>3497</v>
      </c>
      <c r="AV20" s="9">
        <v>3497</v>
      </c>
      <c r="AW20" s="9">
        <v>3497</v>
      </c>
      <c r="AX20" s="9">
        <v>3497</v>
      </c>
      <c r="AY20" s="9">
        <v>3497</v>
      </c>
      <c r="AZ20" s="9">
        <v>3497</v>
      </c>
      <c r="BA20" s="9">
        <v>3497</v>
      </c>
      <c r="BB20" s="9">
        <v>3497</v>
      </c>
      <c r="BC20" s="9">
        <v>3497</v>
      </c>
      <c r="BD20" s="9">
        <v>3497</v>
      </c>
      <c r="BE20" s="9">
        <v>3497</v>
      </c>
      <c r="BF20" s="9">
        <v>3497</v>
      </c>
      <c r="BG20" s="9">
        <v>3497</v>
      </c>
      <c r="BH20" s="9">
        <v>3929.2134831460676</v>
      </c>
      <c r="BI20" s="9">
        <v>3497.0000000000005</v>
      </c>
      <c r="BJ20" s="9">
        <v>3497.0000000000005</v>
      </c>
      <c r="BK20" s="9">
        <v>3497.0000000000005</v>
      </c>
      <c r="BL20" s="9">
        <v>3497.0000000000005</v>
      </c>
      <c r="BM20" s="9">
        <v>3497.0000000000005</v>
      </c>
      <c r="BN20" s="9">
        <v>3497.0000000000005</v>
      </c>
      <c r="BO20" s="9">
        <v>3497.0000000000005</v>
      </c>
      <c r="BP20" s="9">
        <v>3497.0000000000005</v>
      </c>
      <c r="BQ20" s="9">
        <v>3497.0000000000005</v>
      </c>
      <c r="BR20" s="9">
        <v>3497.0000000000005</v>
      </c>
      <c r="BS20" s="9">
        <v>4132.818181818182</v>
      </c>
      <c r="BT20" s="9">
        <v>3497</v>
      </c>
      <c r="BU20" s="9">
        <v>3497</v>
      </c>
      <c r="BV20" s="9">
        <v>3497</v>
      </c>
      <c r="BW20" s="9">
        <v>3497</v>
      </c>
      <c r="BX20" s="9">
        <v>3497</v>
      </c>
      <c r="BY20" s="9">
        <v>3497</v>
      </c>
      <c r="BZ20" s="9">
        <v>3497</v>
      </c>
      <c r="CA20" s="9">
        <v>3497</v>
      </c>
      <c r="CB20" s="9">
        <v>3497</v>
      </c>
      <c r="CC20" s="9">
        <v>3497</v>
      </c>
      <c r="CD20" s="9">
        <v>3497</v>
      </c>
      <c r="CE20" s="9">
        <v>4035.0000000000005</v>
      </c>
      <c r="CF20" t="s">
        <v>0</v>
      </c>
      <c r="CG20" t="s">
        <v>61</v>
      </c>
      <c r="CH20" t="s">
        <v>62</v>
      </c>
      <c r="CI20" t="s">
        <v>63</v>
      </c>
      <c r="CJ20" t="s">
        <v>64</v>
      </c>
    </row>
    <row r="21" spans="1:88" x14ac:dyDescent="0.45">
      <c r="A21" t="s">
        <v>35</v>
      </c>
      <c r="B21" t="s">
        <v>36</v>
      </c>
      <c r="C21" s="1" t="s">
        <v>37</v>
      </c>
      <c r="D21" s="1" t="str">
        <f>RIGHT(VLOOKUP(E21,'[1]CC structure'!$A$1:$D$45,3,0),3)</f>
        <v>020</v>
      </c>
      <c r="E21" s="1" t="s">
        <v>37</v>
      </c>
      <c r="F21" s="1" t="s">
        <v>18</v>
      </c>
      <c r="G21" s="1">
        <v>1</v>
      </c>
      <c r="H21" s="1">
        <v>0</v>
      </c>
      <c r="I21" s="1" t="s">
        <v>38</v>
      </c>
      <c r="J21" s="5" t="s">
        <v>33</v>
      </c>
      <c r="K21" s="5" t="s">
        <v>65</v>
      </c>
      <c r="L21" s="9">
        <v>-15872.817027842071</v>
      </c>
      <c r="M21" s="9">
        <v>-15843.893541071322</v>
      </c>
      <c r="N21" s="9">
        <v>-26966.137829535317</v>
      </c>
      <c r="O21" s="9">
        <v>-20409.990000000002</v>
      </c>
      <c r="P21" s="9">
        <v>-22138.26</v>
      </c>
      <c r="Q21" s="9">
        <v>-24822.51</v>
      </c>
      <c r="R21" s="9">
        <v>-25326.34</v>
      </c>
      <c r="S21" s="9">
        <v>-24731.06</v>
      </c>
      <c r="T21" s="9">
        <v>-24426.63</v>
      </c>
      <c r="U21" s="9">
        <v>-24408.81</v>
      </c>
      <c r="V21" s="9">
        <v>-24433.91</v>
      </c>
      <c r="W21" s="9">
        <v>3699.7999999999947</v>
      </c>
      <c r="X21" s="19">
        <v>-9773.52</v>
      </c>
      <c r="Y21" s="9">
        <v>-6466.0640809705292</v>
      </c>
      <c r="Z21" s="9">
        <v>-7609.9556155452228</v>
      </c>
      <c r="AA21" s="9">
        <v>-6645.2737547205652</v>
      </c>
      <c r="AB21" s="9">
        <v>-6572.8099866046223</v>
      </c>
      <c r="AC21" s="9">
        <v>-6534.1626436094539</v>
      </c>
      <c r="AD21" s="9">
        <v>-6534.1626436094539</v>
      </c>
      <c r="AE21" s="9">
        <v>-6534.1626436094539</v>
      </c>
      <c r="AF21" s="9">
        <v>-6534.1626436094539</v>
      </c>
      <c r="AG21" s="9">
        <v>-6534.1626436094539</v>
      </c>
      <c r="AH21" s="9">
        <v>-6534.1626436094539</v>
      </c>
      <c r="AI21" s="9">
        <v>-6534.1626436094539</v>
      </c>
      <c r="AJ21" s="9">
        <v>-6534.1626436094539</v>
      </c>
      <c r="AK21" s="9">
        <v>-6534.1626436094539</v>
      </c>
      <c r="AL21" s="9">
        <v>-7710.3119194591536</v>
      </c>
      <c r="AM21" s="9">
        <v>-6926.2124022260214</v>
      </c>
      <c r="AN21" s="9">
        <v>-6926.2124022260214</v>
      </c>
      <c r="AO21" s="9">
        <v>-6926.2124022260214</v>
      </c>
      <c r="AP21" s="9">
        <v>-6926.2124022260214</v>
      </c>
      <c r="AQ21" s="9">
        <v>-6926.2124022260214</v>
      </c>
      <c r="AR21" s="9">
        <v>-6926.2124022260214</v>
      </c>
      <c r="AS21" s="9">
        <v>-6926.2124022260214</v>
      </c>
      <c r="AT21" s="9">
        <v>-6926.2124022260214</v>
      </c>
      <c r="AU21" s="9">
        <v>-6926.2124022260214</v>
      </c>
      <c r="AV21" s="9">
        <v>-6926.2124022260214</v>
      </c>
      <c r="AW21" s="9">
        <v>-6926.2124022260214</v>
      </c>
      <c r="AX21" s="9">
        <v>-8172.930634626704</v>
      </c>
      <c r="AY21" s="9">
        <v>-7341.7851463595835</v>
      </c>
      <c r="AZ21" s="9">
        <v>-7341.7851463595835</v>
      </c>
      <c r="BA21" s="9">
        <v>-7341.7851463595835</v>
      </c>
      <c r="BB21" s="9">
        <v>-7341.7851463595835</v>
      </c>
      <c r="BC21" s="9">
        <v>-7341.7851463595835</v>
      </c>
      <c r="BD21" s="9">
        <v>-7341.7851463595835</v>
      </c>
      <c r="BE21" s="9">
        <v>-7341.7851463595835</v>
      </c>
      <c r="BF21" s="9">
        <v>-7341.7851463595835</v>
      </c>
      <c r="BG21" s="9">
        <v>-7341.7851463595835</v>
      </c>
      <c r="BH21" s="9">
        <v>-8249.1967936624533</v>
      </c>
      <c r="BI21" s="9">
        <v>-8249.1967936624533</v>
      </c>
      <c r="BJ21" s="9">
        <v>-9734.0522165216953</v>
      </c>
      <c r="BK21" s="9">
        <v>-8744.1486012822006</v>
      </c>
      <c r="BL21" s="9">
        <v>-8744.1486012822006</v>
      </c>
      <c r="BM21" s="9">
        <v>-8744.1486012822006</v>
      </c>
      <c r="BN21" s="9">
        <v>-8744.1486012822006</v>
      </c>
      <c r="BO21" s="9">
        <v>-8744.1486012822006</v>
      </c>
      <c r="BP21" s="9">
        <v>-8744.1486012822006</v>
      </c>
      <c r="BQ21" s="9">
        <v>-8744.1486012822006</v>
      </c>
      <c r="BR21" s="9">
        <v>-8744.1486012822006</v>
      </c>
      <c r="BS21" s="9">
        <v>-10333.993801515329</v>
      </c>
      <c r="BT21" s="9">
        <v>-10333.993801515329</v>
      </c>
      <c r="BU21" s="9">
        <v>-10333.993801515329</v>
      </c>
      <c r="BV21" s="9">
        <v>-12194.112685788086</v>
      </c>
      <c r="BW21" s="9">
        <v>-10954.03342960625</v>
      </c>
      <c r="BX21" s="9">
        <v>-10954.03342960625</v>
      </c>
      <c r="BY21" s="9">
        <v>-10954.03342960625</v>
      </c>
      <c r="BZ21" s="9">
        <v>-10954.03342960625</v>
      </c>
      <c r="CA21" s="9">
        <v>-10954.03342960625</v>
      </c>
      <c r="CB21" s="9">
        <v>-10954.03342960625</v>
      </c>
      <c r="CC21" s="9">
        <v>-10954.03342960625</v>
      </c>
      <c r="CD21" s="9">
        <v>-10954.03342960625</v>
      </c>
      <c r="CE21" s="9">
        <v>-12639.269341853365</v>
      </c>
      <c r="CF21" t="s">
        <v>0</v>
      </c>
      <c r="CG21" t="s">
        <v>36</v>
      </c>
      <c r="CH21" t="s">
        <v>66</v>
      </c>
      <c r="CI21" t="s">
        <v>67</v>
      </c>
      <c r="CJ21" t="s">
        <v>43</v>
      </c>
    </row>
    <row r="22" spans="1:88" x14ac:dyDescent="0.45">
      <c r="A22" t="s">
        <v>35</v>
      </c>
      <c r="B22" t="s">
        <v>68</v>
      </c>
      <c r="C22" s="1" t="s">
        <v>37</v>
      </c>
      <c r="D22" s="1" t="str">
        <f>RIGHT(VLOOKUP(E22,'[1]CC structure'!$A$1:$D$45,3,0),3)</f>
        <v>020</v>
      </c>
      <c r="E22" s="1" t="s">
        <v>37</v>
      </c>
      <c r="F22" s="1" t="s">
        <v>18</v>
      </c>
      <c r="G22" s="1">
        <v>1</v>
      </c>
      <c r="H22" s="1">
        <v>1</v>
      </c>
      <c r="I22" s="1" t="s">
        <v>23</v>
      </c>
      <c r="J22" s="5" t="s">
        <v>69</v>
      </c>
      <c r="K22" s="5" t="s">
        <v>70</v>
      </c>
      <c r="L22" s="10">
        <v>27957</v>
      </c>
      <c r="M22" s="20">
        <v>59700</v>
      </c>
      <c r="N22" s="20">
        <v>19496</v>
      </c>
      <c r="O22" s="20">
        <v>12181</v>
      </c>
      <c r="P22" s="13">
        <v>28256.550000000003</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0</v>
      </c>
      <c r="AN22" s="14">
        <v>0</v>
      </c>
      <c r="AO22" s="14">
        <v>0</v>
      </c>
      <c r="AP22" s="14">
        <v>0</v>
      </c>
      <c r="AQ22" s="14">
        <v>0</v>
      </c>
      <c r="AR22" s="14">
        <v>0</v>
      </c>
      <c r="AS22" s="14">
        <v>0</v>
      </c>
      <c r="AT22" s="14">
        <v>0</v>
      </c>
      <c r="AU22" s="14">
        <v>0</v>
      </c>
      <c r="AV22" s="14">
        <v>0</v>
      </c>
      <c r="AW22" s="14">
        <v>0</v>
      </c>
      <c r="AX22" s="14">
        <v>0</v>
      </c>
      <c r="AY22" s="14">
        <v>0</v>
      </c>
      <c r="AZ22" s="14">
        <v>0</v>
      </c>
      <c r="BA22" s="14">
        <v>0</v>
      </c>
      <c r="BB22" s="14">
        <v>0</v>
      </c>
      <c r="BC22" s="14">
        <v>0</v>
      </c>
      <c r="BD22" s="14">
        <v>0</v>
      </c>
      <c r="BE22" s="14">
        <v>0</v>
      </c>
      <c r="BF22" s="14">
        <v>0</v>
      </c>
      <c r="BG22" s="14">
        <v>0</v>
      </c>
      <c r="BH22" s="14">
        <v>0</v>
      </c>
      <c r="BI22" s="14">
        <v>0</v>
      </c>
      <c r="BJ22" s="14">
        <v>0</v>
      </c>
      <c r="BK22" s="14">
        <v>0</v>
      </c>
      <c r="BL22" s="14">
        <v>0</v>
      </c>
      <c r="BM22" s="14">
        <v>0</v>
      </c>
      <c r="BN22" s="14">
        <v>0</v>
      </c>
      <c r="BO22" s="14">
        <v>0</v>
      </c>
      <c r="BP22" s="14">
        <v>0</v>
      </c>
      <c r="BQ22" s="14">
        <v>0</v>
      </c>
      <c r="BR22" s="14">
        <v>0</v>
      </c>
      <c r="BS22" s="14">
        <v>0</v>
      </c>
      <c r="BT22" s="14">
        <v>0</v>
      </c>
      <c r="BU22" s="14">
        <v>0</v>
      </c>
      <c r="BV22" s="14">
        <v>0</v>
      </c>
      <c r="BW22" s="14">
        <v>0</v>
      </c>
      <c r="BX22" s="14">
        <v>0</v>
      </c>
      <c r="BY22" s="14">
        <v>0</v>
      </c>
      <c r="BZ22" s="14">
        <v>0</v>
      </c>
      <c r="CA22" s="14">
        <v>0</v>
      </c>
      <c r="CB22" s="14">
        <v>0</v>
      </c>
      <c r="CC22" s="14">
        <v>0</v>
      </c>
      <c r="CD22" s="14">
        <v>0</v>
      </c>
      <c r="CE22" s="14">
        <v>0</v>
      </c>
      <c r="CF22" t="s">
        <v>0</v>
      </c>
      <c r="CG22" t="s">
        <v>68</v>
      </c>
      <c r="CH22" t="s">
        <v>71</v>
      </c>
      <c r="CI22" t="s">
        <v>72</v>
      </c>
      <c r="CJ22" t="s">
        <v>73</v>
      </c>
    </row>
    <row r="23" spans="1:88" x14ac:dyDescent="0.45">
      <c r="A23" t="s">
        <v>35</v>
      </c>
      <c r="B23" t="s">
        <v>68</v>
      </c>
      <c r="C23" s="1" t="s">
        <v>37</v>
      </c>
      <c r="D23" s="1" t="str">
        <f>RIGHT(VLOOKUP(E23,'[1]CC structure'!$A$1:$D$45,3,0),3)</f>
        <v>020</v>
      </c>
      <c r="E23" s="1" t="s">
        <v>37</v>
      </c>
      <c r="F23" s="1" t="s">
        <v>18</v>
      </c>
      <c r="G23" s="1">
        <v>1</v>
      </c>
      <c r="H23" s="1">
        <v>1</v>
      </c>
      <c r="I23" s="1" t="s">
        <v>23</v>
      </c>
      <c r="J23" s="5" t="s">
        <v>69</v>
      </c>
      <c r="K23" s="5" t="s">
        <v>74</v>
      </c>
      <c r="L23" s="10">
        <v>52946</v>
      </c>
      <c r="M23" s="20">
        <v>48437.64</v>
      </c>
      <c r="N23" s="20">
        <v>59946.239999999998</v>
      </c>
      <c r="O23" s="20">
        <v>-9189.4341000000004</v>
      </c>
      <c r="P23" s="13"/>
      <c r="Q23" s="14">
        <v>0</v>
      </c>
      <c r="R23" s="14">
        <v>0</v>
      </c>
      <c r="S23" s="14">
        <v>0</v>
      </c>
      <c r="T23" s="14">
        <v>0</v>
      </c>
      <c r="U23" s="14">
        <v>0</v>
      </c>
      <c r="V23" s="14">
        <v>0</v>
      </c>
      <c r="W23" s="14">
        <v>0</v>
      </c>
      <c r="X23" s="14">
        <v>0</v>
      </c>
      <c r="Y23" s="14">
        <v>0</v>
      </c>
      <c r="Z23" s="14">
        <v>0</v>
      </c>
      <c r="AA23" s="14">
        <v>0</v>
      </c>
      <c r="AB23" s="14">
        <v>0</v>
      </c>
      <c r="AC23" s="14">
        <v>0</v>
      </c>
      <c r="AD23" s="14">
        <v>0</v>
      </c>
      <c r="AE23" s="14">
        <v>0</v>
      </c>
      <c r="AF23" s="14">
        <v>0</v>
      </c>
      <c r="AG23" s="14">
        <v>0</v>
      </c>
      <c r="AH23" s="14">
        <v>0</v>
      </c>
      <c r="AI23" s="14">
        <v>0</v>
      </c>
      <c r="AJ23" s="14">
        <v>0</v>
      </c>
      <c r="AK23" s="14">
        <v>0</v>
      </c>
      <c r="AL23" s="14">
        <v>0</v>
      </c>
      <c r="AM23" s="14">
        <v>0</v>
      </c>
      <c r="AN23" s="14">
        <v>0</v>
      </c>
      <c r="AO23" s="14">
        <v>0</v>
      </c>
      <c r="AP23" s="14">
        <v>0</v>
      </c>
      <c r="AQ23" s="14">
        <v>0</v>
      </c>
      <c r="AR23" s="14">
        <v>0</v>
      </c>
      <c r="AS23" s="14">
        <v>0</v>
      </c>
      <c r="AT23" s="14">
        <v>0</v>
      </c>
      <c r="AU23" s="14">
        <v>0</v>
      </c>
      <c r="AV23" s="14">
        <v>0</v>
      </c>
      <c r="AW23" s="14">
        <v>0</v>
      </c>
      <c r="AX23" s="14">
        <v>0</v>
      </c>
      <c r="AY23" s="14">
        <v>0</v>
      </c>
      <c r="AZ23" s="14">
        <v>0</v>
      </c>
      <c r="BA23" s="14">
        <v>0</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c r="BS23" s="14">
        <v>0</v>
      </c>
      <c r="BT23" s="14">
        <v>0</v>
      </c>
      <c r="BU23" s="14">
        <v>0</v>
      </c>
      <c r="BV23" s="14">
        <v>0</v>
      </c>
      <c r="BW23" s="14">
        <v>0</v>
      </c>
      <c r="BX23" s="14">
        <v>0</v>
      </c>
      <c r="BY23" s="14">
        <v>0</v>
      </c>
      <c r="BZ23" s="14">
        <v>0</v>
      </c>
      <c r="CA23" s="14">
        <v>0</v>
      </c>
      <c r="CB23" s="14">
        <v>0</v>
      </c>
      <c r="CC23" s="14">
        <v>0</v>
      </c>
      <c r="CD23" s="14">
        <v>0</v>
      </c>
      <c r="CE23" s="14">
        <v>0</v>
      </c>
      <c r="CF23" t="s">
        <v>0</v>
      </c>
      <c r="CG23" t="s">
        <v>68</v>
      </c>
      <c r="CH23" t="s">
        <v>71</v>
      </c>
      <c r="CI23" t="s">
        <v>72</v>
      </c>
      <c r="CJ23" t="s">
        <v>73</v>
      </c>
    </row>
    <row r="24" spans="1:88" x14ac:dyDescent="0.45">
      <c r="A24" t="s">
        <v>35</v>
      </c>
      <c r="B24" t="s">
        <v>68</v>
      </c>
      <c r="C24" s="1" t="s">
        <v>37</v>
      </c>
      <c r="D24" s="1" t="str">
        <f>RIGHT(VLOOKUP(E24,'[1]CC structure'!$A$1:$D$45,3,0),3)</f>
        <v>020</v>
      </c>
      <c r="E24" s="1" t="s">
        <v>37</v>
      </c>
      <c r="F24" s="1" t="s">
        <v>75</v>
      </c>
      <c r="G24" s="1">
        <v>1</v>
      </c>
      <c r="H24" s="1">
        <v>1</v>
      </c>
      <c r="I24" s="1" t="s">
        <v>23</v>
      </c>
      <c r="J24" s="5" t="s">
        <v>69</v>
      </c>
      <c r="K24" s="5" t="s">
        <v>76</v>
      </c>
      <c r="L24" s="10">
        <v>0</v>
      </c>
      <c r="M24" s="10">
        <v>0</v>
      </c>
      <c r="N24" s="10">
        <v>0</v>
      </c>
      <c r="O24" s="10">
        <v>0</v>
      </c>
      <c r="P24" s="10">
        <v>0</v>
      </c>
      <c r="Q24" s="20">
        <v>8965.74</v>
      </c>
      <c r="R24" s="10">
        <v>11082</v>
      </c>
      <c r="S24" s="10"/>
      <c r="T24" s="10">
        <v>9989.5</v>
      </c>
      <c r="U24" s="10">
        <v>10901.07</v>
      </c>
      <c r="V24" s="10">
        <v>19084.240000000002</v>
      </c>
      <c r="W24" s="14">
        <v>10236.52</v>
      </c>
      <c r="X24" s="17">
        <v>10214.1</v>
      </c>
      <c r="Y24" s="17">
        <v>7578.1458399010598</v>
      </c>
      <c r="Z24" s="17">
        <v>8942.2120910832509</v>
      </c>
      <c r="AA24" s="17">
        <v>8032.8345902951241</v>
      </c>
      <c r="AB24" s="17">
        <v>8032.8345902951241</v>
      </c>
      <c r="AC24" s="17">
        <v>8032.8345902951241</v>
      </c>
      <c r="AD24" s="17">
        <v>8032.8345902951241</v>
      </c>
      <c r="AE24" s="17">
        <v>8032.8345902951241</v>
      </c>
      <c r="AF24" s="17">
        <v>8032.8345902951241</v>
      </c>
      <c r="AG24" s="17">
        <v>8032.8345902951241</v>
      </c>
      <c r="AH24" s="17">
        <v>8032.8345902951241</v>
      </c>
      <c r="AI24" s="17">
        <v>8032.8345902951241</v>
      </c>
      <c r="AJ24" s="17">
        <v>8032.8345902951232</v>
      </c>
      <c r="AK24" s="17">
        <v>8032.8345902951232</v>
      </c>
      <c r="AL24" s="17">
        <v>9478.7448165482438</v>
      </c>
      <c r="AM24" s="17">
        <v>8514.8046657128307</v>
      </c>
      <c r="AN24" s="17">
        <v>8514.8046657128307</v>
      </c>
      <c r="AO24" s="17">
        <v>8514.8046657128307</v>
      </c>
      <c r="AP24" s="17">
        <v>8514.8046657128307</v>
      </c>
      <c r="AQ24" s="17">
        <v>8514.8046657128307</v>
      </c>
      <c r="AR24" s="17">
        <v>8514.8046657128307</v>
      </c>
      <c r="AS24" s="17">
        <v>8514.8046657128307</v>
      </c>
      <c r="AT24" s="17">
        <v>8514.8046657128307</v>
      </c>
      <c r="AU24" s="17">
        <v>8514.8046657128307</v>
      </c>
      <c r="AV24" s="17">
        <v>8514.8046657128307</v>
      </c>
      <c r="AW24" s="17">
        <v>8514.8046657128307</v>
      </c>
      <c r="AX24" s="17">
        <v>10047.469505541139</v>
      </c>
      <c r="AY24" s="17">
        <v>9025.6929456556009</v>
      </c>
      <c r="AZ24" s="17">
        <v>9025.6929456556009</v>
      </c>
      <c r="BA24" s="17">
        <v>9025.6929456556009</v>
      </c>
      <c r="BB24" s="17">
        <v>9025.6929456556009</v>
      </c>
      <c r="BC24" s="17">
        <v>9025.6929456556009</v>
      </c>
      <c r="BD24" s="17">
        <v>9025.6929456556009</v>
      </c>
      <c r="BE24" s="17">
        <v>9025.6929456556009</v>
      </c>
      <c r="BF24" s="17">
        <v>9025.6929456556009</v>
      </c>
      <c r="BG24" s="17">
        <v>9025.6929456556009</v>
      </c>
      <c r="BH24" s="17">
        <v>10141.228028826521</v>
      </c>
      <c r="BI24" s="17">
        <v>10141.228028826521</v>
      </c>
      <c r="BJ24" s="17">
        <v>11966.649074015293</v>
      </c>
      <c r="BK24" s="17">
        <v>10749.701710556114</v>
      </c>
      <c r="BL24" s="17">
        <v>10749.701710556114</v>
      </c>
      <c r="BM24" s="17">
        <v>10749.701710556114</v>
      </c>
      <c r="BN24" s="17">
        <v>10749.701710556114</v>
      </c>
      <c r="BO24" s="17">
        <v>10749.701710556114</v>
      </c>
      <c r="BP24" s="17">
        <v>10749.701710556114</v>
      </c>
      <c r="BQ24" s="17">
        <v>10749.701710556114</v>
      </c>
      <c r="BR24" s="17">
        <v>10749.701710556114</v>
      </c>
      <c r="BS24" s="17">
        <v>12704.192930657224</v>
      </c>
      <c r="BT24" s="17">
        <v>12704.192930657224</v>
      </c>
      <c r="BU24" s="17">
        <v>12704.192930657224</v>
      </c>
      <c r="BV24" s="17">
        <v>14990.947658175523</v>
      </c>
      <c r="BW24" s="17">
        <v>13466.444506496657</v>
      </c>
      <c r="BX24" s="17">
        <v>13466.444506496657</v>
      </c>
      <c r="BY24" s="17">
        <v>13466.444506496657</v>
      </c>
      <c r="BZ24" s="17">
        <v>13466.444506496657</v>
      </c>
      <c r="CA24" s="17">
        <v>13466.444506496657</v>
      </c>
      <c r="CB24" s="17">
        <v>13466.444506496657</v>
      </c>
      <c r="CC24" s="17">
        <v>13466.444506496657</v>
      </c>
      <c r="CD24" s="17">
        <v>13466.444506496657</v>
      </c>
      <c r="CE24" s="17">
        <v>15538.205199803835</v>
      </c>
      <c r="CF24" t="s">
        <v>0</v>
      </c>
      <c r="CG24" t="s">
        <v>68</v>
      </c>
      <c r="CH24" t="s">
        <v>71</v>
      </c>
      <c r="CI24" t="s">
        <v>72</v>
      </c>
      <c r="CJ24" t="s">
        <v>43</v>
      </c>
    </row>
    <row r="25" spans="1:88" x14ac:dyDescent="0.45">
      <c r="A25" t="s">
        <v>35</v>
      </c>
      <c r="B25" t="s">
        <v>68</v>
      </c>
      <c r="C25" s="1" t="s">
        <v>37</v>
      </c>
      <c r="D25" s="1" t="str">
        <f>RIGHT(VLOOKUP(E25,'[1]CC structure'!$A$1:$D$45,3,0),3)</f>
        <v>020</v>
      </c>
      <c r="E25" s="1" t="s">
        <v>37</v>
      </c>
      <c r="F25" s="1" t="s">
        <v>77</v>
      </c>
      <c r="G25" s="1">
        <v>1</v>
      </c>
      <c r="H25" s="1">
        <v>1</v>
      </c>
      <c r="I25" s="1" t="s">
        <v>23</v>
      </c>
      <c r="J25" s="5" t="s">
        <v>69</v>
      </c>
      <c r="K25" s="5" t="s">
        <v>76</v>
      </c>
      <c r="L25" s="14">
        <v>0</v>
      </c>
      <c r="M25" s="14">
        <v>0</v>
      </c>
      <c r="N25" s="14">
        <v>0</v>
      </c>
      <c r="O25" s="14">
        <v>0</v>
      </c>
      <c r="P25" s="14">
        <v>0</v>
      </c>
      <c r="Q25" s="14">
        <v>0</v>
      </c>
      <c r="R25" s="14">
        <v>0</v>
      </c>
      <c r="S25" s="10">
        <v>41627.78</v>
      </c>
      <c r="T25" s="10">
        <v>31328.97</v>
      </c>
      <c r="U25" s="10">
        <v>99407.78</v>
      </c>
      <c r="V25" s="11">
        <v>41064.5</v>
      </c>
      <c r="W25" s="14">
        <v>-11231.94</v>
      </c>
      <c r="X25" s="17">
        <v>76280.66</v>
      </c>
      <c r="Y25" s="17">
        <v>13186.886559391065</v>
      </c>
      <c r="Z25" s="17">
        <v>15560.526140081456</v>
      </c>
      <c r="AA25" s="17">
        <v>13978.099752954529</v>
      </c>
      <c r="AB25" s="17">
        <v>13978.099752954529</v>
      </c>
      <c r="AC25" s="17">
        <v>13978.099752954529</v>
      </c>
      <c r="AD25" s="17">
        <v>13978.099752954529</v>
      </c>
      <c r="AE25" s="17">
        <v>13978.099752954529</v>
      </c>
      <c r="AF25" s="17">
        <v>13978.099752954529</v>
      </c>
      <c r="AG25" s="17">
        <v>13978.099752954529</v>
      </c>
      <c r="AH25" s="17">
        <v>13978.099752954529</v>
      </c>
      <c r="AI25" s="17">
        <v>13978.099752954529</v>
      </c>
      <c r="AJ25" s="17">
        <v>13978.099752954528</v>
      </c>
      <c r="AK25" s="17">
        <v>13978.099752954528</v>
      </c>
      <c r="AL25" s="17">
        <v>16494.157708486338</v>
      </c>
      <c r="AM25" s="17">
        <v>14816.785738131801</v>
      </c>
      <c r="AN25" s="17">
        <v>14816.785738131801</v>
      </c>
      <c r="AO25" s="17">
        <v>14816.785738131801</v>
      </c>
      <c r="AP25" s="17">
        <v>14816.785738131801</v>
      </c>
      <c r="AQ25" s="17">
        <v>14816.785738131801</v>
      </c>
      <c r="AR25" s="17">
        <v>14816.785738131801</v>
      </c>
      <c r="AS25" s="17">
        <v>14816.785738131801</v>
      </c>
      <c r="AT25" s="17">
        <v>14816.785738131801</v>
      </c>
      <c r="AU25" s="17">
        <v>14816.785738131801</v>
      </c>
      <c r="AV25" s="17">
        <v>14816.785738131801</v>
      </c>
      <c r="AW25" s="17">
        <v>14816.785738131801</v>
      </c>
      <c r="AX25" s="17">
        <v>17483.807170995522</v>
      </c>
      <c r="AY25" s="17">
        <v>15705.79288241971</v>
      </c>
      <c r="AZ25" s="17">
        <v>15705.79288241971</v>
      </c>
      <c r="BA25" s="17">
        <v>15705.79288241971</v>
      </c>
      <c r="BB25" s="17">
        <v>15705.79288241971</v>
      </c>
      <c r="BC25" s="17">
        <v>15705.79288241971</v>
      </c>
      <c r="BD25" s="17">
        <v>15705.79288241971</v>
      </c>
      <c r="BE25" s="17">
        <v>15705.79288241971</v>
      </c>
      <c r="BF25" s="17">
        <v>15705.79288241971</v>
      </c>
      <c r="BG25" s="17">
        <v>15705.79288241971</v>
      </c>
      <c r="BH25" s="17">
        <v>17646.958294853608</v>
      </c>
      <c r="BI25" s="17">
        <v>17646.958294853608</v>
      </c>
      <c r="BJ25" s="17">
        <v>20823.410787927256</v>
      </c>
      <c r="BK25" s="17">
        <v>18705.775792544824</v>
      </c>
      <c r="BL25" s="17">
        <v>18705.775792544824</v>
      </c>
      <c r="BM25" s="17">
        <v>18705.775792544824</v>
      </c>
      <c r="BN25" s="17">
        <v>18705.775792544824</v>
      </c>
      <c r="BO25" s="17">
        <v>18705.775792544824</v>
      </c>
      <c r="BP25" s="17">
        <v>18705.775792544824</v>
      </c>
      <c r="BQ25" s="17">
        <v>18705.775792544824</v>
      </c>
      <c r="BR25" s="17">
        <v>18705.775792544824</v>
      </c>
      <c r="BS25" s="17">
        <v>22106.825936643883</v>
      </c>
      <c r="BT25" s="17">
        <v>22106.825936643883</v>
      </c>
      <c r="BU25" s="17">
        <v>22106.825936643883</v>
      </c>
      <c r="BV25" s="17">
        <v>26086.05460523978</v>
      </c>
      <c r="BW25" s="17">
        <v>23433.235492842516</v>
      </c>
      <c r="BX25" s="17">
        <v>23433.235492842516</v>
      </c>
      <c r="BY25" s="17">
        <v>23433.235492842516</v>
      </c>
      <c r="BZ25" s="17">
        <v>23433.235492842516</v>
      </c>
      <c r="CA25" s="17">
        <v>23433.235492842516</v>
      </c>
      <c r="CB25" s="17">
        <v>23433.235492842516</v>
      </c>
      <c r="CC25" s="17">
        <v>23433.235492842516</v>
      </c>
      <c r="CD25" s="17">
        <v>23433.235492842516</v>
      </c>
      <c r="CE25" s="17">
        <v>27038.348645587521</v>
      </c>
      <c r="CF25" t="s">
        <v>0</v>
      </c>
      <c r="CG25" t="s">
        <v>68</v>
      </c>
      <c r="CH25" t="s">
        <v>71</v>
      </c>
      <c r="CI25" t="s">
        <v>72</v>
      </c>
      <c r="CJ25" t="s">
        <v>43</v>
      </c>
    </row>
    <row r="26" spans="1:88" x14ac:dyDescent="0.45">
      <c r="A26" t="s">
        <v>35</v>
      </c>
      <c r="B26" t="s">
        <v>68</v>
      </c>
      <c r="C26" s="1" t="s">
        <v>37</v>
      </c>
      <c r="D26" s="1" t="str">
        <f>RIGHT(VLOOKUP(E26,'[1]CC structure'!$A$1:$D$45,3,0),3)</f>
        <v>020</v>
      </c>
      <c r="E26" s="1" t="s">
        <v>37</v>
      </c>
      <c r="F26" s="1" t="s">
        <v>75</v>
      </c>
      <c r="G26" s="1">
        <v>1</v>
      </c>
      <c r="H26" s="1">
        <v>1</v>
      </c>
      <c r="I26" s="1" t="s">
        <v>23</v>
      </c>
      <c r="J26" s="5" t="s">
        <v>69</v>
      </c>
      <c r="K26" s="5" t="s">
        <v>78</v>
      </c>
      <c r="L26" s="14">
        <v>0</v>
      </c>
      <c r="M26" s="14">
        <v>0</v>
      </c>
      <c r="N26" s="14">
        <v>0</v>
      </c>
      <c r="O26" s="14">
        <v>0</v>
      </c>
      <c r="P26" s="14">
        <v>0</v>
      </c>
      <c r="Q26" s="14">
        <v>0</v>
      </c>
      <c r="R26" s="14">
        <v>0</v>
      </c>
      <c r="S26" s="14">
        <v>0</v>
      </c>
      <c r="T26" s="14">
        <v>0</v>
      </c>
      <c r="U26" s="14">
        <v>0</v>
      </c>
      <c r="V26" s="10">
        <v>8448</v>
      </c>
      <c r="W26" s="17"/>
      <c r="X26" s="21"/>
      <c r="Y26" s="17">
        <v>1136.7218759851589</v>
      </c>
      <c r="Z26" s="17">
        <v>1341.3318136624875</v>
      </c>
      <c r="AA26" s="17">
        <v>1204.9251885442686</v>
      </c>
      <c r="AB26" s="17">
        <v>1204.9251885442686</v>
      </c>
      <c r="AC26" s="17">
        <v>1204.9251885442686</v>
      </c>
      <c r="AD26" s="17">
        <v>1204.9251885442686</v>
      </c>
      <c r="AE26" s="17">
        <v>1204.9251885442686</v>
      </c>
      <c r="AF26" s="17">
        <v>1204.9251885442686</v>
      </c>
      <c r="AG26" s="17">
        <v>1204.9251885442686</v>
      </c>
      <c r="AH26" s="17">
        <v>1204.9251885442686</v>
      </c>
      <c r="AI26" s="17">
        <v>1204.9251885442686</v>
      </c>
      <c r="AJ26" s="17">
        <v>1204.9251885442684</v>
      </c>
      <c r="AK26" s="17">
        <v>1204.9251885442684</v>
      </c>
      <c r="AL26" s="17">
        <v>1421.8117224822367</v>
      </c>
      <c r="AM26" s="17">
        <v>1277.2206998569245</v>
      </c>
      <c r="AN26" s="17">
        <v>1277.2206998569245</v>
      </c>
      <c r="AO26" s="17">
        <v>1277.2206998569245</v>
      </c>
      <c r="AP26" s="17">
        <v>1277.2206998569245</v>
      </c>
      <c r="AQ26" s="17">
        <v>1277.2206998569245</v>
      </c>
      <c r="AR26" s="17">
        <v>1277.2206998569245</v>
      </c>
      <c r="AS26" s="17">
        <v>1277.2206998569245</v>
      </c>
      <c r="AT26" s="17">
        <v>1277.2206998569245</v>
      </c>
      <c r="AU26" s="17">
        <v>1277.2206998569245</v>
      </c>
      <c r="AV26" s="17">
        <v>1277.2206998569245</v>
      </c>
      <c r="AW26" s="17">
        <v>1277.2206998569245</v>
      </c>
      <c r="AX26" s="17">
        <v>1507.1204258311709</v>
      </c>
      <c r="AY26" s="17">
        <v>1353.8539418483401</v>
      </c>
      <c r="AZ26" s="17">
        <v>1353.8539418483401</v>
      </c>
      <c r="BA26" s="17">
        <v>1353.8539418483401</v>
      </c>
      <c r="BB26" s="17">
        <v>1353.8539418483401</v>
      </c>
      <c r="BC26" s="17">
        <v>1353.8539418483401</v>
      </c>
      <c r="BD26" s="17">
        <v>1353.8539418483401</v>
      </c>
      <c r="BE26" s="17">
        <v>1353.8539418483401</v>
      </c>
      <c r="BF26" s="17">
        <v>1353.8539418483401</v>
      </c>
      <c r="BG26" s="17">
        <v>1353.8539418483401</v>
      </c>
      <c r="BH26" s="17">
        <v>1521.1842043239781</v>
      </c>
      <c r="BI26" s="17">
        <v>1521.1842043239781</v>
      </c>
      <c r="BJ26" s="17">
        <v>1794.997361102294</v>
      </c>
      <c r="BK26" s="17">
        <v>1612.4552565834169</v>
      </c>
      <c r="BL26" s="17">
        <v>1612.4552565834169</v>
      </c>
      <c r="BM26" s="17">
        <v>1612.4552565834169</v>
      </c>
      <c r="BN26" s="17">
        <v>1612.4552565834169</v>
      </c>
      <c r="BO26" s="17">
        <v>1612.4552565834169</v>
      </c>
      <c r="BP26" s="17">
        <v>1612.4552565834169</v>
      </c>
      <c r="BQ26" s="17">
        <v>1612.4552565834169</v>
      </c>
      <c r="BR26" s="17">
        <v>1612.4552565834169</v>
      </c>
      <c r="BS26" s="17">
        <v>1905.6289395985834</v>
      </c>
      <c r="BT26" s="17">
        <v>1905.6289395985834</v>
      </c>
      <c r="BU26" s="17">
        <v>1905.6289395985834</v>
      </c>
      <c r="BV26" s="17">
        <v>2248.6421487263283</v>
      </c>
      <c r="BW26" s="17">
        <v>2019.9666759744987</v>
      </c>
      <c r="BX26" s="17">
        <v>2019.9666759744987</v>
      </c>
      <c r="BY26" s="17">
        <v>2019.9666759744987</v>
      </c>
      <c r="BZ26" s="17">
        <v>2019.9666759744987</v>
      </c>
      <c r="CA26" s="17">
        <v>2019.9666759744987</v>
      </c>
      <c r="CB26" s="17">
        <v>2019.9666759744987</v>
      </c>
      <c r="CC26" s="17">
        <v>2019.9666759744987</v>
      </c>
      <c r="CD26" s="17">
        <v>2019.9666759744987</v>
      </c>
      <c r="CE26" s="17">
        <v>2330.7307799705754</v>
      </c>
      <c r="CF26" t="s">
        <v>0</v>
      </c>
      <c r="CG26" t="s">
        <v>68</v>
      </c>
      <c r="CH26" t="s">
        <v>71</v>
      </c>
      <c r="CI26" t="s">
        <v>72</v>
      </c>
      <c r="CJ26" t="s">
        <v>43</v>
      </c>
    </row>
    <row r="27" spans="1:88" x14ac:dyDescent="0.45">
      <c r="A27" t="s">
        <v>35</v>
      </c>
      <c r="B27" t="s">
        <v>68</v>
      </c>
      <c r="C27" s="1" t="s">
        <v>37</v>
      </c>
      <c r="D27" s="1" t="str">
        <f>RIGHT(VLOOKUP(E27,'[1]CC structure'!$A$1:$D$45,3,0),3)</f>
        <v>020</v>
      </c>
      <c r="E27" s="1" t="s">
        <v>37</v>
      </c>
      <c r="F27" s="1" t="s">
        <v>77</v>
      </c>
      <c r="G27" s="1">
        <v>1</v>
      </c>
      <c r="H27" s="1">
        <v>1</v>
      </c>
      <c r="I27" s="1" t="s">
        <v>23</v>
      </c>
      <c r="J27" s="5" t="s">
        <v>69</v>
      </c>
      <c r="K27" s="5" t="s">
        <v>78</v>
      </c>
      <c r="L27" s="14">
        <v>0</v>
      </c>
      <c r="M27" s="14">
        <v>0</v>
      </c>
      <c r="N27" s="14">
        <v>0</v>
      </c>
      <c r="O27" s="14">
        <v>0</v>
      </c>
      <c r="P27" s="14">
        <v>0</v>
      </c>
      <c r="Q27" s="14">
        <v>0</v>
      </c>
      <c r="R27" s="14">
        <v>0</v>
      </c>
      <c r="S27" s="14">
        <v>0</v>
      </c>
      <c r="T27" s="14">
        <v>0</v>
      </c>
      <c r="U27" s="14">
        <v>0</v>
      </c>
      <c r="V27" s="10">
        <v>10094</v>
      </c>
      <c r="W27" s="17"/>
      <c r="X27" s="17">
        <v>1979.22</v>
      </c>
      <c r="Y27" s="17">
        <v>1978.0329839086598</v>
      </c>
      <c r="Z27" s="17">
        <v>2334.0789210122184</v>
      </c>
      <c r="AA27" s="17">
        <v>2096.7149629431797</v>
      </c>
      <c r="AB27" s="17">
        <v>2096.7149629431797</v>
      </c>
      <c r="AC27" s="17">
        <v>2096.7149629431797</v>
      </c>
      <c r="AD27" s="17">
        <v>2096.7149629431797</v>
      </c>
      <c r="AE27" s="17">
        <v>2096.7149629431797</v>
      </c>
      <c r="AF27" s="17">
        <v>2096.7149629431797</v>
      </c>
      <c r="AG27" s="17">
        <v>2096.7149629431797</v>
      </c>
      <c r="AH27" s="17">
        <v>2096.7149629431797</v>
      </c>
      <c r="AI27" s="17">
        <v>2096.7149629431797</v>
      </c>
      <c r="AJ27" s="17">
        <v>2096.7149629431792</v>
      </c>
      <c r="AK27" s="17">
        <v>2096.7149629431792</v>
      </c>
      <c r="AL27" s="17">
        <v>2474.1236562729514</v>
      </c>
      <c r="AM27" s="17">
        <v>2222.5178607197699</v>
      </c>
      <c r="AN27" s="17">
        <v>2222.5178607197699</v>
      </c>
      <c r="AO27" s="17">
        <v>2222.5178607197699</v>
      </c>
      <c r="AP27" s="17">
        <v>2222.5178607197699</v>
      </c>
      <c r="AQ27" s="17">
        <v>2222.5178607197699</v>
      </c>
      <c r="AR27" s="17">
        <v>2222.5178607197699</v>
      </c>
      <c r="AS27" s="17">
        <v>2222.5178607197699</v>
      </c>
      <c r="AT27" s="17">
        <v>2222.5178607197699</v>
      </c>
      <c r="AU27" s="17">
        <v>2222.5178607197699</v>
      </c>
      <c r="AV27" s="17">
        <v>2222.5178607197699</v>
      </c>
      <c r="AW27" s="17">
        <v>2222.5178607197699</v>
      </c>
      <c r="AX27" s="17">
        <v>2622.5710756493286</v>
      </c>
      <c r="AY27" s="17">
        <v>2355.8689323629565</v>
      </c>
      <c r="AZ27" s="17">
        <v>2355.8689323629565</v>
      </c>
      <c r="BA27" s="17">
        <v>2355.8689323629565</v>
      </c>
      <c r="BB27" s="17">
        <v>2355.8689323629565</v>
      </c>
      <c r="BC27" s="17">
        <v>2355.8689323629565</v>
      </c>
      <c r="BD27" s="17">
        <v>2355.8689323629565</v>
      </c>
      <c r="BE27" s="17">
        <v>2355.8689323629565</v>
      </c>
      <c r="BF27" s="17">
        <v>2355.8689323629565</v>
      </c>
      <c r="BG27" s="17">
        <v>2355.8689323629565</v>
      </c>
      <c r="BH27" s="17">
        <v>2647.0437442280418</v>
      </c>
      <c r="BI27" s="17">
        <v>2647.0437442280418</v>
      </c>
      <c r="BJ27" s="17">
        <v>3123.5116181890889</v>
      </c>
      <c r="BK27" s="17">
        <v>2805.8663688817246</v>
      </c>
      <c r="BL27" s="17">
        <v>2805.8663688817246</v>
      </c>
      <c r="BM27" s="17">
        <v>2805.8663688817246</v>
      </c>
      <c r="BN27" s="17">
        <v>2805.8663688817246</v>
      </c>
      <c r="BO27" s="17">
        <v>2805.8663688817246</v>
      </c>
      <c r="BP27" s="17">
        <v>2805.8663688817246</v>
      </c>
      <c r="BQ27" s="17">
        <v>2805.8663688817246</v>
      </c>
      <c r="BR27" s="17">
        <v>2805.8663688817246</v>
      </c>
      <c r="BS27" s="17">
        <v>3316.0238904965831</v>
      </c>
      <c r="BT27" s="17">
        <v>3316.0238904965831</v>
      </c>
      <c r="BU27" s="17">
        <v>3316.0238904965831</v>
      </c>
      <c r="BV27" s="17">
        <v>3912.9081907859677</v>
      </c>
      <c r="BW27" s="17">
        <v>3514.9853239263789</v>
      </c>
      <c r="BX27" s="17">
        <v>3514.9853239263789</v>
      </c>
      <c r="BY27" s="17">
        <v>3514.9853239263789</v>
      </c>
      <c r="BZ27" s="17">
        <v>3514.9853239263789</v>
      </c>
      <c r="CA27" s="17">
        <v>3514.9853239263789</v>
      </c>
      <c r="CB27" s="17">
        <v>3514.9853239263789</v>
      </c>
      <c r="CC27" s="17">
        <v>3514.9853239263789</v>
      </c>
      <c r="CD27" s="17">
        <v>3514.9853239263789</v>
      </c>
      <c r="CE27" s="17">
        <v>4055.7522968381295</v>
      </c>
      <c r="CF27" t="s">
        <v>0</v>
      </c>
      <c r="CG27" t="s">
        <v>68</v>
      </c>
      <c r="CH27" t="s">
        <v>71</v>
      </c>
      <c r="CI27" t="s">
        <v>72</v>
      </c>
      <c r="CJ27" t="s">
        <v>43</v>
      </c>
    </row>
    <row r="28" spans="1:88" x14ac:dyDescent="0.45">
      <c r="A28" t="s">
        <v>35</v>
      </c>
      <c r="B28" t="s">
        <v>68</v>
      </c>
      <c r="C28" s="1" t="s">
        <v>37</v>
      </c>
      <c r="D28" s="1" t="str">
        <f>RIGHT(VLOOKUP(E28,'[1]CC structure'!$A$1:$D$45,3,0),3)</f>
        <v>020</v>
      </c>
      <c r="E28" s="1" t="s">
        <v>37</v>
      </c>
      <c r="F28" s="1" t="s">
        <v>18</v>
      </c>
      <c r="G28" s="1">
        <v>1</v>
      </c>
      <c r="H28" s="1">
        <v>1</v>
      </c>
      <c r="I28" s="1" t="s">
        <v>23</v>
      </c>
      <c r="J28" s="5" t="s">
        <v>79</v>
      </c>
      <c r="K28" s="5"/>
      <c r="L28" s="9">
        <v>0</v>
      </c>
      <c r="M28" s="9">
        <v>0</v>
      </c>
      <c r="N28" s="9">
        <v>0</v>
      </c>
      <c r="O28" s="9">
        <v>0</v>
      </c>
      <c r="P28" s="9">
        <v>929.99999999999636</v>
      </c>
      <c r="Q28" s="9">
        <v>0</v>
      </c>
      <c r="R28" s="9">
        <v>0</v>
      </c>
      <c r="S28" s="9">
        <v>0</v>
      </c>
      <c r="T28" s="9">
        <v>0</v>
      </c>
      <c r="U28" s="9">
        <v>0</v>
      </c>
      <c r="V28" s="10">
        <v>0</v>
      </c>
      <c r="W28" s="10">
        <v>0</v>
      </c>
      <c r="X28" s="9">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t="s">
        <v>0</v>
      </c>
      <c r="CG28" t="s">
        <v>68</v>
      </c>
      <c r="CH28" t="s">
        <v>80</v>
      </c>
      <c r="CI28" t="s">
        <v>81</v>
      </c>
      <c r="CJ28" t="s">
        <v>82</v>
      </c>
    </row>
    <row r="29" spans="1:88" x14ac:dyDescent="0.45">
      <c r="A29" t="s">
        <v>35</v>
      </c>
      <c r="B29" t="s">
        <v>68</v>
      </c>
      <c r="C29" s="1" t="s">
        <v>37</v>
      </c>
      <c r="D29" s="1" t="str">
        <f>RIGHT(VLOOKUP(E29,'[1]CC structure'!$A$1:$D$45,3,0),3)</f>
        <v>020</v>
      </c>
      <c r="E29" s="1" t="s">
        <v>37</v>
      </c>
      <c r="F29" s="1" t="s">
        <v>18</v>
      </c>
      <c r="G29" s="1">
        <v>1</v>
      </c>
      <c r="H29" s="1">
        <v>0</v>
      </c>
      <c r="I29" s="1" t="s">
        <v>23</v>
      </c>
      <c r="J29" s="5" t="s">
        <v>83</v>
      </c>
      <c r="K29" s="5" t="s">
        <v>84</v>
      </c>
      <c r="L29" s="9">
        <v>-42062.274078836417</v>
      </c>
      <c r="M29" s="9">
        <v>-38749.811491223714</v>
      </c>
      <c r="N29" s="9">
        <v>-46638.470324263515</v>
      </c>
      <c r="O29" s="9">
        <v>0</v>
      </c>
      <c r="P29" s="13">
        <v>-22605.24</v>
      </c>
      <c r="Q29" s="9">
        <v>0</v>
      </c>
      <c r="R29" s="9">
        <v>0</v>
      </c>
      <c r="S29" s="9">
        <v>0</v>
      </c>
      <c r="T29" s="9">
        <v>0</v>
      </c>
      <c r="U29" s="9">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c r="CE29" s="10">
        <v>0</v>
      </c>
      <c r="CF29" t="s">
        <v>0</v>
      </c>
      <c r="CG29" t="s">
        <v>68</v>
      </c>
      <c r="CH29" t="s">
        <v>85</v>
      </c>
      <c r="CI29" t="s">
        <v>86</v>
      </c>
      <c r="CJ29" t="s">
        <v>73</v>
      </c>
    </row>
    <row r="30" spans="1:88" x14ac:dyDescent="0.45">
      <c r="A30" t="s">
        <v>35</v>
      </c>
      <c r="B30" t="s">
        <v>68</v>
      </c>
      <c r="C30" s="1" t="s">
        <v>37</v>
      </c>
      <c r="D30" s="1" t="str">
        <f>RIGHT(VLOOKUP(E30,'[1]CC structure'!$A$1:$D$45,3,0),3)</f>
        <v>020</v>
      </c>
      <c r="E30" s="1" t="s">
        <v>37</v>
      </c>
      <c r="F30" s="1" t="s">
        <v>18</v>
      </c>
      <c r="G30" s="1">
        <v>1</v>
      </c>
      <c r="H30" s="1">
        <v>0</v>
      </c>
      <c r="I30" s="1" t="s">
        <v>23</v>
      </c>
      <c r="J30" s="5" t="s">
        <v>87</v>
      </c>
      <c r="K30" s="5" t="s">
        <v>88</v>
      </c>
      <c r="L30" s="9">
        <v>0</v>
      </c>
      <c r="M30" s="9">
        <v>0</v>
      </c>
      <c r="N30" s="9">
        <v>0</v>
      </c>
      <c r="O30" s="9">
        <v>0</v>
      </c>
      <c r="P30" s="9">
        <v>0</v>
      </c>
      <c r="Q30" s="9">
        <v>0</v>
      </c>
      <c r="R30" s="9">
        <v>0</v>
      </c>
      <c r="S30" s="9">
        <v>-12605.01</v>
      </c>
      <c r="T30" s="9">
        <v>-12531.580000000002</v>
      </c>
      <c r="U30" s="20">
        <v>-19912.52</v>
      </c>
      <c r="V30" s="10">
        <v>-7939.18</v>
      </c>
      <c r="W30" s="14">
        <v>8488.84</v>
      </c>
      <c r="X30" s="21"/>
      <c r="Y30" s="17">
        <v>2037.9389182929342</v>
      </c>
      <c r="Z30" s="17">
        <v>2404.7679235856622</v>
      </c>
      <c r="AA30" s="17">
        <v>2160.21525339051</v>
      </c>
      <c r="AB30" s="17">
        <v>2160.21525339051</v>
      </c>
      <c r="AC30" s="17">
        <v>2160.21525339051</v>
      </c>
      <c r="AD30" s="17">
        <v>2160.21525339051</v>
      </c>
      <c r="AE30" s="17">
        <v>2160.21525339051</v>
      </c>
      <c r="AF30" s="17">
        <v>2160.21525339051</v>
      </c>
      <c r="AG30" s="17">
        <v>2160.21525339051</v>
      </c>
      <c r="AH30" s="17">
        <v>2160.21525339051</v>
      </c>
      <c r="AI30" s="17">
        <v>2160.21525339051</v>
      </c>
      <c r="AJ30" s="17">
        <v>2160.2152533905096</v>
      </c>
      <c r="AK30" s="17">
        <v>2160.2152533905096</v>
      </c>
      <c r="AL30" s="17">
        <v>2549.0539990008006</v>
      </c>
      <c r="AM30" s="17">
        <v>2289.8281685939405</v>
      </c>
      <c r="AN30" s="17">
        <v>2289.8281685939405</v>
      </c>
      <c r="AO30" s="17">
        <v>2289.8281685939405</v>
      </c>
      <c r="AP30" s="17">
        <v>2289.8281685939405</v>
      </c>
      <c r="AQ30" s="17">
        <v>2289.8281685939405</v>
      </c>
      <c r="AR30" s="17">
        <v>2289.8281685939405</v>
      </c>
      <c r="AS30" s="17">
        <v>2289.8281685939405</v>
      </c>
      <c r="AT30" s="17">
        <v>2289.8281685939405</v>
      </c>
      <c r="AU30" s="17">
        <v>2289.8281685939405</v>
      </c>
      <c r="AV30" s="17">
        <v>2289.8281685939405</v>
      </c>
      <c r="AW30" s="17">
        <v>2289.8281685939405</v>
      </c>
      <c r="AX30" s="17">
        <v>2701.9972389408495</v>
      </c>
      <c r="AY30" s="17">
        <v>2427.2178587095768</v>
      </c>
      <c r="AZ30" s="17">
        <v>2427.2178587095768</v>
      </c>
      <c r="BA30" s="17">
        <v>2427.2178587095768</v>
      </c>
      <c r="BB30" s="17">
        <v>2427.2178587095768</v>
      </c>
      <c r="BC30" s="17">
        <v>2427.2178587095768</v>
      </c>
      <c r="BD30" s="17">
        <v>2427.2178587095768</v>
      </c>
      <c r="BE30" s="17">
        <v>2427.2178587095768</v>
      </c>
      <c r="BF30" s="17">
        <v>2427.2178587095768</v>
      </c>
      <c r="BG30" s="17">
        <v>2427.2178587095768</v>
      </c>
      <c r="BH30" s="17">
        <v>2727.2110772017722</v>
      </c>
      <c r="BI30" s="17">
        <v>2727.2110772017722</v>
      </c>
      <c r="BJ30" s="17">
        <v>3218.1090710980911</v>
      </c>
      <c r="BK30" s="17">
        <v>2890.843741833879</v>
      </c>
      <c r="BL30" s="17">
        <v>2890.843741833879</v>
      </c>
      <c r="BM30" s="17">
        <v>2890.843741833879</v>
      </c>
      <c r="BN30" s="17">
        <v>2890.843741833879</v>
      </c>
      <c r="BO30" s="17">
        <v>2890.843741833879</v>
      </c>
      <c r="BP30" s="17">
        <v>2890.843741833879</v>
      </c>
      <c r="BQ30" s="17">
        <v>2890.843741833879</v>
      </c>
      <c r="BR30" s="17">
        <v>2890.843741833879</v>
      </c>
      <c r="BS30" s="17">
        <v>3416.4516948945843</v>
      </c>
      <c r="BT30" s="17">
        <v>3416.4516948945843</v>
      </c>
      <c r="BU30" s="17">
        <v>3416.4516948945843</v>
      </c>
      <c r="BV30" s="17">
        <v>4031.4129999756083</v>
      </c>
      <c r="BW30" s="17">
        <v>3621.4387965882593</v>
      </c>
      <c r="BX30" s="17">
        <v>3621.4387965882593</v>
      </c>
      <c r="BY30" s="17">
        <v>3621.4387965882593</v>
      </c>
      <c r="BZ30" s="17">
        <v>3621.4387965882593</v>
      </c>
      <c r="CA30" s="17">
        <v>3621.4387965882593</v>
      </c>
      <c r="CB30" s="17">
        <v>3621.4387965882593</v>
      </c>
      <c r="CC30" s="17">
        <v>3621.4387965882593</v>
      </c>
      <c r="CD30" s="17">
        <v>3621.4387965882593</v>
      </c>
      <c r="CE30" s="17">
        <v>4178.5832268326067</v>
      </c>
      <c r="CF30" t="s">
        <v>0</v>
      </c>
      <c r="CG30" t="s">
        <v>68</v>
      </c>
      <c r="CH30" t="s">
        <v>85</v>
      </c>
      <c r="CI30" t="s">
        <v>86</v>
      </c>
      <c r="CJ30" t="s">
        <v>43</v>
      </c>
    </row>
    <row r="31" spans="1:88" x14ac:dyDescent="0.45">
      <c r="A31" t="s">
        <v>35</v>
      </c>
      <c r="B31" t="s">
        <v>89</v>
      </c>
      <c r="C31" s="1" t="s">
        <v>37</v>
      </c>
      <c r="D31" s="1" t="str">
        <f>RIGHT(VLOOKUP(E31,'[1]CC structure'!$A$1:$D$45,3,0),3)</f>
        <v>020</v>
      </c>
      <c r="E31" s="1" t="s">
        <v>37</v>
      </c>
      <c r="F31" s="1" t="s">
        <v>18</v>
      </c>
      <c r="G31" s="1">
        <v>1</v>
      </c>
      <c r="H31" s="1">
        <v>1</v>
      </c>
      <c r="I31" s="1" t="s">
        <v>90</v>
      </c>
      <c r="J31" s="5" t="s">
        <v>91</v>
      </c>
      <c r="K31" s="5" t="s">
        <v>92</v>
      </c>
      <c r="L31" s="9">
        <v>0</v>
      </c>
      <c r="M31" s="9">
        <v>0</v>
      </c>
      <c r="N31" s="9">
        <v>0</v>
      </c>
      <c r="O31" s="9">
        <v>0</v>
      </c>
      <c r="P31" s="9">
        <v>0</v>
      </c>
      <c r="Q31" s="9">
        <v>0</v>
      </c>
      <c r="R31" s="9">
        <v>0</v>
      </c>
      <c r="S31" s="9">
        <v>0</v>
      </c>
      <c r="T31" s="9">
        <v>0</v>
      </c>
      <c r="U31" s="9">
        <v>0</v>
      </c>
      <c r="V31" s="9">
        <v>0</v>
      </c>
      <c r="W31" s="9">
        <v>42398.05</v>
      </c>
      <c r="X31" s="9">
        <v>0</v>
      </c>
      <c r="Y31" s="9">
        <v>3150</v>
      </c>
      <c r="Z31" s="9">
        <v>3150</v>
      </c>
      <c r="AA31" s="9">
        <v>3083.85</v>
      </c>
      <c r="AB31" s="9">
        <v>3083.85</v>
      </c>
      <c r="AC31" s="9">
        <v>3083.85</v>
      </c>
      <c r="AD31" s="9">
        <v>3083.85</v>
      </c>
      <c r="AE31" s="9">
        <v>3083.85</v>
      </c>
      <c r="AF31" s="9">
        <v>3083.85</v>
      </c>
      <c r="AG31" s="9">
        <v>3083.85</v>
      </c>
      <c r="AH31" s="9">
        <v>3083.85</v>
      </c>
      <c r="AI31" s="9">
        <v>3083.85</v>
      </c>
      <c r="AJ31" s="9">
        <v>3238.0424999999996</v>
      </c>
      <c r="AK31" s="9">
        <v>3238.0424999999996</v>
      </c>
      <c r="AL31" s="9">
        <v>3238.0424999999996</v>
      </c>
      <c r="AM31" s="9">
        <v>3238.0424999999996</v>
      </c>
      <c r="AN31" s="9">
        <v>3238.0424999999996</v>
      </c>
      <c r="AO31" s="9">
        <v>3238.0424999999996</v>
      </c>
      <c r="AP31" s="9">
        <v>3238.0424999999996</v>
      </c>
      <c r="AQ31" s="9">
        <v>3238.0424999999996</v>
      </c>
      <c r="AR31" s="9">
        <v>3238.0424999999996</v>
      </c>
      <c r="AS31" s="9">
        <v>3238.0424999999996</v>
      </c>
      <c r="AT31" s="9">
        <v>3238.0424999999996</v>
      </c>
      <c r="AU31" s="9">
        <v>3238.0424999999996</v>
      </c>
      <c r="AV31" s="9">
        <v>3399.9446250000001</v>
      </c>
      <c r="AW31" s="9">
        <v>3399.9446250000001</v>
      </c>
      <c r="AX31" s="9">
        <v>3399.9446250000001</v>
      </c>
      <c r="AY31" s="9">
        <v>3399.9446250000001</v>
      </c>
      <c r="AZ31" s="9">
        <v>3399.9446250000001</v>
      </c>
      <c r="BA31" s="9">
        <v>3399.9446250000001</v>
      </c>
      <c r="BB31" s="9">
        <v>3399.9446250000001</v>
      </c>
      <c r="BC31" s="9">
        <v>3399.9446250000001</v>
      </c>
      <c r="BD31" s="9">
        <v>3399.9446250000001</v>
      </c>
      <c r="BE31" s="9">
        <v>3399.9446250000001</v>
      </c>
      <c r="BF31" s="9">
        <v>3399.9446250000001</v>
      </c>
      <c r="BG31" s="9">
        <v>3399.9446250000001</v>
      </c>
      <c r="BH31" s="9">
        <v>4011.1706250000002</v>
      </c>
      <c r="BI31" s="9">
        <v>4011.1706250000002</v>
      </c>
      <c r="BJ31" s="9">
        <v>4011.1706250000002</v>
      </c>
      <c r="BK31" s="9">
        <v>4011.1706250000002</v>
      </c>
      <c r="BL31" s="9">
        <v>4011.1706250000002</v>
      </c>
      <c r="BM31" s="9">
        <v>4011.1706250000002</v>
      </c>
      <c r="BN31" s="9">
        <v>4011.1706250000002</v>
      </c>
      <c r="BO31" s="9">
        <v>4011.1706250000002</v>
      </c>
      <c r="BP31" s="9">
        <v>4011.1706250000002</v>
      </c>
      <c r="BQ31" s="9">
        <v>4011.1706250000002</v>
      </c>
      <c r="BR31" s="9">
        <v>4011.1706250000002</v>
      </c>
      <c r="BS31" s="9">
        <v>4740.4743749999998</v>
      </c>
      <c r="BT31" s="9">
        <v>4977.4980937500004</v>
      </c>
      <c r="BU31" s="9">
        <v>4977.4980937500004</v>
      </c>
      <c r="BV31" s="9">
        <v>4977.4980937500004</v>
      </c>
      <c r="BW31" s="9">
        <v>4977.4980937500004</v>
      </c>
      <c r="BX31" s="9">
        <v>4977.4980937500004</v>
      </c>
      <c r="BY31" s="9">
        <v>4977.4980937500004</v>
      </c>
      <c r="BZ31" s="9">
        <v>4977.4980937500004</v>
      </c>
      <c r="CA31" s="9">
        <v>4977.4980937500004</v>
      </c>
      <c r="CB31" s="9">
        <v>4977.4980937500004</v>
      </c>
      <c r="CC31" s="9">
        <v>4977.4980937500004</v>
      </c>
      <c r="CD31" s="9">
        <v>4977.4980937500004</v>
      </c>
      <c r="CE31" s="9">
        <v>5743.2670312500013</v>
      </c>
      <c r="CF31" t="s">
        <v>0</v>
      </c>
      <c r="CG31" t="s">
        <v>89</v>
      </c>
      <c r="CH31" t="s">
        <v>92</v>
      </c>
      <c r="CI31" t="s">
        <v>93</v>
      </c>
      <c r="CJ31" t="s">
        <v>43</v>
      </c>
    </row>
    <row r="32" spans="1:88" x14ac:dyDescent="0.45">
      <c r="A32" t="s">
        <v>35</v>
      </c>
      <c r="B32" t="s">
        <v>89</v>
      </c>
      <c r="C32" s="1" t="s">
        <v>37</v>
      </c>
      <c r="D32" s="1" t="str">
        <f>RIGHT(VLOOKUP(E32,'[1]CC structure'!$A$1:$D$45,3,0),3)</f>
        <v>020</v>
      </c>
      <c r="E32" s="1" t="s">
        <v>37</v>
      </c>
      <c r="F32" s="1" t="s">
        <v>18</v>
      </c>
      <c r="G32" s="1">
        <v>1</v>
      </c>
      <c r="H32" s="1">
        <v>1</v>
      </c>
      <c r="I32" s="1" t="s">
        <v>90</v>
      </c>
      <c r="J32" s="5" t="s">
        <v>94</v>
      </c>
      <c r="K32" s="5" t="s">
        <v>95</v>
      </c>
      <c r="L32" s="9">
        <v>0</v>
      </c>
      <c r="M32" s="9">
        <v>0</v>
      </c>
      <c r="N32" s="9">
        <v>0</v>
      </c>
      <c r="O32" s="9">
        <v>0</v>
      </c>
      <c r="P32" s="9">
        <v>559.13</v>
      </c>
      <c r="Q32" s="9">
        <v>0</v>
      </c>
      <c r="R32" s="9">
        <v>0</v>
      </c>
      <c r="S32" s="9">
        <v>0</v>
      </c>
      <c r="T32" s="9">
        <v>0</v>
      </c>
      <c r="U32" s="9">
        <v>0</v>
      </c>
      <c r="V32" s="9">
        <v>0</v>
      </c>
      <c r="W32" s="9">
        <v>0</v>
      </c>
      <c r="X32" s="9">
        <v>0</v>
      </c>
      <c r="Y32" s="18">
        <v>200</v>
      </c>
      <c r="Z32" s="18">
        <v>100</v>
      </c>
      <c r="AA32" s="18">
        <v>100</v>
      </c>
      <c r="AB32" s="18">
        <v>100</v>
      </c>
      <c r="AC32" s="18">
        <v>100</v>
      </c>
      <c r="AD32" s="18">
        <v>100</v>
      </c>
      <c r="AE32" s="18">
        <v>100</v>
      </c>
      <c r="AF32" s="18">
        <v>100</v>
      </c>
      <c r="AG32" s="18">
        <v>100</v>
      </c>
      <c r="AH32" s="18">
        <v>100</v>
      </c>
      <c r="AI32" s="18">
        <v>100</v>
      </c>
      <c r="AJ32" s="10">
        <v>500</v>
      </c>
      <c r="AK32" s="10">
        <v>500</v>
      </c>
      <c r="AL32" s="10">
        <v>500</v>
      </c>
      <c r="AM32" s="10">
        <v>500</v>
      </c>
      <c r="AN32" s="10">
        <v>500</v>
      </c>
      <c r="AO32" s="10">
        <v>500</v>
      </c>
      <c r="AP32" s="10">
        <v>500</v>
      </c>
      <c r="AQ32" s="10">
        <v>500</v>
      </c>
      <c r="AR32" s="10">
        <v>500</v>
      </c>
      <c r="AS32" s="10">
        <v>500</v>
      </c>
      <c r="AT32" s="10">
        <v>500</v>
      </c>
      <c r="AU32" s="10">
        <v>500</v>
      </c>
      <c r="AV32" s="10">
        <v>500</v>
      </c>
      <c r="AW32" s="10">
        <v>500</v>
      </c>
      <c r="AX32" s="10">
        <v>500</v>
      </c>
      <c r="AY32" s="10">
        <v>500</v>
      </c>
      <c r="AZ32" s="10">
        <v>500</v>
      </c>
      <c r="BA32" s="10">
        <v>500</v>
      </c>
      <c r="BB32" s="10">
        <v>500</v>
      </c>
      <c r="BC32" s="10">
        <v>500</v>
      </c>
      <c r="BD32" s="10">
        <v>500</v>
      </c>
      <c r="BE32" s="10">
        <v>500</v>
      </c>
      <c r="BF32" s="10">
        <v>500</v>
      </c>
      <c r="BG32" s="10">
        <v>500</v>
      </c>
      <c r="BH32" s="10">
        <v>500</v>
      </c>
      <c r="BI32" s="10">
        <v>500</v>
      </c>
      <c r="BJ32" s="10">
        <v>500</v>
      </c>
      <c r="BK32" s="10">
        <v>500</v>
      </c>
      <c r="BL32" s="10">
        <v>500</v>
      </c>
      <c r="BM32" s="10">
        <v>500</v>
      </c>
      <c r="BN32" s="10">
        <v>500</v>
      </c>
      <c r="BO32" s="10">
        <v>500</v>
      </c>
      <c r="BP32" s="10">
        <v>500</v>
      </c>
      <c r="BQ32" s="10">
        <v>500</v>
      </c>
      <c r="BR32" s="10">
        <v>500</v>
      </c>
      <c r="BS32" s="10">
        <v>500</v>
      </c>
      <c r="BT32" s="10">
        <v>500</v>
      </c>
      <c r="BU32" s="10">
        <v>500</v>
      </c>
      <c r="BV32" s="10">
        <v>500</v>
      </c>
      <c r="BW32" s="10">
        <v>500</v>
      </c>
      <c r="BX32" s="10">
        <v>500</v>
      </c>
      <c r="BY32" s="10">
        <v>500</v>
      </c>
      <c r="BZ32" s="10">
        <v>500</v>
      </c>
      <c r="CA32" s="10">
        <v>500</v>
      </c>
      <c r="CB32" s="10">
        <v>500</v>
      </c>
      <c r="CC32" s="10">
        <v>500</v>
      </c>
      <c r="CD32" s="10">
        <v>500</v>
      </c>
      <c r="CE32" s="10">
        <v>500</v>
      </c>
      <c r="CF32" t="s">
        <v>0</v>
      </c>
      <c r="CG32" t="s">
        <v>89</v>
      </c>
      <c r="CH32" t="s">
        <v>94</v>
      </c>
      <c r="CI32" t="s">
        <v>96</v>
      </c>
      <c r="CJ32" t="s">
        <v>97</v>
      </c>
    </row>
    <row r="33" spans="1:88" x14ac:dyDescent="0.45">
      <c r="A33" t="s">
        <v>35</v>
      </c>
      <c r="B33" t="s">
        <v>89</v>
      </c>
      <c r="C33" s="1" t="s">
        <v>37</v>
      </c>
      <c r="D33" s="1" t="str">
        <f>RIGHT(VLOOKUP(E33,'[1]CC structure'!$A$1:$D$45,3,0),3)</f>
        <v>020</v>
      </c>
      <c r="E33" s="1" t="s">
        <v>37</v>
      </c>
      <c r="F33" s="1" t="s">
        <v>18</v>
      </c>
      <c r="G33" s="1">
        <v>1</v>
      </c>
      <c r="H33" s="1">
        <v>1</v>
      </c>
      <c r="I33" s="1" t="s">
        <v>98</v>
      </c>
      <c r="J33" s="5" t="s">
        <v>99</v>
      </c>
      <c r="K33" s="5" t="s">
        <v>100</v>
      </c>
      <c r="L33" s="9">
        <v>0</v>
      </c>
      <c r="M33" s="9">
        <v>0</v>
      </c>
      <c r="N33" s="9">
        <v>0</v>
      </c>
      <c r="O33" s="9">
        <v>0</v>
      </c>
      <c r="P33" s="9">
        <v>773.64</v>
      </c>
      <c r="Q33" s="9">
        <v>0</v>
      </c>
      <c r="R33" s="9">
        <v>9869.14</v>
      </c>
      <c r="S33" s="9">
        <v>539.65</v>
      </c>
      <c r="T33" s="9">
        <v>0</v>
      </c>
      <c r="U33" s="9">
        <v>0</v>
      </c>
      <c r="V33" s="9">
        <v>0</v>
      </c>
      <c r="W33" s="9">
        <v>0</v>
      </c>
      <c r="X33" s="9">
        <v>0</v>
      </c>
      <c r="Y33" s="22">
        <v>525</v>
      </c>
      <c r="Z33" s="22">
        <v>525</v>
      </c>
      <c r="AA33" s="22">
        <v>513.97499999999991</v>
      </c>
      <c r="AB33" s="22">
        <v>513.97499999999991</v>
      </c>
      <c r="AC33" s="22">
        <v>513.97499999999991</v>
      </c>
      <c r="AD33" s="22">
        <v>513.97499999999991</v>
      </c>
      <c r="AE33" s="22">
        <v>513.97499999999991</v>
      </c>
      <c r="AF33" s="22">
        <v>513.97499999999991</v>
      </c>
      <c r="AG33" s="22">
        <v>513.97499999999991</v>
      </c>
      <c r="AH33" s="22">
        <v>513.97499999999991</v>
      </c>
      <c r="AI33" s="22">
        <v>513.97499999999991</v>
      </c>
      <c r="AJ33" s="22">
        <v>539.67374999999993</v>
      </c>
      <c r="AK33" s="22">
        <v>539.67374999999993</v>
      </c>
      <c r="AL33" s="22">
        <v>539.67374999999993</v>
      </c>
      <c r="AM33" s="22">
        <v>539.67374999999993</v>
      </c>
      <c r="AN33" s="22">
        <v>539.67374999999993</v>
      </c>
      <c r="AO33" s="22">
        <v>539.67374999999993</v>
      </c>
      <c r="AP33" s="22">
        <v>539.67374999999993</v>
      </c>
      <c r="AQ33" s="22">
        <v>539.67374999999993</v>
      </c>
      <c r="AR33" s="22">
        <v>539.67374999999993</v>
      </c>
      <c r="AS33" s="22">
        <v>539.67374999999993</v>
      </c>
      <c r="AT33" s="22">
        <v>539.67374999999993</v>
      </c>
      <c r="AU33" s="22">
        <v>539.67374999999993</v>
      </c>
      <c r="AV33" s="22">
        <v>566.65743750000001</v>
      </c>
      <c r="AW33" s="22">
        <v>566.65743750000001</v>
      </c>
      <c r="AX33" s="22">
        <v>566.65743750000001</v>
      </c>
      <c r="AY33" s="22">
        <v>566.65743750000001</v>
      </c>
      <c r="AZ33" s="22">
        <v>566.65743750000001</v>
      </c>
      <c r="BA33" s="22">
        <v>566.65743750000001</v>
      </c>
      <c r="BB33" s="22">
        <v>566.65743750000001</v>
      </c>
      <c r="BC33" s="22">
        <v>566.65743750000001</v>
      </c>
      <c r="BD33" s="22">
        <v>566.65743750000001</v>
      </c>
      <c r="BE33" s="22">
        <v>566.65743750000001</v>
      </c>
      <c r="BF33" s="22">
        <v>566.65743750000001</v>
      </c>
      <c r="BG33" s="22">
        <v>566.65743750000001</v>
      </c>
      <c r="BH33" s="22">
        <v>668.52843750000011</v>
      </c>
      <c r="BI33" s="22">
        <v>668.52843750000011</v>
      </c>
      <c r="BJ33" s="22">
        <v>668.52843750000011</v>
      </c>
      <c r="BK33" s="22">
        <v>668.52843750000011</v>
      </c>
      <c r="BL33" s="22">
        <v>668.52843750000011</v>
      </c>
      <c r="BM33" s="22">
        <v>668.52843750000011</v>
      </c>
      <c r="BN33" s="22">
        <v>668.52843750000011</v>
      </c>
      <c r="BO33" s="22">
        <v>668.52843750000011</v>
      </c>
      <c r="BP33" s="22">
        <v>668.52843750000011</v>
      </c>
      <c r="BQ33" s="22">
        <v>668.52843750000011</v>
      </c>
      <c r="BR33" s="22">
        <v>668.52843750000011</v>
      </c>
      <c r="BS33" s="22">
        <v>790.07906250000008</v>
      </c>
      <c r="BT33" s="22">
        <v>829.58301562500014</v>
      </c>
      <c r="BU33" s="22">
        <v>829.58301562500014</v>
      </c>
      <c r="BV33" s="22">
        <v>829.58301562500014</v>
      </c>
      <c r="BW33" s="22">
        <v>829.58301562500014</v>
      </c>
      <c r="BX33" s="22">
        <v>829.58301562500014</v>
      </c>
      <c r="BY33" s="22">
        <v>829.58301562500014</v>
      </c>
      <c r="BZ33" s="22">
        <v>829.58301562500014</v>
      </c>
      <c r="CA33" s="22">
        <v>829.58301562500014</v>
      </c>
      <c r="CB33" s="22">
        <v>829.58301562500014</v>
      </c>
      <c r="CC33" s="22">
        <v>829.58301562500014</v>
      </c>
      <c r="CD33" s="22">
        <v>829.58301562500014</v>
      </c>
      <c r="CE33" s="22">
        <v>957.21117187500022</v>
      </c>
      <c r="CF33" t="s">
        <v>0</v>
      </c>
      <c r="CG33" t="s">
        <v>89</v>
      </c>
      <c r="CH33" t="s">
        <v>101</v>
      </c>
      <c r="CI33" t="s">
        <v>102</v>
      </c>
      <c r="CJ33" t="s">
        <v>97</v>
      </c>
    </row>
    <row r="34" spans="1:88" x14ac:dyDescent="0.45">
      <c r="A34" t="s">
        <v>35</v>
      </c>
      <c r="B34" t="s">
        <v>89</v>
      </c>
      <c r="C34" s="1" t="s">
        <v>37</v>
      </c>
      <c r="D34" s="1" t="str">
        <f>RIGHT(VLOOKUP(E34,'[1]CC structure'!$A$1:$D$45,3,0),3)</f>
        <v>020</v>
      </c>
      <c r="E34" s="1" t="s">
        <v>37</v>
      </c>
      <c r="F34" s="1" t="s">
        <v>18</v>
      </c>
      <c r="G34" s="1">
        <v>1</v>
      </c>
      <c r="H34" s="1">
        <v>1</v>
      </c>
      <c r="I34" s="1" t="s">
        <v>98</v>
      </c>
      <c r="J34" s="5" t="s">
        <v>103</v>
      </c>
      <c r="K34" s="5" t="s">
        <v>100</v>
      </c>
      <c r="L34" s="9">
        <v>0</v>
      </c>
      <c r="M34" s="9">
        <v>0</v>
      </c>
      <c r="N34" s="9">
        <v>0</v>
      </c>
      <c r="O34" s="9">
        <v>0</v>
      </c>
      <c r="P34" s="9">
        <v>0</v>
      </c>
      <c r="Q34" s="9">
        <v>0</v>
      </c>
      <c r="R34" s="9">
        <v>659.86</v>
      </c>
      <c r="S34" s="9">
        <v>0</v>
      </c>
      <c r="T34" s="9">
        <v>0</v>
      </c>
      <c r="U34" s="9">
        <v>0</v>
      </c>
      <c r="V34" s="9">
        <v>0</v>
      </c>
      <c r="W34" s="9">
        <v>779.02</v>
      </c>
      <c r="X34" s="9">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t="s">
        <v>0</v>
      </c>
      <c r="CG34" t="s">
        <v>89</v>
      </c>
      <c r="CH34" t="s">
        <v>101</v>
      </c>
      <c r="CI34" t="s">
        <v>102</v>
      </c>
      <c r="CJ34" t="s">
        <v>97</v>
      </c>
    </row>
    <row r="35" spans="1:88" x14ac:dyDescent="0.45">
      <c r="A35" t="s">
        <v>35</v>
      </c>
      <c r="B35" t="s">
        <v>89</v>
      </c>
      <c r="C35" s="1" t="s">
        <v>37</v>
      </c>
      <c r="D35" s="1" t="str">
        <f>RIGHT(VLOOKUP(E35,'[1]CC structure'!$A$1:$D$45,3,0),3)</f>
        <v>020</v>
      </c>
      <c r="E35" s="1" t="s">
        <v>37</v>
      </c>
      <c r="F35" s="1" t="s">
        <v>18</v>
      </c>
      <c r="G35" s="1">
        <v>1</v>
      </c>
      <c r="H35" s="1">
        <v>1</v>
      </c>
      <c r="I35" s="1" t="s">
        <v>98</v>
      </c>
      <c r="J35" s="5" t="s">
        <v>104</v>
      </c>
      <c r="K35" s="5" t="s">
        <v>100</v>
      </c>
      <c r="L35" s="9">
        <v>0</v>
      </c>
      <c r="M35" s="9">
        <v>0</v>
      </c>
      <c r="N35" s="9">
        <v>0</v>
      </c>
      <c r="O35" s="9">
        <v>0</v>
      </c>
      <c r="P35" s="9">
        <v>0</v>
      </c>
      <c r="Q35" s="9">
        <v>0</v>
      </c>
      <c r="R35" s="9">
        <v>0</v>
      </c>
      <c r="S35" s="9">
        <v>8265.4700000000012</v>
      </c>
      <c r="T35" s="9">
        <v>0</v>
      </c>
      <c r="U35" s="9">
        <v>0</v>
      </c>
      <c r="V35" s="9">
        <v>0</v>
      </c>
      <c r="W35" s="9">
        <v>0</v>
      </c>
      <c r="X35" s="9">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t="s">
        <v>0</v>
      </c>
      <c r="CG35" t="s">
        <v>89</v>
      </c>
      <c r="CH35" t="s">
        <v>105</v>
      </c>
      <c r="CI35" t="s">
        <v>106</v>
      </c>
      <c r="CJ35" t="s">
        <v>97</v>
      </c>
    </row>
    <row r="36" spans="1:88" x14ac:dyDescent="0.45">
      <c r="A36" t="s">
        <v>35</v>
      </c>
      <c r="B36" t="s">
        <v>89</v>
      </c>
      <c r="C36" s="1" t="s">
        <v>37</v>
      </c>
      <c r="D36" s="1" t="str">
        <f>RIGHT(VLOOKUP(E36,'[1]CC structure'!$A$1:$D$45,3,0),3)</f>
        <v>020</v>
      </c>
      <c r="E36" s="1" t="s">
        <v>37</v>
      </c>
      <c r="F36" s="1" t="s">
        <v>18</v>
      </c>
      <c r="G36" s="1">
        <v>1</v>
      </c>
      <c r="H36" s="1">
        <v>1</v>
      </c>
      <c r="I36" s="1" t="s">
        <v>98</v>
      </c>
      <c r="J36" s="5" t="s">
        <v>107</v>
      </c>
      <c r="K36" s="5" t="s">
        <v>100</v>
      </c>
      <c r="L36" s="9">
        <v>0</v>
      </c>
      <c r="M36" s="9">
        <v>0</v>
      </c>
      <c r="N36" s="9">
        <v>0</v>
      </c>
      <c r="O36" s="9">
        <v>0</v>
      </c>
      <c r="P36" s="9">
        <v>0</v>
      </c>
      <c r="Q36" s="9">
        <v>0</v>
      </c>
      <c r="R36" s="9">
        <v>0</v>
      </c>
      <c r="S36" s="9">
        <v>0</v>
      </c>
      <c r="T36" s="9">
        <v>0</v>
      </c>
      <c r="U36" s="9">
        <v>0</v>
      </c>
      <c r="V36" s="9">
        <v>2946.17</v>
      </c>
      <c r="W36" s="9">
        <v>704.12</v>
      </c>
      <c r="X36" s="9">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t="s">
        <v>0</v>
      </c>
      <c r="CG36" t="s">
        <v>89</v>
      </c>
      <c r="CH36" t="s">
        <v>101</v>
      </c>
      <c r="CI36" t="s">
        <v>102</v>
      </c>
      <c r="CJ36" t="s">
        <v>97</v>
      </c>
    </row>
    <row r="37" spans="1:88" x14ac:dyDescent="0.45">
      <c r="A37" t="s">
        <v>35</v>
      </c>
      <c r="B37" t="s">
        <v>89</v>
      </c>
      <c r="C37" s="1" t="s">
        <v>37</v>
      </c>
      <c r="D37" s="1" t="str">
        <f>RIGHT(VLOOKUP(E37,'[1]CC structure'!$A$1:$D$45,3,0),3)</f>
        <v>020</v>
      </c>
      <c r="E37" s="1" t="s">
        <v>37</v>
      </c>
      <c r="F37" s="1" t="s">
        <v>18</v>
      </c>
      <c r="G37" s="1">
        <v>1</v>
      </c>
      <c r="H37" s="1">
        <v>1</v>
      </c>
      <c r="I37" s="1" t="s">
        <v>98</v>
      </c>
      <c r="J37" s="5" t="s">
        <v>108</v>
      </c>
      <c r="K37" s="5" t="s">
        <v>100</v>
      </c>
      <c r="L37" s="9">
        <v>0</v>
      </c>
      <c r="M37" s="9">
        <v>0</v>
      </c>
      <c r="N37" s="9">
        <v>70.73</v>
      </c>
      <c r="O37" s="9">
        <v>0</v>
      </c>
      <c r="P37" s="9">
        <v>0</v>
      </c>
      <c r="Q37" s="9">
        <v>0</v>
      </c>
      <c r="R37" s="9">
        <v>0</v>
      </c>
      <c r="S37" s="9">
        <v>0</v>
      </c>
      <c r="T37" s="9">
        <v>0</v>
      </c>
      <c r="U37" s="9">
        <v>0</v>
      </c>
      <c r="V37" s="9">
        <v>0</v>
      </c>
      <c r="W37" s="9">
        <v>0</v>
      </c>
      <c r="X37" s="9">
        <v>0</v>
      </c>
      <c r="Y37" s="9">
        <v>525</v>
      </c>
      <c r="Z37" s="9">
        <v>525</v>
      </c>
      <c r="AA37" s="9">
        <v>513.97499999999991</v>
      </c>
      <c r="AB37" s="9">
        <v>513.97499999999991</v>
      </c>
      <c r="AC37" s="9">
        <v>513.97499999999991</v>
      </c>
      <c r="AD37" s="9">
        <v>513.97499999999991</v>
      </c>
      <c r="AE37" s="9">
        <v>513.97499999999991</v>
      </c>
      <c r="AF37" s="9">
        <v>513.97499999999991</v>
      </c>
      <c r="AG37" s="9">
        <v>513.97499999999991</v>
      </c>
      <c r="AH37" s="9">
        <v>513.97499999999991</v>
      </c>
      <c r="AI37" s="9">
        <v>513.97499999999991</v>
      </c>
      <c r="AJ37" s="9">
        <v>539.67374999999993</v>
      </c>
      <c r="AK37" s="9">
        <v>539.67374999999993</v>
      </c>
      <c r="AL37" s="9">
        <v>539.67374999999993</v>
      </c>
      <c r="AM37" s="9">
        <v>539.67374999999993</v>
      </c>
      <c r="AN37" s="9">
        <v>539.67374999999993</v>
      </c>
      <c r="AO37" s="9">
        <v>539.67374999999993</v>
      </c>
      <c r="AP37" s="9">
        <v>539.67374999999993</v>
      </c>
      <c r="AQ37" s="9">
        <v>539.67374999999993</v>
      </c>
      <c r="AR37" s="9">
        <v>539.67374999999993</v>
      </c>
      <c r="AS37" s="9">
        <v>539.67374999999993</v>
      </c>
      <c r="AT37" s="9">
        <v>539.67374999999993</v>
      </c>
      <c r="AU37" s="9">
        <v>539.67374999999993</v>
      </c>
      <c r="AV37" s="9">
        <v>566.65743750000001</v>
      </c>
      <c r="AW37" s="9">
        <v>566.65743750000001</v>
      </c>
      <c r="AX37" s="9">
        <v>566.65743750000001</v>
      </c>
      <c r="AY37" s="9">
        <v>566.65743750000001</v>
      </c>
      <c r="AZ37" s="9">
        <v>566.65743750000001</v>
      </c>
      <c r="BA37" s="9">
        <v>566.65743750000001</v>
      </c>
      <c r="BB37" s="9">
        <v>566.65743750000001</v>
      </c>
      <c r="BC37" s="9">
        <v>566.65743750000001</v>
      </c>
      <c r="BD37" s="9">
        <v>566.65743750000001</v>
      </c>
      <c r="BE37" s="9">
        <v>566.65743750000001</v>
      </c>
      <c r="BF37" s="9">
        <v>566.65743750000001</v>
      </c>
      <c r="BG37" s="9">
        <v>566.65743750000001</v>
      </c>
      <c r="BH37" s="9">
        <v>668.52843750000011</v>
      </c>
      <c r="BI37" s="9">
        <v>668.52843750000011</v>
      </c>
      <c r="BJ37" s="9">
        <v>668.52843750000011</v>
      </c>
      <c r="BK37" s="9">
        <v>668.52843750000011</v>
      </c>
      <c r="BL37" s="9">
        <v>668.52843750000011</v>
      </c>
      <c r="BM37" s="9">
        <v>668.52843750000011</v>
      </c>
      <c r="BN37" s="9">
        <v>668.52843750000011</v>
      </c>
      <c r="BO37" s="9">
        <v>668.52843750000011</v>
      </c>
      <c r="BP37" s="9">
        <v>668.52843750000011</v>
      </c>
      <c r="BQ37" s="9">
        <v>668.52843750000011</v>
      </c>
      <c r="BR37" s="9">
        <v>668.52843750000011</v>
      </c>
      <c r="BS37" s="9">
        <v>790.07906250000008</v>
      </c>
      <c r="BT37" s="9">
        <v>829.58301562500014</v>
      </c>
      <c r="BU37" s="9">
        <v>829.58301562500014</v>
      </c>
      <c r="BV37" s="9">
        <v>829.58301562500014</v>
      </c>
      <c r="BW37" s="9">
        <v>829.58301562500014</v>
      </c>
      <c r="BX37" s="9">
        <v>829.58301562500014</v>
      </c>
      <c r="BY37" s="9">
        <v>829.58301562500014</v>
      </c>
      <c r="BZ37" s="9">
        <v>829.58301562500014</v>
      </c>
      <c r="CA37" s="9">
        <v>829.58301562500014</v>
      </c>
      <c r="CB37" s="9">
        <v>829.58301562500014</v>
      </c>
      <c r="CC37" s="9">
        <v>829.58301562500014</v>
      </c>
      <c r="CD37" s="9">
        <v>829.58301562500014</v>
      </c>
      <c r="CE37" s="9">
        <v>957.21117187500022</v>
      </c>
      <c r="CF37" t="s">
        <v>0</v>
      </c>
      <c r="CG37" t="s">
        <v>89</v>
      </c>
      <c r="CH37" t="s">
        <v>105</v>
      </c>
      <c r="CI37" t="s">
        <v>106</v>
      </c>
      <c r="CJ37" t="s">
        <v>97</v>
      </c>
    </row>
    <row r="38" spans="1:88" x14ac:dyDescent="0.45">
      <c r="A38" t="s">
        <v>35</v>
      </c>
      <c r="B38" t="s">
        <v>89</v>
      </c>
      <c r="C38" s="1" t="s">
        <v>37</v>
      </c>
      <c r="D38" s="1" t="str">
        <f>RIGHT(VLOOKUP(E38,'[1]CC structure'!$A$1:$D$45,3,0),3)</f>
        <v>020</v>
      </c>
      <c r="E38" s="1" t="s">
        <v>37</v>
      </c>
      <c r="F38" s="1" t="s">
        <v>18</v>
      </c>
      <c r="G38" s="1">
        <v>1</v>
      </c>
      <c r="H38" s="1">
        <v>1</v>
      </c>
      <c r="I38" s="1" t="s">
        <v>98</v>
      </c>
      <c r="J38" s="5" t="s">
        <v>109</v>
      </c>
      <c r="K38" s="5" t="s">
        <v>110</v>
      </c>
      <c r="L38" s="9">
        <v>0</v>
      </c>
      <c r="M38" s="9">
        <v>0</v>
      </c>
      <c r="N38" s="9">
        <v>0</v>
      </c>
      <c r="O38" s="9">
        <v>0</v>
      </c>
      <c r="P38" s="9">
        <v>0</v>
      </c>
      <c r="Q38" s="9">
        <v>0</v>
      </c>
      <c r="R38" s="9">
        <v>0</v>
      </c>
      <c r="S38" s="9">
        <v>1124.26</v>
      </c>
      <c r="T38" s="9">
        <v>0</v>
      </c>
      <c r="U38" s="9">
        <v>0</v>
      </c>
      <c r="V38" s="9">
        <v>606.42999999999995</v>
      </c>
      <c r="W38" s="9">
        <v>0</v>
      </c>
      <c r="X38" s="9">
        <v>0</v>
      </c>
      <c r="Y38" s="9">
        <v>285</v>
      </c>
      <c r="Z38" s="9">
        <v>285</v>
      </c>
      <c r="AA38" s="9">
        <v>279.01499999999999</v>
      </c>
      <c r="AB38" s="9">
        <v>279.01499999999999</v>
      </c>
      <c r="AC38" s="9">
        <v>279.01499999999999</v>
      </c>
      <c r="AD38" s="9">
        <v>279.01499999999999</v>
      </c>
      <c r="AE38" s="9">
        <v>279.01499999999999</v>
      </c>
      <c r="AF38" s="9">
        <v>279.01499999999999</v>
      </c>
      <c r="AG38" s="9">
        <v>279.01499999999999</v>
      </c>
      <c r="AH38" s="9">
        <v>279.01499999999999</v>
      </c>
      <c r="AI38" s="9">
        <v>279.01499999999999</v>
      </c>
      <c r="AJ38" s="9">
        <v>292.96574999999996</v>
      </c>
      <c r="AK38" s="9">
        <v>292.96574999999996</v>
      </c>
      <c r="AL38" s="9">
        <v>292.96574999999996</v>
      </c>
      <c r="AM38" s="9">
        <v>292.96574999999996</v>
      </c>
      <c r="AN38" s="9">
        <v>292.96574999999996</v>
      </c>
      <c r="AO38" s="9">
        <v>292.96574999999996</v>
      </c>
      <c r="AP38" s="9">
        <v>292.96574999999996</v>
      </c>
      <c r="AQ38" s="9">
        <v>292.96574999999996</v>
      </c>
      <c r="AR38" s="9">
        <v>292.96574999999996</v>
      </c>
      <c r="AS38" s="9">
        <v>292.96574999999996</v>
      </c>
      <c r="AT38" s="9">
        <v>292.96574999999996</v>
      </c>
      <c r="AU38" s="9">
        <v>292.96574999999996</v>
      </c>
      <c r="AV38" s="9">
        <v>307.61403749999999</v>
      </c>
      <c r="AW38" s="9">
        <v>307.61403749999999</v>
      </c>
      <c r="AX38" s="9">
        <v>307.61403749999999</v>
      </c>
      <c r="AY38" s="9">
        <v>307.61403749999999</v>
      </c>
      <c r="AZ38" s="9">
        <v>307.61403749999999</v>
      </c>
      <c r="BA38" s="9">
        <v>307.61403749999999</v>
      </c>
      <c r="BB38" s="9">
        <v>307.61403749999999</v>
      </c>
      <c r="BC38" s="9">
        <v>307.61403749999999</v>
      </c>
      <c r="BD38" s="9">
        <v>307.61403749999999</v>
      </c>
      <c r="BE38" s="9">
        <v>307.61403749999999</v>
      </c>
      <c r="BF38" s="9">
        <v>307.61403749999999</v>
      </c>
      <c r="BG38" s="9">
        <v>307.61403749999999</v>
      </c>
      <c r="BH38" s="9">
        <v>362.91543750000005</v>
      </c>
      <c r="BI38" s="9">
        <v>362.91543750000005</v>
      </c>
      <c r="BJ38" s="9">
        <v>362.91543750000005</v>
      </c>
      <c r="BK38" s="9">
        <v>362.91543750000005</v>
      </c>
      <c r="BL38" s="9">
        <v>362.91543750000005</v>
      </c>
      <c r="BM38" s="9">
        <v>362.91543750000005</v>
      </c>
      <c r="BN38" s="9">
        <v>362.91543750000005</v>
      </c>
      <c r="BO38" s="9">
        <v>362.91543750000005</v>
      </c>
      <c r="BP38" s="9">
        <v>362.91543750000005</v>
      </c>
      <c r="BQ38" s="9">
        <v>362.91543750000005</v>
      </c>
      <c r="BR38" s="9">
        <v>362.91543750000005</v>
      </c>
      <c r="BS38" s="9">
        <v>428.90006250000005</v>
      </c>
      <c r="BT38" s="9">
        <v>450.34506562500007</v>
      </c>
      <c r="BU38" s="9">
        <v>450.34506562500007</v>
      </c>
      <c r="BV38" s="9">
        <v>450.34506562500007</v>
      </c>
      <c r="BW38" s="9">
        <v>450.34506562500007</v>
      </c>
      <c r="BX38" s="9">
        <v>450.34506562500007</v>
      </c>
      <c r="BY38" s="9">
        <v>450.34506562500007</v>
      </c>
      <c r="BZ38" s="9">
        <v>450.34506562500007</v>
      </c>
      <c r="CA38" s="9">
        <v>450.34506562500007</v>
      </c>
      <c r="CB38" s="9">
        <v>450.34506562500007</v>
      </c>
      <c r="CC38" s="9">
        <v>450.34506562500007</v>
      </c>
      <c r="CD38" s="9">
        <v>450.34506562500007</v>
      </c>
      <c r="CE38" s="9">
        <v>519.62892187500017</v>
      </c>
      <c r="CF38" t="s">
        <v>0</v>
      </c>
      <c r="CG38" t="s">
        <v>89</v>
      </c>
      <c r="CH38" t="s">
        <v>111</v>
      </c>
      <c r="CI38" t="s">
        <v>112</v>
      </c>
      <c r="CJ38" t="s">
        <v>97</v>
      </c>
    </row>
    <row r="39" spans="1:88" x14ac:dyDescent="0.45">
      <c r="A39" t="s">
        <v>35</v>
      </c>
      <c r="B39" t="s">
        <v>68</v>
      </c>
      <c r="C39" s="1" t="s">
        <v>37</v>
      </c>
      <c r="D39" s="1" t="str">
        <f>RIGHT(VLOOKUP(E39,'[1]CC structure'!$A$1:$D$45,3,0),3)</f>
        <v>020</v>
      </c>
      <c r="E39" s="1" t="s">
        <v>37</v>
      </c>
      <c r="F39" s="1" t="s">
        <v>18</v>
      </c>
      <c r="G39" s="1">
        <v>1</v>
      </c>
      <c r="H39" s="1">
        <v>1</v>
      </c>
      <c r="I39" s="1" t="s">
        <v>23</v>
      </c>
      <c r="J39" s="5" t="s">
        <v>69</v>
      </c>
      <c r="K39" s="5" t="s">
        <v>113</v>
      </c>
      <c r="L39" s="14"/>
      <c r="M39" s="14"/>
      <c r="N39" s="14"/>
      <c r="O39" s="14"/>
      <c r="P39" s="14"/>
      <c r="Q39" s="14"/>
      <c r="R39" s="14"/>
      <c r="S39" s="14"/>
      <c r="T39" s="14"/>
      <c r="U39" s="14"/>
      <c r="V39" s="10">
        <v>-19843</v>
      </c>
      <c r="W39" s="14">
        <v>19843</v>
      </c>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t="s">
        <v>0</v>
      </c>
      <c r="CG39" t="s">
        <v>68</v>
      </c>
      <c r="CH39" t="s">
        <v>71</v>
      </c>
      <c r="CI39" t="s">
        <v>72</v>
      </c>
      <c r="CJ39" t="s">
        <v>114</v>
      </c>
    </row>
    <row r="40" spans="1:88" s="1" customFormat="1" x14ac:dyDescent="0.45">
      <c r="B40" s="5"/>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t="s">
        <v>0</v>
      </c>
    </row>
    <row r="41" spans="1:88" x14ac:dyDescent="0.45">
      <c r="A41" t="s">
        <v>115</v>
      </c>
      <c r="B41" t="s">
        <v>36</v>
      </c>
      <c r="C41" s="1" t="s">
        <v>115</v>
      </c>
      <c r="D41" s="1" t="str">
        <f>RIGHT(VLOOKUP(E41,'[1]CC structure'!$A$1:$D$45,3,0),3)</f>
        <v>005</v>
      </c>
      <c r="E41" s="1" t="s">
        <v>116</v>
      </c>
      <c r="F41" s="1" t="s">
        <v>18</v>
      </c>
      <c r="G41" s="1">
        <v>1</v>
      </c>
      <c r="H41" s="1">
        <v>1</v>
      </c>
      <c r="I41" s="1" t="s">
        <v>38</v>
      </c>
      <c r="J41" s="5" t="s">
        <v>39</v>
      </c>
      <c r="K41" s="5" t="s">
        <v>40</v>
      </c>
      <c r="L41" s="9">
        <v>18754.474186139287</v>
      </c>
      <c r="M41" s="9">
        <v>19354.939635643914</v>
      </c>
      <c r="N41" s="9">
        <v>29204.929164624449</v>
      </c>
      <c r="O41" s="9">
        <v>26267.89</v>
      </c>
      <c r="P41" s="9">
        <v>25885.43</v>
      </c>
      <c r="Q41" s="9">
        <v>35217.259999999995</v>
      </c>
      <c r="R41" s="9">
        <v>33190.57</v>
      </c>
      <c r="S41" s="9">
        <v>32410.460000000003</v>
      </c>
      <c r="T41" s="9">
        <v>32308.1</v>
      </c>
      <c r="U41" s="9">
        <v>32306.399999999998</v>
      </c>
      <c r="V41" s="9">
        <v>32339.63</v>
      </c>
      <c r="W41" s="9">
        <v>32824.36</v>
      </c>
      <c r="X41" s="9">
        <v>33013.93</v>
      </c>
      <c r="Y41" s="9">
        <v>32218.928414580587</v>
      </c>
      <c r="Z41" s="9">
        <v>38018.335529205091</v>
      </c>
      <c r="AA41" s="9">
        <v>33127.502195871763</v>
      </c>
      <c r="AB41" s="9">
        <v>33127.502195871763</v>
      </c>
      <c r="AC41" s="9">
        <v>33127.502195871763</v>
      </c>
      <c r="AD41" s="9">
        <v>33127.502195871763</v>
      </c>
      <c r="AE41" s="9">
        <v>33127.502195871763</v>
      </c>
      <c r="AF41" s="9">
        <v>33127.502195871763</v>
      </c>
      <c r="AG41" s="9">
        <v>33127.502195871763</v>
      </c>
      <c r="AH41" s="9">
        <v>33127.502195871763</v>
      </c>
      <c r="AI41" s="9">
        <v>33127.502195871763</v>
      </c>
      <c r="AJ41" s="9">
        <v>42690.080149319285</v>
      </c>
      <c r="AK41" s="9">
        <v>51228.096179183136</v>
      </c>
      <c r="AL41" s="9">
        <v>60449.153491436104</v>
      </c>
      <c r="AM41" s="9">
        <v>54301.781949934128</v>
      </c>
      <c r="AN41" s="9">
        <v>54301.781949934128</v>
      </c>
      <c r="AO41" s="9">
        <v>54301.781949934128</v>
      </c>
      <c r="AP41" s="9">
        <v>54301.781949934128</v>
      </c>
      <c r="AQ41" s="9">
        <v>63352.078941589818</v>
      </c>
      <c r="AR41" s="9">
        <v>63352.078941589818</v>
      </c>
      <c r="AS41" s="9">
        <v>63352.078941589818</v>
      </c>
      <c r="AT41" s="9">
        <v>63352.078941589818</v>
      </c>
      <c r="AU41" s="9">
        <v>72402.375933245508</v>
      </c>
      <c r="AV41" s="9">
        <v>81452.672924901199</v>
      </c>
      <c r="AW41" s="9">
        <v>90502.969916556889</v>
      </c>
      <c r="AX41" s="9">
        <v>106793.50450153711</v>
      </c>
      <c r="AY41" s="9">
        <v>95933.148111550312</v>
      </c>
      <c r="AZ41" s="9">
        <v>95933.148111550312</v>
      </c>
      <c r="BA41" s="9">
        <v>105526.46292270534</v>
      </c>
      <c r="BB41" s="9">
        <v>105526.46292270534</v>
      </c>
      <c r="BC41" s="9">
        <v>105526.46292270534</v>
      </c>
      <c r="BD41" s="9">
        <v>105526.46292270534</v>
      </c>
      <c r="BE41" s="9">
        <v>115119.77773386036</v>
      </c>
      <c r="BF41" s="9">
        <v>115119.77773386036</v>
      </c>
      <c r="BG41" s="9">
        <v>124713.0925450154</v>
      </c>
      <c r="BH41" s="9">
        <v>134306.40735617044</v>
      </c>
      <c r="BI41" s="9">
        <v>153493.03697848049</v>
      </c>
      <c r="BJ41" s="9">
        <v>181121.78363460698</v>
      </c>
      <c r="BK41" s="9">
        <v>162702.61919718934</v>
      </c>
      <c r="BL41" s="9">
        <v>172871.53289701368</v>
      </c>
      <c r="BM41" s="9">
        <v>172871.53289701368</v>
      </c>
      <c r="BN41" s="9">
        <v>172871.53289701368</v>
      </c>
      <c r="BO41" s="9">
        <v>183040.44659683801</v>
      </c>
      <c r="BP41" s="9">
        <v>183040.44659683801</v>
      </c>
      <c r="BQ41" s="9">
        <v>193209.36029666234</v>
      </c>
      <c r="BR41" s="9">
        <v>203378.27399648668</v>
      </c>
      <c r="BS41" s="9">
        <v>213547.18769631101</v>
      </c>
      <c r="BT41" s="9">
        <v>233885.01509595968</v>
      </c>
      <c r="BU41" s="9">
        <v>254222.84249560835</v>
      </c>
      <c r="BV41" s="9">
        <v>299982.95414481784</v>
      </c>
      <c r="BW41" s="9">
        <v>269476.21304534486</v>
      </c>
      <c r="BX41" s="9">
        <v>280255.26156715868</v>
      </c>
      <c r="BY41" s="9">
        <v>280255.26156715868</v>
      </c>
      <c r="BZ41" s="9">
        <v>291034.31008897244</v>
      </c>
      <c r="CA41" s="9">
        <v>291034.31008897244</v>
      </c>
      <c r="CB41" s="9">
        <v>301813.35861078626</v>
      </c>
      <c r="CC41" s="9">
        <v>312592.40713260003</v>
      </c>
      <c r="CD41" s="9">
        <v>312592.40713260003</v>
      </c>
      <c r="CE41" s="9">
        <v>334150.50417622761</v>
      </c>
      <c r="CF41" t="s">
        <v>0</v>
      </c>
      <c r="CG41" t="s">
        <v>36</v>
      </c>
      <c r="CH41" t="s">
        <v>41</v>
      </c>
      <c r="CI41" t="s">
        <v>42</v>
      </c>
      <c r="CJ41" t="s">
        <v>117</v>
      </c>
    </row>
    <row r="42" spans="1:88" x14ac:dyDescent="0.45">
      <c r="A42" t="s">
        <v>115</v>
      </c>
      <c r="B42" t="s">
        <v>36</v>
      </c>
      <c r="C42" s="1" t="s">
        <v>115</v>
      </c>
      <c r="D42" s="1" t="str">
        <f>RIGHT(VLOOKUP(E42,'[1]CC structure'!$A$1:$D$45,3,0),3)</f>
        <v>005</v>
      </c>
      <c r="E42" s="1" t="s">
        <v>116</v>
      </c>
      <c r="F42" s="1" t="s">
        <v>18</v>
      </c>
      <c r="G42" s="1">
        <v>1</v>
      </c>
      <c r="H42" s="1">
        <v>1</v>
      </c>
      <c r="I42" s="1" t="s">
        <v>38</v>
      </c>
      <c r="J42" s="5" t="s">
        <v>44</v>
      </c>
      <c r="K42" s="5" t="s">
        <v>45</v>
      </c>
      <c r="L42" s="9">
        <v>0</v>
      </c>
      <c r="M42" s="9">
        <v>0</v>
      </c>
      <c r="N42" s="9">
        <v>2263.04</v>
      </c>
      <c r="O42" s="9">
        <v>0</v>
      </c>
      <c r="P42" s="9">
        <v>0</v>
      </c>
      <c r="Q42" s="9">
        <v>280.89</v>
      </c>
      <c r="R42" s="9">
        <v>181.09</v>
      </c>
      <c r="S42" s="9">
        <v>397.88</v>
      </c>
      <c r="T42" s="9">
        <v>416.45</v>
      </c>
      <c r="U42" s="9">
        <v>449.17</v>
      </c>
      <c r="V42" s="9">
        <v>416.57</v>
      </c>
      <c r="W42" s="9">
        <v>422.82</v>
      </c>
      <c r="X42" s="9">
        <v>459.01</v>
      </c>
      <c r="Y42" s="17">
        <v>447.95667560864865</v>
      </c>
      <c r="Z42" s="17">
        <v>528.58887721820543</v>
      </c>
      <c r="AA42" s="17">
        <v>460.58905386081267</v>
      </c>
      <c r="AB42" s="17">
        <v>460.58905386081267</v>
      </c>
      <c r="AC42" s="17">
        <v>460.58905386081267</v>
      </c>
      <c r="AD42" s="17">
        <v>460.58905386081267</v>
      </c>
      <c r="AE42" s="17">
        <v>460.58905386081267</v>
      </c>
      <c r="AF42" s="17">
        <v>460.58905386081267</v>
      </c>
      <c r="AG42" s="17">
        <v>460.58905386081267</v>
      </c>
      <c r="AH42" s="17">
        <v>460.58905386081267</v>
      </c>
      <c r="AI42" s="17">
        <v>460.58905386081267</v>
      </c>
      <c r="AJ42" s="17">
        <v>593.54259518145966</v>
      </c>
      <c r="AK42" s="17">
        <v>712.25111421775159</v>
      </c>
      <c r="AL42" s="17">
        <v>840.4563147769469</v>
      </c>
      <c r="AM42" s="17">
        <v>754.98618107081666</v>
      </c>
      <c r="AN42" s="17">
        <v>754.98618107081666</v>
      </c>
      <c r="AO42" s="17">
        <v>754.98618107081666</v>
      </c>
      <c r="AP42" s="17">
        <v>754.98618107081666</v>
      </c>
      <c r="AQ42" s="17">
        <v>880.81721124928606</v>
      </c>
      <c r="AR42" s="17">
        <v>880.81721124928606</v>
      </c>
      <c r="AS42" s="17">
        <v>880.81721124928606</v>
      </c>
      <c r="AT42" s="17">
        <v>880.81721124928606</v>
      </c>
      <c r="AU42" s="17">
        <v>1006.6482414277555</v>
      </c>
      <c r="AV42" s="17">
        <v>1132.479271606225</v>
      </c>
      <c r="AW42" s="17">
        <v>1258.3103017846945</v>
      </c>
      <c r="AX42" s="17">
        <v>1484.8061561059394</v>
      </c>
      <c r="AY42" s="17">
        <v>1333.8089198917764</v>
      </c>
      <c r="AZ42" s="17">
        <v>1333.8089198917764</v>
      </c>
      <c r="BA42" s="17">
        <v>1467.189811880954</v>
      </c>
      <c r="BB42" s="17">
        <v>1467.189811880954</v>
      </c>
      <c r="BC42" s="17">
        <v>1467.189811880954</v>
      </c>
      <c r="BD42" s="17">
        <v>1467.189811880954</v>
      </c>
      <c r="BE42" s="17">
        <v>1600.5707038701316</v>
      </c>
      <c r="BF42" s="17">
        <v>1600.5707038701316</v>
      </c>
      <c r="BG42" s="17">
        <v>1733.9515958593095</v>
      </c>
      <c r="BH42" s="17">
        <v>1867.3324878484873</v>
      </c>
      <c r="BI42" s="17">
        <v>2134.0942718268425</v>
      </c>
      <c r="BJ42" s="17">
        <v>2518.2312407556742</v>
      </c>
      <c r="BK42" s="17">
        <v>2262.1399281364534</v>
      </c>
      <c r="BL42" s="17">
        <v>2403.523673644982</v>
      </c>
      <c r="BM42" s="17">
        <v>2403.523673644982</v>
      </c>
      <c r="BN42" s="17">
        <v>2403.523673644982</v>
      </c>
      <c r="BO42" s="17">
        <v>2544.9074191535105</v>
      </c>
      <c r="BP42" s="17">
        <v>2544.9074191535105</v>
      </c>
      <c r="BQ42" s="17">
        <v>2686.2911646620387</v>
      </c>
      <c r="BR42" s="17">
        <v>2827.6749101705668</v>
      </c>
      <c r="BS42" s="17">
        <v>2969.0586556790954</v>
      </c>
      <c r="BT42" s="17">
        <v>3251.8261466961521</v>
      </c>
      <c r="BU42" s="17">
        <v>3534.5936377132089</v>
      </c>
      <c r="BV42" s="17">
        <v>4170.8204925015862</v>
      </c>
      <c r="BW42" s="17">
        <v>3746.6692559760013</v>
      </c>
      <c r="BX42" s="17">
        <v>3896.5360262150416</v>
      </c>
      <c r="BY42" s="17">
        <v>3896.5360262150416</v>
      </c>
      <c r="BZ42" s="17">
        <v>4046.402796454081</v>
      </c>
      <c r="CA42" s="17">
        <v>4046.402796454081</v>
      </c>
      <c r="CB42" s="17">
        <v>4196.2695666931213</v>
      </c>
      <c r="CC42" s="17">
        <v>4346.1363369321607</v>
      </c>
      <c r="CD42" s="17">
        <v>4346.1363369321607</v>
      </c>
      <c r="CE42" s="17">
        <v>4645.8698774102404</v>
      </c>
      <c r="CF42" t="s">
        <v>0</v>
      </c>
      <c r="CG42" t="s">
        <v>36</v>
      </c>
      <c r="CH42" t="s">
        <v>41</v>
      </c>
      <c r="CI42" t="s">
        <v>42</v>
      </c>
      <c r="CJ42" t="s">
        <v>117</v>
      </c>
    </row>
    <row r="43" spans="1:88" x14ac:dyDescent="0.45">
      <c r="A43" t="s">
        <v>115</v>
      </c>
      <c r="B43" t="s">
        <v>36</v>
      </c>
      <c r="C43" s="1" t="s">
        <v>115</v>
      </c>
      <c r="D43" s="1" t="str">
        <f>RIGHT(VLOOKUP(E43,'[1]CC structure'!$A$1:$D$45,3,0),3)</f>
        <v>005</v>
      </c>
      <c r="E43" s="1" t="s">
        <v>116</v>
      </c>
      <c r="F43" s="1" t="s">
        <v>18</v>
      </c>
      <c r="G43" s="1">
        <v>1</v>
      </c>
      <c r="H43" s="1">
        <v>1</v>
      </c>
      <c r="I43" s="1" t="s">
        <v>38</v>
      </c>
      <c r="J43" s="5" t="s">
        <v>46</v>
      </c>
      <c r="K43" s="5" t="s">
        <v>47</v>
      </c>
      <c r="L43" s="9">
        <v>0</v>
      </c>
      <c r="M43" s="9">
        <v>0</v>
      </c>
      <c r="N43" s="9">
        <v>0</v>
      </c>
      <c r="O43" s="9">
        <v>25.29</v>
      </c>
      <c r="P43" s="9">
        <v>0</v>
      </c>
      <c r="Q43" s="9">
        <v>0</v>
      </c>
      <c r="R43" s="9">
        <v>0</v>
      </c>
      <c r="S43" s="9">
        <v>0</v>
      </c>
      <c r="T43" s="9">
        <v>0</v>
      </c>
      <c r="U43" s="9">
        <v>0</v>
      </c>
      <c r="V43" s="9">
        <v>33.06</v>
      </c>
      <c r="W43" s="9">
        <v>33.56</v>
      </c>
      <c r="X43" s="9">
        <v>33.75</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t="s">
        <v>0</v>
      </c>
      <c r="CG43" t="s">
        <v>36</v>
      </c>
      <c r="CH43" t="s">
        <v>41</v>
      </c>
      <c r="CI43" t="s">
        <v>42</v>
      </c>
      <c r="CJ43" t="s">
        <v>117</v>
      </c>
    </row>
    <row r="44" spans="1:88" x14ac:dyDescent="0.45">
      <c r="A44" t="s">
        <v>115</v>
      </c>
      <c r="B44" t="s">
        <v>36</v>
      </c>
      <c r="C44" s="1" t="s">
        <v>115</v>
      </c>
      <c r="D44" s="1" t="str">
        <f>RIGHT(VLOOKUP(E44,'[1]CC structure'!$A$1:$D$45,3,0),3)</f>
        <v>005</v>
      </c>
      <c r="E44" s="1" t="s">
        <v>116</v>
      </c>
      <c r="F44" s="1" t="s">
        <v>18</v>
      </c>
      <c r="G44" s="1">
        <v>1</v>
      </c>
      <c r="H44" s="1">
        <v>1</v>
      </c>
      <c r="I44" s="1" t="s">
        <v>38</v>
      </c>
      <c r="J44" s="5" t="s">
        <v>48</v>
      </c>
      <c r="K44" s="5" t="s">
        <v>49</v>
      </c>
      <c r="L44" s="9">
        <v>-807.96256998789431</v>
      </c>
      <c r="M44" s="9">
        <v>-830.07358138985819</v>
      </c>
      <c r="N44" s="9">
        <v>17289.032262590459</v>
      </c>
      <c r="O44" s="9">
        <v>7884.41</v>
      </c>
      <c r="P44" s="9">
        <v>7679.55</v>
      </c>
      <c r="Q44" s="9">
        <v>9765.57</v>
      </c>
      <c r="R44" s="9">
        <v>6653.31</v>
      </c>
      <c r="S44" s="9">
        <v>6486.51</v>
      </c>
      <c r="T44" s="9">
        <v>-7994.5499999999993</v>
      </c>
      <c r="U44" s="9">
        <v>6461.28</v>
      </c>
      <c r="V44" s="9">
        <v>6629.57</v>
      </c>
      <c r="W44" s="9">
        <v>6814.83</v>
      </c>
      <c r="X44" s="9">
        <v>6728.44</v>
      </c>
      <c r="Y44" s="14">
        <v>6786.8906455862971</v>
      </c>
      <c r="Z44" s="14">
        <v>8008.5309617918301</v>
      </c>
      <c r="AA44" s="14">
        <v>6978.280961791831</v>
      </c>
      <c r="AB44" s="14">
        <v>6978.280961791831</v>
      </c>
      <c r="AC44" s="14">
        <v>6978.280961791831</v>
      </c>
      <c r="AD44" s="14">
        <v>6978.280961791831</v>
      </c>
      <c r="AE44" s="14">
        <v>6978.280961791831</v>
      </c>
      <c r="AF44" s="14">
        <v>6978.280961791831</v>
      </c>
      <c r="AG44" s="14">
        <v>6978.280961791831</v>
      </c>
      <c r="AH44" s="14">
        <v>6978.280961791831</v>
      </c>
      <c r="AI44" s="14">
        <v>6978.280961791831</v>
      </c>
      <c r="AJ44" s="14">
        <v>8992.630105401844</v>
      </c>
      <c r="AK44" s="14">
        <v>10791.156126482212</v>
      </c>
      <c r="AL44" s="14">
        <v>12733.56422924901</v>
      </c>
      <c r="AM44" s="14">
        <v>11438.625494071146</v>
      </c>
      <c r="AN44" s="14">
        <v>11438.625494071146</v>
      </c>
      <c r="AO44" s="14">
        <v>11438.625494071146</v>
      </c>
      <c r="AP44" s="14">
        <v>11438.625494071146</v>
      </c>
      <c r="AQ44" s="14">
        <v>13345.063076416336</v>
      </c>
      <c r="AR44" s="14">
        <v>13345.063076416336</v>
      </c>
      <c r="AS44" s="14">
        <v>13345.063076416336</v>
      </c>
      <c r="AT44" s="14">
        <v>13345.063076416336</v>
      </c>
      <c r="AU44" s="14">
        <v>15251.500658761528</v>
      </c>
      <c r="AV44" s="14">
        <v>17157.93824110672</v>
      </c>
      <c r="AW44" s="14">
        <v>19064.375823451912</v>
      </c>
      <c r="AX44" s="14">
        <v>22495.963471673254</v>
      </c>
      <c r="AY44" s="14">
        <v>20208.238372859025</v>
      </c>
      <c r="AZ44" s="14">
        <v>20208.238372859025</v>
      </c>
      <c r="BA44" s="14">
        <v>22229.062210144926</v>
      </c>
      <c r="BB44" s="14">
        <v>22229.062210144926</v>
      </c>
      <c r="BC44" s="14">
        <v>22229.062210144926</v>
      </c>
      <c r="BD44" s="14">
        <v>22229.062210144926</v>
      </c>
      <c r="BE44" s="14">
        <v>24249.886047430831</v>
      </c>
      <c r="BF44" s="14">
        <v>24249.886047430831</v>
      </c>
      <c r="BG44" s="14">
        <v>26270.709884716733</v>
      </c>
      <c r="BH44" s="14">
        <v>28291.533722002634</v>
      </c>
      <c r="BI44" s="14">
        <v>32333.18139657444</v>
      </c>
      <c r="BJ44" s="14">
        <v>38153.15404795784</v>
      </c>
      <c r="BK44" s="14">
        <v>34273.172280368912</v>
      </c>
      <c r="BL44" s="14">
        <v>36415.245547891966</v>
      </c>
      <c r="BM44" s="14">
        <v>36415.245547891966</v>
      </c>
      <c r="BN44" s="14">
        <v>36415.245547891966</v>
      </c>
      <c r="BO44" s="14">
        <v>38557.318815415027</v>
      </c>
      <c r="BP44" s="14">
        <v>38557.318815415027</v>
      </c>
      <c r="BQ44" s="14">
        <v>40699.39208293808</v>
      </c>
      <c r="BR44" s="14">
        <v>42841.465350461141</v>
      </c>
      <c r="BS44" s="14">
        <v>44983.538617984195</v>
      </c>
      <c r="BT44" s="14">
        <v>49267.68515303031</v>
      </c>
      <c r="BU44" s="14">
        <v>53551.831688076425</v>
      </c>
      <c r="BV44" s="14">
        <v>63191.161391930174</v>
      </c>
      <c r="BW44" s="14">
        <v>56764.941589361013</v>
      </c>
      <c r="BX44" s="14">
        <v>59035.53925293545</v>
      </c>
      <c r="BY44" s="14">
        <v>59035.53925293545</v>
      </c>
      <c r="BZ44" s="14">
        <v>61306.136916509895</v>
      </c>
      <c r="CA44" s="14">
        <v>61306.136916509895</v>
      </c>
      <c r="CB44" s="14">
        <v>63576.734580084332</v>
      </c>
      <c r="CC44" s="14">
        <v>65847.332243658777</v>
      </c>
      <c r="CD44" s="14">
        <v>65847.332243658777</v>
      </c>
      <c r="CE44" s="14">
        <v>70388.527570807652</v>
      </c>
      <c r="CF44" t="s">
        <v>0</v>
      </c>
      <c r="CG44" t="s">
        <v>36</v>
      </c>
      <c r="CH44" t="s">
        <v>50</v>
      </c>
      <c r="CI44" t="s">
        <v>51</v>
      </c>
      <c r="CJ44" t="s">
        <v>117</v>
      </c>
    </row>
    <row r="45" spans="1:88" x14ac:dyDescent="0.45">
      <c r="A45" t="s">
        <v>115</v>
      </c>
      <c r="B45" t="s">
        <v>36</v>
      </c>
      <c r="C45" s="1" t="s">
        <v>115</v>
      </c>
      <c r="D45" s="1" t="str">
        <f>RIGHT(VLOOKUP(E45,'[1]CC structure'!$A$1:$D$45,3,0),3)</f>
        <v>005</v>
      </c>
      <c r="E45" s="1" t="s">
        <v>116</v>
      </c>
      <c r="F45" s="1" t="s">
        <v>18</v>
      </c>
      <c r="G45" s="1">
        <v>1</v>
      </c>
      <c r="H45" s="1">
        <v>1</v>
      </c>
      <c r="I45" s="1" t="s">
        <v>38</v>
      </c>
      <c r="J45" s="5" t="s">
        <v>52</v>
      </c>
      <c r="K45" s="5" t="s">
        <v>49</v>
      </c>
      <c r="L45" s="9">
        <v>5154.87</v>
      </c>
      <c r="M45" s="9">
        <v>5154.87</v>
      </c>
      <c r="N45" s="9">
        <v>-10309.74</v>
      </c>
      <c r="O45" s="9">
        <v>0</v>
      </c>
      <c r="P45" s="9">
        <v>0</v>
      </c>
      <c r="Q45" s="9">
        <v>0</v>
      </c>
      <c r="R45" s="9">
        <v>0</v>
      </c>
      <c r="S45" s="9">
        <v>0</v>
      </c>
      <c r="T45" s="9">
        <v>0</v>
      </c>
      <c r="U45" s="9">
        <v>0</v>
      </c>
      <c r="V45" s="9">
        <v>0</v>
      </c>
      <c r="W45" s="9">
        <v>0</v>
      </c>
      <c r="X45" s="9">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c r="CE45" s="10">
        <v>0</v>
      </c>
      <c r="CF45" t="s">
        <v>0</v>
      </c>
      <c r="CG45" t="s">
        <v>36</v>
      </c>
      <c r="CH45" t="s">
        <v>50</v>
      </c>
      <c r="CI45" t="s">
        <v>51</v>
      </c>
      <c r="CJ45" t="s">
        <v>117</v>
      </c>
    </row>
    <row r="46" spans="1:88" x14ac:dyDescent="0.45">
      <c r="A46" t="s">
        <v>115</v>
      </c>
      <c r="B46" t="s">
        <v>36</v>
      </c>
      <c r="C46" s="1" t="s">
        <v>115</v>
      </c>
      <c r="D46" s="1" t="str">
        <f>RIGHT(VLOOKUP(E46,'[1]CC structure'!$A$1:$D$45,3,0),3)</f>
        <v>005</v>
      </c>
      <c r="E46" s="1" t="s">
        <v>116</v>
      </c>
      <c r="F46" s="1" t="s">
        <v>18</v>
      </c>
      <c r="G46" s="1">
        <v>1</v>
      </c>
      <c r="H46" s="1">
        <v>1</v>
      </c>
      <c r="I46" s="1" t="s">
        <v>38</v>
      </c>
      <c r="J46" s="5" t="s">
        <v>53</v>
      </c>
      <c r="K46" s="5" t="s">
        <v>118</v>
      </c>
      <c r="L46" s="9">
        <v>0</v>
      </c>
      <c r="M46" s="9">
        <v>0</v>
      </c>
      <c r="N46" s="9">
        <v>0</v>
      </c>
      <c r="O46" s="9">
        <v>13.49</v>
      </c>
      <c r="P46" s="9">
        <v>0</v>
      </c>
      <c r="Q46" s="9">
        <v>33.54</v>
      </c>
      <c r="R46" s="9">
        <v>56.59</v>
      </c>
      <c r="S46" s="9">
        <v>55.26</v>
      </c>
      <c r="T46" s="9">
        <v>55.09</v>
      </c>
      <c r="U46" s="9">
        <v>0</v>
      </c>
      <c r="V46" s="9">
        <v>0</v>
      </c>
      <c r="W46" s="9">
        <v>0</v>
      </c>
      <c r="X46" s="9">
        <v>0</v>
      </c>
      <c r="Y46" s="17">
        <v>0</v>
      </c>
      <c r="Z46" s="17">
        <v>0</v>
      </c>
      <c r="AA46" s="17">
        <v>0</v>
      </c>
      <c r="AB46" s="17">
        <v>0</v>
      </c>
      <c r="AC46" s="17">
        <v>0</v>
      </c>
      <c r="AD46" s="17">
        <v>0</v>
      </c>
      <c r="AE46" s="17">
        <v>0</v>
      </c>
      <c r="AF46" s="17">
        <v>0</v>
      </c>
      <c r="AG46" s="17">
        <v>0</v>
      </c>
      <c r="AH46" s="17">
        <v>0</v>
      </c>
      <c r="AI46" s="17">
        <v>0</v>
      </c>
      <c r="AJ46" s="17">
        <v>0</v>
      </c>
      <c r="AK46" s="17">
        <v>0</v>
      </c>
      <c r="AL46" s="17">
        <v>0</v>
      </c>
      <c r="AM46" s="17">
        <v>0</v>
      </c>
      <c r="AN46" s="17">
        <v>0</v>
      </c>
      <c r="AO46" s="17">
        <v>0</v>
      </c>
      <c r="AP46" s="17">
        <v>0</v>
      </c>
      <c r="AQ46" s="17">
        <v>0</v>
      </c>
      <c r="AR46" s="17">
        <v>0</v>
      </c>
      <c r="AS46" s="17">
        <v>0</v>
      </c>
      <c r="AT46" s="17">
        <v>0</v>
      </c>
      <c r="AU46" s="17">
        <v>0</v>
      </c>
      <c r="AV46" s="17">
        <v>0</v>
      </c>
      <c r="AW46" s="17">
        <v>0</v>
      </c>
      <c r="AX46" s="17">
        <v>0</v>
      </c>
      <c r="AY46" s="17">
        <v>0</v>
      </c>
      <c r="AZ46" s="17">
        <v>0</v>
      </c>
      <c r="BA46" s="17">
        <v>0</v>
      </c>
      <c r="BB46" s="17">
        <v>0</v>
      </c>
      <c r="BC46" s="17">
        <v>0</v>
      </c>
      <c r="BD46" s="17">
        <v>0</v>
      </c>
      <c r="BE46" s="17">
        <v>0</v>
      </c>
      <c r="BF46" s="17">
        <v>0</v>
      </c>
      <c r="BG46" s="17">
        <v>0</v>
      </c>
      <c r="BH46" s="17">
        <v>0</v>
      </c>
      <c r="BI46" s="17">
        <v>0</v>
      </c>
      <c r="BJ46" s="17">
        <v>0</v>
      </c>
      <c r="BK46" s="17">
        <v>0</v>
      </c>
      <c r="BL46" s="17">
        <v>0</v>
      </c>
      <c r="BM46" s="17">
        <v>0</v>
      </c>
      <c r="BN46" s="17">
        <v>0</v>
      </c>
      <c r="BO46" s="17">
        <v>0</v>
      </c>
      <c r="BP46" s="17">
        <v>0</v>
      </c>
      <c r="BQ46" s="17">
        <v>0</v>
      </c>
      <c r="BR46" s="17">
        <v>0</v>
      </c>
      <c r="BS46" s="17">
        <v>0</v>
      </c>
      <c r="BT46" s="17">
        <v>0</v>
      </c>
      <c r="BU46" s="17">
        <v>0</v>
      </c>
      <c r="BV46" s="17">
        <v>0</v>
      </c>
      <c r="BW46" s="17">
        <v>0</v>
      </c>
      <c r="BX46" s="17">
        <v>0</v>
      </c>
      <c r="BY46" s="17">
        <v>0</v>
      </c>
      <c r="BZ46" s="17">
        <v>0</v>
      </c>
      <c r="CA46" s="17">
        <v>0</v>
      </c>
      <c r="CB46" s="17">
        <v>0</v>
      </c>
      <c r="CC46" s="17">
        <v>0</v>
      </c>
      <c r="CD46" s="17">
        <v>0</v>
      </c>
      <c r="CE46" s="17">
        <v>0</v>
      </c>
      <c r="CF46" t="s">
        <v>0</v>
      </c>
      <c r="CG46" t="s">
        <v>36</v>
      </c>
      <c r="CH46" t="s">
        <v>41</v>
      </c>
      <c r="CI46" t="s">
        <v>42</v>
      </c>
      <c r="CJ46" t="s">
        <v>117</v>
      </c>
    </row>
    <row r="47" spans="1:88" x14ac:dyDescent="0.45">
      <c r="A47" t="s">
        <v>115</v>
      </c>
      <c r="B47" t="s">
        <v>36</v>
      </c>
      <c r="C47" s="1" t="s">
        <v>115</v>
      </c>
      <c r="D47" s="1" t="str">
        <f>RIGHT(VLOOKUP(E47,'[1]CC structure'!$A$1:$D$45,3,0),3)</f>
        <v>005</v>
      </c>
      <c r="E47" s="1" t="s">
        <v>116</v>
      </c>
      <c r="F47" s="1" t="s">
        <v>18</v>
      </c>
      <c r="G47" s="1">
        <v>1</v>
      </c>
      <c r="H47" s="1">
        <v>1</v>
      </c>
      <c r="I47" s="1" t="s">
        <v>38</v>
      </c>
      <c r="J47" s="5" t="s">
        <v>57</v>
      </c>
      <c r="K47" s="5" t="s">
        <v>118</v>
      </c>
      <c r="L47" s="9">
        <v>0</v>
      </c>
      <c r="M47" s="9">
        <v>0</v>
      </c>
      <c r="N47" s="9">
        <v>0</v>
      </c>
      <c r="O47" s="9">
        <v>0</v>
      </c>
      <c r="P47" s="9">
        <v>0</v>
      </c>
      <c r="Q47" s="9">
        <v>0</v>
      </c>
      <c r="R47" s="9">
        <v>0</v>
      </c>
      <c r="S47" s="9">
        <v>0</v>
      </c>
      <c r="T47" s="9">
        <v>107.97</v>
      </c>
      <c r="U47" s="9">
        <v>456.48</v>
      </c>
      <c r="V47" s="9">
        <v>149.13999999999999</v>
      </c>
      <c r="W47" s="9">
        <v>345.5</v>
      </c>
      <c r="X47" s="9">
        <v>400.13</v>
      </c>
      <c r="Y47" s="17">
        <v>390.49455264871915</v>
      </c>
      <c r="Z47" s="17">
        <v>460.7835721254886</v>
      </c>
      <c r="AA47" s="17">
        <v>401.50649903341309</v>
      </c>
      <c r="AB47" s="17">
        <v>401.50649903341309</v>
      </c>
      <c r="AC47" s="17">
        <v>401.50649903341309</v>
      </c>
      <c r="AD47" s="17">
        <v>401.50649903341309</v>
      </c>
      <c r="AE47" s="17">
        <v>401.50649903341309</v>
      </c>
      <c r="AF47" s="17">
        <v>401.50649903341309</v>
      </c>
      <c r="AG47" s="17">
        <v>401.50649903341309</v>
      </c>
      <c r="AH47" s="17">
        <v>401.50649903341309</v>
      </c>
      <c r="AI47" s="17">
        <v>401.50649903341309</v>
      </c>
      <c r="AJ47" s="17">
        <v>517.40528225955291</v>
      </c>
      <c r="AK47" s="17">
        <v>620.88633871146351</v>
      </c>
      <c r="AL47" s="17">
        <v>732.64587967952696</v>
      </c>
      <c r="AM47" s="17">
        <v>658.13951903415125</v>
      </c>
      <c r="AN47" s="17">
        <v>658.13951903415125</v>
      </c>
      <c r="AO47" s="17">
        <v>658.13951903415125</v>
      </c>
      <c r="AP47" s="17">
        <v>658.13951903415125</v>
      </c>
      <c r="AQ47" s="17">
        <v>767.8294388731764</v>
      </c>
      <c r="AR47" s="17">
        <v>767.8294388731764</v>
      </c>
      <c r="AS47" s="17">
        <v>767.8294388731764</v>
      </c>
      <c r="AT47" s="17">
        <v>767.8294388731764</v>
      </c>
      <c r="AU47" s="17">
        <v>877.51935871220167</v>
      </c>
      <c r="AV47" s="17">
        <v>987.20927855122693</v>
      </c>
      <c r="AW47" s="17">
        <v>1096.8991983902522</v>
      </c>
      <c r="AX47" s="17">
        <v>1294.3410541004976</v>
      </c>
      <c r="AY47" s="17">
        <v>1162.7131502936677</v>
      </c>
      <c r="AZ47" s="17">
        <v>1162.7131502936677</v>
      </c>
      <c r="BA47" s="17">
        <v>1278.9844653230346</v>
      </c>
      <c r="BB47" s="17">
        <v>1278.9844653230346</v>
      </c>
      <c r="BC47" s="17">
        <v>1278.9844653230346</v>
      </c>
      <c r="BD47" s="17">
        <v>1278.9844653230346</v>
      </c>
      <c r="BE47" s="17">
        <v>1395.2557803524012</v>
      </c>
      <c r="BF47" s="17">
        <v>1395.2557803524012</v>
      </c>
      <c r="BG47" s="17">
        <v>1511.527095381768</v>
      </c>
      <c r="BH47" s="17">
        <v>1627.7984104111351</v>
      </c>
      <c r="BI47" s="17">
        <v>1860.3410404698686</v>
      </c>
      <c r="BJ47" s="17">
        <v>2195.2024277544451</v>
      </c>
      <c r="BK47" s="17">
        <v>1971.9615028980611</v>
      </c>
      <c r="BL47" s="17">
        <v>2095.20909682919</v>
      </c>
      <c r="BM47" s="17">
        <v>2095.20909682919</v>
      </c>
      <c r="BN47" s="17">
        <v>2095.20909682919</v>
      </c>
      <c r="BO47" s="17">
        <v>2218.4566907603189</v>
      </c>
      <c r="BP47" s="17">
        <v>2218.4566907603189</v>
      </c>
      <c r="BQ47" s="17">
        <v>2341.7042846914474</v>
      </c>
      <c r="BR47" s="17">
        <v>2464.9518786225758</v>
      </c>
      <c r="BS47" s="17">
        <v>2588.1994725537047</v>
      </c>
      <c r="BT47" s="17">
        <v>2834.6946604159621</v>
      </c>
      <c r="BU47" s="17">
        <v>3081.1898482782199</v>
      </c>
      <c r="BV47" s="17">
        <v>3635.8040209682995</v>
      </c>
      <c r="BW47" s="17">
        <v>3266.0612391749132</v>
      </c>
      <c r="BX47" s="17">
        <v>3396.7036887419099</v>
      </c>
      <c r="BY47" s="17">
        <v>3396.7036887419099</v>
      </c>
      <c r="BZ47" s="17">
        <v>3527.3461383089057</v>
      </c>
      <c r="CA47" s="17">
        <v>3527.3461383089057</v>
      </c>
      <c r="CB47" s="17">
        <v>3657.9885878759023</v>
      </c>
      <c r="CC47" s="17">
        <v>3788.6310374428981</v>
      </c>
      <c r="CD47" s="17">
        <v>3788.6310374428981</v>
      </c>
      <c r="CE47" s="17">
        <v>4049.9159365768905</v>
      </c>
      <c r="CF47" t="s">
        <v>0</v>
      </c>
      <c r="CG47" t="s">
        <v>36</v>
      </c>
      <c r="CH47" t="s">
        <v>41</v>
      </c>
      <c r="CI47" t="s">
        <v>42</v>
      </c>
      <c r="CJ47" t="s">
        <v>117</v>
      </c>
    </row>
    <row r="48" spans="1:88" x14ac:dyDescent="0.45">
      <c r="A48" t="s">
        <v>115</v>
      </c>
      <c r="B48" t="s">
        <v>36</v>
      </c>
      <c r="C48" s="1" t="s">
        <v>115</v>
      </c>
      <c r="D48" s="1" t="str">
        <f>RIGHT(VLOOKUP(E48,'[1]CC structure'!$A$1:$D$45,3,0),3)</f>
        <v>005</v>
      </c>
      <c r="E48" s="1" t="s">
        <v>116</v>
      </c>
      <c r="F48" s="1" t="s">
        <v>18</v>
      </c>
      <c r="G48" s="1">
        <v>1</v>
      </c>
      <c r="H48" s="1">
        <v>0</v>
      </c>
      <c r="I48" s="1" t="s">
        <v>38</v>
      </c>
      <c r="J48" s="5" t="s">
        <v>33</v>
      </c>
      <c r="K48" s="5" t="s">
        <v>65</v>
      </c>
      <c r="L48" s="9">
        <v>0</v>
      </c>
      <c r="M48" s="9">
        <v>0</v>
      </c>
      <c r="N48" s="9">
        <v>0</v>
      </c>
      <c r="O48" s="9">
        <v>0</v>
      </c>
      <c r="P48" s="9">
        <v>0</v>
      </c>
      <c r="Q48" s="9">
        <v>0</v>
      </c>
      <c r="R48" s="9">
        <v>0</v>
      </c>
      <c r="S48" s="9">
        <v>0</v>
      </c>
      <c r="T48" s="9">
        <v>0</v>
      </c>
      <c r="U48" s="9">
        <v>0</v>
      </c>
      <c r="V48" s="9">
        <v>0</v>
      </c>
      <c r="W48" s="9">
        <v>0</v>
      </c>
      <c r="X48" s="9">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t="s">
        <v>0</v>
      </c>
      <c r="CG48" t="s">
        <v>36</v>
      </c>
      <c r="CH48" t="s">
        <v>66</v>
      </c>
      <c r="CI48" t="s">
        <v>67</v>
      </c>
      <c r="CJ48" t="s">
        <v>117</v>
      </c>
    </row>
    <row r="49" spans="1:88" x14ac:dyDescent="0.45">
      <c r="A49" t="s">
        <v>115</v>
      </c>
      <c r="B49" t="s">
        <v>68</v>
      </c>
      <c r="C49" s="1" t="s">
        <v>115</v>
      </c>
      <c r="D49" s="1" t="str">
        <f>RIGHT(VLOOKUP(E49,'[1]CC structure'!$A$1:$D$45,3,0),3)</f>
        <v>005</v>
      </c>
      <c r="E49" s="1" t="s">
        <v>116</v>
      </c>
      <c r="F49" s="1" t="s">
        <v>75</v>
      </c>
      <c r="G49" s="1">
        <v>1</v>
      </c>
      <c r="H49" s="1">
        <v>1</v>
      </c>
      <c r="I49" s="1" t="s">
        <v>23</v>
      </c>
      <c r="J49" s="5" t="s">
        <v>69</v>
      </c>
      <c r="K49" t="s">
        <v>119</v>
      </c>
      <c r="L49" s="9">
        <v>64265.39</v>
      </c>
      <c r="M49" s="20">
        <v>29095.45</v>
      </c>
      <c r="N49" s="9">
        <v>46327.450000000004</v>
      </c>
      <c r="O49" s="20">
        <v>18304.560000000001</v>
      </c>
      <c r="P49" s="9">
        <v>30258.86</v>
      </c>
      <c r="Q49" s="9">
        <v>8763.0400000000009</v>
      </c>
      <c r="R49" s="9">
        <v>7837.09</v>
      </c>
      <c r="S49" s="9">
        <v>19460.32</v>
      </c>
      <c r="T49" s="9">
        <v>8173.1399999999994</v>
      </c>
      <c r="U49" s="9">
        <v>1009.45</v>
      </c>
      <c r="V49" s="10">
        <v>15030.04</v>
      </c>
      <c r="W49" s="20">
        <v>9990.36</v>
      </c>
      <c r="X49" s="20">
        <v>0</v>
      </c>
      <c r="Y49" s="20">
        <v>0</v>
      </c>
      <c r="Z49" s="20">
        <v>0</v>
      </c>
      <c r="AA49" s="20">
        <v>0</v>
      </c>
      <c r="AB49" s="20">
        <v>0</v>
      </c>
      <c r="AC49" s="20">
        <v>0</v>
      </c>
      <c r="AD49" s="20">
        <v>0</v>
      </c>
      <c r="AE49" s="20">
        <v>0</v>
      </c>
      <c r="AF49" s="20">
        <v>0</v>
      </c>
      <c r="AG49" s="20">
        <v>0</v>
      </c>
      <c r="AH49" s="20">
        <v>0</v>
      </c>
      <c r="AI49" s="20">
        <v>0</v>
      </c>
      <c r="AJ49" s="20">
        <v>0</v>
      </c>
      <c r="AK49" s="20">
        <v>0</v>
      </c>
      <c r="AL49" s="20">
        <v>0</v>
      </c>
      <c r="AM49" s="20">
        <v>0</v>
      </c>
      <c r="AN49" s="20">
        <v>0</v>
      </c>
      <c r="AO49" s="20">
        <v>0</v>
      </c>
      <c r="AP49" s="20">
        <v>0</v>
      </c>
      <c r="AQ49" s="20">
        <v>0</v>
      </c>
      <c r="AR49" s="20">
        <v>0</v>
      </c>
      <c r="AS49" s="20">
        <v>0</v>
      </c>
      <c r="AT49" s="20">
        <v>0</v>
      </c>
      <c r="AU49" s="20">
        <v>0</v>
      </c>
      <c r="AV49" s="20">
        <v>0</v>
      </c>
      <c r="AW49" s="20">
        <v>0</v>
      </c>
      <c r="AX49" s="20">
        <v>0</v>
      </c>
      <c r="AY49" s="20">
        <v>0</v>
      </c>
      <c r="AZ49" s="20">
        <v>0</v>
      </c>
      <c r="BA49" s="20">
        <v>0</v>
      </c>
      <c r="BB49" s="20">
        <v>0</v>
      </c>
      <c r="BC49" s="20">
        <v>0</v>
      </c>
      <c r="BD49" s="20">
        <v>0</v>
      </c>
      <c r="BE49" s="20">
        <v>0</v>
      </c>
      <c r="BF49" s="20">
        <v>0</v>
      </c>
      <c r="BG49" s="20">
        <v>0</v>
      </c>
      <c r="BH49" s="20">
        <v>0</v>
      </c>
      <c r="BI49" s="20">
        <v>0</v>
      </c>
      <c r="BJ49" s="20">
        <v>0</v>
      </c>
      <c r="BK49" s="20">
        <v>0</v>
      </c>
      <c r="BL49" s="20">
        <v>0</v>
      </c>
      <c r="BM49" s="20">
        <v>0</v>
      </c>
      <c r="BN49" s="20">
        <v>0</v>
      </c>
      <c r="BO49" s="20">
        <v>0</v>
      </c>
      <c r="BP49" s="20">
        <v>0</v>
      </c>
      <c r="BQ49" s="20">
        <v>0</v>
      </c>
      <c r="BR49" s="20">
        <v>0</v>
      </c>
      <c r="BS49" s="20">
        <v>0</v>
      </c>
      <c r="BT49" s="20">
        <v>0</v>
      </c>
      <c r="BU49" s="20">
        <v>0</v>
      </c>
      <c r="BV49" s="20">
        <v>0</v>
      </c>
      <c r="BW49" s="20">
        <v>0</v>
      </c>
      <c r="BX49" s="20">
        <v>0</v>
      </c>
      <c r="BY49" s="20">
        <v>0</v>
      </c>
      <c r="BZ49" s="20">
        <v>0</v>
      </c>
      <c r="CA49" s="20">
        <v>0</v>
      </c>
      <c r="CB49" s="20">
        <v>0</v>
      </c>
      <c r="CC49" s="20">
        <v>0</v>
      </c>
      <c r="CD49" s="20">
        <v>0</v>
      </c>
      <c r="CE49" s="20">
        <v>0</v>
      </c>
      <c r="CF49" t="s">
        <v>0</v>
      </c>
      <c r="CG49" t="s">
        <v>68</v>
      </c>
      <c r="CH49" t="s">
        <v>71</v>
      </c>
      <c r="CI49" t="s">
        <v>72</v>
      </c>
      <c r="CJ49" t="s">
        <v>117</v>
      </c>
    </row>
    <row r="50" spans="1:88" x14ac:dyDescent="0.45">
      <c r="A50" t="s">
        <v>115</v>
      </c>
      <c r="B50" t="s">
        <v>68</v>
      </c>
      <c r="C50" s="1" t="s">
        <v>115</v>
      </c>
      <c r="D50" s="1" t="str">
        <f>RIGHT(VLOOKUP(E50,'[1]CC structure'!$A$1:$D$45,3,0),3)</f>
        <v>005</v>
      </c>
      <c r="E50" s="1" t="s">
        <v>116</v>
      </c>
      <c r="F50" s="1" t="s">
        <v>75</v>
      </c>
      <c r="G50" s="1">
        <v>1</v>
      </c>
      <c r="H50" s="1">
        <v>1</v>
      </c>
      <c r="I50" s="1" t="s">
        <v>23</v>
      </c>
      <c r="J50" s="5" t="s">
        <v>69</v>
      </c>
      <c r="K50" s="5" t="s">
        <v>120</v>
      </c>
      <c r="L50" s="20">
        <v>0</v>
      </c>
      <c r="M50" s="20">
        <v>0</v>
      </c>
      <c r="N50" s="20">
        <v>0</v>
      </c>
      <c r="O50" s="20">
        <v>0</v>
      </c>
      <c r="P50" s="20">
        <v>0</v>
      </c>
      <c r="Q50" s="20">
        <v>0</v>
      </c>
      <c r="R50" s="20">
        <v>0</v>
      </c>
      <c r="S50" s="20">
        <v>0</v>
      </c>
      <c r="T50" s="20">
        <v>0</v>
      </c>
      <c r="U50" s="20">
        <v>0</v>
      </c>
      <c r="V50" s="10">
        <v>17621</v>
      </c>
      <c r="W50" s="20"/>
      <c r="X50" s="20">
        <v>0</v>
      </c>
      <c r="Y50" s="20">
        <v>0</v>
      </c>
      <c r="Z50" s="20">
        <v>0</v>
      </c>
      <c r="AA50" s="20">
        <v>0</v>
      </c>
      <c r="AB50" s="20">
        <v>0</v>
      </c>
      <c r="AC50" s="20">
        <v>0</v>
      </c>
      <c r="AD50" s="20">
        <v>0</v>
      </c>
      <c r="AE50" s="20">
        <v>0</v>
      </c>
      <c r="AF50" s="20">
        <v>0</v>
      </c>
      <c r="AG50" s="20">
        <v>0</v>
      </c>
      <c r="AH50" s="20">
        <v>0</v>
      </c>
      <c r="AI50" s="20">
        <v>0</v>
      </c>
      <c r="AJ50" s="20">
        <v>0</v>
      </c>
      <c r="AK50" s="20">
        <v>0</v>
      </c>
      <c r="AL50" s="20">
        <v>0</v>
      </c>
      <c r="AM50" s="20">
        <v>0</v>
      </c>
      <c r="AN50" s="20">
        <v>0</v>
      </c>
      <c r="AO50" s="20">
        <v>0</v>
      </c>
      <c r="AP50" s="20">
        <v>0</v>
      </c>
      <c r="AQ50" s="20">
        <v>0</v>
      </c>
      <c r="AR50" s="20">
        <v>0</v>
      </c>
      <c r="AS50" s="20">
        <v>0</v>
      </c>
      <c r="AT50" s="20">
        <v>0</v>
      </c>
      <c r="AU50" s="20">
        <v>0</v>
      </c>
      <c r="AV50" s="20">
        <v>0</v>
      </c>
      <c r="AW50" s="20">
        <v>0</v>
      </c>
      <c r="AX50" s="20">
        <v>0</v>
      </c>
      <c r="AY50" s="20">
        <v>0</v>
      </c>
      <c r="AZ50" s="20">
        <v>0</v>
      </c>
      <c r="BA50" s="20">
        <v>0</v>
      </c>
      <c r="BB50" s="20">
        <v>0</v>
      </c>
      <c r="BC50" s="20">
        <v>0</v>
      </c>
      <c r="BD50" s="20">
        <v>0</v>
      </c>
      <c r="BE50" s="20">
        <v>0</v>
      </c>
      <c r="BF50" s="20">
        <v>0</v>
      </c>
      <c r="BG50" s="20">
        <v>0</v>
      </c>
      <c r="BH50" s="20">
        <v>0</v>
      </c>
      <c r="BI50" s="20">
        <v>0</v>
      </c>
      <c r="BJ50" s="20">
        <v>0</v>
      </c>
      <c r="BK50" s="20">
        <v>0</v>
      </c>
      <c r="BL50" s="20">
        <v>0</v>
      </c>
      <c r="BM50" s="20">
        <v>0</v>
      </c>
      <c r="BN50" s="20">
        <v>0</v>
      </c>
      <c r="BO50" s="20">
        <v>0</v>
      </c>
      <c r="BP50" s="20">
        <v>0</v>
      </c>
      <c r="BQ50" s="20">
        <v>0</v>
      </c>
      <c r="BR50" s="20">
        <v>0</v>
      </c>
      <c r="BS50" s="20">
        <v>0</v>
      </c>
      <c r="BT50" s="20">
        <v>0</v>
      </c>
      <c r="BU50" s="20">
        <v>0</v>
      </c>
      <c r="BV50" s="20">
        <v>0</v>
      </c>
      <c r="BW50" s="20">
        <v>0</v>
      </c>
      <c r="BX50" s="20">
        <v>0</v>
      </c>
      <c r="BY50" s="20">
        <v>0</v>
      </c>
      <c r="BZ50" s="20">
        <v>0</v>
      </c>
      <c r="CA50" s="20">
        <v>0</v>
      </c>
      <c r="CB50" s="20">
        <v>0</v>
      </c>
      <c r="CC50" s="20">
        <v>0</v>
      </c>
      <c r="CD50" s="20">
        <v>0</v>
      </c>
      <c r="CE50" s="20">
        <v>0</v>
      </c>
      <c r="CF50" t="s">
        <v>0</v>
      </c>
      <c r="CG50" t="s">
        <v>68</v>
      </c>
      <c r="CH50" t="s">
        <v>71</v>
      </c>
      <c r="CI50" t="s">
        <v>72</v>
      </c>
      <c r="CJ50" t="s">
        <v>117</v>
      </c>
    </row>
    <row r="51" spans="1:88" x14ac:dyDescent="0.45">
      <c r="A51" t="s">
        <v>115</v>
      </c>
      <c r="B51" t="s">
        <v>68</v>
      </c>
      <c r="C51" s="1" t="s">
        <v>115</v>
      </c>
      <c r="D51" s="1" t="str">
        <f>RIGHT(VLOOKUP(E51,'[1]CC structure'!$A$1:$D$45,3,0),3)</f>
        <v>005</v>
      </c>
      <c r="E51" s="1" t="s">
        <v>116</v>
      </c>
      <c r="F51" s="1" t="s">
        <v>18</v>
      </c>
      <c r="G51" s="1">
        <v>1</v>
      </c>
      <c r="H51" s="1">
        <v>1</v>
      </c>
      <c r="I51" s="1" t="s">
        <v>23</v>
      </c>
      <c r="J51" s="5" t="s">
        <v>69</v>
      </c>
      <c r="K51" s="5" t="s">
        <v>119</v>
      </c>
      <c r="L51" s="20">
        <v>0</v>
      </c>
      <c r="M51" s="20">
        <v>0</v>
      </c>
      <c r="N51" s="20">
        <v>0</v>
      </c>
      <c r="O51" s="20">
        <v>-8918.33</v>
      </c>
      <c r="P51" s="20">
        <v>0</v>
      </c>
      <c r="Q51" s="20">
        <v>0</v>
      </c>
      <c r="R51" s="20">
        <v>0</v>
      </c>
      <c r="S51" s="20">
        <v>0</v>
      </c>
      <c r="T51" s="20">
        <v>0</v>
      </c>
      <c r="U51" s="20">
        <v>0</v>
      </c>
      <c r="V51" s="20">
        <v>0</v>
      </c>
      <c r="W51" s="20">
        <v>0</v>
      </c>
      <c r="X51" s="20">
        <v>0</v>
      </c>
      <c r="Y51" s="20">
        <v>0</v>
      </c>
      <c r="Z51" s="20">
        <v>0</v>
      </c>
      <c r="AA51" s="20">
        <v>0</v>
      </c>
      <c r="AB51" s="20">
        <v>0</v>
      </c>
      <c r="AC51" s="20">
        <v>0</v>
      </c>
      <c r="AD51" s="20">
        <v>0</v>
      </c>
      <c r="AE51" s="20">
        <v>0</v>
      </c>
      <c r="AF51" s="20">
        <v>0</v>
      </c>
      <c r="AG51" s="20">
        <v>0</v>
      </c>
      <c r="AH51" s="20">
        <v>0</v>
      </c>
      <c r="AI51" s="20">
        <v>0</v>
      </c>
      <c r="AJ51" s="20">
        <v>0</v>
      </c>
      <c r="AK51" s="20">
        <v>0</v>
      </c>
      <c r="AL51" s="20">
        <v>0</v>
      </c>
      <c r="AM51" s="20">
        <v>0</v>
      </c>
      <c r="AN51" s="20">
        <v>0</v>
      </c>
      <c r="AO51" s="20">
        <v>0</v>
      </c>
      <c r="AP51" s="20">
        <v>0</v>
      </c>
      <c r="AQ51" s="20">
        <v>0</v>
      </c>
      <c r="AR51" s="20">
        <v>0</v>
      </c>
      <c r="AS51" s="20">
        <v>0</v>
      </c>
      <c r="AT51" s="20">
        <v>0</v>
      </c>
      <c r="AU51" s="20">
        <v>0</v>
      </c>
      <c r="AV51" s="20">
        <v>0</v>
      </c>
      <c r="AW51" s="20">
        <v>0</v>
      </c>
      <c r="AX51" s="20">
        <v>0</v>
      </c>
      <c r="AY51" s="20">
        <v>0</v>
      </c>
      <c r="AZ51" s="20">
        <v>0</v>
      </c>
      <c r="BA51" s="20">
        <v>0</v>
      </c>
      <c r="BB51" s="20">
        <v>0</v>
      </c>
      <c r="BC51" s="20">
        <v>0</v>
      </c>
      <c r="BD51" s="20">
        <v>0</v>
      </c>
      <c r="BE51" s="20">
        <v>0</v>
      </c>
      <c r="BF51" s="20">
        <v>0</v>
      </c>
      <c r="BG51" s="20">
        <v>0</v>
      </c>
      <c r="BH51" s="20">
        <v>0</v>
      </c>
      <c r="BI51" s="20">
        <v>0</v>
      </c>
      <c r="BJ51" s="20">
        <v>0</v>
      </c>
      <c r="BK51" s="20">
        <v>0</v>
      </c>
      <c r="BL51" s="20">
        <v>0</v>
      </c>
      <c r="BM51" s="20">
        <v>0</v>
      </c>
      <c r="BN51" s="20">
        <v>0</v>
      </c>
      <c r="BO51" s="20">
        <v>0</v>
      </c>
      <c r="BP51" s="20">
        <v>0</v>
      </c>
      <c r="BQ51" s="20">
        <v>0</v>
      </c>
      <c r="BR51" s="20">
        <v>0</v>
      </c>
      <c r="BS51" s="20">
        <v>0</v>
      </c>
      <c r="BT51" s="20">
        <v>0</v>
      </c>
      <c r="BU51" s="20">
        <v>0</v>
      </c>
      <c r="BV51" s="20">
        <v>0</v>
      </c>
      <c r="BW51" s="20">
        <v>0</v>
      </c>
      <c r="BX51" s="20">
        <v>0</v>
      </c>
      <c r="BY51" s="20">
        <v>0</v>
      </c>
      <c r="BZ51" s="20">
        <v>0</v>
      </c>
      <c r="CA51" s="20">
        <v>0</v>
      </c>
      <c r="CB51" s="20">
        <v>0</v>
      </c>
      <c r="CC51" s="20">
        <v>0</v>
      </c>
      <c r="CD51" s="20">
        <v>0</v>
      </c>
      <c r="CE51" s="20">
        <v>0</v>
      </c>
      <c r="CF51" t="s">
        <v>0</v>
      </c>
      <c r="CG51" t="s">
        <v>68</v>
      </c>
      <c r="CH51" t="s">
        <v>71</v>
      </c>
      <c r="CI51" t="s">
        <v>72</v>
      </c>
      <c r="CJ51" t="s">
        <v>117</v>
      </c>
    </row>
    <row r="52" spans="1:88" x14ac:dyDescent="0.45">
      <c r="A52" t="s">
        <v>115</v>
      </c>
      <c r="B52" t="s">
        <v>68</v>
      </c>
      <c r="C52" s="1" t="s">
        <v>115</v>
      </c>
      <c r="D52" s="1" t="str">
        <f>RIGHT(VLOOKUP(E52,'[1]CC structure'!$A$1:$D$45,3,0),3)</f>
        <v>005</v>
      </c>
      <c r="E52" s="1" t="s">
        <v>116</v>
      </c>
      <c r="F52" s="1" t="s">
        <v>18</v>
      </c>
      <c r="G52" s="1">
        <v>1</v>
      </c>
      <c r="H52" s="1">
        <v>1</v>
      </c>
      <c r="I52" s="1" t="s">
        <v>23</v>
      </c>
      <c r="J52" s="5" t="s">
        <v>69</v>
      </c>
      <c r="K52" s="5" t="s">
        <v>120</v>
      </c>
      <c r="L52" s="20">
        <v>0</v>
      </c>
      <c r="M52" s="20">
        <v>0</v>
      </c>
      <c r="N52" s="20">
        <v>0</v>
      </c>
      <c r="O52" s="20">
        <v>0</v>
      </c>
      <c r="P52" s="20">
        <v>0</v>
      </c>
      <c r="Q52" s="20">
        <v>0</v>
      </c>
      <c r="R52" s="20">
        <v>0</v>
      </c>
      <c r="S52" s="20">
        <v>0</v>
      </c>
      <c r="T52" s="20">
        <v>0</v>
      </c>
      <c r="U52" s="20">
        <v>0</v>
      </c>
      <c r="V52" s="20">
        <v>0</v>
      </c>
      <c r="W52" s="20">
        <v>0</v>
      </c>
      <c r="X52" s="20">
        <v>0</v>
      </c>
      <c r="Y52" s="20">
        <v>0</v>
      </c>
      <c r="Z52" s="20">
        <v>0</v>
      </c>
      <c r="AA52" s="20">
        <v>0</v>
      </c>
      <c r="AB52" s="20">
        <v>0</v>
      </c>
      <c r="AC52" s="20">
        <v>0</v>
      </c>
      <c r="AD52" s="20">
        <v>0</v>
      </c>
      <c r="AE52" s="20">
        <v>0</v>
      </c>
      <c r="AF52" s="20">
        <v>0</v>
      </c>
      <c r="AG52" s="20">
        <v>0</v>
      </c>
      <c r="AH52" s="20">
        <v>0</v>
      </c>
      <c r="AI52" s="20">
        <v>0</v>
      </c>
      <c r="AJ52" s="20">
        <v>0</v>
      </c>
      <c r="AK52" s="20">
        <v>0</v>
      </c>
      <c r="AL52" s="20">
        <v>0</v>
      </c>
      <c r="AM52" s="20">
        <v>0</v>
      </c>
      <c r="AN52" s="20">
        <v>0</v>
      </c>
      <c r="AO52" s="20">
        <v>0</v>
      </c>
      <c r="AP52" s="20">
        <v>0</v>
      </c>
      <c r="AQ52" s="20">
        <v>0</v>
      </c>
      <c r="AR52" s="20">
        <v>0</v>
      </c>
      <c r="AS52" s="20">
        <v>0</v>
      </c>
      <c r="AT52" s="20">
        <v>0</v>
      </c>
      <c r="AU52" s="20">
        <v>0</v>
      </c>
      <c r="AV52" s="20">
        <v>0</v>
      </c>
      <c r="AW52" s="20">
        <v>0</v>
      </c>
      <c r="AX52" s="20">
        <v>0</v>
      </c>
      <c r="AY52" s="20">
        <v>0</v>
      </c>
      <c r="AZ52" s="20">
        <v>0</v>
      </c>
      <c r="BA52" s="20">
        <v>0</v>
      </c>
      <c r="BB52" s="20">
        <v>0</v>
      </c>
      <c r="BC52" s="20">
        <v>0</v>
      </c>
      <c r="BD52" s="20">
        <v>0</v>
      </c>
      <c r="BE52" s="20">
        <v>0</v>
      </c>
      <c r="BF52" s="20">
        <v>0</v>
      </c>
      <c r="BG52" s="20">
        <v>0</v>
      </c>
      <c r="BH52" s="20">
        <v>0</v>
      </c>
      <c r="BI52" s="20">
        <v>0</v>
      </c>
      <c r="BJ52" s="20">
        <v>0</v>
      </c>
      <c r="BK52" s="20">
        <v>0</v>
      </c>
      <c r="BL52" s="20">
        <v>0</v>
      </c>
      <c r="BM52" s="20">
        <v>0</v>
      </c>
      <c r="BN52" s="20">
        <v>0</v>
      </c>
      <c r="BO52" s="20">
        <v>0</v>
      </c>
      <c r="BP52" s="20">
        <v>0</v>
      </c>
      <c r="BQ52" s="20">
        <v>0</v>
      </c>
      <c r="BR52" s="20">
        <v>0</v>
      </c>
      <c r="BS52" s="20">
        <v>0</v>
      </c>
      <c r="BT52" s="20">
        <v>0</v>
      </c>
      <c r="BU52" s="20">
        <v>0</v>
      </c>
      <c r="BV52" s="20">
        <v>0</v>
      </c>
      <c r="BW52" s="20">
        <v>0</v>
      </c>
      <c r="BX52" s="20">
        <v>0</v>
      </c>
      <c r="BY52" s="20">
        <v>0</v>
      </c>
      <c r="BZ52" s="20">
        <v>0</v>
      </c>
      <c r="CA52" s="20">
        <v>0</v>
      </c>
      <c r="CB52" s="20">
        <v>0</v>
      </c>
      <c r="CC52" s="20">
        <v>0</v>
      </c>
      <c r="CD52" s="20">
        <v>0</v>
      </c>
      <c r="CE52" s="20">
        <v>0</v>
      </c>
      <c r="CF52" t="s">
        <v>0</v>
      </c>
      <c r="CG52" t="s">
        <v>68</v>
      </c>
      <c r="CH52" t="s">
        <v>71</v>
      </c>
      <c r="CI52" t="s">
        <v>72</v>
      </c>
      <c r="CJ52" t="s">
        <v>117</v>
      </c>
    </row>
    <row r="53" spans="1:88" x14ac:dyDescent="0.45">
      <c r="A53" t="s">
        <v>115</v>
      </c>
      <c r="B53" t="s">
        <v>68</v>
      </c>
      <c r="C53" s="1" t="s">
        <v>115</v>
      </c>
      <c r="D53" s="1" t="str">
        <f>RIGHT(VLOOKUP(E53,'[1]CC structure'!$A$1:$D$45,3,0),3)</f>
        <v>005</v>
      </c>
      <c r="E53" s="1" t="s">
        <v>116</v>
      </c>
      <c r="F53" s="1" t="s">
        <v>18</v>
      </c>
      <c r="G53" s="1">
        <v>1</v>
      </c>
      <c r="H53" s="1">
        <v>1</v>
      </c>
      <c r="I53" s="1" t="s">
        <v>23</v>
      </c>
      <c r="J53" s="5" t="s">
        <v>69</v>
      </c>
      <c r="K53" s="5" t="s">
        <v>121</v>
      </c>
      <c r="L53" s="20">
        <v>0</v>
      </c>
      <c r="M53" s="20">
        <v>2059</v>
      </c>
      <c r="N53" s="20">
        <v>0</v>
      </c>
      <c r="O53" s="20">
        <v>0</v>
      </c>
      <c r="P53" s="20">
        <v>0</v>
      </c>
      <c r="Q53" s="20">
        <v>0</v>
      </c>
      <c r="R53" s="20">
        <v>0</v>
      </c>
      <c r="S53" s="20">
        <v>0</v>
      </c>
      <c r="T53" s="20">
        <v>0</v>
      </c>
      <c r="U53" s="20">
        <v>0</v>
      </c>
      <c r="V53" s="20">
        <v>0</v>
      </c>
      <c r="W53" s="20">
        <v>0</v>
      </c>
      <c r="X53" s="20">
        <v>0</v>
      </c>
      <c r="Y53" s="20">
        <v>0</v>
      </c>
      <c r="Z53" s="20">
        <v>0</v>
      </c>
      <c r="AA53" s="20">
        <v>0</v>
      </c>
      <c r="AB53" s="20">
        <v>0</v>
      </c>
      <c r="AC53" s="20">
        <v>0</v>
      </c>
      <c r="AD53" s="20">
        <v>0</v>
      </c>
      <c r="AE53" s="20">
        <v>0</v>
      </c>
      <c r="AF53" s="20">
        <v>0</v>
      </c>
      <c r="AG53" s="20">
        <v>0</v>
      </c>
      <c r="AH53" s="20">
        <v>0</v>
      </c>
      <c r="AI53" s="20">
        <v>0</v>
      </c>
      <c r="AJ53" s="20">
        <v>0</v>
      </c>
      <c r="AK53" s="20">
        <v>0</v>
      </c>
      <c r="AL53" s="20">
        <v>0</v>
      </c>
      <c r="AM53" s="20">
        <v>0</v>
      </c>
      <c r="AN53" s="20">
        <v>0</v>
      </c>
      <c r="AO53" s="20">
        <v>0</v>
      </c>
      <c r="AP53" s="20">
        <v>0</v>
      </c>
      <c r="AQ53" s="20">
        <v>0</v>
      </c>
      <c r="AR53" s="20">
        <v>0</v>
      </c>
      <c r="AS53" s="20">
        <v>0</v>
      </c>
      <c r="AT53" s="20">
        <v>0</v>
      </c>
      <c r="AU53" s="20">
        <v>0</v>
      </c>
      <c r="AV53" s="20">
        <v>0</v>
      </c>
      <c r="AW53" s="20">
        <v>0</v>
      </c>
      <c r="AX53" s="20">
        <v>0</v>
      </c>
      <c r="AY53" s="20">
        <v>0</v>
      </c>
      <c r="AZ53" s="20">
        <v>0</v>
      </c>
      <c r="BA53" s="20">
        <v>0</v>
      </c>
      <c r="BB53" s="20">
        <v>0</v>
      </c>
      <c r="BC53" s="20">
        <v>0</v>
      </c>
      <c r="BD53" s="20">
        <v>0</v>
      </c>
      <c r="BE53" s="20">
        <v>0</v>
      </c>
      <c r="BF53" s="20">
        <v>0</v>
      </c>
      <c r="BG53" s="20">
        <v>0</v>
      </c>
      <c r="BH53" s="20">
        <v>0</v>
      </c>
      <c r="BI53" s="20">
        <v>0</v>
      </c>
      <c r="BJ53" s="20">
        <v>0</v>
      </c>
      <c r="BK53" s="20">
        <v>0</v>
      </c>
      <c r="BL53" s="20">
        <v>0</v>
      </c>
      <c r="BM53" s="20">
        <v>0</v>
      </c>
      <c r="BN53" s="20">
        <v>0</v>
      </c>
      <c r="BO53" s="20">
        <v>0</v>
      </c>
      <c r="BP53" s="20">
        <v>0</v>
      </c>
      <c r="BQ53" s="20">
        <v>0</v>
      </c>
      <c r="BR53" s="20">
        <v>0</v>
      </c>
      <c r="BS53" s="20">
        <v>0</v>
      </c>
      <c r="BT53" s="20">
        <v>0</v>
      </c>
      <c r="BU53" s="20">
        <v>0</v>
      </c>
      <c r="BV53" s="20">
        <v>0</v>
      </c>
      <c r="BW53" s="20">
        <v>0</v>
      </c>
      <c r="BX53" s="20">
        <v>0</v>
      </c>
      <c r="BY53" s="20">
        <v>0</v>
      </c>
      <c r="BZ53" s="20">
        <v>0</v>
      </c>
      <c r="CA53" s="20">
        <v>0</v>
      </c>
      <c r="CB53" s="20">
        <v>0</v>
      </c>
      <c r="CC53" s="20">
        <v>0</v>
      </c>
      <c r="CD53" s="20">
        <v>0</v>
      </c>
      <c r="CE53" s="20">
        <v>0</v>
      </c>
      <c r="CF53" t="s">
        <v>0</v>
      </c>
      <c r="CG53" t="s">
        <v>68</v>
      </c>
      <c r="CH53" t="s">
        <v>71</v>
      </c>
      <c r="CI53" t="s">
        <v>72</v>
      </c>
      <c r="CJ53" t="s">
        <v>122</v>
      </c>
    </row>
    <row r="54" spans="1:88" x14ac:dyDescent="0.45">
      <c r="A54" t="s">
        <v>115</v>
      </c>
      <c r="B54" t="s">
        <v>68</v>
      </c>
      <c r="C54" s="1" t="s">
        <v>115</v>
      </c>
      <c r="D54" s="1" t="str">
        <f>RIGHT(VLOOKUP(E54,'[1]CC structure'!$A$1:$D$45,3,0),3)</f>
        <v>005</v>
      </c>
      <c r="E54" s="1" t="s">
        <v>116</v>
      </c>
      <c r="F54" s="1" t="s">
        <v>18</v>
      </c>
      <c r="G54" s="1">
        <v>1</v>
      </c>
      <c r="H54" s="1">
        <v>1</v>
      </c>
      <c r="I54" s="1" t="s">
        <v>23</v>
      </c>
      <c r="J54" s="5" t="s">
        <v>69</v>
      </c>
      <c r="K54" s="5" t="s">
        <v>113</v>
      </c>
      <c r="L54" s="20">
        <v>0</v>
      </c>
      <c r="M54" s="20">
        <v>0</v>
      </c>
      <c r="N54" s="24">
        <v>-33854.639999999999</v>
      </c>
      <c r="O54" s="17">
        <v>7252.77</v>
      </c>
      <c r="P54" s="20">
        <v>0</v>
      </c>
      <c r="Q54" s="17">
        <v>4807.22</v>
      </c>
      <c r="R54" s="20">
        <v>0</v>
      </c>
      <c r="S54" s="20">
        <v>-1344.7</v>
      </c>
      <c r="T54" s="20">
        <v>0</v>
      </c>
      <c r="U54" s="20">
        <v>0</v>
      </c>
      <c r="V54" s="20">
        <v>0</v>
      </c>
      <c r="W54" s="20">
        <v>0</v>
      </c>
      <c r="X54" s="20">
        <v>0</v>
      </c>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c r="AP54" s="20">
        <v>0</v>
      </c>
      <c r="AQ54" s="20">
        <v>0</v>
      </c>
      <c r="AR54" s="20">
        <v>0</v>
      </c>
      <c r="AS54" s="20">
        <v>0</v>
      </c>
      <c r="AT54" s="20">
        <v>0</v>
      </c>
      <c r="AU54" s="20">
        <v>0</v>
      </c>
      <c r="AV54" s="20">
        <v>0</v>
      </c>
      <c r="AW54" s="20">
        <v>0</v>
      </c>
      <c r="AX54" s="20">
        <v>0</v>
      </c>
      <c r="AY54" s="20">
        <v>0</v>
      </c>
      <c r="AZ54" s="20">
        <v>0</v>
      </c>
      <c r="BA54" s="20">
        <v>0</v>
      </c>
      <c r="BB54" s="20">
        <v>0</v>
      </c>
      <c r="BC54" s="20">
        <v>0</v>
      </c>
      <c r="BD54" s="20">
        <v>0</v>
      </c>
      <c r="BE54" s="20">
        <v>0</v>
      </c>
      <c r="BF54" s="20">
        <v>0</v>
      </c>
      <c r="BG54" s="20">
        <v>0</v>
      </c>
      <c r="BH54" s="20">
        <v>0</v>
      </c>
      <c r="BI54" s="20">
        <v>0</v>
      </c>
      <c r="BJ54" s="20">
        <v>0</v>
      </c>
      <c r="BK54" s="20">
        <v>0</v>
      </c>
      <c r="BL54" s="20">
        <v>0</v>
      </c>
      <c r="BM54" s="20">
        <v>0</v>
      </c>
      <c r="BN54" s="20">
        <v>0</v>
      </c>
      <c r="BO54" s="20">
        <v>0</v>
      </c>
      <c r="BP54" s="20">
        <v>0</v>
      </c>
      <c r="BQ54" s="20">
        <v>0</v>
      </c>
      <c r="BR54" s="20">
        <v>0</v>
      </c>
      <c r="BS54" s="20">
        <v>0</v>
      </c>
      <c r="BT54" s="20">
        <v>0</v>
      </c>
      <c r="BU54" s="20">
        <v>0</v>
      </c>
      <c r="BV54" s="20">
        <v>0</v>
      </c>
      <c r="BW54" s="20">
        <v>0</v>
      </c>
      <c r="BX54" s="20">
        <v>0</v>
      </c>
      <c r="BY54" s="20">
        <v>0</v>
      </c>
      <c r="BZ54" s="20">
        <v>0</v>
      </c>
      <c r="CA54" s="20">
        <v>0</v>
      </c>
      <c r="CB54" s="20">
        <v>0</v>
      </c>
      <c r="CC54" s="20">
        <v>0</v>
      </c>
      <c r="CD54" s="20">
        <v>0</v>
      </c>
      <c r="CE54" s="20">
        <v>0</v>
      </c>
      <c r="CF54" t="s">
        <v>0</v>
      </c>
      <c r="CG54" t="s">
        <v>68</v>
      </c>
      <c r="CH54" t="s">
        <v>71</v>
      </c>
      <c r="CI54" t="s">
        <v>72</v>
      </c>
      <c r="CJ54" t="s">
        <v>123</v>
      </c>
    </row>
    <row r="55" spans="1:88" x14ac:dyDescent="0.45">
      <c r="A55" t="s">
        <v>115</v>
      </c>
      <c r="B55" t="s">
        <v>89</v>
      </c>
      <c r="C55" s="1" t="s">
        <v>115</v>
      </c>
      <c r="D55" s="1" t="str">
        <f>RIGHT(VLOOKUP(E55,'[1]CC structure'!$A$1:$D$45,3,0),3)</f>
        <v>005</v>
      </c>
      <c r="E55" s="1" t="s">
        <v>116</v>
      </c>
      <c r="F55" s="1" t="s">
        <v>18</v>
      </c>
      <c r="G55" s="1">
        <v>1</v>
      </c>
      <c r="H55" s="1">
        <v>1</v>
      </c>
      <c r="I55" s="1" t="s">
        <v>90</v>
      </c>
      <c r="J55" s="5" t="s">
        <v>91</v>
      </c>
      <c r="K55" s="5" t="s">
        <v>92</v>
      </c>
      <c r="L55" s="9">
        <v>0</v>
      </c>
      <c r="M55" s="9">
        <v>0</v>
      </c>
      <c r="N55" s="9">
        <v>0</v>
      </c>
      <c r="O55" s="9">
        <v>0</v>
      </c>
      <c r="P55" s="9">
        <v>0</v>
      </c>
      <c r="Q55" s="9">
        <v>0</v>
      </c>
      <c r="R55" s="9">
        <v>0</v>
      </c>
      <c r="S55" s="9">
        <v>0</v>
      </c>
      <c r="T55" s="9">
        <v>0</v>
      </c>
      <c r="U55" s="9">
        <v>0</v>
      </c>
      <c r="V55" s="9">
        <v>0</v>
      </c>
      <c r="W55" s="13">
        <v>22885.079999999998</v>
      </c>
      <c r="X55" s="9">
        <v>0</v>
      </c>
      <c r="Y55" s="9">
        <v>1260</v>
      </c>
      <c r="Z55" s="9">
        <v>1260</v>
      </c>
      <c r="AA55" s="9">
        <v>1222.2</v>
      </c>
      <c r="AB55" s="9">
        <v>1222.2</v>
      </c>
      <c r="AC55" s="9">
        <v>1222.2</v>
      </c>
      <c r="AD55" s="9">
        <v>1222.2</v>
      </c>
      <c r="AE55" s="9">
        <v>1222.2</v>
      </c>
      <c r="AF55" s="9">
        <v>1222.2</v>
      </c>
      <c r="AG55" s="9">
        <v>1222.2</v>
      </c>
      <c r="AH55" s="9">
        <v>1222.2</v>
      </c>
      <c r="AI55" s="9">
        <v>1222.2</v>
      </c>
      <c r="AJ55" s="9">
        <v>1653.75</v>
      </c>
      <c r="AK55" s="9">
        <v>1984.5</v>
      </c>
      <c r="AL55" s="9">
        <v>1984.5</v>
      </c>
      <c r="AM55" s="9">
        <v>1984.5</v>
      </c>
      <c r="AN55" s="9">
        <v>1984.5</v>
      </c>
      <c r="AO55" s="9">
        <v>1984.5</v>
      </c>
      <c r="AP55" s="9">
        <v>1984.5</v>
      </c>
      <c r="AQ55" s="9">
        <v>2315.25</v>
      </c>
      <c r="AR55" s="9">
        <v>2315.25</v>
      </c>
      <c r="AS55" s="9">
        <v>2315.25</v>
      </c>
      <c r="AT55" s="9">
        <v>2315.25</v>
      </c>
      <c r="AU55" s="9">
        <v>2646</v>
      </c>
      <c r="AV55" s="9">
        <v>3125.5875000000001</v>
      </c>
      <c r="AW55" s="9">
        <v>3472.875</v>
      </c>
      <c r="AX55" s="9">
        <v>3472.875</v>
      </c>
      <c r="AY55" s="9">
        <v>3472.875</v>
      </c>
      <c r="AZ55" s="9">
        <v>3472.875</v>
      </c>
      <c r="BA55" s="9">
        <v>3820.1625000000004</v>
      </c>
      <c r="BB55" s="9">
        <v>3820.1625000000004</v>
      </c>
      <c r="BC55" s="9">
        <v>3820.1625000000004</v>
      </c>
      <c r="BD55" s="9">
        <v>3820.1625000000004</v>
      </c>
      <c r="BE55" s="9">
        <v>4167.4500000000007</v>
      </c>
      <c r="BF55" s="9">
        <v>4167.4500000000007</v>
      </c>
      <c r="BG55" s="9">
        <v>4514.7375000000002</v>
      </c>
      <c r="BH55" s="9">
        <v>5105.1262500000003</v>
      </c>
      <c r="BI55" s="9">
        <v>5834.43</v>
      </c>
      <c r="BJ55" s="9">
        <v>5834.43</v>
      </c>
      <c r="BK55" s="9">
        <v>5834.43</v>
      </c>
      <c r="BL55" s="9">
        <v>6199.0818749999999</v>
      </c>
      <c r="BM55" s="9">
        <v>6199.0818749999999</v>
      </c>
      <c r="BN55" s="9">
        <v>6199.0818749999999</v>
      </c>
      <c r="BO55" s="9">
        <v>6563.7337500000003</v>
      </c>
      <c r="BP55" s="9">
        <v>6563.7337500000003</v>
      </c>
      <c r="BQ55" s="9">
        <v>6928.3856250000008</v>
      </c>
      <c r="BR55" s="9">
        <v>7293.0375000000004</v>
      </c>
      <c r="BS55" s="9">
        <v>7657.6893749999999</v>
      </c>
      <c r="BT55" s="9">
        <v>8806.3427812500013</v>
      </c>
      <c r="BU55" s="9">
        <v>9572.1117187500022</v>
      </c>
      <c r="BV55" s="9">
        <v>9572.1117187500022</v>
      </c>
      <c r="BW55" s="9">
        <v>9572.1117187500022</v>
      </c>
      <c r="BX55" s="9">
        <v>9954.9961875000008</v>
      </c>
      <c r="BY55" s="9">
        <v>9954.9961875000008</v>
      </c>
      <c r="BZ55" s="9">
        <v>10337.880656250001</v>
      </c>
      <c r="CA55" s="9">
        <v>10337.880656250001</v>
      </c>
      <c r="CB55" s="9">
        <v>10720.765125000002</v>
      </c>
      <c r="CC55" s="9">
        <v>11103.649593750002</v>
      </c>
      <c r="CD55" s="9">
        <v>11103.649593750002</v>
      </c>
      <c r="CE55" s="9">
        <v>11869.418531250001</v>
      </c>
      <c r="CF55" t="s">
        <v>0</v>
      </c>
      <c r="CG55" t="s">
        <v>89</v>
      </c>
      <c r="CH55" t="s">
        <v>92</v>
      </c>
      <c r="CI55" t="s">
        <v>93</v>
      </c>
      <c r="CJ55" t="s">
        <v>117</v>
      </c>
    </row>
    <row r="56" spans="1:88" x14ac:dyDescent="0.45">
      <c r="A56" t="s">
        <v>115</v>
      </c>
      <c r="B56" t="s">
        <v>89</v>
      </c>
      <c r="C56" s="1" t="s">
        <v>115</v>
      </c>
      <c r="D56" s="1" t="str">
        <f>RIGHT(VLOOKUP(E56,'[1]CC structure'!$A$1:$D$45,3,0),3)</f>
        <v>005</v>
      </c>
      <c r="E56" s="1" t="s">
        <v>116</v>
      </c>
      <c r="F56" s="1" t="s">
        <v>18</v>
      </c>
      <c r="G56" s="1">
        <v>1</v>
      </c>
      <c r="H56" s="1">
        <v>1</v>
      </c>
      <c r="I56" s="1" t="s">
        <v>90</v>
      </c>
      <c r="J56" s="5" t="s">
        <v>124</v>
      </c>
      <c r="K56" s="5" t="s">
        <v>125</v>
      </c>
      <c r="L56" s="9">
        <v>0</v>
      </c>
      <c r="M56" s="9">
        <v>0</v>
      </c>
      <c r="N56" s="9">
        <v>0</v>
      </c>
      <c r="O56" s="9">
        <v>0</v>
      </c>
      <c r="P56" s="9">
        <v>0</v>
      </c>
      <c r="Q56" s="9">
        <v>0</v>
      </c>
      <c r="R56" s="9">
        <v>0</v>
      </c>
      <c r="S56" s="9">
        <v>0</v>
      </c>
      <c r="T56" s="9">
        <v>0</v>
      </c>
      <c r="U56" s="9">
        <v>0</v>
      </c>
      <c r="V56" s="9">
        <v>0</v>
      </c>
      <c r="W56" s="9">
        <v>0</v>
      </c>
      <c r="X56" s="9">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t="s">
        <v>0</v>
      </c>
      <c r="CG56" t="s">
        <v>89</v>
      </c>
      <c r="CH56" t="s">
        <v>126</v>
      </c>
      <c r="CI56" t="s">
        <v>127</v>
      </c>
      <c r="CJ56" t="s">
        <v>128</v>
      </c>
    </row>
    <row r="57" spans="1:88" x14ac:dyDescent="0.45">
      <c r="A57" t="s">
        <v>115</v>
      </c>
      <c r="B57" t="s">
        <v>89</v>
      </c>
      <c r="C57" s="1" t="s">
        <v>115</v>
      </c>
      <c r="D57" s="1" t="str">
        <f>RIGHT(VLOOKUP(E57,'[1]CC structure'!$A$1:$D$45,3,0),3)</f>
        <v>005</v>
      </c>
      <c r="E57" s="1" t="s">
        <v>116</v>
      </c>
      <c r="F57" s="1" t="s">
        <v>18</v>
      </c>
      <c r="G57" s="1">
        <v>1</v>
      </c>
      <c r="H57" s="1">
        <v>1</v>
      </c>
      <c r="I57" s="1" t="s">
        <v>90</v>
      </c>
      <c r="J57" s="5" t="s">
        <v>94</v>
      </c>
      <c r="K57" s="5" t="s">
        <v>95</v>
      </c>
      <c r="L57" s="9">
        <v>0</v>
      </c>
      <c r="M57" s="9">
        <v>0</v>
      </c>
      <c r="N57" s="9">
        <v>0</v>
      </c>
      <c r="O57" s="9">
        <v>0</v>
      </c>
      <c r="P57" s="9">
        <v>110.97</v>
      </c>
      <c r="Q57" s="9">
        <v>0</v>
      </c>
      <c r="R57" s="9">
        <v>0</v>
      </c>
      <c r="S57" s="9">
        <v>0</v>
      </c>
      <c r="T57" s="9">
        <v>0</v>
      </c>
      <c r="U57" s="9">
        <v>0</v>
      </c>
      <c r="V57" s="9">
        <v>0</v>
      </c>
      <c r="W57" s="9">
        <v>0</v>
      </c>
      <c r="X57" s="9">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t="s">
        <v>0</v>
      </c>
      <c r="CG57" t="s">
        <v>89</v>
      </c>
      <c r="CH57" t="s">
        <v>94</v>
      </c>
      <c r="CI57" t="s">
        <v>96</v>
      </c>
      <c r="CJ57" t="s">
        <v>129</v>
      </c>
    </row>
    <row r="58" spans="1:88" x14ac:dyDescent="0.45">
      <c r="A58" t="s">
        <v>115</v>
      </c>
      <c r="B58" t="s">
        <v>89</v>
      </c>
      <c r="C58" s="1" t="s">
        <v>115</v>
      </c>
      <c r="D58" s="1" t="str">
        <f>RIGHT(VLOOKUP(E58,'[1]CC structure'!$A$1:$D$45,3,0),3)</f>
        <v>005</v>
      </c>
      <c r="E58" s="1" t="s">
        <v>116</v>
      </c>
      <c r="F58" s="1" t="s">
        <v>18</v>
      </c>
      <c r="G58" s="1">
        <v>1</v>
      </c>
      <c r="H58" s="1">
        <v>1</v>
      </c>
      <c r="I58" s="1" t="s">
        <v>90</v>
      </c>
      <c r="J58" s="5" t="s">
        <v>56</v>
      </c>
      <c r="K58" s="5" t="s">
        <v>130</v>
      </c>
      <c r="L58" s="9">
        <v>0</v>
      </c>
      <c r="M58" s="9">
        <v>0</v>
      </c>
      <c r="N58" s="9">
        <v>0</v>
      </c>
      <c r="O58" s="9">
        <v>0</v>
      </c>
      <c r="P58" s="9">
        <v>34.949999999999996</v>
      </c>
      <c r="Q58" s="9">
        <v>0</v>
      </c>
      <c r="R58" s="9">
        <v>0</v>
      </c>
      <c r="S58" s="9">
        <v>61.760000000000005</v>
      </c>
      <c r="T58" s="9">
        <v>70.680000000000007</v>
      </c>
      <c r="U58" s="9">
        <v>0</v>
      </c>
      <c r="V58" s="9">
        <v>59.43</v>
      </c>
      <c r="W58" s="9">
        <v>158.30000000000001</v>
      </c>
      <c r="X58" s="9">
        <v>97.03</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t="s">
        <v>0</v>
      </c>
      <c r="CG58" t="s">
        <v>89</v>
      </c>
      <c r="CH58" t="s">
        <v>131</v>
      </c>
      <c r="CI58" t="s">
        <v>132</v>
      </c>
      <c r="CJ58" t="s">
        <v>117</v>
      </c>
    </row>
    <row r="59" spans="1:88" x14ac:dyDescent="0.45">
      <c r="A59" t="s">
        <v>115</v>
      </c>
      <c r="B59" t="s">
        <v>89</v>
      </c>
      <c r="C59" s="1" t="s">
        <v>115</v>
      </c>
      <c r="D59" s="1" t="str">
        <f>RIGHT(VLOOKUP(E59,'[1]CC structure'!$A$1:$D$45,3,0),3)</f>
        <v>005</v>
      </c>
      <c r="E59" s="1" t="s">
        <v>116</v>
      </c>
      <c r="F59" s="1" t="s">
        <v>18</v>
      </c>
      <c r="G59" s="1">
        <v>1</v>
      </c>
      <c r="H59" s="1">
        <v>1</v>
      </c>
      <c r="I59" s="1" t="s">
        <v>98</v>
      </c>
      <c r="J59" s="5" t="s">
        <v>99</v>
      </c>
      <c r="K59" s="5" t="s">
        <v>100</v>
      </c>
      <c r="L59" s="9">
        <v>903.34</v>
      </c>
      <c r="M59" s="9">
        <v>4742.6099999999997</v>
      </c>
      <c r="N59" s="9">
        <v>3215.98</v>
      </c>
      <c r="O59" s="9">
        <v>0</v>
      </c>
      <c r="P59" s="9">
        <v>1674.31</v>
      </c>
      <c r="Q59" s="9">
        <v>405.03</v>
      </c>
      <c r="R59" s="9">
        <v>1405.88</v>
      </c>
      <c r="S59" s="9">
        <v>0</v>
      </c>
      <c r="T59" s="9">
        <v>385.8</v>
      </c>
      <c r="U59" s="9">
        <v>0</v>
      </c>
      <c r="V59" s="9">
        <v>0</v>
      </c>
      <c r="W59" s="9">
        <v>0</v>
      </c>
      <c r="X59" s="9">
        <v>0</v>
      </c>
      <c r="Y59" s="9">
        <v>210</v>
      </c>
      <c r="Z59" s="9">
        <v>210</v>
      </c>
      <c r="AA59" s="9">
        <v>203.7</v>
      </c>
      <c r="AB59" s="9">
        <v>203.7</v>
      </c>
      <c r="AC59" s="9">
        <v>203.7</v>
      </c>
      <c r="AD59" s="9">
        <v>203.7</v>
      </c>
      <c r="AE59" s="9">
        <v>203.7</v>
      </c>
      <c r="AF59" s="9">
        <v>203.7</v>
      </c>
      <c r="AG59" s="9">
        <v>203.7</v>
      </c>
      <c r="AH59" s="9">
        <v>203.7</v>
      </c>
      <c r="AI59" s="9">
        <v>203.7</v>
      </c>
      <c r="AJ59" s="9">
        <v>275.625</v>
      </c>
      <c r="AK59" s="9">
        <v>330.75</v>
      </c>
      <c r="AL59" s="9">
        <v>330.75</v>
      </c>
      <c r="AM59" s="9">
        <v>330.75</v>
      </c>
      <c r="AN59" s="9">
        <v>330.75</v>
      </c>
      <c r="AO59" s="9">
        <v>330.75</v>
      </c>
      <c r="AP59" s="9">
        <v>330.75</v>
      </c>
      <c r="AQ59" s="9">
        <v>385.875</v>
      </c>
      <c r="AR59" s="9">
        <v>385.875</v>
      </c>
      <c r="AS59" s="9">
        <v>385.875</v>
      </c>
      <c r="AT59" s="9">
        <v>385.875</v>
      </c>
      <c r="AU59" s="9">
        <v>441</v>
      </c>
      <c r="AV59" s="9">
        <v>520.93124999999998</v>
      </c>
      <c r="AW59" s="9">
        <v>578.8125</v>
      </c>
      <c r="AX59" s="9">
        <v>578.8125</v>
      </c>
      <c r="AY59" s="9">
        <v>578.8125</v>
      </c>
      <c r="AZ59" s="9">
        <v>578.8125</v>
      </c>
      <c r="BA59" s="9">
        <v>636.69375000000002</v>
      </c>
      <c r="BB59" s="9">
        <v>636.69375000000002</v>
      </c>
      <c r="BC59" s="9">
        <v>636.69375000000002</v>
      </c>
      <c r="BD59" s="9">
        <v>636.69375000000002</v>
      </c>
      <c r="BE59" s="9">
        <v>694.57500000000005</v>
      </c>
      <c r="BF59" s="9">
        <v>694.57500000000005</v>
      </c>
      <c r="BG59" s="9">
        <v>752.45625000000007</v>
      </c>
      <c r="BH59" s="9">
        <v>850.85437500000012</v>
      </c>
      <c r="BI59" s="9">
        <v>972.40500000000009</v>
      </c>
      <c r="BJ59" s="9">
        <v>972.40500000000009</v>
      </c>
      <c r="BK59" s="9">
        <v>972.40500000000009</v>
      </c>
      <c r="BL59" s="9">
        <v>1033.1803125000001</v>
      </c>
      <c r="BM59" s="9">
        <v>1033.1803125000001</v>
      </c>
      <c r="BN59" s="9">
        <v>1033.1803125000001</v>
      </c>
      <c r="BO59" s="9">
        <v>1093.9556250000001</v>
      </c>
      <c r="BP59" s="9">
        <v>1093.9556250000001</v>
      </c>
      <c r="BQ59" s="9">
        <v>1154.7309375000002</v>
      </c>
      <c r="BR59" s="9">
        <v>1215.5062500000001</v>
      </c>
      <c r="BS59" s="9">
        <v>1276.2815625000001</v>
      </c>
      <c r="BT59" s="9">
        <v>1467.7237968750003</v>
      </c>
      <c r="BU59" s="9">
        <v>1595.3519531250001</v>
      </c>
      <c r="BV59" s="9">
        <v>1595.3519531250001</v>
      </c>
      <c r="BW59" s="9">
        <v>1595.3519531250001</v>
      </c>
      <c r="BX59" s="9">
        <v>1659.1660312500003</v>
      </c>
      <c r="BY59" s="9">
        <v>1659.1660312500003</v>
      </c>
      <c r="BZ59" s="9">
        <v>1722.9801093750002</v>
      </c>
      <c r="CA59" s="9">
        <v>1722.9801093750002</v>
      </c>
      <c r="CB59" s="9">
        <v>1786.7941875000001</v>
      </c>
      <c r="CC59" s="9">
        <v>1850.6082656250003</v>
      </c>
      <c r="CD59" s="9">
        <v>1850.6082656250003</v>
      </c>
      <c r="CE59" s="9">
        <v>1978.2364218750004</v>
      </c>
      <c r="CF59" t="s">
        <v>0</v>
      </c>
      <c r="CG59" t="s">
        <v>89</v>
      </c>
      <c r="CH59" t="s">
        <v>101</v>
      </c>
      <c r="CI59" t="s">
        <v>102</v>
      </c>
      <c r="CJ59" t="s">
        <v>129</v>
      </c>
    </row>
    <row r="60" spans="1:88" x14ac:dyDescent="0.45">
      <c r="A60" t="s">
        <v>115</v>
      </c>
      <c r="B60" t="s">
        <v>89</v>
      </c>
      <c r="C60" s="1" t="s">
        <v>115</v>
      </c>
      <c r="D60" s="1" t="str">
        <f>RIGHT(VLOOKUP(E60,'[1]CC structure'!$A$1:$D$45,3,0),3)</f>
        <v>005</v>
      </c>
      <c r="E60" s="1" t="s">
        <v>116</v>
      </c>
      <c r="F60" s="1" t="s">
        <v>18</v>
      </c>
      <c r="G60" s="1">
        <v>1</v>
      </c>
      <c r="H60" s="1">
        <v>1</v>
      </c>
      <c r="I60" s="1" t="s">
        <v>98</v>
      </c>
      <c r="J60" s="5" t="s">
        <v>103</v>
      </c>
      <c r="K60" s="5" t="s">
        <v>100</v>
      </c>
      <c r="L60" s="9">
        <v>0</v>
      </c>
      <c r="M60" s="9">
        <v>0</v>
      </c>
      <c r="N60" s="9">
        <v>0</v>
      </c>
      <c r="O60" s="9">
        <v>0</v>
      </c>
      <c r="P60" s="9">
        <v>0</v>
      </c>
      <c r="Q60" s="9">
        <v>0</v>
      </c>
      <c r="R60" s="9">
        <v>465.84</v>
      </c>
      <c r="S60" s="9">
        <v>0</v>
      </c>
      <c r="T60" s="9">
        <v>0</v>
      </c>
      <c r="U60" s="9">
        <v>0</v>
      </c>
      <c r="V60" s="9">
        <v>0</v>
      </c>
      <c r="W60" s="9">
        <v>0</v>
      </c>
      <c r="X60" s="9">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t="s">
        <v>0</v>
      </c>
      <c r="CG60" t="s">
        <v>89</v>
      </c>
      <c r="CH60" t="s">
        <v>101</v>
      </c>
      <c r="CI60" t="s">
        <v>102</v>
      </c>
      <c r="CJ60" t="s">
        <v>129</v>
      </c>
    </row>
    <row r="61" spans="1:88" x14ac:dyDescent="0.45">
      <c r="A61" t="s">
        <v>115</v>
      </c>
      <c r="B61" t="s">
        <v>89</v>
      </c>
      <c r="C61" s="1" t="s">
        <v>115</v>
      </c>
      <c r="D61" s="1" t="str">
        <f>RIGHT(VLOOKUP(E61,'[1]CC structure'!$A$1:$D$45,3,0),3)</f>
        <v>005</v>
      </c>
      <c r="E61" s="1" t="s">
        <v>116</v>
      </c>
      <c r="F61" s="1" t="s">
        <v>18</v>
      </c>
      <c r="G61" s="1">
        <v>1</v>
      </c>
      <c r="H61" s="1">
        <v>1</v>
      </c>
      <c r="I61" s="1" t="s">
        <v>98</v>
      </c>
      <c r="J61" s="5" t="s">
        <v>107</v>
      </c>
      <c r="K61" s="5" t="s">
        <v>100</v>
      </c>
      <c r="L61" s="9">
        <v>0</v>
      </c>
      <c r="M61" s="9">
        <v>0</v>
      </c>
      <c r="N61" s="9">
        <v>0</v>
      </c>
      <c r="O61" s="9">
        <v>0</v>
      </c>
      <c r="P61" s="9">
        <v>0</v>
      </c>
      <c r="Q61" s="9">
        <v>0</v>
      </c>
      <c r="R61" s="9">
        <v>0</v>
      </c>
      <c r="S61" s="9">
        <v>0</v>
      </c>
      <c r="T61" s="9">
        <v>299.52</v>
      </c>
      <c r="U61" s="9">
        <v>0</v>
      </c>
      <c r="V61" s="9">
        <v>0</v>
      </c>
      <c r="W61" s="9">
        <v>0</v>
      </c>
      <c r="X61" s="9">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t="s">
        <v>0</v>
      </c>
      <c r="CG61" t="s">
        <v>89</v>
      </c>
      <c r="CH61" t="s">
        <v>101</v>
      </c>
      <c r="CI61" t="s">
        <v>102</v>
      </c>
      <c r="CJ61" t="s">
        <v>129</v>
      </c>
    </row>
    <row r="62" spans="1:88" x14ac:dyDescent="0.45">
      <c r="A62" t="s">
        <v>115</v>
      </c>
      <c r="B62" t="s">
        <v>89</v>
      </c>
      <c r="C62" s="1" t="s">
        <v>115</v>
      </c>
      <c r="D62" s="1" t="str">
        <f>RIGHT(VLOOKUP(E62,'[1]CC structure'!$A$1:$D$45,3,0),3)</f>
        <v>005</v>
      </c>
      <c r="E62" s="1" t="s">
        <v>116</v>
      </c>
      <c r="F62" s="1" t="s">
        <v>18</v>
      </c>
      <c r="G62" s="1">
        <v>1</v>
      </c>
      <c r="H62" s="1">
        <v>1</v>
      </c>
      <c r="I62" s="1" t="s">
        <v>98</v>
      </c>
      <c r="J62" s="5" t="s">
        <v>104</v>
      </c>
      <c r="K62" s="5" t="s">
        <v>100</v>
      </c>
      <c r="L62" s="9">
        <v>0</v>
      </c>
      <c r="M62" s="9">
        <v>0</v>
      </c>
      <c r="N62" s="9">
        <v>0</v>
      </c>
      <c r="O62" s="9">
        <v>0</v>
      </c>
      <c r="P62" s="9">
        <v>0</v>
      </c>
      <c r="Q62" s="9">
        <v>0</v>
      </c>
      <c r="R62" s="9">
        <v>377.16</v>
      </c>
      <c r="S62" s="9">
        <v>0</v>
      </c>
      <c r="T62" s="9">
        <v>0</v>
      </c>
      <c r="U62" s="9">
        <v>0</v>
      </c>
      <c r="V62" s="9">
        <v>0</v>
      </c>
      <c r="W62" s="9">
        <v>0</v>
      </c>
      <c r="X62" s="9">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t="s">
        <v>0</v>
      </c>
      <c r="CG62" t="s">
        <v>89</v>
      </c>
      <c r="CH62" t="s">
        <v>105</v>
      </c>
      <c r="CI62" t="s">
        <v>106</v>
      </c>
      <c r="CJ62" t="s">
        <v>129</v>
      </c>
    </row>
    <row r="63" spans="1:88" x14ac:dyDescent="0.45">
      <c r="A63" t="s">
        <v>115</v>
      </c>
      <c r="B63" t="s">
        <v>89</v>
      </c>
      <c r="C63" s="1" t="s">
        <v>115</v>
      </c>
      <c r="D63" s="1" t="str">
        <f>RIGHT(VLOOKUP(E63,'[1]CC structure'!$A$1:$D$45,3,0),3)</f>
        <v>005</v>
      </c>
      <c r="E63" s="1" t="s">
        <v>116</v>
      </c>
      <c r="F63" s="1" t="s">
        <v>18</v>
      </c>
      <c r="G63" s="1">
        <v>1</v>
      </c>
      <c r="H63" s="1">
        <v>1</v>
      </c>
      <c r="I63" s="1" t="s">
        <v>98</v>
      </c>
      <c r="J63" s="5" t="s">
        <v>108</v>
      </c>
      <c r="K63" s="5" t="s">
        <v>100</v>
      </c>
      <c r="L63" s="9">
        <v>0</v>
      </c>
      <c r="M63" s="9">
        <v>0</v>
      </c>
      <c r="N63" s="9">
        <v>0</v>
      </c>
      <c r="O63" s="9">
        <v>0</v>
      </c>
      <c r="P63" s="9">
        <v>191.68</v>
      </c>
      <c r="Q63" s="9">
        <v>0</v>
      </c>
      <c r="R63" s="9">
        <v>0</v>
      </c>
      <c r="S63" s="9">
        <v>12.68</v>
      </c>
      <c r="T63" s="9">
        <v>45.78</v>
      </c>
      <c r="U63" s="9">
        <v>0</v>
      </c>
      <c r="V63" s="9">
        <v>7.98</v>
      </c>
      <c r="W63" s="9">
        <v>50.79</v>
      </c>
      <c r="X63" s="9">
        <v>0</v>
      </c>
      <c r="Y63" s="9">
        <v>210</v>
      </c>
      <c r="Z63" s="9">
        <v>210</v>
      </c>
      <c r="AA63" s="9">
        <v>203.7</v>
      </c>
      <c r="AB63" s="9">
        <v>203.7</v>
      </c>
      <c r="AC63" s="9">
        <v>203.7</v>
      </c>
      <c r="AD63" s="9">
        <v>203.7</v>
      </c>
      <c r="AE63" s="9">
        <v>203.7</v>
      </c>
      <c r="AF63" s="9">
        <v>203.7</v>
      </c>
      <c r="AG63" s="9">
        <v>203.7</v>
      </c>
      <c r="AH63" s="9">
        <v>203.7</v>
      </c>
      <c r="AI63" s="9">
        <v>203.7</v>
      </c>
      <c r="AJ63" s="9">
        <v>275.625</v>
      </c>
      <c r="AK63" s="9">
        <v>330.75</v>
      </c>
      <c r="AL63" s="9">
        <v>330.75</v>
      </c>
      <c r="AM63" s="9">
        <v>330.75</v>
      </c>
      <c r="AN63" s="9">
        <v>330.75</v>
      </c>
      <c r="AO63" s="9">
        <v>330.75</v>
      </c>
      <c r="AP63" s="9">
        <v>330.75</v>
      </c>
      <c r="AQ63" s="9">
        <v>385.875</v>
      </c>
      <c r="AR63" s="9">
        <v>385.875</v>
      </c>
      <c r="AS63" s="9">
        <v>385.875</v>
      </c>
      <c r="AT63" s="9">
        <v>385.875</v>
      </c>
      <c r="AU63" s="9">
        <v>441</v>
      </c>
      <c r="AV63" s="9">
        <v>520.93124999999998</v>
      </c>
      <c r="AW63" s="9">
        <v>578.8125</v>
      </c>
      <c r="AX63" s="9">
        <v>578.8125</v>
      </c>
      <c r="AY63" s="9">
        <v>578.8125</v>
      </c>
      <c r="AZ63" s="9">
        <v>578.8125</v>
      </c>
      <c r="BA63" s="9">
        <v>636.69375000000002</v>
      </c>
      <c r="BB63" s="9">
        <v>636.69375000000002</v>
      </c>
      <c r="BC63" s="9">
        <v>636.69375000000002</v>
      </c>
      <c r="BD63" s="9">
        <v>636.69375000000002</v>
      </c>
      <c r="BE63" s="9">
        <v>694.57500000000005</v>
      </c>
      <c r="BF63" s="9">
        <v>694.57500000000005</v>
      </c>
      <c r="BG63" s="9">
        <v>752.45625000000007</v>
      </c>
      <c r="BH63" s="9">
        <v>850.85437500000012</v>
      </c>
      <c r="BI63" s="9">
        <v>972.40500000000009</v>
      </c>
      <c r="BJ63" s="9">
        <v>972.40500000000009</v>
      </c>
      <c r="BK63" s="9">
        <v>972.40500000000009</v>
      </c>
      <c r="BL63" s="9">
        <v>1033.1803125000001</v>
      </c>
      <c r="BM63" s="9">
        <v>1033.1803125000001</v>
      </c>
      <c r="BN63" s="9">
        <v>1033.1803125000001</v>
      </c>
      <c r="BO63" s="9">
        <v>1093.9556250000001</v>
      </c>
      <c r="BP63" s="9">
        <v>1093.9556250000001</v>
      </c>
      <c r="BQ63" s="9">
        <v>1154.7309375000002</v>
      </c>
      <c r="BR63" s="9">
        <v>1215.5062500000001</v>
      </c>
      <c r="BS63" s="9">
        <v>1276.2815625000001</v>
      </c>
      <c r="BT63" s="9">
        <v>1467.7237968750003</v>
      </c>
      <c r="BU63" s="9">
        <v>1595.3519531250001</v>
      </c>
      <c r="BV63" s="9">
        <v>1595.3519531250001</v>
      </c>
      <c r="BW63" s="9">
        <v>1595.3519531250001</v>
      </c>
      <c r="BX63" s="9">
        <v>1659.1660312500003</v>
      </c>
      <c r="BY63" s="9">
        <v>1659.1660312500003</v>
      </c>
      <c r="BZ63" s="9">
        <v>1722.9801093750002</v>
      </c>
      <c r="CA63" s="9">
        <v>1722.9801093750002</v>
      </c>
      <c r="CB63" s="9">
        <v>1786.7941875000001</v>
      </c>
      <c r="CC63" s="9">
        <v>1850.6082656250003</v>
      </c>
      <c r="CD63" s="9">
        <v>1850.6082656250003</v>
      </c>
      <c r="CE63" s="9">
        <v>1978.2364218750004</v>
      </c>
      <c r="CF63" t="s">
        <v>0</v>
      </c>
      <c r="CG63" t="s">
        <v>89</v>
      </c>
      <c r="CH63" t="s">
        <v>105</v>
      </c>
      <c r="CI63" t="s">
        <v>106</v>
      </c>
      <c r="CJ63" t="s">
        <v>129</v>
      </c>
    </row>
    <row r="64" spans="1:88" x14ac:dyDescent="0.45">
      <c r="A64" t="s">
        <v>115</v>
      </c>
      <c r="B64" t="s">
        <v>89</v>
      </c>
      <c r="C64" s="1" t="s">
        <v>115</v>
      </c>
      <c r="D64" s="1" t="str">
        <f>RIGHT(VLOOKUP(E64,'[1]CC structure'!$A$1:$D$45,3,0),3)</f>
        <v>005</v>
      </c>
      <c r="E64" s="1" t="s">
        <v>116</v>
      </c>
      <c r="F64" s="1" t="s">
        <v>18</v>
      </c>
      <c r="G64" s="1">
        <v>1</v>
      </c>
      <c r="H64" s="1">
        <v>1</v>
      </c>
      <c r="I64" s="1" t="s">
        <v>98</v>
      </c>
      <c r="J64" s="5" t="s">
        <v>109</v>
      </c>
      <c r="K64" s="5" t="s">
        <v>110</v>
      </c>
      <c r="L64" s="9">
        <v>0</v>
      </c>
      <c r="M64" s="9">
        <v>0</v>
      </c>
      <c r="N64" s="9">
        <v>0</v>
      </c>
      <c r="O64" s="9">
        <v>48.08</v>
      </c>
      <c r="P64" s="9">
        <v>0</v>
      </c>
      <c r="Q64" s="9">
        <v>0</v>
      </c>
      <c r="R64" s="9">
        <v>0</v>
      </c>
      <c r="S64" s="9">
        <v>0</v>
      </c>
      <c r="T64" s="9">
        <v>0</v>
      </c>
      <c r="U64" s="9">
        <v>0</v>
      </c>
      <c r="V64" s="9">
        <v>0</v>
      </c>
      <c r="W64" s="9">
        <v>0</v>
      </c>
      <c r="X64" s="9">
        <v>0</v>
      </c>
      <c r="Y64" s="9">
        <v>114</v>
      </c>
      <c r="Z64" s="9">
        <v>114</v>
      </c>
      <c r="AA64" s="9">
        <v>110.58</v>
      </c>
      <c r="AB64" s="9">
        <v>110.58</v>
      </c>
      <c r="AC64" s="9">
        <v>110.58</v>
      </c>
      <c r="AD64" s="9">
        <v>110.58</v>
      </c>
      <c r="AE64" s="9">
        <v>110.58</v>
      </c>
      <c r="AF64" s="9">
        <v>110.58</v>
      </c>
      <c r="AG64" s="9">
        <v>110.58</v>
      </c>
      <c r="AH64" s="9">
        <v>110.58</v>
      </c>
      <c r="AI64" s="9">
        <v>110.58</v>
      </c>
      <c r="AJ64" s="9">
        <v>149.625</v>
      </c>
      <c r="AK64" s="9">
        <v>179.55</v>
      </c>
      <c r="AL64" s="9">
        <v>179.55</v>
      </c>
      <c r="AM64" s="9">
        <v>179.55</v>
      </c>
      <c r="AN64" s="9">
        <v>179.55</v>
      </c>
      <c r="AO64" s="9">
        <v>179.55</v>
      </c>
      <c r="AP64" s="9">
        <v>179.55</v>
      </c>
      <c r="AQ64" s="9">
        <v>209.47499999999999</v>
      </c>
      <c r="AR64" s="9">
        <v>209.47499999999999</v>
      </c>
      <c r="AS64" s="9">
        <v>209.47499999999999</v>
      </c>
      <c r="AT64" s="9">
        <v>209.47499999999999</v>
      </c>
      <c r="AU64" s="9">
        <v>239.4</v>
      </c>
      <c r="AV64" s="9">
        <v>282.79124999999999</v>
      </c>
      <c r="AW64" s="9">
        <v>314.21249999999998</v>
      </c>
      <c r="AX64" s="9">
        <v>314.21249999999998</v>
      </c>
      <c r="AY64" s="9">
        <v>314.21249999999998</v>
      </c>
      <c r="AZ64" s="9">
        <v>314.21249999999998</v>
      </c>
      <c r="BA64" s="9">
        <v>345.63375000000002</v>
      </c>
      <c r="BB64" s="9">
        <v>345.63375000000002</v>
      </c>
      <c r="BC64" s="9">
        <v>345.63375000000002</v>
      </c>
      <c r="BD64" s="9">
        <v>345.63375000000002</v>
      </c>
      <c r="BE64" s="9">
        <v>377.05500000000001</v>
      </c>
      <c r="BF64" s="9">
        <v>377.05500000000001</v>
      </c>
      <c r="BG64" s="9">
        <v>408.47624999999999</v>
      </c>
      <c r="BH64" s="9">
        <v>461.89237500000007</v>
      </c>
      <c r="BI64" s="9">
        <v>527.87700000000007</v>
      </c>
      <c r="BJ64" s="9">
        <v>527.87700000000007</v>
      </c>
      <c r="BK64" s="9">
        <v>527.87700000000007</v>
      </c>
      <c r="BL64" s="9">
        <v>560.86931250000009</v>
      </c>
      <c r="BM64" s="9">
        <v>560.86931250000009</v>
      </c>
      <c r="BN64" s="9">
        <v>560.86931250000009</v>
      </c>
      <c r="BO64" s="9">
        <v>593.86162500000012</v>
      </c>
      <c r="BP64" s="9">
        <v>593.86162500000012</v>
      </c>
      <c r="BQ64" s="9">
        <v>626.85393750000003</v>
      </c>
      <c r="BR64" s="9">
        <v>659.84625000000005</v>
      </c>
      <c r="BS64" s="9">
        <v>692.83856250000008</v>
      </c>
      <c r="BT64" s="9">
        <v>796.76434687500011</v>
      </c>
      <c r="BU64" s="9">
        <v>866.04820312500021</v>
      </c>
      <c r="BV64" s="9">
        <v>866.04820312500021</v>
      </c>
      <c r="BW64" s="9">
        <v>866.04820312500021</v>
      </c>
      <c r="BX64" s="9">
        <v>900.69013125000015</v>
      </c>
      <c r="BY64" s="9">
        <v>900.69013125000015</v>
      </c>
      <c r="BZ64" s="9">
        <v>935.3320593750002</v>
      </c>
      <c r="CA64" s="9">
        <v>935.3320593750002</v>
      </c>
      <c r="CB64" s="9">
        <v>969.97398750000025</v>
      </c>
      <c r="CC64" s="9">
        <v>1004.6159156250002</v>
      </c>
      <c r="CD64" s="9">
        <v>1004.6159156250002</v>
      </c>
      <c r="CE64" s="9">
        <v>1073.8997718750002</v>
      </c>
      <c r="CF64" t="s">
        <v>0</v>
      </c>
      <c r="CG64" t="s">
        <v>89</v>
      </c>
      <c r="CH64" t="s">
        <v>111</v>
      </c>
      <c r="CI64" t="s">
        <v>112</v>
      </c>
      <c r="CJ64" t="s">
        <v>129</v>
      </c>
    </row>
    <row r="65" spans="1:88" s="1" customFormat="1" x14ac:dyDescent="0.45">
      <c r="B65" s="5"/>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c r="BO65" s="23"/>
      <c r="BP65" s="23"/>
      <c r="BQ65" s="23"/>
      <c r="BR65" s="23"/>
      <c r="BS65" s="23"/>
      <c r="BT65" s="23"/>
      <c r="BU65" s="23"/>
      <c r="BV65" s="23"/>
      <c r="BW65" s="23"/>
      <c r="BX65" s="23"/>
      <c r="BY65" s="23"/>
      <c r="BZ65" s="23"/>
      <c r="CA65" s="23"/>
      <c r="CB65" s="23"/>
      <c r="CC65" s="23"/>
      <c r="CD65" s="23"/>
      <c r="CE65" s="23"/>
      <c r="CF65" t="s">
        <v>0</v>
      </c>
    </row>
    <row r="66" spans="1:88" x14ac:dyDescent="0.45">
      <c r="A66" t="s">
        <v>133</v>
      </c>
      <c r="B66" t="s">
        <v>36</v>
      </c>
      <c r="C66" s="1" t="s">
        <v>133</v>
      </c>
      <c r="D66" s="1" t="str">
        <f>RIGHT(VLOOKUP(E66,'[1]CC structure'!$A$1:$D$45,3,0),3)</f>
        <v>009</v>
      </c>
      <c r="E66" s="1" t="s">
        <v>134</v>
      </c>
      <c r="F66" s="1" t="s">
        <v>18</v>
      </c>
      <c r="G66" s="1">
        <v>1</v>
      </c>
      <c r="H66" s="1">
        <v>1</v>
      </c>
      <c r="I66" s="1" t="s">
        <v>38</v>
      </c>
      <c r="J66" s="5" t="s">
        <v>39</v>
      </c>
      <c r="K66" s="5" t="s">
        <v>40</v>
      </c>
      <c r="L66" s="9">
        <v>0</v>
      </c>
      <c r="M66" s="9">
        <v>0</v>
      </c>
      <c r="N66" s="9">
        <v>0</v>
      </c>
      <c r="O66" s="9">
        <v>0</v>
      </c>
      <c r="P66" s="9">
        <v>10661.95</v>
      </c>
      <c r="Q66" s="9">
        <v>13640.43</v>
      </c>
      <c r="R66" s="9">
        <v>13805.939999999999</v>
      </c>
      <c r="S66" s="9">
        <v>14229.58</v>
      </c>
      <c r="T66" s="9">
        <v>12484.76</v>
      </c>
      <c r="U66" s="9">
        <v>12477.07</v>
      </c>
      <c r="V66" s="9">
        <v>12489.9</v>
      </c>
      <c r="W66" s="9">
        <v>12677.11</v>
      </c>
      <c r="X66" s="9">
        <v>12750.320000000002</v>
      </c>
      <c r="Y66" s="9">
        <v>12443.27331283853</v>
      </c>
      <c r="Z66" s="9">
        <v>14683.062509149464</v>
      </c>
      <c r="AA66" s="9">
        <v>12794.173620260577</v>
      </c>
      <c r="AB66" s="9">
        <v>12794.173620260577</v>
      </c>
      <c r="AC66" s="9">
        <v>12794.173620260577</v>
      </c>
      <c r="AD66" s="9">
        <v>12794.173620260577</v>
      </c>
      <c r="AE66" s="9">
        <v>12794.173620260577</v>
      </c>
      <c r="AF66" s="9">
        <v>12794.173620260577</v>
      </c>
      <c r="AG66" s="9">
        <v>12794.173620260577</v>
      </c>
      <c r="AH66" s="9">
        <v>12794.173620260577</v>
      </c>
      <c r="AI66" s="9">
        <v>12794.173620260577</v>
      </c>
      <c r="AJ66" s="9">
        <v>12794.173620260575</v>
      </c>
      <c r="AK66" s="9">
        <v>12794.173620260579</v>
      </c>
      <c r="AL66" s="9">
        <v>15097.124871907477</v>
      </c>
      <c r="AM66" s="9">
        <v>13561.82403747621</v>
      </c>
      <c r="AN66" s="9">
        <v>13561.82403747621</v>
      </c>
      <c r="AO66" s="9">
        <v>13561.82403747621</v>
      </c>
      <c r="AP66" s="9">
        <v>13561.82403747621</v>
      </c>
      <c r="AQ66" s="9">
        <v>13561.82403747621</v>
      </c>
      <c r="AR66" s="9">
        <v>13561.82403747621</v>
      </c>
      <c r="AS66" s="9">
        <v>13561.82403747621</v>
      </c>
      <c r="AT66" s="9">
        <v>13561.82403747621</v>
      </c>
      <c r="AU66" s="9">
        <v>13561.82403747621</v>
      </c>
      <c r="AV66" s="9">
        <v>13561.82403747621</v>
      </c>
      <c r="AW66" s="9">
        <v>13561.82403747621</v>
      </c>
      <c r="AX66" s="9">
        <v>16002.952364221926</v>
      </c>
      <c r="AY66" s="9">
        <v>14375.533479724783</v>
      </c>
      <c r="AZ66" s="9">
        <v>14375.533479724783</v>
      </c>
      <c r="BA66" s="9">
        <v>14375.533479724783</v>
      </c>
      <c r="BB66" s="9">
        <v>14375.533479724783</v>
      </c>
      <c r="BC66" s="9">
        <v>14375.533479724783</v>
      </c>
      <c r="BD66" s="9">
        <v>14668.91171400488</v>
      </c>
      <c r="BE66" s="9">
        <v>14668.91171400488</v>
      </c>
      <c r="BF66" s="9">
        <v>14668.91171400488</v>
      </c>
      <c r="BG66" s="9">
        <v>14668.91171400488</v>
      </c>
      <c r="BH66" s="9">
        <v>14668.91171400488</v>
      </c>
      <c r="BI66" s="9">
        <v>14668.91171400488</v>
      </c>
      <c r="BJ66" s="9">
        <v>17309.315822525758</v>
      </c>
      <c r="BK66" s="9">
        <v>15549.046416845174</v>
      </c>
      <c r="BL66" s="9">
        <v>20732.0618891269</v>
      </c>
      <c r="BM66" s="9">
        <v>20732.0618891269</v>
      </c>
      <c r="BN66" s="9">
        <v>20732.0618891269</v>
      </c>
      <c r="BO66" s="9">
        <v>20732.0618891269</v>
      </c>
      <c r="BP66" s="9">
        <v>20732.0618891269</v>
      </c>
      <c r="BQ66" s="9">
        <v>20732.0618891269</v>
      </c>
      <c r="BR66" s="9">
        <v>20732.0618891269</v>
      </c>
      <c r="BS66" s="9">
        <v>20732.0618891269</v>
      </c>
      <c r="BT66" s="9">
        <v>20732.0618891269</v>
      </c>
      <c r="BU66" s="9">
        <v>20732.0618891269</v>
      </c>
      <c r="BV66" s="9">
        <v>24463.833029169742</v>
      </c>
      <c r="BW66" s="9">
        <v>21975.985602474513</v>
      </c>
      <c r="BX66" s="9">
        <v>21975.985602474513</v>
      </c>
      <c r="BY66" s="9">
        <v>21975.985602474513</v>
      </c>
      <c r="BZ66" s="9">
        <v>21975.985602474513</v>
      </c>
      <c r="CA66" s="9">
        <v>21975.985602474513</v>
      </c>
      <c r="CB66" s="9">
        <v>21975.985602474513</v>
      </c>
      <c r="CC66" s="9">
        <v>21975.985602474513</v>
      </c>
      <c r="CD66" s="9">
        <v>21975.985602474513</v>
      </c>
      <c r="CE66" s="9">
        <v>21975.985602474513</v>
      </c>
      <c r="CF66" t="s">
        <v>0</v>
      </c>
      <c r="CG66" t="s">
        <v>36</v>
      </c>
      <c r="CH66" t="s">
        <v>41</v>
      </c>
      <c r="CI66" t="s">
        <v>42</v>
      </c>
      <c r="CJ66" t="s">
        <v>117</v>
      </c>
    </row>
    <row r="67" spans="1:88" x14ac:dyDescent="0.45">
      <c r="A67" t="s">
        <v>133</v>
      </c>
      <c r="B67" t="s">
        <v>36</v>
      </c>
      <c r="C67" s="1" t="s">
        <v>133</v>
      </c>
      <c r="D67" s="1" t="str">
        <f>RIGHT(VLOOKUP(E67,'[1]CC structure'!$A$1:$D$45,3,0),3)</f>
        <v>009</v>
      </c>
      <c r="E67" s="1" t="s">
        <v>134</v>
      </c>
      <c r="F67" s="1" t="s">
        <v>18</v>
      </c>
      <c r="G67" s="1">
        <v>1</v>
      </c>
      <c r="H67" s="1">
        <v>1</v>
      </c>
      <c r="I67" s="1" t="s">
        <v>38</v>
      </c>
      <c r="J67" s="5" t="s">
        <v>44</v>
      </c>
      <c r="K67" s="5" t="s">
        <v>45</v>
      </c>
      <c r="L67" s="9">
        <v>0</v>
      </c>
      <c r="M67" s="9">
        <v>0</v>
      </c>
      <c r="N67" s="9">
        <v>0</v>
      </c>
      <c r="O67" s="9">
        <v>0</v>
      </c>
      <c r="P67" s="9">
        <v>8.44</v>
      </c>
      <c r="Q67" s="9">
        <v>760.29</v>
      </c>
      <c r="R67" s="9">
        <v>769.64</v>
      </c>
      <c r="S67" s="9">
        <v>879.02</v>
      </c>
      <c r="T67" s="9">
        <v>786.63</v>
      </c>
      <c r="U67" s="9">
        <v>802.57</v>
      </c>
      <c r="V67" s="9">
        <v>786.86</v>
      </c>
      <c r="W67" s="9">
        <v>798.66</v>
      </c>
      <c r="X67" s="9">
        <v>867.02</v>
      </c>
      <c r="Y67" s="17">
        <v>846.14086765644004</v>
      </c>
      <c r="Z67" s="17">
        <v>998.4462238345991</v>
      </c>
      <c r="AA67" s="17">
        <v>870.00204012435165</v>
      </c>
      <c r="AB67" s="17">
        <v>870.00204012435165</v>
      </c>
      <c r="AC67" s="17">
        <v>870.00204012435165</v>
      </c>
      <c r="AD67" s="17">
        <v>870.00204012435165</v>
      </c>
      <c r="AE67" s="17">
        <v>870.00204012435165</v>
      </c>
      <c r="AF67" s="17">
        <v>870.00204012435165</v>
      </c>
      <c r="AG67" s="17">
        <v>870.00204012435165</v>
      </c>
      <c r="AH67" s="17">
        <v>870.00204012435165</v>
      </c>
      <c r="AI67" s="17">
        <v>870.00204012435165</v>
      </c>
      <c r="AJ67" s="17">
        <v>870.00204012435154</v>
      </c>
      <c r="AK67" s="17">
        <v>870.00204012435177</v>
      </c>
      <c r="AL67" s="17">
        <v>1026.6024073467347</v>
      </c>
      <c r="AM67" s="17">
        <v>922.20216253181263</v>
      </c>
      <c r="AN67" s="17">
        <v>922.20216253181263</v>
      </c>
      <c r="AO67" s="17">
        <v>922.20216253181263</v>
      </c>
      <c r="AP67" s="17">
        <v>922.20216253181263</v>
      </c>
      <c r="AQ67" s="17">
        <v>922.20216253181263</v>
      </c>
      <c r="AR67" s="17">
        <v>922.20216253181263</v>
      </c>
      <c r="AS67" s="17">
        <v>922.20216253181263</v>
      </c>
      <c r="AT67" s="17">
        <v>922.20216253181263</v>
      </c>
      <c r="AU67" s="17">
        <v>922.20216253181263</v>
      </c>
      <c r="AV67" s="17">
        <v>922.20216253181263</v>
      </c>
      <c r="AW67" s="17">
        <v>922.20216253181263</v>
      </c>
      <c r="AX67" s="17">
        <v>1088.1985517875387</v>
      </c>
      <c r="AY67" s="17">
        <v>977.53429228372136</v>
      </c>
      <c r="AZ67" s="17">
        <v>977.53429228372136</v>
      </c>
      <c r="BA67" s="17">
        <v>977.53429228372136</v>
      </c>
      <c r="BB67" s="17">
        <v>977.53429228372136</v>
      </c>
      <c r="BC67" s="17">
        <v>977.53429228372136</v>
      </c>
      <c r="BD67" s="17">
        <v>997.48397171808301</v>
      </c>
      <c r="BE67" s="17">
        <v>997.48397171808301</v>
      </c>
      <c r="BF67" s="17">
        <v>997.48397171808301</v>
      </c>
      <c r="BG67" s="17">
        <v>997.48397171808301</v>
      </c>
      <c r="BH67" s="17">
        <v>997.48397171808301</v>
      </c>
      <c r="BI67" s="17">
        <v>997.48397171808301</v>
      </c>
      <c r="BJ67" s="17">
        <v>1177.031086627338</v>
      </c>
      <c r="BK67" s="17">
        <v>1057.3330100211681</v>
      </c>
      <c r="BL67" s="17">
        <v>1409.7773466948909</v>
      </c>
      <c r="BM67" s="17">
        <v>1409.7773466948909</v>
      </c>
      <c r="BN67" s="17">
        <v>1409.7773466948909</v>
      </c>
      <c r="BO67" s="17">
        <v>1409.7773466948909</v>
      </c>
      <c r="BP67" s="17">
        <v>1409.7773466948909</v>
      </c>
      <c r="BQ67" s="17">
        <v>1409.7773466948909</v>
      </c>
      <c r="BR67" s="17">
        <v>1409.7773466948909</v>
      </c>
      <c r="BS67" s="17">
        <v>1409.7773466948909</v>
      </c>
      <c r="BT67" s="17">
        <v>1409.7773466948909</v>
      </c>
      <c r="BU67" s="17">
        <v>1409.7773466948909</v>
      </c>
      <c r="BV67" s="17">
        <v>1663.5372690999711</v>
      </c>
      <c r="BW67" s="17">
        <v>1494.3639874965843</v>
      </c>
      <c r="BX67" s="17">
        <v>1494.3639874965843</v>
      </c>
      <c r="BY67" s="17">
        <v>1494.3639874965843</v>
      </c>
      <c r="BZ67" s="17">
        <v>1494.3639874965843</v>
      </c>
      <c r="CA67" s="17">
        <v>1494.3639874965843</v>
      </c>
      <c r="CB67" s="17">
        <v>1494.3639874965843</v>
      </c>
      <c r="CC67" s="17">
        <v>1494.3639874965843</v>
      </c>
      <c r="CD67" s="17">
        <v>1494.3639874965843</v>
      </c>
      <c r="CE67" s="17">
        <v>1494.3639874965843</v>
      </c>
      <c r="CF67" t="s">
        <v>0</v>
      </c>
      <c r="CG67" t="s">
        <v>36</v>
      </c>
      <c r="CH67" t="s">
        <v>41</v>
      </c>
      <c r="CI67" t="s">
        <v>42</v>
      </c>
      <c r="CJ67" t="s">
        <v>117</v>
      </c>
    </row>
    <row r="68" spans="1:88" x14ac:dyDescent="0.45">
      <c r="A68" t="s">
        <v>133</v>
      </c>
      <c r="B68" t="s">
        <v>36</v>
      </c>
      <c r="C68" s="1" t="s">
        <v>133</v>
      </c>
      <c r="D68" s="1" t="str">
        <f>RIGHT(VLOOKUP(E68,'[1]CC structure'!$A$1:$D$45,3,0),3)</f>
        <v>009</v>
      </c>
      <c r="E68" s="1" t="s">
        <v>134</v>
      </c>
      <c r="F68" s="1" t="s">
        <v>18</v>
      </c>
      <c r="G68" s="1">
        <v>1</v>
      </c>
      <c r="H68" s="1">
        <v>1</v>
      </c>
      <c r="I68" s="1" t="s">
        <v>38</v>
      </c>
      <c r="J68" s="5" t="s">
        <v>46</v>
      </c>
      <c r="K68" s="5" t="s">
        <v>47</v>
      </c>
      <c r="L68" s="9">
        <v>0</v>
      </c>
      <c r="M68" s="9">
        <v>0</v>
      </c>
      <c r="N68" s="9">
        <v>0</v>
      </c>
      <c r="O68" s="9">
        <v>0</v>
      </c>
      <c r="P68" s="9">
        <v>0</v>
      </c>
      <c r="Q68" s="9">
        <v>0</v>
      </c>
      <c r="R68" s="9">
        <v>0</v>
      </c>
      <c r="S68" s="9">
        <v>0</v>
      </c>
      <c r="T68" s="9">
        <v>0</v>
      </c>
      <c r="U68" s="9">
        <v>0</v>
      </c>
      <c r="V68" s="9">
        <v>16.53</v>
      </c>
      <c r="W68" s="9">
        <v>16.78</v>
      </c>
      <c r="X68" s="9">
        <v>16.88</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t="s">
        <v>0</v>
      </c>
      <c r="CG68" t="s">
        <v>36</v>
      </c>
      <c r="CH68" t="s">
        <v>41</v>
      </c>
      <c r="CI68" t="s">
        <v>42</v>
      </c>
      <c r="CJ68" t="s">
        <v>117</v>
      </c>
    </row>
    <row r="69" spans="1:88" x14ac:dyDescent="0.45">
      <c r="A69" t="s">
        <v>133</v>
      </c>
      <c r="B69" t="s">
        <v>36</v>
      </c>
      <c r="C69" s="1" t="s">
        <v>133</v>
      </c>
      <c r="D69" s="1" t="str">
        <f>RIGHT(VLOOKUP(E69,'[1]CC structure'!$A$1:$D$45,3,0),3)</f>
        <v>009</v>
      </c>
      <c r="E69" s="1" t="s">
        <v>134</v>
      </c>
      <c r="F69" s="1" t="s">
        <v>18</v>
      </c>
      <c r="G69" s="1">
        <v>1</v>
      </c>
      <c r="H69" s="1">
        <v>1</v>
      </c>
      <c r="I69" s="1" t="s">
        <v>38</v>
      </c>
      <c r="J69" s="5" t="s">
        <v>48</v>
      </c>
      <c r="K69" s="5" t="s">
        <v>49</v>
      </c>
      <c r="L69" s="9">
        <v>0</v>
      </c>
      <c r="M69" s="9">
        <v>0</v>
      </c>
      <c r="N69" s="9">
        <v>0</v>
      </c>
      <c r="O69" s="9">
        <v>0</v>
      </c>
      <c r="P69" s="9">
        <v>2105.96</v>
      </c>
      <c r="Q69" s="9">
        <v>2107.6799999999998</v>
      </c>
      <c r="R69" s="9">
        <v>2074.67</v>
      </c>
      <c r="S69" s="9">
        <v>2134.7600000000002</v>
      </c>
      <c r="T69" s="9">
        <v>5485.97</v>
      </c>
      <c r="U69" s="9">
        <v>1871.56</v>
      </c>
      <c r="V69" s="9">
        <v>1597.97</v>
      </c>
      <c r="W69" s="9">
        <v>1642.63</v>
      </c>
      <c r="X69" s="9">
        <v>1621.8</v>
      </c>
      <c r="Y69" s="9">
        <v>1592.0070267896353</v>
      </c>
      <c r="Z69" s="9">
        <v>1878.5682916117696</v>
      </c>
      <c r="AA69" s="9">
        <v>1636.9016249451031</v>
      </c>
      <c r="AB69" s="9">
        <v>1636.9016249451031</v>
      </c>
      <c r="AC69" s="9">
        <v>1636.9016249451031</v>
      </c>
      <c r="AD69" s="9">
        <v>1636.9016249451031</v>
      </c>
      <c r="AE69" s="9">
        <v>1636.9016249451031</v>
      </c>
      <c r="AF69" s="9">
        <v>1636.9016249451031</v>
      </c>
      <c r="AG69" s="9">
        <v>1636.9016249451031</v>
      </c>
      <c r="AH69" s="9">
        <v>1636.9016249451031</v>
      </c>
      <c r="AI69" s="9">
        <v>1636.9016249451031</v>
      </c>
      <c r="AJ69" s="9">
        <v>1636.9016249451029</v>
      </c>
      <c r="AK69" s="9">
        <v>1636.9016249451033</v>
      </c>
      <c r="AL69" s="9">
        <v>1931.5439174352214</v>
      </c>
      <c r="AM69" s="9">
        <v>1735.1157224418093</v>
      </c>
      <c r="AN69" s="9">
        <v>1735.1157224418093</v>
      </c>
      <c r="AO69" s="9">
        <v>1735.1157224418093</v>
      </c>
      <c r="AP69" s="9">
        <v>1735.1157224418093</v>
      </c>
      <c r="AQ69" s="9">
        <v>1735.1157224418093</v>
      </c>
      <c r="AR69" s="9">
        <v>1735.1157224418093</v>
      </c>
      <c r="AS69" s="9">
        <v>1735.1157224418093</v>
      </c>
      <c r="AT69" s="9">
        <v>1735.1157224418093</v>
      </c>
      <c r="AU69" s="9">
        <v>1735.1157224418093</v>
      </c>
      <c r="AV69" s="9">
        <v>1735.1157224418093</v>
      </c>
      <c r="AW69" s="9">
        <v>1735.1157224418093</v>
      </c>
      <c r="AX69" s="9">
        <v>2047.436552481335</v>
      </c>
      <c r="AY69" s="9">
        <v>1839.222665788318</v>
      </c>
      <c r="AZ69" s="9">
        <v>1839.222665788318</v>
      </c>
      <c r="BA69" s="9">
        <v>1839.222665788318</v>
      </c>
      <c r="BB69" s="9">
        <v>1839.222665788318</v>
      </c>
      <c r="BC69" s="9">
        <v>1839.222665788318</v>
      </c>
      <c r="BD69" s="9">
        <v>1876.7578222329776</v>
      </c>
      <c r="BE69" s="9">
        <v>1876.7578222329776</v>
      </c>
      <c r="BF69" s="9">
        <v>1876.7578222329776</v>
      </c>
      <c r="BG69" s="9">
        <v>1876.7578222329776</v>
      </c>
      <c r="BH69" s="9">
        <v>1876.7578222329776</v>
      </c>
      <c r="BI69" s="9">
        <v>1876.7578222329776</v>
      </c>
      <c r="BJ69" s="9">
        <v>2214.5742302349136</v>
      </c>
      <c r="BK69" s="9">
        <v>1989.3632915669564</v>
      </c>
      <c r="BL69" s="9">
        <v>2652.4843887559418</v>
      </c>
      <c r="BM69" s="9">
        <v>2652.4843887559418</v>
      </c>
      <c r="BN69" s="9">
        <v>2652.4843887559418</v>
      </c>
      <c r="BO69" s="9">
        <v>2652.4843887559418</v>
      </c>
      <c r="BP69" s="9">
        <v>2652.4843887559418</v>
      </c>
      <c r="BQ69" s="9">
        <v>2652.4843887559418</v>
      </c>
      <c r="BR69" s="9">
        <v>2652.4843887559418</v>
      </c>
      <c r="BS69" s="9">
        <v>2652.4843887559418</v>
      </c>
      <c r="BT69" s="9">
        <v>2652.4843887559418</v>
      </c>
      <c r="BU69" s="9">
        <v>2652.4843887559418</v>
      </c>
      <c r="BV69" s="9">
        <v>3129.9315787320115</v>
      </c>
      <c r="BW69" s="9">
        <v>2811.6334520812989</v>
      </c>
      <c r="BX69" s="9">
        <v>2811.6334520812989</v>
      </c>
      <c r="BY69" s="9">
        <v>2811.6334520812989</v>
      </c>
      <c r="BZ69" s="9">
        <v>2811.6334520812989</v>
      </c>
      <c r="CA69" s="9">
        <v>2811.6334520812989</v>
      </c>
      <c r="CB69" s="9">
        <v>2811.6334520812989</v>
      </c>
      <c r="CC69" s="9">
        <v>2811.6334520812989</v>
      </c>
      <c r="CD69" s="9">
        <v>2811.6334520812989</v>
      </c>
      <c r="CE69" s="9">
        <v>2811.6334520812989</v>
      </c>
      <c r="CF69" t="s">
        <v>0</v>
      </c>
      <c r="CG69" t="s">
        <v>36</v>
      </c>
      <c r="CH69" t="s">
        <v>50</v>
      </c>
      <c r="CI69" t="s">
        <v>51</v>
      </c>
      <c r="CJ69" t="s">
        <v>117</v>
      </c>
    </row>
    <row r="70" spans="1:88" x14ac:dyDescent="0.45">
      <c r="A70" t="s">
        <v>133</v>
      </c>
      <c r="B70" t="s">
        <v>36</v>
      </c>
      <c r="C70" s="1" t="s">
        <v>133</v>
      </c>
      <c r="D70" s="1" t="str">
        <f>RIGHT(VLOOKUP(E70,'[1]CC structure'!$A$1:$D$45,3,0),3)</f>
        <v>009</v>
      </c>
      <c r="E70" s="1" t="s">
        <v>134</v>
      </c>
      <c r="F70" s="1" t="s">
        <v>18</v>
      </c>
      <c r="G70" s="1">
        <v>1</v>
      </c>
      <c r="H70" s="1">
        <v>1</v>
      </c>
      <c r="I70" s="1" t="s">
        <v>38</v>
      </c>
      <c r="J70" s="5" t="s">
        <v>53</v>
      </c>
      <c r="K70" s="5" t="s">
        <v>58</v>
      </c>
      <c r="L70" s="9">
        <v>0</v>
      </c>
      <c r="M70" s="9">
        <v>0</v>
      </c>
      <c r="N70" s="9">
        <v>0</v>
      </c>
      <c r="O70" s="9">
        <v>0</v>
      </c>
      <c r="P70" s="9">
        <v>0</v>
      </c>
      <c r="Q70" s="9">
        <v>16.77</v>
      </c>
      <c r="R70" s="9">
        <v>19.239999999999998</v>
      </c>
      <c r="S70" s="9">
        <v>18.79</v>
      </c>
      <c r="T70" s="9">
        <v>17.989999999999998</v>
      </c>
      <c r="U70" s="9">
        <v>0</v>
      </c>
      <c r="V70" s="9">
        <v>0</v>
      </c>
      <c r="W70" s="9">
        <v>0</v>
      </c>
      <c r="X70" s="9">
        <v>0</v>
      </c>
      <c r="Y70" s="17">
        <v>0</v>
      </c>
      <c r="Z70" s="17">
        <v>0</v>
      </c>
      <c r="AA70" s="17">
        <v>0</v>
      </c>
      <c r="AB70" s="17">
        <v>0</v>
      </c>
      <c r="AC70" s="17">
        <v>0</v>
      </c>
      <c r="AD70" s="17">
        <v>0</v>
      </c>
      <c r="AE70" s="17">
        <v>0</v>
      </c>
      <c r="AF70" s="17">
        <v>0</v>
      </c>
      <c r="AG70" s="17">
        <v>0</v>
      </c>
      <c r="AH70" s="17">
        <v>0</v>
      </c>
      <c r="AI70" s="17">
        <v>0</v>
      </c>
      <c r="AJ70" s="17">
        <v>0</v>
      </c>
      <c r="AK70" s="17">
        <v>0</v>
      </c>
      <c r="AL70" s="17">
        <v>0</v>
      </c>
      <c r="AM70" s="17">
        <v>0</v>
      </c>
      <c r="AN70" s="17">
        <v>0</v>
      </c>
      <c r="AO70" s="17">
        <v>0</v>
      </c>
      <c r="AP70" s="17">
        <v>0</v>
      </c>
      <c r="AQ70" s="17">
        <v>0</v>
      </c>
      <c r="AR70" s="17">
        <v>0</v>
      </c>
      <c r="AS70" s="17">
        <v>0</v>
      </c>
      <c r="AT70" s="17">
        <v>0</v>
      </c>
      <c r="AU70" s="17">
        <v>0</v>
      </c>
      <c r="AV70" s="17">
        <v>0</v>
      </c>
      <c r="AW70" s="17">
        <v>0</v>
      </c>
      <c r="AX70" s="17">
        <v>0</v>
      </c>
      <c r="AY70" s="17">
        <v>0</v>
      </c>
      <c r="AZ70" s="17">
        <v>0</v>
      </c>
      <c r="BA70" s="17">
        <v>0</v>
      </c>
      <c r="BB70" s="17">
        <v>0</v>
      </c>
      <c r="BC70" s="17">
        <v>0</v>
      </c>
      <c r="BD70" s="17">
        <v>0</v>
      </c>
      <c r="BE70" s="17">
        <v>0</v>
      </c>
      <c r="BF70" s="17">
        <v>0</v>
      </c>
      <c r="BG70" s="17">
        <v>0</v>
      </c>
      <c r="BH70" s="17">
        <v>0</v>
      </c>
      <c r="BI70" s="17">
        <v>0</v>
      </c>
      <c r="BJ70" s="17">
        <v>0</v>
      </c>
      <c r="BK70" s="17">
        <v>0</v>
      </c>
      <c r="BL70" s="17">
        <v>0</v>
      </c>
      <c r="BM70" s="17">
        <v>0</v>
      </c>
      <c r="BN70" s="17">
        <v>0</v>
      </c>
      <c r="BO70" s="17">
        <v>0</v>
      </c>
      <c r="BP70" s="17">
        <v>0</v>
      </c>
      <c r="BQ70" s="17">
        <v>0</v>
      </c>
      <c r="BR70" s="17">
        <v>0</v>
      </c>
      <c r="BS70" s="17">
        <v>0</v>
      </c>
      <c r="BT70" s="17">
        <v>0</v>
      </c>
      <c r="BU70" s="17">
        <v>0</v>
      </c>
      <c r="BV70" s="17">
        <v>0</v>
      </c>
      <c r="BW70" s="17">
        <v>0</v>
      </c>
      <c r="BX70" s="17">
        <v>0</v>
      </c>
      <c r="BY70" s="17">
        <v>0</v>
      </c>
      <c r="BZ70" s="17">
        <v>0</v>
      </c>
      <c r="CA70" s="17">
        <v>0</v>
      </c>
      <c r="CB70" s="17">
        <v>0</v>
      </c>
      <c r="CC70" s="17">
        <v>0</v>
      </c>
      <c r="CD70" s="17">
        <v>0</v>
      </c>
      <c r="CE70" s="17">
        <v>0</v>
      </c>
      <c r="CF70" t="s">
        <v>0</v>
      </c>
      <c r="CG70" t="s">
        <v>36</v>
      </c>
      <c r="CH70" t="s">
        <v>41</v>
      </c>
      <c r="CI70" t="s">
        <v>42</v>
      </c>
      <c r="CJ70" t="s">
        <v>117</v>
      </c>
    </row>
    <row r="71" spans="1:88" x14ac:dyDescent="0.45">
      <c r="A71" t="s">
        <v>133</v>
      </c>
      <c r="B71" t="s">
        <v>36</v>
      </c>
      <c r="C71" s="1" t="s">
        <v>133</v>
      </c>
      <c r="D71" s="1" t="str">
        <f>RIGHT(VLOOKUP(E71,'[1]CC structure'!$A$1:$D$45,3,0),3)</f>
        <v>009</v>
      </c>
      <c r="E71" s="1" t="s">
        <v>134</v>
      </c>
      <c r="F71" s="1" t="s">
        <v>18</v>
      </c>
      <c r="G71" s="1">
        <v>1</v>
      </c>
      <c r="H71" s="1">
        <v>0</v>
      </c>
      <c r="I71" s="1" t="s">
        <v>38</v>
      </c>
      <c r="J71" s="5" t="s">
        <v>33</v>
      </c>
      <c r="K71" s="5" t="s">
        <v>65</v>
      </c>
      <c r="L71" s="9">
        <v>0</v>
      </c>
      <c r="M71" s="9">
        <v>0</v>
      </c>
      <c r="N71" s="9">
        <v>0</v>
      </c>
      <c r="O71" s="9">
        <v>0</v>
      </c>
      <c r="P71" s="9">
        <v>0</v>
      </c>
      <c r="Q71" s="9">
        <v>0</v>
      </c>
      <c r="R71" s="9">
        <v>0</v>
      </c>
      <c r="S71" s="9">
        <v>0</v>
      </c>
      <c r="T71" s="9">
        <v>0</v>
      </c>
      <c r="U71" s="9">
        <v>0</v>
      </c>
      <c r="V71" s="9">
        <v>0</v>
      </c>
      <c r="W71" s="9">
        <v>0</v>
      </c>
      <c r="X71" s="9">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t="s">
        <v>0</v>
      </c>
      <c r="CG71" t="s">
        <v>36</v>
      </c>
      <c r="CH71" t="s">
        <v>66</v>
      </c>
      <c r="CI71" t="s">
        <v>67</v>
      </c>
      <c r="CJ71" t="s">
        <v>117</v>
      </c>
    </row>
    <row r="72" spans="1:88" x14ac:dyDescent="0.45">
      <c r="A72" t="s">
        <v>133</v>
      </c>
      <c r="B72" t="s">
        <v>68</v>
      </c>
      <c r="C72" s="1" t="s">
        <v>133</v>
      </c>
      <c r="D72" s="1" t="str">
        <f>RIGHT(VLOOKUP(E72,'[1]CC structure'!$A$1:$D$45,3,0),3)</f>
        <v>009</v>
      </c>
      <c r="E72" s="1" t="s">
        <v>134</v>
      </c>
      <c r="F72" s="1" t="s">
        <v>77</v>
      </c>
      <c r="G72" s="1">
        <v>1</v>
      </c>
      <c r="H72" s="1">
        <v>1</v>
      </c>
      <c r="I72" s="1" t="s">
        <v>23</v>
      </c>
      <c r="J72" s="5" t="s">
        <v>69</v>
      </c>
      <c r="K72" s="5" t="s">
        <v>135</v>
      </c>
      <c r="L72" s="20">
        <v>0</v>
      </c>
      <c r="M72" s="20">
        <v>0</v>
      </c>
      <c r="N72" s="20">
        <v>0</v>
      </c>
      <c r="O72" s="20">
        <v>0</v>
      </c>
      <c r="P72" s="20">
        <v>0</v>
      </c>
      <c r="Q72" s="20">
        <v>0</v>
      </c>
      <c r="R72" s="20">
        <v>0</v>
      </c>
      <c r="S72" s="20">
        <v>0</v>
      </c>
      <c r="T72" s="20">
        <v>8037.37</v>
      </c>
      <c r="U72" s="10">
        <v>463.29</v>
      </c>
      <c r="V72" s="10">
        <v>3828.26</v>
      </c>
      <c r="W72" s="20">
        <v>4438.71</v>
      </c>
      <c r="X72" s="20">
        <v>11903.09</v>
      </c>
      <c r="Y72" s="20">
        <v>2670.7618348133801</v>
      </c>
      <c r="Z72" s="20">
        <v>3151.4989650797884</v>
      </c>
      <c r="AA72" s="20">
        <v>2831.0075449021829</v>
      </c>
      <c r="AB72" s="20">
        <v>2831.0075449021829</v>
      </c>
      <c r="AC72" s="20">
        <v>2831.0075449021829</v>
      </c>
      <c r="AD72" s="20">
        <v>2831.0075449021829</v>
      </c>
      <c r="AE72" s="20">
        <v>2831.0075449021829</v>
      </c>
      <c r="AF72" s="20">
        <v>2831.0075449021829</v>
      </c>
      <c r="AG72" s="20">
        <v>2831.0075449021829</v>
      </c>
      <c r="AH72" s="20">
        <v>2831.0075449021829</v>
      </c>
      <c r="AI72" s="20">
        <v>2831.0075449021829</v>
      </c>
      <c r="AJ72" s="20">
        <v>2831.0075449021829</v>
      </c>
      <c r="AK72" s="20">
        <v>2831.0075449021833</v>
      </c>
      <c r="AL72" s="20">
        <v>3340.5889029845766</v>
      </c>
      <c r="AM72" s="20">
        <v>3000.8679975963146</v>
      </c>
      <c r="AN72" s="20">
        <v>3000.8679975963146</v>
      </c>
      <c r="AO72" s="20">
        <v>3000.8679975963146</v>
      </c>
      <c r="AP72" s="20">
        <v>3000.8679975963146</v>
      </c>
      <c r="AQ72" s="20">
        <v>3000.8679975963146</v>
      </c>
      <c r="AR72" s="20">
        <v>3000.8679975963146</v>
      </c>
      <c r="AS72" s="20">
        <v>3000.8679975963146</v>
      </c>
      <c r="AT72" s="20">
        <v>3000.8679975963146</v>
      </c>
      <c r="AU72" s="20">
        <v>3000.8679975963146</v>
      </c>
      <c r="AV72" s="20">
        <v>3000.8679975963146</v>
      </c>
      <c r="AW72" s="20">
        <v>3000.8679975963146</v>
      </c>
      <c r="AX72" s="20">
        <v>3541.0242371636514</v>
      </c>
      <c r="AY72" s="20">
        <v>3180.9200774520941</v>
      </c>
      <c r="AZ72" s="20">
        <v>3180.9200774520941</v>
      </c>
      <c r="BA72" s="20">
        <v>3180.9200774520941</v>
      </c>
      <c r="BB72" s="20">
        <v>3180.9200774520941</v>
      </c>
      <c r="BC72" s="20">
        <v>3180.9200774520941</v>
      </c>
      <c r="BD72" s="20">
        <v>3245.8368137266266</v>
      </c>
      <c r="BE72" s="20">
        <v>3245.8368137266266</v>
      </c>
      <c r="BF72" s="20">
        <v>3245.8368137266266</v>
      </c>
      <c r="BG72" s="20">
        <v>3245.8368137266266</v>
      </c>
      <c r="BH72" s="20">
        <v>3245.8368137266266</v>
      </c>
      <c r="BI72" s="20">
        <v>3245.8368137266266</v>
      </c>
      <c r="BJ72" s="20">
        <v>3830.0874401974193</v>
      </c>
      <c r="BK72" s="20">
        <v>3440.5870225502244</v>
      </c>
      <c r="BL72" s="20">
        <v>4587.4493634002993</v>
      </c>
      <c r="BM72" s="20">
        <v>4587.4493634002993</v>
      </c>
      <c r="BN72" s="20">
        <v>4587.4493634002993</v>
      </c>
      <c r="BO72" s="20">
        <v>4587.4493634002993</v>
      </c>
      <c r="BP72" s="20">
        <v>4587.4493634002993</v>
      </c>
      <c r="BQ72" s="20">
        <v>4587.4493634002993</v>
      </c>
      <c r="BR72" s="20">
        <v>4587.4493634002993</v>
      </c>
      <c r="BS72" s="20">
        <v>4587.4493634002993</v>
      </c>
      <c r="BT72" s="20">
        <v>4587.4493634002993</v>
      </c>
      <c r="BU72" s="20">
        <v>4587.4493634002993</v>
      </c>
      <c r="BV72" s="20">
        <v>5413.1902488123533</v>
      </c>
      <c r="BW72" s="20">
        <v>4862.6963252043179</v>
      </c>
      <c r="BX72" s="20">
        <v>4862.6963252043179</v>
      </c>
      <c r="BY72" s="20">
        <v>4862.6963252043179</v>
      </c>
      <c r="BZ72" s="20">
        <v>4862.6963252043179</v>
      </c>
      <c r="CA72" s="20">
        <v>4862.6963252043179</v>
      </c>
      <c r="CB72" s="20">
        <v>4862.6963252043179</v>
      </c>
      <c r="CC72" s="20">
        <v>4862.6963252043179</v>
      </c>
      <c r="CD72" s="20">
        <v>4862.6963252043179</v>
      </c>
      <c r="CE72" s="20">
        <v>4862.6963252043179</v>
      </c>
      <c r="CF72" t="s">
        <v>0</v>
      </c>
      <c r="CG72" t="s">
        <v>68</v>
      </c>
      <c r="CH72" t="s">
        <v>71</v>
      </c>
      <c r="CI72" t="s">
        <v>72</v>
      </c>
      <c r="CJ72" t="s">
        <v>117</v>
      </c>
    </row>
    <row r="73" spans="1:88" x14ac:dyDescent="0.45">
      <c r="A73" t="s">
        <v>133</v>
      </c>
      <c r="B73" t="s">
        <v>68</v>
      </c>
      <c r="C73" s="1" t="s">
        <v>133</v>
      </c>
      <c r="D73" s="1" t="str">
        <f>RIGHT(VLOOKUP(E73,'[1]CC structure'!$A$1:$D$45,3,0),3)</f>
        <v>009</v>
      </c>
      <c r="E73" s="1" t="s">
        <v>134</v>
      </c>
      <c r="F73" s="1" t="s">
        <v>77</v>
      </c>
      <c r="G73" s="1">
        <v>1</v>
      </c>
      <c r="H73" s="1">
        <v>1</v>
      </c>
      <c r="I73" s="1" t="s">
        <v>23</v>
      </c>
      <c r="J73" s="5" t="s">
        <v>69</v>
      </c>
      <c r="K73" s="5" t="s">
        <v>136</v>
      </c>
      <c r="L73" s="20">
        <v>0</v>
      </c>
      <c r="M73" s="20">
        <v>0</v>
      </c>
      <c r="N73" s="20">
        <v>0</v>
      </c>
      <c r="O73" s="20">
        <v>0</v>
      </c>
      <c r="P73" s="20">
        <v>0</v>
      </c>
      <c r="Q73" s="20">
        <v>0</v>
      </c>
      <c r="R73" s="20">
        <v>0</v>
      </c>
      <c r="S73" s="20">
        <v>0</v>
      </c>
      <c r="T73" s="20">
        <v>0</v>
      </c>
      <c r="U73" s="10">
        <v>0</v>
      </c>
      <c r="V73" s="10">
        <v>1577</v>
      </c>
      <c r="W73" s="17"/>
      <c r="X73" s="10">
        <v>400.85</v>
      </c>
      <c r="Y73" s="17">
        <v>400.61427522200705</v>
      </c>
      <c r="Z73" s="17">
        <v>472.72484476196831</v>
      </c>
      <c r="AA73" s="17">
        <v>424.65113173532751</v>
      </c>
      <c r="AB73" s="17">
        <v>424.65113173532751</v>
      </c>
      <c r="AC73" s="17">
        <v>424.65113173532751</v>
      </c>
      <c r="AD73" s="17">
        <v>424.65113173532751</v>
      </c>
      <c r="AE73" s="17">
        <v>424.65113173532751</v>
      </c>
      <c r="AF73" s="17">
        <v>424.65113173532751</v>
      </c>
      <c r="AG73" s="17">
        <v>424.65113173532751</v>
      </c>
      <c r="AH73" s="17">
        <v>424.65113173532751</v>
      </c>
      <c r="AI73" s="17">
        <v>424.65113173532751</v>
      </c>
      <c r="AJ73" s="17">
        <v>424.65113173532751</v>
      </c>
      <c r="AK73" s="17">
        <v>424.65113173532762</v>
      </c>
      <c r="AL73" s="17">
        <v>501.08833544768657</v>
      </c>
      <c r="AM73" s="17">
        <v>450.13019963944731</v>
      </c>
      <c r="AN73" s="17">
        <v>450.13019963944731</v>
      </c>
      <c r="AO73" s="17">
        <v>450.13019963944731</v>
      </c>
      <c r="AP73" s="17">
        <v>450.13019963944731</v>
      </c>
      <c r="AQ73" s="17">
        <v>450.13019963944731</v>
      </c>
      <c r="AR73" s="17">
        <v>450.13019963944731</v>
      </c>
      <c r="AS73" s="17">
        <v>450.13019963944731</v>
      </c>
      <c r="AT73" s="17">
        <v>450.13019963944731</v>
      </c>
      <c r="AU73" s="17">
        <v>450.13019963944731</v>
      </c>
      <c r="AV73" s="17">
        <v>450.13019963944731</v>
      </c>
      <c r="AW73" s="17">
        <v>450.13019963944731</v>
      </c>
      <c r="AX73" s="17">
        <v>531.15363557454782</v>
      </c>
      <c r="AY73" s="17">
        <v>477.13801161781419</v>
      </c>
      <c r="AZ73" s="17">
        <v>477.13801161781419</v>
      </c>
      <c r="BA73" s="17">
        <v>477.13801161781419</v>
      </c>
      <c r="BB73" s="17">
        <v>477.13801161781419</v>
      </c>
      <c r="BC73" s="17">
        <v>477.13801161781419</v>
      </c>
      <c r="BD73" s="17">
        <v>486.87552205899408</v>
      </c>
      <c r="BE73" s="17">
        <v>486.87552205899408</v>
      </c>
      <c r="BF73" s="17">
        <v>486.87552205899408</v>
      </c>
      <c r="BG73" s="17">
        <v>486.87552205899408</v>
      </c>
      <c r="BH73" s="17">
        <v>486.87552205899408</v>
      </c>
      <c r="BI73" s="17">
        <v>486.87552205899408</v>
      </c>
      <c r="BJ73" s="17">
        <v>574.51311602961289</v>
      </c>
      <c r="BK73" s="17">
        <v>516.08805338253376</v>
      </c>
      <c r="BL73" s="17">
        <v>688.11740451004505</v>
      </c>
      <c r="BM73" s="17">
        <v>688.11740451004505</v>
      </c>
      <c r="BN73" s="17">
        <v>688.11740451004505</v>
      </c>
      <c r="BO73" s="17">
        <v>688.11740451004505</v>
      </c>
      <c r="BP73" s="17">
        <v>688.11740451004505</v>
      </c>
      <c r="BQ73" s="17">
        <v>688.11740451004505</v>
      </c>
      <c r="BR73" s="17">
        <v>688.11740451004505</v>
      </c>
      <c r="BS73" s="17">
        <v>688.11740451004505</v>
      </c>
      <c r="BT73" s="17">
        <v>688.11740451004505</v>
      </c>
      <c r="BU73" s="17">
        <v>688.11740451004505</v>
      </c>
      <c r="BV73" s="17">
        <v>811.97853732185308</v>
      </c>
      <c r="BW73" s="17">
        <v>729.40444878064773</v>
      </c>
      <c r="BX73" s="17">
        <v>729.40444878064773</v>
      </c>
      <c r="BY73" s="17">
        <v>729.40444878064773</v>
      </c>
      <c r="BZ73" s="17">
        <v>729.40444878064773</v>
      </c>
      <c r="CA73" s="17">
        <v>729.40444878064773</v>
      </c>
      <c r="CB73" s="17">
        <v>729.40444878064773</v>
      </c>
      <c r="CC73" s="17">
        <v>729.40444878064773</v>
      </c>
      <c r="CD73" s="17">
        <v>729.40444878064773</v>
      </c>
      <c r="CE73" s="17">
        <v>729.40444878064773</v>
      </c>
      <c r="CF73" t="s">
        <v>0</v>
      </c>
      <c r="CG73" t="s">
        <v>68</v>
      </c>
      <c r="CH73" t="s">
        <v>71</v>
      </c>
      <c r="CI73" t="s">
        <v>72</v>
      </c>
      <c r="CJ73" t="s">
        <v>117</v>
      </c>
    </row>
    <row r="74" spans="1:88" x14ac:dyDescent="0.45">
      <c r="A74" t="s">
        <v>133</v>
      </c>
      <c r="B74" t="s">
        <v>68</v>
      </c>
      <c r="C74" s="1" t="s">
        <v>133</v>
      </c>
      <c r="D74" s="1" t="str">
        <f>RIGHT(VLOOKUP(E74,'[1]CC structure'!$A$1:$D$45,3,0),3)</f>
        <v>009</v>
      </c>
      <c r="E74" s="1" t="s">
        <v>134</v>
      </c>
      <c r="F74" s="1" t="s">
        <v>18</v>
      </c>
      <c r="G74" s="1">
        <v>1</v>
      </c>
      <c r="H74" s="1">
        <v>1</v>
      </c>
      <c r="I74" s="1" t="s">
        <v>23</v>
      </c>
      <c r="J74" s="5" t="s">
        <v>69</v>
      </c>
      <c r="K74" s="5" t="s">
        <v>121</v>
      </c>
      <c r="L74" s="9">
        <v>0</v>
      </c>
      <c r="M74" s="9">
        <v>0</v>
      </c>
      <c r="N74" s="9">
        <v>0</v>
      </c>
      <c r="O74" s="9">
        <v>0</v>
      </c>
      <c r="P74" s="9">
        <v>0</v>
      </c>
      <c r="Q74" s="9">
        <v>0</v>
      </c>
      <c r="R74" s="9">
        <v>0</v>
      </c>
      <c r="S74" s="9">
        <v>0</v>
      </c>
      <c r="T74" s="20">
        <v>2210.67</v>
      </c>
      <c r="U74" s="10">
        <v>2559.15</v>
      </c>
      <c r="V74" s="10">
        <v>2210.67</v>
      </c>
      <c r="W74" s="14">
        <v>0</v>
      </c>
      <c r="X74" s="10">
        <v>2324.85</v>
      </c>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t="s">
        <v>0</v>
      </c>
      <c r="CG74" t="s">
        <v>68</v>
      </c>
      <c r="CH74" t="s">
        <v>71</v>
      </c>
      <c r="CI74" t="s">
        <v>72</v>
      </c>
      <c r="CJ74" t="s">
        <v>122</v>
      </c>
    </row>
    <row r="75" spans="1:88" x14ac:dyDescent="0.45">
      <c r="A75" t="s">
        <v>133</v>
      </c>
      <c r="B75" t="s">
        <v>68</v>
      </c>
      <c r="C75" s="1" t="s">
        <v>133</v>
      </c>
      <c r="D75" s="1" t="str">
        <f>RIGHT(VLOOKUP(E75,'[1]CC structure'!$A$1:$D$45,3,0),3)</f>
        <v>009</v>
      </c>
      <c r="E75" s="1" t="s">
        <v>134</v>
      </c>
      <c r="F75" s="1" t="s">
        <v>18</v>
      </c>
      <c r="G75" s="1">
        <v>1</v>
      </c>
      <c r="H75" s="1">
        <v>1</v>
      </c>
      <c r="I75" s="1" t="s">
        <v>23</v>
      </c>
      <c r="J75" s="5" t="s">
        <v>69</v>
      </c>
      <c r="K75" s="5" t="s">
        <v>137</v>
      </c>
      <c r="L75" s="9">
        <v>0</v>
      </c>
      <c r="M75" s="9">
        <v>0</v>
      </c>
      <c r="N75" s="9">
        <v>0</v>
      </c>
      <c r="O75" s="9">
        <v>0</v>
      </c>
      <c r="P75" s="9">
        <v>0</v>
      </c>
      <c r="Q75" s="9">
        <v>0</v>
      </c>
      <c r="R75" s="9">
        <v>0</v>
      </c>
      <c r="S75" s="9">
        <v>0</v>
      </c>
      <c r="T75" s="20">
        <v>0</v>
      </c>
      <c r="U75" s="10">
        <v>0</v>
      </c>
      <c r="V75" s="10">
        <v>6637.17</v>
      </c>
      <c r="W75" s="14">
        <v>0</v>
      </c>
      <c r="X75" s="20"/>
      <c r="Y75" s="20">
        <v>0</v>
      </c>
      <c r="Z75" s="20">
        <v>0</v>
      </c>
      <c r="AA75" s="20">
        <v>0</v>
      </c>
      <c r="AB75" s="20">
        <v>0</v>
      </c>
      <c r="AC75" s="20">
        <v>0</v>
      </c>
      <c r="AD75" s="20">
        <v>0</v>
      </c>
      <c r="AE75" s="20">
        <v>0</v>
      </c>
      <c r="AF75" s="20">
        <v>0</v>
      </c>
      <c r="AG75" s="20">
        <v>0</v>
      </c>
      <c r="AH75" s="20">
        <v>0</v>
      </c>
      <c r="AI75" s="20">
        <v>0</v>
      </c>
      <c r="AJ75" s="20">
        <v>0</v>
      </c>
      <c r="AK75" s="20">
        <v>0</v>
      </c>
      <c r="AL75" s="20">
        <v>0</v>
      </c>
      <c r="AM75" s="20">
        <v>0</v>
      </c>
      <c r="AN75" s="20">
        <v>0</v>
      </c>
      <c r="AO75" s="20">
        <v>0</v>
      </c>
      <c r="AP75" s="20">
        <v>0</v>
      </c>
      <c r="AQ75" s="20">
        <v>0</v>
      </c>
      <c r="AR75" s="20">
        <v>0</v>
      </c>
      <c r="AS75" s="20">
        <v>0</v>
      </c>
      <c r="AT75" s="20">
        <v>0</v>
      </c>
      <c r="AU75" s="20">
        <v>0</v>
      </c>
      <c r="AV75" s="20">
        <v>0</v>
      </c>
      <c r="AW75" s="20">
        <v>0</v>
      </c>
      <c r="AX75" s="20">
        <v>0</v>
      </c>
      <c r="AY75" s="20">
        <v>0</v>
      </c>
      <c r="AZ75" s="20">
        <v>0</v>
      </c>
      <c r="BA75" s="20">
        <v>0</v>
      </c>
      <c r="BB75" s="20">
        <v>0</v>
      </c>
      <c r="BC75" s="20">
        <v>0</v>
      </c>
      <c r="BD75" s="20">
        <v>0</v>
      </c>
      <c r="BE75" s="20">
        <v>0</v>
      </c>
      <c r="BF75" s="20">
        <v>0</v>
      </c>
      <c r="BG75" s="20">
        <v>0</v>
      </c>
      <c r="BH75" s="20">
        <v>0</v>
      </c>
      <c r="BI75" s="20">
        <v>0</v>
      </c>
      <c r="BJ75" s="20">
        <v>0</v>
      </c>
      <c r="BK75" s="20">
        <v>0</v>
      </c>
      <c r="BL75" s="20">
        <v>0</v>
      </c>
      <c r="BM75" s="20">
        <v>0</v>
      </c>
      <c r="BN75" s="20">
        <v>0</v>
      </c>
      <c r="BO75" s="20">
        <v>0</v>
      </c>
      <c r="BP75" s="20">
        <v>0</v>
      </c>
      <c r="BQ75" s="20">
        <v>0</v>
      </c>
      <c r="BR75" s="20">
        <v>0</v>
      </c>
      <c r="BS75" s="20">
        <v>0</v>
      </c>
      <c r="BT75" s="20">
        <v>0</v>
      </c>
      <c r="BU75" s="20">
        <v>0</v>
      </c>
      <c r="BV75" s="20">
        <v>0</v>
      </c>
      <c r="BW75" s="20">
        <v>0</v>
      </c>
      <c r="BX75" s="20">
        <v>0</v>
      </c>
      <c r="BY75" s="20">
        <v>0</v>
      </c>
      <c r="BZ75" s="20">
        <v>0</v>
      </c>
      <c r="CA75" s="20">
        <v>0</v>
      </c>
      <c r="CB75" s="20">
        <v>0</v>
      </c>
      <c r="CC75" s="20">
        <v>0</v>
      </c>
      <c r="CD75" s="20">
        <v>0</v>
      </c>
      <c r="CE75" s="20">
        <v>0</v>
      </c>
      <c r="CF75" t="s">
        <v>0</v>
      </c>
      <c r="CG75" t="s">
        <v>68</v>
      </c>
      <c r="CH75" t="s">
        <v>71</v>
      </c>
      <c r="CI75" t="s">
        <v>72</v>
      </c>
      <c r="CJ75" t="s">
        <v>122</v>
      </c>
    </row>
    <row r="76" spans="1:88" x14ac:dyDescent="0.45">
      <c r="A76" t="s">
        <v>133</v>
      </c>
      <c r="B76" t="s">
        <v>68</v>
      </c>
      <c r="C76" s="1" t="s">
        <v>133</v>
      </c>
      <c r="D76" s="1" t="str">
        <f>RIGHT(VLOOKUP(E76,'[1]CC structure'!$A$1:$D$45,3,0),3)</f>
        <v>009</v>
      </c>
      <c r="E76" s="1" t="s">
        <v>134</v>
      </c>
      <c r="F76" s="1" t="s">
        <v>18</v>
      </c>
      <c r="G76" s="1">
        <v>1</v>
      </c>
      <c r="H76" s="1">
        <v>1</v>
      </c>
      <c r="I76" s="1" t="s">
        <v>23</v>
      </c>
      <c r="J76" s="5" t="s">
        <v>69</v>
      </c>
      <c r="K76" s="5" t="s">
        <v>138</v>
      </c>
      <c r="L76" s="9"/>
      <c r="M76" s="9"/>
      <c r="N76" s="9"/>
      <c r="O76" s="9"/>
      <c r="P76" s="9"/>
      <c r="Q76" s="9"/>
      <c r="R76" s="9"/>
      <c r="S76" s="9"/>
      <c r="T76" s="20"/>
      <c r="U76" s="20"/>
      <c r="V76" s="20"/>
      <c r="W76" s="14">
        <v>0</v>
      </c>
      <c r="X76" s="26">
        <v>938.2</v>
      </c>
      <c r="Y76" s="17">
        <v>0</v>
      </c>
      <c r="Z76" s="17">
        <v>0</v>
      </c>
      <c r="AA76" s="17">
        <v>0</v>
      </c>
      <c r="AB76" s="17">
        <v>0</v>
      </c>
      <c r="AC76" s="17">
        <v>0</v>
      </c>
      <c r="AD76" s="17">
        <v>0</v>
      </c>
      <c r="AE76" s="17">
        <v>0</v>
      </c>
      <c r="AF76" s="17">
        <v>0</v>
      </c>
      <c r="AG76" s="17">
        <v>0</v>
      </c>
      <c r="AH76" s="17">
        <v>0</v>
      </c>
      <c r="AI76" s="17">
        <v>0</v>
      </c>
      <c r="AJ76" s="9">
        <v>16251.666666666668</v>
      </c>
      <c r="AK76" s="9">
        <v>19355</v>
      </c>
      <c r="AL76" s="9">
        <v>19355</v>
      </c>
      <c r="AM76" s="9">
        <v>19355</v>
      </c>
      <c r="AN76" s="9">
        <v>19355</v>
      </c>
      <c r="AO76" s="9">
        <v>19355</v>
      </c>
      <c r="AP76" s="9">
        <v>19355</v>
      </c>
      <c r="AQ76" s="9">
        <v>19355</v>
      </c>
      <c r="AR76" s="9">
        <v>22458.333333333332</v>
      </c>
      <c r="AS76" s="9">
        <v>22458.333333333332</v>
      </c>
      <c r="AT76" s="9">
        <v>22458.333333333332</v>
      </c>
      <c r="AU76" s="9">
        <v>22458.333333333332</v>
      </c>
      <c r="AV76" s="9">
        <v>26839.750000000004</v>
      </c>
      <c r="AW76" s="9">
        <v>26839.750000000004</v>
      </c>
      <c r="AX76" s="9">
        <v>30098.250000000004</v>
      </c>
      <c r="AY76" s="9">
        <v>30098.250000000004</v>
      </c>
      <c r="AZ76" s="9">
        <v>30098.250000000004</v>
      </c>
      <c r="BA76" s="9">
        <v>30098.250000000004</v>
      </c>
      <c r="BB76" s="9">
        <v>30098.250000000004</v>
      </c>
      <c r="BC76" s="9">
        <v>30098.250000000004</v>
      </c>
      <c r="BD76" s="9">
        <v>33356.750000000007</v>
      </c>
      <c r="BE76" s="9">
        <v>33356.750000000007</v>
      </c>
      <c r="BF76" s="9">
        <v>33356.750000000007</v>
      </c>
      <c r="BG76" s="9">
        <v>36615.250000000007</v>
      </c>
      <c r="BH76" s="9">
        <v>41867.437500000015</v>
      </c>
      <c r="BI76" s="9">
        <v>45288.862500000003</v>
      </c>
      <c r="BJ76" s="9">
        <v>45288.862500000003</v>
      </c>
      <c r="BK76" s="9">
        <v>45288.862500000003</v>
      </c>
      <c r="BL76" s="9">
        <v>48710.287500000006</v>
      </c>
      <c r="BM76" s="9">
        <v>48710.287500000006</v>
      </c>
      <c r="BN76" s="9">
        <v>48710.287500000006</v>
      </c>
      <c r="BO76" s="9">
        <v>48710.287500000006</v>
      </c>
      <c r="BP76" s="9">
        <v>52131.712500000009</v>
      </c>
      <c r="BQ76" s="9">
        <v>52131.712500000009</v>
      </c>
      <c r="BR76" s="9">
        <v>55553.137500000012</v>
      </c>
      <c r="BS76" s="9">
        <v>63206.325000000012</v>
      </c>
      <c r="BT76" s="9">
        <v>69959.137500000012</v>
      </c>
      <c r="BU76" s="9">
        <v>77144.13</v>
      </c>
      <c r="BV76" s="9">
        <v>77144.13</v>
      </c>
      <c r="BW76" s="9">
        <v>77144.13</v>
      </c>
      <c r="BX76" s="9">
        <v>80736.626250000016</v>
      </c>
      <c r="BY76" s="9">
        <v>80736.626250000016</v>
      </c>
      <c r="BZ76" s="9">
        <v>80736.626250000016</v>
      </c>
      <c r="CA76" s="9">
        <v>80736.626250000016</v>
      </c>
      <c r="CB76" s="9">
        <v>84329.122500000012</v>
      </c>
      <c r="CC76" s="9">
        <v>87921.618750000009</v>
      </c>
      <c r="CD76" s="9">
        <v>87921.618750000009</v>
      </c>
      <c r="CE76" s="9">
        <v>91514.115000000005</v>
      </c>
      <c r="CF76" t="s">
        <v>0</v>
      </c>
      <c r="CG76" t="s">
        <v>68</v>
      </c>
      <c r="CH76" t="s">
        <v>71</v>
      </c>
      <c r="CI76" t="s">
        <v>72</v>
      </c>
      <c r="CJ76" t="s">
        <v>122</v>
      </c>
    </row>
    <row r="77" spans="1:88" x14ac:dyDescent="0.45">
      <c r="A77" t="s">
        <v>133</v>
      </c>
      <c r="B77" t="s">
        <v>89</v>
      </c>
      <c r="C77" s="1" t="s">
        <v>133</v>
      </c>
      <c r="D77" s="1" t="str">
        <f>RIGHT(VLOOKUP(E77,'[1]CC structure'!$A$1:$D$45,3,0),3)</f>
        <v>009</v>
      </c>
      <c r="E77" s="1" t="s">
        <v>134</v>
      </c>
      <c r="F77" s="1" t="s">
        <v>18</v>
      </c>
      <c r="G77" s="1">
        <v>1</v>
      </c>
      <c r="H77" s="1">
        <v>1</v>
      </c>
      <c r="I77" s="1" t="s">
        <v>90</v>
      </c>
      <c r="J77" s="5" t="s">
        <v>91</v>
      </c>
      <c r="K77" s="5" t="s">
        <v>92</v>
      </c>
      <c r="L77" s="9">
        <v>0</v>
      </c>
      <c r="M77" s="9">
        <v>0</v>
      </c>
      <c r="N77" s="9">
        <v>0</v>
      </c>
      <c r="O77" s="9">
        <v>0</v>
      </c>
      <c r="P77" s="9">
        <v>0</v>
      </c>
      <c r="Q77" s="9">
        <v>0</v>
      </c>
      <c r="R77" s="9">
        <v>0</v>
      </c>
      <c r="S77" s="9">
        <v>0</v>
      </c>
      <c r="T77" s="9">
        <v>0</v>
      </c>
      <c r="U77" s="9">
        <v>0</v>
      </c>
      <c r="V77" s="9">
        <v>0</v>
      </c>
      <c r="W77" s="9">
        <v>4305.62</v>
      </c>
      <c r="X77" s="9">
        <v>0</v>
      </c>
      <c r="Y77" s="9">
        <v>945</v>
      </c>
      <c r="Z77" s="9">
        <v>945</v>
      </c>
      <c r="AA77" s="9">
        <v>926.1</v>
      </c>
      <c r="AB77" s="9">
        <v>926.1</v>
      </c>
      <c r="AC77" s="9">
        <v>926.1</v>
      </c>
      <c r="AD77" s="9">
        <v>926.1</v>
      </c>
      <c r="AE77" s="9">
        <v>926.1</v>
      </c>
      <c r="AF77" s="9">
        <v>926.1</v>
      </c>
      <c r="AG77" s="9">
        <v>926.1</v>
      </c>
      <c r="AH77" s="9">
        <v>926.1</v>
      </c>
      <c r="AI77" s="9">
        <v>926.1</v>
      </c>
      <c r="AJ77" s="9">
        <v>972.40499999999986</v>
      </c>
      <c r="AK77" s="9">
        <v>972.40500000000009</v>
      </c>
      <c r="AL77" s="9">
        <v>972.40499999999997</v>
      </c>
      <c r="AM77" s="9">
        <v>972.40499999999997</v>
      </c>
      <c r="AN77" s="9">
        <v>972.40499999999997</v>
      </c>
      <c r="AO77" s="9">
        <v>972.40499999999997</v>
      </c>
      <c r="AP77" s="9">
        <v>972.40499999999997</v>
      </c>
      <c r="AQ77" s="9">
        <v>972.40499999999997</v>
      </c>
      <c r="AR77" s="9">
        <v>972.40499999999997</v>
      </c>
      <c r="AS77" s="9">
        <v>972.40499999999997</v>
      </c>
      <c r="AT77" s="9">
        <v>972.40499999999997</v>
      </c>
      <c r="AU77" s="9">
        <v>972.40499999999997</v>
      </c>
      <c r="AV77" s="9">
        <v>1021.02525</v>
      </c>
      <c r="AW77" s="9">
        <v>1021.02525</v>
      </c>
      <c r="AX77" s="9">
        <v>1021.02525</v>
      </c>
      <c r="AY77" s="9">
        <v>1021.02525</v>
      </c>
      <c r="AZ77" s="9">
        <v>1021.02525</v>
      </c>
      <c r="BA77" s="9">
        <v>1021.02525</v>
      </c>
      <c r="BB77" s="9">
        <v>1021.02525</v>
      </c>
      <c r="BC77" s="9">
        <v>1021.02525</v>
      </c>
      <c r="BD77" s="9">
        <v>1041.8625000000002</v>
      </c>
      <c r="BE77" s="9">
        <v>1041.8625000000002</v>
      </c>
      <c r="BF77" s="9">
        <v>1041.8625000000002</v>
      </c>
      <c r="BG77" s="9">
        <v>1041.8625000000002</v>
      </c>
      <c r="BH77" s="9">
        <v>1093.9556250000001</v>
      </c>
      <c r="BI77" s="9">
        <v>1093.9556250000001</v>
      </c>
      <c r="BJ77" s="9">
        <v>1093.9556250000001</v>
      </c>
      <c r="BK77" s="9">
        <v>1093.9556250000001</v>
      </c>
      <c r="BL77" s="9">
        <v>1458.6075000000001</v>
      </c>
      <c r="BM77" s="9">
        <v>1458.6075000000001</v>
      </c>
      <c r="BN77" s="9">
        <v>1458.6075000000001</v>
      </c>
      <c r="BO77" s="9">
        <v>1458.6075000000001</v>
      </c>
      <c r="BP77" s="9">
        <v>1458.6075000000001</v>
      </c>
      <c r="BQ77" s="9">
        <v>1458.6075000000001</v>
      </c>
      <c r="BR77" s="9">
        <v>1458.6075000000001</v>
      </c>
      <c r="BS77" s="9">
        <v>1458.6075000000001</v>
      </c>
      <c r="BT77" s="9">
        <v>1531.5378750000002</v>
      </c>
      <c r="BU77" s="9">
        <v>1531.5378750000002</v>
      </c>
      <c r="BV77" s="9">
        <v>1531.5378750000002</v>
      </c>
      <c r="BW77" s="9">
        <v>1531.5378750000002</v>
      </c>
      <c r="BX77" s="9">
        <v>1531.5378750000002</v>
      </c>
      <c r="BY77" s="9">
        <v>1531.5378750000002</v>
      </c>
      <c r="BZ77" s="9">
        <v>1531.5378750000002</v>
      </c>
      <c r="CA77" s="9">
        <v>1531.5378750000002</v>
      </c>
      <c r="CB77" s="9">
        <v>1531.5378750000002</v>
      </c>
      <c r="CC77" s="9">
        <v>1531.5378750000002</v>
      </c>
      <c r="CD77" s="9">
        <v>1531.5378750000002</v>
      </c>
      <c r="CE77" s="9">
        <v>1531.5378750000002</v>
      </c>
      <c r="CF77" t="s">
        <v>0</v>
      </c>
      <c r="CG77" t="s">
        <v>89</v>
      </c>
      <c r="CH77" t="s">
        <v>92</v>
      </c>
      <c r="CI77" t="s">
        <v>93</v>
      </c>
      <c r="CJ77" t="s">
        <v>117</v>
      </c>
    </row>
    <row r="78" spans="1:88" ht="15" customHeight="1" x14ac:dyDescent="0.45">
      <c r="A78" t="s">
        <v>133</v>
      </c>
      <c r="B78" t="s">
        <v>89</v>
      </c>
      <c r="C78" s="1" t="s">
        <v>133</v>
      </c>
      <c r="D78" s="1" t="str">
        <f>RIGHT(VLOOKUP(E78,'[1]CC structure'!$A$1:$D$45,3,0),3)</f>
        <v>009</v>
      </c>
      <c r="E78" s="1" t="s">
        <v>134</v>
      </c>
      <c r="F78" s="1" t="s">
        <v>18</v>
      </c>
      <c r="G78" s="1">
        <v>1</v>
      </c>
      <c r="H78" s="1">
        <v>1</v>
      </c>
      <c r="I78" s="1" t="s">
        <v>98</v>
      </c>
      <c r="J78" s="5" t="s">
        <v>99</v>
      </c>
      <c r="K78" s="5" t="s">
        <v>100</v>
      </c>
      <c r="L78" s="9">
        <v>0</v>
      </c>
      <c r="M78" s="9">
        <v>0</v>
      </c>
      <c r="N78" s="9">
        <v>0</v>
      </c>
      <c r="O78" s="9">
        <v>0</v>
      </c>
      <c r="P78" s="9">
        <v>0</v>
      </c>
      <c r="Q78" s="9">
        <v>0</v>
      </c>
      <c r="R78" s="9">
        <v>0</v>
      </c>
      <c r="S78" s="9">
        <v>0</v>
      </c>
      <c r="T78" s="9">
        <v>0</v>
      </c>
      <c r="U78" s="9">
        <v>0</v>
      </c>
      <c r="V78" s="9">
        <v>0</v>
      </c>
      <c r="W78" s="9">
        <v>0</v>
      </c>
      <c r="X78" s="9">
        <v>0</v>
      </c>
      <c r="Y78" s="22">
        <v>157.5</v>
      </c>
      <c r="Z78" s="22">
        <v>157.5</v>
      </c>
      <c r="AA78" s="22">
        <v>154.35</v>
      </c>
      <c r="AB78" s="22">
        <v>154.35</v>
      </c>
      <c r="AC78" s="22">
        <v>154.35</v>
      </c>
      <c r="AD78" s="22">
        <v>154.35</v>
      </c>
      <c r="AE78" s="22">
        <v>154.35</v>
      </c>
      <c r="AF78" s="22">
        <v>154.35</v>
      </c>
      <c r="AG78" s="22">
        <v>154.35</v>
      </c>
      <c r="AH78" s="22">
        <v>154.35</v>
      </c>
      <c r="AI78" s="22">
        <v>154.35</v>
      </c>
      <c r="AJ78" s="22">
        <v>162.06749999999997</v>
      </c>
      <c r="AK78" s="22">
        <v>162.06750000000002</v>
      </c>
      <c r="AL78" s="22">
        <v>162.0675</v>
      </c>
      <c r="AM78" s="22">
        <v>162.0675</v>
      </c>
      <c r="AN78" s="22">
        <v>162.0675</v>
      </c>
      <c r="AO78" s="22">
        <v>162.0675</v>
      </c>
      <c r="AP78" s="22">
        <v>162.0675</v>
      </c>
      <c r="AQ78" s="22">
        <v>162.0675</v>
      </c>
      <c r="AR78" s="22">
        <v>162.0675</v>
      </c>
      <c r="AS78" s="22">
        <v>162.0675</v>
      </c>
      <c r="AT78" s="22">
        <v>162.0675</v>
      </c>
      <c r="AU78" s="22">
        <v>162.0675</v>
      </c>
      <c r="AV78" s="22">
        <v>170.170875</v>
      </c>
      <c r="AW78" s="22">
        <v>170.170875</v>
      </c>
      <c r="AX78" s="22">
        <v>170.170875</v>
      </c>
      <c r="AY78" s="22">
        <v>170.170875</v>
      </c>
      <c r="AZ78" s="22">
        <v>170.170875</v>
      </c>
      <c r="BA78" s="22">
        <v>170.170875</v>
      </c>
      <c r="BB78" s="22">
        <v>170.170875</v>
      </c>
      <c r="BC78" s="22">
        <v>170.170875</v>
      </c>
      <c r="BD78" s="22">
        <v>173.64375000000001</v>
      </c>
      <c r="BE78" s="22">
        <v>173.64375000000001</v>
      </c>
      <c r="BF78" s="22">
        <v>173.64375000000001</v>
      </c>
      <c r="BG78" s="22">
        <v>173.64375000000001</v>
      </c>
      <c r="BH78" s="22">
        <v>182.32593750000001</v>
      </c>
      <c r="BI78" s="22">
        <v>182.32593750000001</v>
      </c>
      <c r="BJ78" s="22">
        <v>182.32593750000001</v>
      </c>
      <c r="BK78" s="22">
        <v>182.32593750000001</v>
      </c>
      <c r="BL78" s="22">
        <v>243.10125000000002</v>
      </c>
      <c r="BM78" s="22">
        <v>243.10125000000002</v>
      </c>
      <c r="BN78" s="22">
        <v>243.10125000000002</v>
      </c>
      <c r="BO78" s="22">
        <v>243.10125000000002</v>
      </c>
      <c r="BP78" s="22">
        <v>243.10125000000002</v>
      </c>
      <c r="BQ78" s="22">
        <v>243.10125000000002</v>
      </c>
      <c r="BR78" s="22">
        <v>243.10125000000002</v>
      </c>
      <c r="BS78" s="22">
        <v>243.10125000000002</v>
      </c>
      <c r="BT78" s="22">
        <v>255.25631250000004</v>
      </c>
      <c r="BU78" s="22">
        <v>255.25631250000004</v>
      </c>
      <c r="BV78" s="22">
        <v>255.25631250000004</v>
      </c>
      <c r="BW78" s="22">
        <v>255.25631250000004</v>
      </c>
      <c r="BX78" s="22">
        <v>255.25631250000004</v>
      </c>
      <c r="BY78" s="22">
        <v>255.25631250000004</v>
      </c>
      <c r="BZ78" s="22">
        <v>255.25631250000004</v>
      </c>
      <c r="CA78" s="22">
        <v>255.25631250000004</v>
      </c>
      <c r="CB78" s="22">
        <v>255.25631250000004</v>
      </c>
      <c r="CC78" s="22">
        <v>255.25631250000004</v>
      </c>
      <c r="CD78" s="22">
        <v>255.25631250000004</v>
      </c>
      <c r="CE78" s="22">
        <v>255.25631250000004</v>
      </c>
      <c r="CF78" t="s">
        <v>0</v>
      </c>
      <c r="CG78" t="s">
        <v>89</v>
      </c>
      <c r="CH78" t="s">
        <v>101</v>
      </c>
      <c r="CI78" t="s">
        <v>102</v>
      </c>
      <c r="CJ78" t="s">
        <v>129</v>
      </c>
    </row>
    <row r="79" spans="1:88" x14ac:dyDescent="0.45">
      <c r="A79" t="s">
        <v>133</v>
      </c>
      <c r="B79" t="s">
        <v>89</v>
      </c>
      <c r="C79" s="1" t="s">
        <v>133</v>
      </c>
      <c r="D79" s="1" t="str">
        <f>RIGHT(VLOOKUP(E79,'[1]CC structure'!$A$1:$D$45,3,0),3)</f>
        <v>009</v>
      </c>
      <c r="E79" s="1" t="s">
        <v>134</v>
      </c>
      <c r="F79" s="1" t="s">
        <v>18</v>
      </c>
      <c r="G79" s="1">
        <v>1</v>
      </c>
      <c r="H79" s="1">
        <v>1</v>
      </c>
      <c r="I79" s="1" t="s">
        <v>98</v>
      </c>
      <c r="J79" s="5" t="s">
        <v>108</v>
      </c>
      <c r="K79" s="5" t="s">
        <v>100</v>
      </c>
      <c r="L79" s="9">
        <v>0</v>
      </c>
      <c r="M79" s="9">
        <v>0</v>
      </c>
      <c r="N79" s="9">
        <v>0</v>
      </c>
      <c r="O79" s="9">
        <v>0</v>
      </c>
      <c r="P79" s="9">
        <v>0</v>
      </c>
      <c r="Q79" s="9">
        <v>0</v>
      </c>
      <c r="R79" s="9">
        <v>0</v>
      </c>
      <c r="S79" s="9">
        <v>0</v>
      </c>
      <c r="T79" s="9">
        <v>0</v>
      </c>
      <c r="U79" s="9">
        <v>0</v>
      </c>
      <c r="V79" s="9">
        <v>0</v>
      </c>
      <c r="W79" s="9">
        <v>0</v>
      </c>
      <c r="X79" s="9">
        <v>0</v>
      </c>
      <c r="Y79" s="9">
        <v>157.5</v>
      </c>
      <c r="Z79" s="9">
        <v>157.5</v>
      </c>
      <c r="AA79" s="9">
        <v>154.35</v>
      </c>
      <c r="AB79" s="9">
        <v>154.35</v>
      </c>
      <c r="AC79" s="9">
        <v>154.35</v>
      </c>
      <c r="AD79" s="9">
        <v>154.35</v>
      </c>
      <c r="AE79" s="9">
        <v>154.35</v>
      </c>
      <c r="AF79" s="9">
        <v>154.35</v>
      </c>
      <c r="AG79" s="9">
        <v>154.35</v>
      </c>
      <c r="AH79" s="9">
        <v>154.35</v>
      </c>
      <c r="AI79" s="9">
        <v>154.35</v>
      </c>
      <c r="AJ79" s="9">
        <v>162.06749999999997</v>
      </c>
      <c r="AK79" s="9">
        <v>162.06750000000002</v>
      </c>
      <c r="AL79" s="9">
        <v>162.0675</v>
      </c>
      <c r="AM79" s="9">
        <v>162.0675</v>
      </c>
      <c r="AN79" s="9">
        <v>162.0675</v>
      </c>
      <c r="AO79" s="9">
        <v>162.0675</v>
      </c>
      <c r="AP79" s="9">
        <v>162.0675</v>
      </c>
      <c r="AQ79" s="9">
        <v>162.0675</v>
      </c>
      <c r="AR79" s="9">
        <v>162.0675</v>
      </c>
      <c r="AS79" s="9">
        <v>162.0675</v>
      </c>
      <c r="AT79" s="9">
        <v>162.0675</v>
      </c>
      <c r="AU79" s="9">
        <v>162.0675</v>
      </c>
      <c r="AV79" s="9">
        <v>170.170875</v>
      </c>
      <c r="AW79" s="9">
        <v>170.170875</v>
      </c>
      <c r="AX79" s="9">
        <v>170.170875</v>
      </c>
      <c r="AY79" s="9">
        <v>170.170875</v>
      </c>
      <c r="AZ79" s="9">
        <v>170.170875</v>
      </c>
      <c r="BA79" s="9">
        <v>170.170875</v>
      </c>
      <c r="BB79" s="9">
        <v>170.170875</v>
      </c>
      <c r="BC79" s="9">
        <v>170.170875</v>
      </c>
      <c r="BD79" s="9">
        <v>173.64375000000001</v>
      </c>
      <c r="BE79" s="9">
        <v>173.64375000000001</v>
      </c>
      <c r="BF79" s="9">
        <v>173.64375000000001</v>
      </c>
      <c r="BG79" s="9">
        <v>173.64375000000001</v>
      </c>
      <c r="BH79" s="9">
        <v>182.32593750000001</v>
      </c>
      <c r="BI79" s="9">
        <v>182.32593750000001</v>
      </c>
      <c r="BJ79" s="9">
        <v>182.32593750000001</v>
      </c>
      <c r="BK79" s="9">
        <v>182.32593750000001</v>
      </c>
      <c r="BL79" s="9">
        <v>243.10125000000002</v>
      </c>
      <c r="BM79" s="9">
        <v>243.10125000000002</v>
      </c>
      <c r="BN79" s="9">
        <v>243.10125000000002</v>
      </c>
      <c r="BO79" s="9">
        <v>243.10125000000002</v>
      </c>
      <c r="BP79" s="9">
        <v>243.10125000000002</v>
      </c>
      <c r="BQ79" s="9">
        <v>243.10125000000002</v>
      </c>
      <c r="BR79" s="9">
        <v>243.10125000000002</v>
      </c>
      <c r="BS79" s="9">
        <v>243.10125000000002</v>
      </c>
      <c r="BT79" s="9">
        <v>255.25631250000004</v>
      </c>
      <c r="BU79" s="9">
        <v>255.25631250000004</v>
      </c>
      <c r="BV79" s="9">
        <v>255.25631250000004</v>
      </c>
      <c r="BW79" s="9">
        <v>255.25631250000004</v>
      </c>
      <c r="BX79" s="9">
        <v>255.25631250000004</v>
      </c>
      <c r="BY79" s="9">
        <v>255.25631250000004</v>
      </c>
      <c r="BZ79" s="9">
        <v>255.25631250000004</v>
      </c>
      <c r="CA79" s="9">
        <v>255.25631250000004</v>
      </c>
      <c r="CB79" s="9">
        <v>255.25631250000004</v>
      </c>
      <c r="CC79" s="9">
        <v>255.25631250000004</v>
      </c>
      <c r="CD79" s="9">
        <v>255.25631250000004</v>
      </c>
      <c r="CE79" s="9">
        <v>255.25631250000004</v>
      </c>
      <c r="CF79" t="s">
        <v>0</v>
      </c>
      <c r="CG79" t="s">
        <v>89</v>
      </c>
      <c r="CH79" t="s">
        <v>105</v>
      </c>
      <c r="CI79" t="s">
        <v>106</v>
      </c>
      <c r="CJ79" t="s">
        <v>129</v>
      </c>
    </row>
    <row r="80" spans="1:88" x14ac:dyDescent="0.45">
      <c r="A80" t="s">
        <v>133</v>
      </c>
      <c r="B80" t="s">
        <v>89</v>
      </c>
      <c r="C80" s="1" t="s">
        <v>133</v>
      </c>
      <c r="D80" s="1" t="str">
        <f>RIGHT(VLOOKUP(E80,'[1]CC structure'!$A$1:$D$45,3,0),3)</f>
        <v>009</v>
      </c>
      <c r="E80" s="1" t="s">
        <v>134</v>
      </c>
      <c r="F80" s="1" t="s">
        <v>18</v>
      </c>
      <c r="G80" s="1">
        <v>1</v>
      </c>
      <c r="H80" s="1">
        <v>1</v>
      </c>
      <c r="I80" s="1" t="s">
        <v>98</v>
      </c>
      <c r="J80" s="5" t="s">
        <v>104</v>
      </c>
      <c r="K80" s="5" t="s">
        <v>100</v>
      </c>
      <c r="L80" s="9">
        <v>0</v>
      </c>
      <c r="M80" s="9">
        <v>0</v>
      </c>
      <c r="N80" s="9">
        <v>0</v>
      </c>
      <c r="O80" s="9">
        <v>0</v>
      </c>
      <c r="P80" s="9">
        <v>0</v>
      </c>
      <c r="Q80" s="9">
        <v>0</v>
      </c>
      <c r="R80" s="9">
        <v>0</v>
      </c>
      <c r="S80" s="9">
        <v>1303.3800000000001</v>
      </c>
      <c r="T80" s="9">
        <v>0</v>
      </c>
      <c r="U80" s="9">
        <v>0</v>
      </c>
      <c r="V80" s="9">
        <v>0</v>
      </c>
      <c r="W80" s="9">
        <v>0</v>
      </c>
      <c r="X80" s="9">
        <v>0</v>
      </c>
      <c r="Y80" s="9">
        <v>0</v>
      </c>
      <c r="Z80" s="9">
        <v>0</v>
      </c>
      <c r="AA80" s="9">
        <v>0</v>
      </c>
      <c r="AB80" s="9">
        <v>0</v>
      </c>
      <c r="AC80" s="9">
        <v>0</v>
      </c>
      <c r="AD80" s="9">
        <v>0</v>
      </c>
      <c r="AE80" s="9">
        <v>0</v>
      </c>
      <c r="AF80" s="9">
        <v>0</v>
      </c>
      <c r="AG80" s="9">
        <v>0</v>
      </c>
      <c r="AH80" s="9">
        <v>0</v>
      </c>
      <c r="AI80" s="9">
        <v>0</v>
      </c>
      <c r="AJ80" s="9">
        <v>0</v>
      </c>
      <c r="AK80" s="9">
        <v>0</v>
      </c>
      <c r="AL80" s="9">
        <v>0</v>
      </c>
      <c r="AM80" s="9">
        <v>0</v>
      </c>
      <c r="AN80" s="9">
        <v>0</v>
      </c>
      <c r="AO80" s="9">
        <v>0</v>
      </c>
      <c r="AP80" s="9">
        <v>0</v>
      </c>
      <c r="AQ80" s="9">
        <v>0</v>
      </c>
      <c r="AR80" s="9">
        <v>0</v>
      </c>
      <c r="AS80" s="9">
        <v>0</v>
      </c>
      <c r="AT80" s="9">
        <v>0</v>
      </c>
      <c r="AU80" s="9">
        <v>0</v>
      </c>
      <c r="AV80" s="9">
        <v>0</v>
      </c>
      <c r="AW80" s="9">
        <v>0</v>
      </c>
      <c r="AX80" s="9">
        <v>0</v>
      </c>
      <c r="AY80" s="9">
        <v>0</v>
      </c>
      <c r="AZ80" s="9">
        <v>0</v>
      </c>
      <c r="BA80" s="9">
        <v>0</v>
      </c>
      <c r="BB80" s="9">
        <v>0</v>
      </c>
      <c r="BC80" s="9">
        <v>0</v>
      </c>
      <c r="BD80" s="9">
        <v>0</v>
      </c>
      <c r="BE80" s="9">
        <v>0</v>
      </c>
      <c r="BF80" s="9">
        <v>0</v>
      </c>
      <c r="BG80" s="9">
        <v>0</v>
      </c>
      <c r="BH80" s="9">
        <v>0</v>
      </c>
      <c r="BI80" s="9">
        <v>0</v>
      </c>
      <c r="BJ80" s="9">
        <v>0</v>
      </c>
      <c r="BK80" s="9">
        <v>0</v>
      </c>
      <c r="BL80" s="9">
        <v>0</v>
      </c>
      <c r="BM80" s="9">
        <v>0</v>
      </c>
      <c r="BN80" s="9">
        <v>0</v>
      </c>
      <c r="BO80" s="9">
        <v>0</v>
      </c>
      <c r="BP80" s="9">
        <v>0</v>
      </c>
      <c r="BQ80" s="9">
        <v>0</v>
      </c>
      <c r="BR80" s="9">
        <v>0</v>
      </c>
      <c r="BS80" s="9">
        <v>0</v>
      </c>
      <c r="BT80" s="9">
        <v>0</v>
      </c>
      <c r="BU80" s="9">
        <v>0</v>
      </c>
      <c r="BV80" s="9">
        <v>0</v>
      </c>
      <c r="BW80" s="9">
        <v>0</v>
      </c>
      <c r="BX80" s="9">
        <v>0</v>
      </c>
      <c r="BY80" s="9">
        <v>0</v>
      </c>
      <c r="BZ80" s="9">
        <v>0</v>
      </c>
      <c r="CA80" s="9">
        <v>0</v>
      </c>
      <c r="CB80" s="9">
        <v>0</v>
      </c>
      <c r="CC80" s="9">
        <v>0</v>
      </c>
      <c r="CD80" s="9">
        <v>0</v>
      </c>
      <c r="CE80" s="9">
        <v>0</v>
      </c>
      <c r="CF80" t="s">
        <v>0</v>
      </c>
      <c r="CG80" t="s">
        <v>89</v>
      </c>
      <c r="CH80" t="s">
        <v>105</v>
      </c>
      <c r="CI80" t="s">
        <v>106</v>
      </c>
      <c r="CJ80" t="s">
        <v>129</v>
      </c>
    </row>
    <row r="81" spans="1:88" x14ac:dyDescent="0.45">
      <c r="A81" t="s">
        <v>133</v>
      </c>
      <c r="B81" t="s">
        <v>89</v>
      </c>
      <c r="C81" s="1" t="s">
        <v>133</v>
      </c>
      <c r="D81" s="1" t="str">
        <f>RIGHT(VLOOKUP(E81,'[1]CC structure'!$A$1:$D$45,3,0),3)</f>
        <v>009</v>
      </c>
      <c r="E81" s="1" t="s">
        <v>134</v>
      </c>
      <c r="F81" s="1" t="s">
        <v>18</v>
      </c>
      <c r="G81" s="1">
        <v>1</v>
      </c>
      <c r="H81" s="1">
        <v>1</v>
      </c>
      <c r="I81" s="1" t="s">
        <v>98</v>
      </c>
      <c r="J81" s="5" t="s">
        <v>103</v>
      </c>
      <c r="K81" s="5" t="s">
        <v>100</v>
      </c>
      <c r="L81" s="9">
        <v>0</v>
      </c>
      <c r="M81" s="9">
        <v>0</v>
      </c>
      <c r="N81" s="9">
        <v>0</v>
      </c>
      <c r="O81" s="9">
        <v>0</v>
      </c>
      <c r="P81" s="9">
        <v>0</v>
      </c>
      <c r="Q81" s="9">
        <v>0</v>
      </c>
      <c r="R81" s="9">
        <v>0</v>
      </c>
      <c r="S81" s="9">
        <v>0</v>
      </c>
      <c r="T81" s="9">
        <v>0</v>
      </c>
      <c r="U81" s="9">
        <v>0</v>
      </c>
      <c r="V81" s="9">
        <v>0</v>
      </c>
      <c r="W81" s="9">
        <v>0</v>
      </c>
      <c r="X81" s="9">
        <v>749.83</v>
      </c>
      <c r="Y81" s="9">
        <v>0</v>
      </c>
      <c r="Z81" s="9">
        <v>0</v>
      </c>
      <c r="AA81" s="9">
        <v>0</v>
      </c>
      <c r="AB81" s="9">
        <v>0</v>
      </c>
      <c r="AC81" s="9">
        <v>0</v>
      </c>
      <c r="AD81" s="9">
        <v>0</v>
      </c>
      <c r="AE81" s="9">
        <v>0</v>
      </c>
      <c r="AF81" s="9">
        <v>0</v>
      </c>
      <c r="AG81" s="9">
        <v>0</v>
      </c>
      <c r="AH81" s="9">
        <v>0</v>
      </c>
      <c r="AI81" s="9">
        <v>0</v>
      </c>
      <c r="AJ81" s="9">
        <v>0</v>
      </c>
      <c r="AK81" s="9">
        <v>0</v>
      </c>
      <c r="AL81" s="9">
        <v>0</v>
      </c>
      <c r="AM81" s="9">
        <v>0</v>
      </c>
      <c r="AN81" s="9">
        <v>0</v>
      </c>
      <c r="AO81" s="9">
        <v>0</v>
      </c>
      <c r="AP81" s="9">
        <v>0</v>
      </c>
      <c r="AQ81" s="9">
        <v>0</v>
      </c>
      <c r="AR81" s="9">
        <v>0</v>
      </c>
      <c r="AS81" s="9">
        <v>0</v>
      </c>
      <c r="AT81" s="9">
        <v>0</v>
      </c>
      <c r="AU81" s="9">
        <v>0</v>
      </c>
      <c r="AV81" s="9">
        <v>0</v>
      </c>
      <c r="AW81" s="9">
        <v>0</v>
      </c>
      <c r="AX81" s="9">
        <v>0</v>
      </c>
      <c r="AY81" s="9">
        <v>0</v>
      </c>
      <c r="AZ81" s="9">
        <v>0</v>
      </c>
      <c r="BA81" s="9">
        <v>0</v>
      </c>
      <c r="BB81" s="9">
        <v>0</v>
      </c>
      <c r="BC81" s="9">
        <v>0</v>
      </c>
      <c r="BD81" s="9">
        <v>0</v>
      </c>
      <c r="BE81" s="9">
        <v>0</v>
      </c>
      <c r="BF81" s="9">
        <v>0</v>
      </c>
      <c r="BG81" s="9">
        <v>0</v>
      </c>
      <c r="BH81" s="9">
        <v>0</v>
      </c>
      <c r="BI81" s="9">
        <v>0</v>
      </c>
      <c r="BJ81" s="9">
        <v>0</v>
      </c>
      <c r="BK81" s="9">
        <v>0</v>
      </c>
      <c r="BL81" s="9">
        <v>0</v>
      </c>
      <c r="BM81" s="9">
        <v>0</v>
      </c>
      <c r="BN81" s="9">
        <v>0</v>
      </c>
      <c r="BO81" s="9">
        <v>0</v>
      </c>
      <c r="BP81" s="9">
        <v>0</v>
      </c>
      <c r="BQ81" s="9">
        <v>0</v>
      </c>
      <c r="BR81" s="9">
        <v>0</v>
      </c>
      <c r="BS81" s="9">
        <v>0</v>
      </c>
      <c r="BT81" s="9">
        <v>0</v>
      </c>
      <c r="BU81" s="9">
        <v>0</v>
      </c>
      <c r="BV81" s="9">
        <v>0</v>
      </c>
      <c r="BW81" s="9">
        <v>0</v>
      </c>
      <c r="BX81" s="9">
        <v>0</v>
      </c>
      <c r="BY81" s="9">
        <v>0</v>
      </c>
      <c r="BZ81" s="9">
        <v>0</v>
      </c>
      <c r="CA81" s="9">
        <v>0</v>
      </c>
      <c r="CB81" s="9">
        <v>0</v>
      </c>
      <c r="CC81" s="9">
        <v>0</v>
      </c>
      <c r="CD81" s="9">
        <v>0</v>
      </c>
      <c r="CE81" s="9">
        <v>0</v>
      </c>
      <c r="CF81" t="s">
        <v>0</v>
      </c>
      <c r="CG81" t="s">
        <v>89</v>
      </c>
      <c r="CH81" t="s">
        <v>105</v>
      </c>
      <c r="CI81" t="s">
        <v>106</v>
      </c>
      <c r="CJ81" t="s">
        <v>129</v>
      </c>
    </row>
    <row r="82" spans="1:88" x14ac:dyDescent="0.45">
      <c r="A82" t="s">
        <v>133</v>
      </c>
      <c r="B82" t="s">
        <v>89</v>
      </c>
      <c r="C82" s="1" t="s">
        <v>133</v>
      </c>
      <c r="D82" s="1" t="str">
        <f>RIGHT(VLOOKUP(E82,'[1]CC structure'!$A$1:$D$45,3,0),3)</f>
        <v>009</v>
      </c>
      <c r="E82" s="1" t="s">
        <v>134</v>
      </c>
      <c r="F82" s="1" t="s">
        <v>18</v>
      </c>
      <c r="G82" s="1">
        <v>1</v>
      </c>
      <c r="H82" s="1">
        <v>1</v>
      </c>
      <c r="I82" s="1" t="s">
        <v>98</v>
      </c>
      <c r="J82" s="5" t="s">
        <v>109</v>
      </c>
      <c r="K82" s="5" t="s">
        <v>110</v>
      </c>
      <c r="L82" s="9">
        <v>0</v>
      </c>
      <c r="M82" s="9">
        <v>0</v>
      </c>
      <c r="N82" s="9">
        <v>0</v>
      </c>
      <c r="O82" s="9">
        <v>0</v>
      </c>
      <c r="P82" s="9">
        <v>0</v>
      </c>
      <c r="Q82" s="9">
        <v>0</v>
      </c>
      <c r="R82" s="9">
        <v>85.58</v>
      </c>
      <c r="S82" s="9">
        <v>0</v>
      </c>
      <c r="T82" s="9">
        <v>0</v>
      </c>
      <c r="U82" s="9">
        <v>0</v>
      </c>
      <c r="V82" s="9">
        <v>0</v>
      </c>
      <c r="W82" s="9">
        <v>0</v>
      </c>
      <c r="X82" s="9">
        <v>0</v>
      </c>
      <c r="Y82" s="9">
        <v>85.5</v>
      </c>
      <c r="Z82" s="9">
        <v>85.5</v>
      </c>
      <c r="AA82" s="9">
        <v>83.789999999999992</v>
      </c>
      <c r="AB82" s="9">
        <v>83.789999999999992</v>
      </c>
      <c r="AC82" s="9">
        <v>83.789999999999992</v>
      </c>
      <c r="AD82" s="9">
        <v>83.789999999999992</v>
      </c>
      <c r="AE82" s="9">
        <v>83.789999999999992</v>
      </c>
      <c r="AF82" s="9">
        <v>83.789999999999992</v>
      </c>
      <c r="AG82" s="9">
        <v>83.789999999999992</v>
      </c>
      <c r="AH82" s="9">
        <v>83.789999999999992</v>
      </c>
      <c r="AI82" s="9">
        <v>83.789999999999992</v>
      </c>
      <c r="AJ82" s="9">
        <v>87.979499999999987</v>
      </c>
      <c r="AK82" s="9">
        <v>87.979500000000016</v>
      </c>
      <c r="AL82" s="9">
        <v>87.979500000000002</v>
      </c>
      <c r="AM82" s="9">
        <v>87.979500000000002</v>
      </c>
      <c r="AN82" s="9">
        <v>87.979500000000002</v>
      </c>
      <c r="AO82" s="9">
        <v>87.979500000000002</v>
      </c>
      <c r="AP82" s="9">
        <v>87.979500000000002</v>
      </c>
      <c r="AQ82" s="9">
        <v>87.979500000000002</v>
      </c>
      <c r="AR82" s="9">
        <v>87.979500000000002</v>
      </c>
      <c r="AS82" s="9">
        <v>87.979500000000002</v>
      </c>
      <c r="AT82" s="9">
        <v>87.979500000000002</v>
      </c>
      <c r="AU82" s="9">
        <v>87.979500000000002</v>
      </c>
      <c r="AV82" s="9">
        <v>92.378474999999995</v>
      </c>
      <c r="AW82" s="9">
        <v>92.378474999999995</v>
      </c>
      <c r="AX82" s="9">
        <v>92.378474999999995</v>
      </c>
      <c r="AY82" s="9">
        <v>92.378474999999995</v>
      </c>
      <c r="AZ82" s="9">
        <v>92.378474999999995</v>
      </c>
      <c r="BA82" s="9">
        <v>92.378474999999995</v>
      </c>
      <c r="BB82" s="9">
        <v>92.378474999999995</v>
      </c>
      <c r="BC82" s="9">
        <v>92.378474999999995</v>
      </c>
      <c r="BD82" s="9">
        <v>94.263750000000002</v>
      </c>
      <c r="BE82" s="9">
        <v>94.263750000000002</v>
      </c>
      <c r="BF82" s="9">
        <v>94.263750000000002</v>
      </c>
      <c r="BG82" s="9">
        <v>94.263750000000002</v>
      </c>
      <c r="BH82" s="9">
        <v>98.97693750000002</v>
      </c>
      <c r="BI82" s="9">
        <v>98.97693750000002</v>
      </c>
      <c r="BJ82" s="9">
        <v>98.97693750000002</v>
      </c>
      <c r="BK82" s="9">
        <v>98.97693750000002</v>
      </c>
      <c r="BL82" s="9">
        <v>131.96925000000002</v>
      </c>
      <c r="BM82" s="9">
        <v>131.96925000000002</v>
      </c>
      <c r="BN82" s="9">
        <v>131.96925000000002</v>
      </c>
      <c r="BO82" s="9">
        <v>131.96925000000002</v>
      </c>
      <c r="BP82" s="9">
        <v>131.96925000000002</v>
      </c>
      <c r="BQ82" s="9">
        <v>131.96925000000002</v>
      </c>
      <c r="BR82" s="9">
        <v>131.96925000000002</v>
      </c>
      <c r="BS82" s="9">
        <v>131.96925000000002</v>
      </c>
      <c r="BT82" s="9">
        <v>138.56771250000003</v>
      </c>
      <c r="BU82" s="9">
        <v>138.56771250000003</v>
      </c>
      <c r="BV82" s="9">
        <v>138.56771250000003</v>
      </c>
      <c r="BW82" s="9">
        <v>138.56771250000003</v>
      </c>
      <c r="BX82" s="9">
        <v>138.56771250000003</v>
      </c>
      <c r="BY82" s="9">
        <v>138.56771250000003</v>
      </c>
      <c r="BZ82" s="9">
        <v>138.56771250000003</v>
      </c>
      <c r="CA82" s="9">
        <v>138.56771250000003</v>
      </c>
      <c r="CB82" s="9">
        <v>138.56771250000003</v>
      </c>
      <c r="CC82" s="9">
        <v>138.56771250000003</v>
      </c>
      <c r="CD82" s="9">
        <v>138.56771250000003</v>
      </c>
      <c r="CE82" s="9">
        <v>138.56771250000003</v>
      </c>
      <c r="CF82" t="s">
        <v>0</v>
      </c>
      <c r="CG82" t="s">
        <v>89</v>
      </c>
      <c r="CH82" t="s">
        <v>111</v>
      </c>
      <c r="CI82" t="s">
        <v>112</v>
      </c>
      <c r="CJ82" t="s">
        <v>129</v>
      </c>
    </row>
    <row r="83" spans="1:88" s="1" customFormat="1" x14ac:dyDescent="0.45">
      <c r="B83" s="5"/>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23"/>
      <c r="BM83" s="23"/>
      <c r="BN83" s="23"/>
      <c r="BO83" s="23"/>
      <c r="BP83" s="23"/>
      <c r="BQ83" s="23"/>
      <c r="BR83" s="23"/>
      <c r="BS83" s="23"/>
      <c r="BT83" s="23"/>
      <c r="BU83" s="23"/>
      <c r="BV83" s="23"/>
      <c r="BW83" s="23"/>
      <c r="BX83" s="23"/>
      <c r="BY83" s="23"/>
      <c r="BZ83" s="23"/>
      <c r="CA83" s="23"/>
      <c r="CB83" s="23"/>
      <c r="CC83" s="23"/>
      <c r="CD83" s="23"/>
      <c r="CE83" s="23"/>
      <c r="CF83" t="s">
        <v>0</v>
      </c>
    </row>
    <row r="84" spans="1:88" x14ac:dyDescent="0.45">
      <c r="A84" t="s">
        <v>139</v>
      </c>
      <c r="B84" t="s">
        <v>36</v>
      </c>
      <c r="C84" s="1" t="s">
        <v>139</v>
      </c>
      <c r="D84" s="1" t="str">
        <f>RIGHT(VLOOKUP(E84,'[1]CC structure'!$A$1:$D$45,3,0),3)</f>
        <v>018</v>
      </c>
      <c r="E84" s="1" t="s">
        <v>140</v>
      </c>
      <c r="F84" s="1" t="s">
        <v>141</v>
      </c>
      <c r="G84" s="1">
        <v>1</v>
      </c>
      <c r="H84" s="1">
        <v>1</v>
      </c>
      <c r="I84" s="1" t="s">
        <v>38</v>
      </c>
      <c r="J84" t="s">
        <v>39</v>
      </c>
      <c r="K84" s="5" t="s">
        <v>40</v>
      </c>
      <c r="L84" s="9">
        <v>1359.5200000000004</v>
      </c>
      <c r="M84" s="9">
        <v>1339.369999999999</v>
      </c>
      <c r="N84" s="9">
        <v>1757.8199999999961</v>
      </c>
      <c r="O84" s="9">
        <v>3274.11</v>
      </c>
      <c r="P84" s="9">
        <v>3141.88</v>
      </c>
      <c r="Q84" s="9">
        <v>1263.01</v>
      </c>
      <c r="R84" s="9">
        <v>3191.41</v>
      </c>
      <c r="S84" s="9">
        <v>2670.43</v>
      </c>
      <c r="T84" s="9">
        <v>2724.67</v>
      </c>
      <c r="U84" s="9">
        <v>2695.77</v>
      </c>
      <c r="V84" s="9">
        <v>2692.91</v>
      </c>
      <c r="W84" s="9">
        <v>4446.2</v>
      </c>
      <c r="X84" s="9">
        <v>4453.3500000000004</v>
      </c>
      <c r="Y84" s="9">
        <v>4244.3537256437639</v>
      </c>
      <c r="Z84" s="9">
        <v>5008.3373962596406</v>
      </c>
      <c r="AA84" s="9">
        <v>4364.0445007069184</v>
      </c>
      <c r="AB84" s="9">
        <v>4364.0445007069184</v>
      </c>
      <c r="AC84" s="9">
        <v>4364.0445007069184</v>
      </c>
      <c r="AD84" s="9">
        <v>4364.0445007069184</v>
      </c>
      <c r="AE84" s="9">
        <v>4364.0445007069184</v>
      </c>
      <c r="AF84" s="9">
        <v>4364.0445007069184</v>
      </c>
      <c r="AG84" s="9">
        <v>4364.0445007069184</v>
      </c>
      <c r="AH84" s="9">
        <v>4364.0445007069184</v>
      </c>
      <c r="AI84" s="9">
        <v>4364.0445007069184</v>
      </c>
      <c r="AJ84" s="9">
        <v>4499.0149491823895</v>
      </c>
      <c r="AK84" s="9">
        <v>4499.0149491823895</v>
      </c>
      <c r="AL84" s="9">
        <v>5308.8376400352199</v>
      </c>
      <c r="AM84" s="9">
        <v>4768.9558461333336</v>
      </c>
      <c r="AN84" s="9">
        <v>4768.9558461333336</v>
      </c>
      <c r="AO84" s="9">
        <v>4768.9558461333336</v>
      </c>
      <c r="AP84" s="9">
        <v>4768.9558461333336</v>
      </c>
      <c r="AQ84" s="9">
        <v>6358.6077948444445</v>
      </c>
      <c r="AR84" s="9">
        <v>6358.6077948444445</v>
      </c>
      <c r="AS84" s="9">
        <v>6358.6077948444445</v>
      </c>
      <c r="AT84" s="9">
        <v>6358.6077948444445</v>
      </c>
      <c r="AU84" s="9">
        <v>6358.6077948444445</v>
      </c>
      <c r="AV84" s="9">
        <v>6358.6077948444445</v>
      </c>
      <c r="AW84" s="9">
        <v>6358.6077948444445</v>
      </c>
      <c r="AX84" s="9">
        <v>7503.1571979164446</v>
      </c>
      <c r="AY84" s="9">
        <v>6740.1242625351124</v>
      </c>
      <c r="AZ84" s="9">
        <v>6740.1242625351124</v>
      </c>
      <c r="BA84" s="9">
        <v>6740.1242625351124</v>
      </c>
      <c r="BB84" s="9">
        <v>6740.1242625351124</v>
      </c>
      <c r="BC84" s="9">
        <v>6740.1242625351124</v>
      </c>
      <c r="BD84" s="9">
        <v>8425.1553281688903</v>
      </c>
      <c r="BE84" s="9">
        <v>8425.1553281688903</v>
      </c>
      <c r="BF84" s="9">
        <v>8425.1553281688903</v>
      </c>
      <c r="BG84" s="9">
        <v>8425.1553281688903</v>
      </c>
      <c r="BH84" s="9">
        <v>8425.1553281688903</v>
      </c>
      <c r="BI84" s="9">
        <v>8425.1553281688903</v>
      </c>
      <c r="BJ84" s="9">
        <v>9941.6832872392897</v>
      </c>
      <c r="BK84" s="9">
        <v>8930.6646478590246</v>
      </c>
      <c r="BL84" s="9">
        <v>8930.6646478590246</v>
      </c>
      <c r="BM84" s="9">
        <v>8930.6646478590246</v>
      </c>
      <c r="BN84" s="9">
        <v>10716.797577430827</v>
      </c>
      <c r="BO84" s="9">
        <v>10716.797577430827</v>
      </c>
      <c r="BP84" s="9">
        <v>10716.797577430827</v>
      </c>
      <c r="BQ84" s="9">
        <v>10716.797577430827</v>
      </c>
      <c r="BR84" s="9">
        <v>10716.797577430827</v>
      </c>
      <c r="BS84" s="9">
        <v>12502.930507002633</v>
      </c>
      <c r="BT84" s="9">
        <v>12502.930507002633</v>
      </c>
      <c r="BU84" s="9">
        <v>12502.930507002633</v>
      </c>
      <c r="BV84" s="9">
        <v>14753.457998263106</v>
      </c>
      <c r="BW84" s="9">
        <v>13253.106337422792</v>
      </c>
      <c r="BX84" s="9">
        <v>13253.106337422792</v>
      </c>
      <c r="BY84" s="9">
        <v>13253.106337422792</v>
      </c>
      <c r="BZ84" s="9">
        <v>13253.106337422792</v>
      </c>
      <c r="CA84" s="9">
        <v>13253.106337422792</v>
      </c>
      <c r="CB84" s="9">
        <v>13253.106337422792</v>
      </c>
      <c r="CC84" s="9">
        <v>15146.407242768904</v>
      </c>
      <c r="CD84" s="9">
        <v>15146.407242768904</v>
      </c>
      <c r="CE84" s="9">
        <v>15146.407242768904</v>
      </c>
      <c r="CF84" t="s">
        <v>0</v>
      </c>
      <c r="CG84" t="s">
        <v>36</v>
      </c>
      <c r="CH84" t="s">
        <v>41</v>
      </c>
      <c r="CI84" t="s">
        <v>42</v>
      </c>
      <c r="CJ84" t="s">
        <v>117</v>
      </c>
    </row>
    <row r="85" spans="1:88" x14ac:dyDescent="0.45">
      <c r="A85" t="s">
        <v>139</v>
      </c>
      <c r="B85" t="s">
        <v>36</v>
      </c>
      <c r="C85" s="1" t="s">
        <v>139</v>
      </c>
      <c r="D85" s="1" t="str">
        <f>RIGHT(VLOOKUP(E85,'[1]CC structure'!$A$1:$D$45,3,0),3)</f>
        <v>018</v>
      </c>
      <c r="E85" s="1" t="s">
        <v>140</v>
      </c>
      <c r="F85" s="1" t="s">
        <v>141</v>
      </c>
      <c r="G85" s="1">
        <v>1</v>
      </c>
      <c r="H85" s="1">
        <v>1</v>
      </c>
      <c r="I85" s="1" t="s">
        <v>38</v>
      </c>
      <c r="J85" t="s">
        <v>44</v>
      </c>
      <c r="K85" s="5" t="s">
        <v>45</v>
      </c>
      <c r="L85" s="9">
        <v>163.13999999999999</v>
      </c>
      <c r="M85" s="9">
        <v>160.72999999999999</v>
      </c>
      <c r="N85" s="9">
        <v>2340.91</v>
      </c>
      <c r="O85" s="9">
        <v>377.61</v>
      </c>
      <c r="P85" s="9">
        <v>361.89</v>
      </c>
      <c r="Q85" s="9">
        <v>166.18</v>
      </c>
      <c r="R85" s="9">
        <v>388.2</v>
      </c>
      <c r="S85" s="9">
        <v>325.64999999999998</v>
      </c>
      <c r="T85" s="9">
        <v>445.93</v>
      </c>
      <c r="U85" s="9">
        <v>338.81</v>
      </c>
      <c r="V85" s="9">
        <v>338.40999999999997</v>
      </c>
      <c r="W85" s="9">
        <v>453.43</v>
      </c>
      <c r="X85" s="9">
        <v>529.32000000000005</v>
      </c>
      <c r="Y85" s="9">
        <v>508.30583540643886</v>
      </c>
      <c r="Z85" s="9">
        <v>599.80088577959771</v>
      </c>
      <c r="AA85" s="9">
        <v>522.6400599649005</v>
      </c>
      <c r="AB85" s="9">
        <v>522.6400599649005</v>
      </c>
      <c r="AC85" s="9">
        <v>522.6400599649005</v>
      </c>
      <c r="AD85" s="9">
        <v>522.6400599649005</v>
      </c>
      <c r="AE85" s="9">
        <v>522.6400599649005</v>
      </c>
      <c r="AF85" s="9">
        <v>522.6400599649005</v>
      </c>
      <c r="AG85" s="9">
        <v>522.6400599649005</v>
      </c>
      <c r="AH85" s="9">
        <v>522.6400599649005</v>
      </c>
      <c r="AI85" s="9">
        <v>522.6400599649005</v>
      </c>
      <c r="AJ85" s="9">
        <v>538.80418553082518</v>
      </c>
      <c r="AK85" s="9">
        <v>538.80418553082518</v>
      </c>
      <c r="AL85" s="9">
        <v>635.7889389263737</v>
      </c>
      <c r="AM85" s="9">
        <v>571.13243666267476</v>
      </c>
      <c r="AN85" s="9">
        <v>571.13243666267476</v>
      </c>
      <c r="AO85" s="9">
        <v>571.13243666267476</v>
      </c>
      <c r="AP85" s="9">
        <v>571.13243666267476</v>
      </c>
      <c r="AQ85" s="9">
        <v>761.50991555023302</v>
      </c>
      <c r="AR85" s="9">
        <v>761.50991555023302</v>
      </c>
      <c r="AS85" s="9">
        <v>761.50991555023302</v>
      </c>
      <c r="AT85" s="9">
        <v>761.50991555023302</v>
      </c>
      <c r="AU85" s="9">
        <v>761.50991555023302</v>
      </c>
      <c r="AV85" s="9">
        <v>761.50991555023302</v>
      </c>
      <c r="AW85" s="9">
        <v>761.50991555023302</v>
      </c>
      <c r="AX85" s="9">
        <v>898.58170034927491</v>
      </c>
      <c r="AY85" s="9">
        <v>807.20051048324706</v>
      </c>
      <c r="AZ85" s="9">
        <v>807.20051048324706</v>
      </c>
      <c r="BA85" s="9">
        <v>807.20051048324706</v>
      </c>
      <c r="BB85" s="9">
        <v>807.20051048324706</v>
      </c>
      <c r="BC85" s="9">
        <v>807.20051048324706</v>
      </c>
      <c r="BD85" s="9">
        <v>1009.0006381040588</v>
      </c>
      <c r="BE85" s="9">
        <v>1009.0006381040588</v>
      </c>
      <c r="BF85" s="9">
        <v>1009.0006381040588</v>
      </c>
      <c r="BG85" s="9">
        <v>1009.0006381040588</v>
      </c>
      <c r="BH85" s="9">
        <v>1009.0006381040588</v>
      </c>
      <c r="BI85" s="9">
        <v>1009.0006381040588</v>
      </c>
      <c r="BJ85" s="9">
        <v>1190.6207529627893</v>
      </c>
      <c r="BK85" s="9">
        <v>1069.5406763903025</v>
      </c>
      <c r="BL85" s="9">
        <v>1069.5406763903025</v>
      </c>
      <c r="BM85" s="9">
        <v>1069.5406763903025</v>
      </c>
      <c r="BN85" s="9">
        <v>1283.4488116683629</v>
      </c>
      <c r="BO85" s="9">
        <v>1283.4488116683629</v>
      </c>
      <c r="BP85" s="9">
        <v>1283.4488116683629</v>
      </c>
      <c r="BQ85" s="9">
        <v>1283.4488116683629</v>
      </c>
      <c r="BR85" s="9">
        <v>1283.4488116683629</v>
      </c>
      <c r="BS85" s="9">
        <v>1497.3569469464232</v>
      </c>
      <c r="BT85" s="9">
        <v>1497.3569469464232</v>
      </c>
      <c r="BU85" s="9">
        <v>1497.3569469464232</v>
      </c>
      <c r="BV85" s="9">
        <v>1766.8811973967793</v>
      </c>
      <c r="BW85" s="9">
        <v>1587.198363763209</v>
      </c>
      <c r="BX85" s="9">
        <v>1587.198363763209</v>
      </c>
      <c r="BY85" s="9">
        <v>1587.198363763209</v>
      </c>
      <c r="BZ85" s="9">
        <v>1587.198363763209</v>
      </c>
      <c r="CA85" s="9">
        <v>1587.198363763209</v>
      </c>
      <c r="CB85" s="9">
        <v>1587.198363763209</v>
      </c>
      <c r="CC85" s="9">
        <v>1813.940987157953</v>
      </c>
      <c r="CD85" s="9">
        <v>1813.940987157953</v>
      </c>
      <c r="CE85" s="9">
        <v>1813.940987157953</v>
      </c>
      <c r="CF85" t="s">
        <v>0</v>
      </c>
      <c r="CG85" t="s">
        <v>36</v>
      </c>
      <c r="CH85" t="s">
        <v>41</v>
      </c>
      <c r="CI85" t="s">
        <v>42</v>
      </c>
      <c r="CJ85" t="s">
        <v>117</v>
      </c>
    </row>
    <row r="86" spans="1:88" x14ac:dyDescent="0.45">
      <c r="A86" t="s">
        <v>139</v>
      </c>
      <c r="B86" t="s">
        <v>36</v>
      </c>
      <c r="C86" s="1" t="s">
        <v>139</v>
      </c>
      <c r="D86" s="1" t="str">
        <f>RIGHT(VLOOKUP(E86,'[1]CC structure'!$A$1:$D$45,3,0),3)</f>
        <v>018</v>
      </c>
      <c r="E86" s="1" t="s">
        <v>140</v>
      </c>
      <c r="F86" s="1" t="s">
        <v>141</v>
      </c>
      <c r="G86" s="1">
        <v>1</v>
      </c>
      <c r="H86" s="1">
        <v>1</v>
      </c>
      <c r="I86" s="1" t="s">
        <v>38</v>
      </c>
      <c r="J86" t="s">
        <v>46</v>
      </c>
      <c r="K86" s="5" t="s">
        <v>47</v>
      </c>
      <c r="L86" s="9">
        <v>0</v>
      </c>
      <c r="M86" s="9">
        <v>0</v>
      </c>
      <c r="N86" s="9">
        <v>0</v>
      </c>
      <c r="O86" s="9">
        <v>0</v>
      </c>
      <c r="P86" s="9">
        <v>0</v>
      </c>
      <c r="Q86" s="9">
        <v>0</v>
      </c>
      <c r="R86" s="9">
        <v>0</v>
      </c>
      <c r="S86" s="9">
        <v>0</v>
      </c>
      <c r="T86" s="9">
        <v>0</v>
      </c>
      <c r="U86" s="9">
        <v>0</v>
      </c>
      <c r="V86" s="9">
        <v>0</v>
      </c>
      <c r="W86" s="9">
        <v>0</v>
      </c>
      <c r="X86" s="9">
        <v>0</v>
      </c>
      <c r="Y86" s="9">
        <v>0</v>
      </c>
      <c r="Z86" s="9">
        <v>0</v>
      </c>
      <c r="AA86" s="9">
        <v>0</v>
      </c>
      <c r="AB86" s="9">
        <v>0</v>
      </c>
      <c r="AC86" s="9">
        <v>0</v>
      </c>
      <c r="AD86" s="9">
        <v>0</v>
      </c>
      <c r="AE86" s="9">
        <v>0</v>
      </c>
      <c r="AF86" s="9">
        <v>0</v>
      </c>
      <c r="AG86" s="9">
        <v>0</v>
      </c>
      <c r="AH86" s="9">
        <v>0</v>
      </c>
      <c r="AI86" s="9">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0</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t="s">
        <v>0</v>
      </c>
      <c r="CG86" t="s">
        <v>36</v>
      </c>
      <c r="CH86" t="s">
        <v>41</v>
      </c>
      <c r="CI86" t="s">
        <v>42</v>
      </c>
      <c r="CJ86" t="s">
        <v>117</v>
      </c>
    </row>
    <row r="87" spans="1:88" x14ac:dyDescent="0.45">
      <c r="A87" t="s">
        <v>139</v>
      </c>
      <c r="B87" t="s">
        <v>36</v>
      </c>
      <c r="C87" s="1" t="s">
        <v>139</v>
      </c>
      <c r="D87" s="1" t="str">
        <f>RIGHT(VLOOKUP(E87,'[1]CC structure'!$A$1:$D$45,3,0),3)</f>
        <v>018</v>
      </c>
      <c r="E87" s="1" t="s">
        <v>140</v>
      </c>
      <c r="F87" s="1" t="s">
        <v>141</v>
      </c>
      <c r="G87" s="1">
        <v>1</v>
      </c>
      <c r="H87" s="1">
        <v>1</v>
      </c>
      <c r="I87" s="1" t="s">
        <v>38</v>
      </c>
      <c r="J87" t="s">
        <v>48</v>
      </c>
      <c r="K87" s="5" t="s">
        <v>49</v>
      </c>
      <c r="L87" s="9">
        <v>1116.6900000000014</v>
      </c>
      <c r="M87" s="9">
        <v>3533.0100000000011</v>
      </c>
      <c r="N87" s="9">
        <v>3037.4900000000016</v>
      </c>
      <c r="O87" s="9">
        <v>2691.5</v>
      </c>
      <c r="P87" s="9">
        <v>2583.11</v>
      </c>
      <c r="Q87" s="9">
        <v>1137.0999999999999</v>
      </c>
      <c r="R87" s="9">
        <v>1333.29</v>
      </c>
      <c r="S87" s="9">
        <v>1116.71</v>
      </c>
      <c r="T87" s="9">
        <v>-7045.38</v>
      </c>
      <c r="U87" s="9">
        <v>1109.43</v>
      </c>
      <c r="V87" s="9">
        <v>1108.1500000000001</v>
      </c>
      <c r="W87" s="9">
        <v>1832.05</v>
      </c>
      <c r="X87" s="9">
        <v>1832.21</v>
      </c>
      <c r="Y87" s="9">
        <v>1832.21</v>
      </c>
      <c r="Z87" s="9">
        <v>1832.21</v>
      </c>
      <c r="AA87" s="9">
        <v>1832.21</v>
      </c>
      <c r="AB87" s="9">
        <v>1832.21</v>
      </c>
      <c r="AC87" s="9">
        <v>1832.21</v>
      </c>
      <c r="AD87" s="9">
        <v>1832.21</v>
      </c>
      <c r="AE87" s="9">
        <v>1832.21</v>
      </c>
      <c r="AF87" s="9">
        <v>1832.21</v>
      </c>
      <c r="AG87" s="9">
        <v>1832.21</v>
      </c>
      <c r="AH87" s="9">
        <v>1832.21</v>
      </c>
      <c r="AI87" s="9">
        <v>1832.21</v>
      </c>
      <c r="AJ87" s="9">
        <v>2020.5156957405941</v>
      </c>
      <c r="AK87" s="9">
        <v>2020.5156957405941</v>
      </c>
      <c r="AL87" s="9">
        <v>2384.2085209739012</v>
      </c>
      <c r="AM87" s="9">
        <v>2141.7466374850301</v>
      </c>
      <c r="AN87" s="9">
        <v>2141.7466374850301</v>
      </c>
      <c r="AO87" s="9">
        <v>2141.7466374850301</v>
      </c>
      <c r="AP87" s="9">
        <v>2141.7466374850301</v>
      </c>
      <c r="AQ87" s="9">
        <v>2855.6621833133731</v>
      </c>
      <c r="AR87" s="9">
        <v>2855.6621833133731</v>
      </c>
      <c r="AS87" s="9">
        <v>2855.6621833133731</v>
      </c>
      <c r="AT87" s="9">
        <v>2855.6621833133731</v>
      </c>
      <c r="AU87" s="9">
        <v>2855.6621833133731</v>
      </c>
      <c r="AV87" s="9">
        <v>2855.6621833133731</v>
      </c>
      <c r="AW87" s="9">
        <v>2855.6621833133731</v>
      </c>
      <c r="AX87" s="9">
        <v>3369.6813763097803</v>
      </c>
      <c r="AY87" s="9">
        <v>3027.0019143121758</v>
      </c>
      <c r="AZ87" s="9">
        <v>3027.0019143121758</v>
      </c>
      <c r="BA87" s="9">
        <v>3027.0019143121758</v>
      </c>
      <c r="BB87" s="9">
        <v>3027.0019143121758</v>
      </c>
      <c r="BC87" s="9">
        <v>3027.0019143121758</v>
      </c>
      <c r="BD87" s="9">
        <v>3783.7523928902197</v>
      </c>
      <c r="BE87" s="9">
        <v>3783.7523928902197</v>
      </c>
      <c r="BF87" s="9">
        <v>3783.7523928902197</v>
      </c>
      <c r="BG87" s="9">
        <v>3783.7523928902197</v>
      </c>
      <c r="BH87" s="9">
        <v>3783.7523928902197</v>
      </c>
      <c r="BI87" s="9">
        <v>3783.7523928902197</v>
      </c>
      <c r="BJ87" s="9">
        <v>4464.8278236104588</v>
      </c>
      <c r="BK87" s="9">
        <v>4010.7775364636332</v>
      </c>
      <c r="BL87" s="9">
        <v>4010.7775364636332</v>
      </c>
      <c r="BM87" s="9">
        <v>4010.7775364636332</v>
      </c>
      <c r="BN87" s="9">
        <v>4812.9330437563594</v>
      </c>
      <c r="BO87" s="9">
        <v>4812.9330437563594</v>
      </c>
      <c r="BP87" s="9">
        <v>4812.9330437563594</v>
      </c>
      <c r="BQ87" s="9">
        <v>4812.9330437563594</v>
      </c>
      <c r="BR87" s="9">
        <v>4812.9330437563594</v>
      </c>
      <c r="BS87" s="9">
        <v>5615.0885510490862</v>
      </c>
      <c r="BT87" s="9">
        <v>5615.0885510490862</v>
      </c>
      <c r="BU87" s="9">
        <v>5615.0885510490862</v>
      </c>
      <c r="BV87" s="9">
        <v>6625.8044902379215</v>
      </c>
      <c r="BW87" s="9">
        <v>5951.9938641120316</v>
      </c>
      <c r="BX87" s="9">
        <v>5951.9938641120316</v>
      </c>
      <c r="BY87" s="9">
        <v>5951.9938641120316</v>
      </c>
      <c r="BZ87" s="9">
        <v>5951.9938641120316</v>
      </c>
      <c r="CA87" s="9">
        <v>5951.9938641120316</v>
      </c>
      <c r="CB87" s="9">
        <v>5951.9938641120316</v>
      </c>
      <c r="CC87" s="9">
        <v>6802.2787018423223</v>
      </c>
      <c r="CD87" s="9">
        <v>6802.2787018423223</v>
      </c>
      <c r="CE87" s="9">
        <v>6802.2787018423223</v>
      </c>
      <c r="CF87" t="s">
        <v>0</v>
      </c>
      <c r="CG87" t="s">
        <v>36</v>
      </c>
      <c r="CH87" t="s">
        <v>50</v>
      </c>
      <c r="CI87" t="s">
        <v>51</v>
      </c>
      <c r="CJ87" t="s">
        <v>117</v>
      </c>
    </row>
    <row r="88" spans="1:88" x14ac:dyDescent="0.45">
      <c r="A88" t="s">
        <v>139</v>
      </c>
      <c r="B88" t="s">
        <v>36</v>
      </c>
      <c r="C88" s="1" t="s">
        <v>139</v>
      </c>
      <c r="D88" s="1" t="str">
        <f>RIGHT(VLOOKUP(E88,'[1]CC structure'!$A$1:$D$45,3,0),3)</f>
        <v>018</v>
      </c>
      <c r="E88" s="1" t="s">
        <v>140</v>
      </c>
      <c r="F88" s="1" t="s">
        <v>141</v>
      </c>
      <c r="G88" s="1">
        <v>1</v>
      </c>
      <c r="H88" s="1">
        <v>1</v>
      </c>
      <c r="I88" s="1" t="s">
        <v>38</v>
      </c>
      <c r="J88" t="s">
        <v>53</v>
      </c>
      <c r="K88" s="5"/>
      <c r="L88" s="9">
        <v>1518.37</v>
      </c>
      <c r="M88" s="9">
        <v>1495.87</v>
      </c>
      <c r="N88" s="9">
        <v>4184.99</v>
      </c>
      <c r="O88" s="9">
        <v>3724.38</v>
      </c>
      <c r="P88" s="9">
        <v>3564</v>
      </c>
      <c r="Q88" s="9">
        <v>1550.62</v>
      </c>
      <c r="R88" s="9">
        <v>3616.93</v>
      </c>
      <c r="S88" s="9">
        <v>3034.78</v>
      </c>
      <c r="T88" s="9">
        <v>4103.75</v>
      </c>
      <c r="U88" s="9">
        <v>3151.95</v>
      </c>
      <c r="V88" s="9">
        <v>3148.31</v>
      </c>
      <c r="W88" s="9">
        <v>2753.11</v>
      </c>
      <c r="X88" s="9">
        <v>4929.09</v>
      </c>
      <c r="Y88" s="9">
        <v>5070.3507081792268</v>
      </c>
      <c r="Z88" s="9">
        <v>5983.0138356514872</v>
      </c>
      <c r="AA88" s="9">
        <v>5213.3345981498824</v>
      </c>
      <c r="AB88" s="9">
        <v>5213.3345981498824</v>
      </c>
      <c r="AC88" s="9">
        <v>5213.3345981498824</v>
      </c>
      <c r="AD88" s="9">
        <v>5213.3345981498824</v>
      </c>
      <c r="AE88" s="9">
        <v>5213.3345981498824</v>
      </c>
      <c r="AF88" s="9">
        <v>5213.3345981498824</v>
      </c>
      <c r="AG88" s="9">
        <v>5213.3345981498824</v>
      </c>
      <c r="AH88" s="9">
        <v>5213.3345981498824</v>
      </c>
      <c r="AI88" s="9">
        <v>5213.3345981498824</v>
      </c>
      <c r="AJ88" s="9">
        <v>5374.5717506699812</v>
      </c>
      <c r="AK88" s="9">
        <v>5374.5717506699812</v>
      </c>
      <c r="AL88" s="9">
        <v>6341.9946657905766</v>
      </c>
      <c r="AM88" s="9">
        <v>5697.0460557101796</v>
      </c>
      <c r="AN88" s="9">
        <v>5697.0460557101796</v>
      </c>
      <c r="AO88" s="9">
        <v>5697.0460557101796</v>
      </c>
      <c r="AP88" s="9">
        <v>5697.0460557101796</v>
      </c>
      <c r="AQ88" s="9">
        <v>7596.0614076135735</v>
      </c>
      <c r="AR88" s="9">
        <v>7596.0614076135735</v>
      </c>
      <c r="AS88" s="9">
        <v>7596.0614076135735</v>
      </c>
      <c r="AT88" s="9">
        <v>7596.0614076135735</v>
      </c>
      <c r="AU88" s="9">
        <v>7596.0614076135735</v>
      </c>
      <c r="AV88" s="9">
        <v>7596.0614076135735</v>
      </c>
      <c r="AW88" s="9">
        <v>7596.0614076135735</v>
      </c>
      <c r="AX88" s="9">
        <v>8963.3524609840169</v>
      </c>
      <c r="AY88" s="9">
        <v>8051.8250920703886</v>
      </c>
      <c r="AZ88" s="9">
        <v>8051.8250920703886</v>
      </c>
      <c r="BA88" s="9">
        <v>8051.8250920703886</v>
      </c>
      <c r="BB88" s="9">
        <v>8051.8250920703886</v>
      </c>
      <c r="BC88" s="9">
        <v>8051.8250920703886</v>
      </c>
      <c r="BD88" s="9">
        <v>10064.781365087985</v>
      </c>
      <c r="BE88" s="9">
        <v>10064.781365087985</v>
      </c>
      <c r="BF88" s="9">
        <v>10064.781365087985</v>
      </c>
      <c r="BG88" s="9">
        <v>10064.781365087985</v>
      </c>
      <c r="BH88" s="9">
        <v>10064.781365087985</v>
      </c>
      <c r="BI88" s="9">
        <v>10064.781365087985</v>
      </c>
      <c r="BJ88" s="9">
        <v>11876.442010803821</v>
      </c>
      <c r="BK88" s="9">
        <v>10668.668246993266</v>
      </c>
      <c r="BL88" s="9">
        <v>10668.668246993266</v>
      </c>
      <c r="BM88" s="9">
        <v>10668.668246993266</v>
      </c>
      <c r="BN88" s="9">
        <v>12802.401896391917</v>
      </c>
      <c r="BO88" s="9">
        <v>12802.401896391917</v>
      </c>
      <c r="BP88" s="9">
        <v>12802.401896391917</v>
      </c>
      <c r="BQ88" s="9">
        <v>12802.401896391917</v>
      </c>
      <c r="BR88" s="9">
        <v>12802.401896391917</v>
      </c>
      <c r="BS88" s="9">
        <v>14936.13554579057</v>
      </c>
      <c r="BT88" s="9">
        <v>14936.13554579057</v>
      </c>
      <c r="BU88" s="9">
        <v>14936.13554579057</v>
      </c>
      <c r="BV88" s="9">
        <v>17624.639944032871</v>
      </c>
      <c r="BW88" s="9">
        <v>15832.303678538008</v>
      </c>
      <c r="BX88" s="9">
        <v>15832.303678538008</v>
      </c>
      <c r="BY88" s="9">
        <v>15832.303678538008</v>
      </c>
      <c r="BZ88" s="9">
        <v>15832.303678538008</v>
      </c>
      <c r="CA88" s="9">
        <v>15832.303678538008</v>
      </c>
      <c r="CB88" s="9">
        <v>15832.303678538008</v>
      </c>
      <c r="CC88" s="9">
        <v>18094.06134690058</v>
      </c>
      <c r="CD88" s="9">
        <v>18094.06134690058</v>
      </c>
      <c r="CE88" s="9">
        <v>18094.06134690058</v>
      </c>
      <c r="CF88" t="s">
        <v>0</v>
      </c>
      <c r="CG88" t="s">
        <v>36</v>
      </c>
      <c r="CH88" t="s">
        <v>41</v>
      </c>
      <c r="CI88" t="s">
        <v>42</v>
      </c>
      <c r="CJ88" t="s">
        <v>117</v>
      </c>
    </row>
    <row r="89" spans="1:88" x14ac:dyDescent="0.45">
      <c r="A89" t="s">
        <v>139</v>
      </c>
      <c r="B89" t="s">
        <v>36</v>
      </c>
      <c r="C89" s="1" t="s">
        <v>139</v>
      </c>
      <c r="D89" s="1" t="str">
        <f>RIGHT(VLOOKUP(E89,'[1]CC structure'!$A$1:$D$45,3,0),3)</f>
        <v>018</v>
      </c>
      <c r="E89" s="1" t="s">
        <v>140</v>
      </c>
      <c r="F89" s="1" t="s">
        <v>141</v>
      </c>
      <c r="G89" s="1">
        <v>1</v>
      </c>
      <c r="H89" s="1">
        <v>1</v>
      </c>
      <c r="I89" s="1" t="s">
        <v>38</v>
      </c>
      <c r="J89" t="s">
        <v>92</v>
      </c>
      <c r="K89" s="5" t="s">
        <v>92</v>
      </c>
      <c r="L89" s="9">
        <v>0</v>
      </c>
      <c r="M89" s="9">
        <v>0</v>
      </c>
      <c r="N89" s="9">
        <v>0</v>
      </c>
      <c r="O89" s="9">
        <v>0</v>
      </c>
      <c r="P89" s="9">
        <v>0</v>
      </c>
      <c r="Q89" s="9">
        <v>0</v>
      </c>
      <c r="R89" s="9">
        <v>0</v>
      </c>
      <c r="S89" s="9">
        <v>0</v>
      </c>
      <c r="T89" s="9">
        <v>0</v>
      </c>
      <c r="U89" s="9">
        <v>0</v>
      </c>
      <c r="V89" s="9">
        <v>0</v>
      </c>
      <c r="W89" s="9">
        <v>0</v>
      </c>
      <c r="X89" s="9">
        <v>0</v>
      </c>
      <c r="Y89" s="9">
        <v>0</v>
      </c>
      <c r="Z89" s="9">
        <v>0</v>
      </c>
      <c r="AA89" s="9">
        <v>0</v>
      </c>
      <c r="AB89" s="9">
        <v>0</v>
      </c>
      <c r="AC89" s="9">
        <v>0</v>
      </c>
      <c r="AD89" s="9">
        <v>0</v>
      </c>
      <c r="AE89" s="9">
        <v>0</v>
      </c>
      <c r="AF89" s="9">
        <v>0</v>
      </c>
      <c r="AG89" s="9">
        <v>0</v>
      </c>
      <c r="AH89" s="9">
        <v>0</v>
      </c>
      <c r="AI89" s="9">
        <v>0</v>
      </c>
      <c r="AJ89" s="9">
        <v>0</v>
      </c>
      <c r="AK89" s="9">
        <v>0</v>
      </c>
      <c r="AL89" s="9">
        <v>0</v>
      </c>
      <c r="AM89" s="9">
        <v>0</v>
      </c>
      <c r="AN89" s="9">
        <v>0</v>
      </c>
      <c r="AO89" s="9">
        <v>0</v>
      </c>
      <c r="AP89" s="9">
        <v>0</v>
      </c>
      <c r="AQ89" s="9">
        <v>0</v>
      </c>
      <c r="AR89" s="9">
        <v>0</v>
      </c>
      <c r="AS89" s="9">
        <v>0</v>
      </c>
      <c r="AT89" s="9">
        <v>0</v>
      </c>
      <c r="AU89" s="9">
        <v>0</v>
      </c>
      <c r="AV89" s="9">
        <v>0</v>
      </c>
      <c r="AW89" s="9">
        <v>0</v>
      </c>
      <c r="AX89" s="9">
        <v>0</v>
      </c>
      <c r="AY89" s="9">
        <v>0</v>
      </c>
      <c r="AZ89" s="9">
        <v>0</v>
      </c>
      <c r="BA89" s="9">
        <v>0</v>
      </c>
      <c r="BB89" s="9">
        <v>0</v>
      </c>
      <c r="BC89" s="9">
        <v>0</v>
      </c>
      <c r="BD89" s="9">
        <v>0</v>
      </c>
      <c r="BE89" s="9">
        <v>0</v>
      </c>
      <c r="BF89" s="9">
        <v>0</v>
      </c>
      <c r="BG89" s="9">
        <v>0</v>
      </c>
      <c r="BH89" s="9">
        <v>0</v>
      </c>
      <c r="BI89" s="9">
        <v>0</v>
      </c>
      <c r="BJ89" s="9">
        <v>0</v>
      </c>
      <c r="BK89" s="9">
        <v>0</v>
      </c>
      <c r="BL89" s="9">
        <v>0</v>
      </c>
      <c r="BM89" s="9">
        <v>0</v>
      </c>
      <c r="BN89" s="9">
        <v>0</v>
      </c>
      <c r="BO89" s="9">
        <v>0</v>
      </c>
      <c r="BP89" s="9">
        <v>0</v>
      </c>
      <c r="BQ89" s="9">
        <v>0</v>
      </c>
      <c r="BR89" s="9">
        <v>0</v>
      </c>
      <c r="BS89" s="9">
        <v>0</v>
      </c>
      <c r="BT89" s="9">
        <v>0</v>
      </c>
      <c r="BU89" s="9">
        <v>0</v>
      </c>
      <c r="BV89" s="9">
        <v>0</v>
      </c>
      <c r="BW89" s="9">
        <v>0</v>
      </c>
      <c r="BX89" s="9">
        <v>0</v>
      </c>
      <c r="BY89" s="9">
        <v>0</v>
      </c>
      <c r="BZ89" s="9">
        <v>0</v>
      </c>
      <c r="CA89" s="9">
        <v>0</v>
      </c>
      <c r="CB89" s="9">
        <v>0</v>
      </c>
      <c r="CC89" s="9">
        <v>0</v>
      </c>
      <c r="CD89" s="9">
        <v>0</v>
      </c>
      <c r="CE89" s="9">
        <v>0</v>
      </c>
      <c r="CF89" t="s">
        <v>0</v>
      </c>
      <c r="CG89" t="s">
        <v>36</v>
      </c>
      <c r="CH89" t="s">
        <v>92</v>
      </c>
      <c r="CI89" t="s">
        <v>93</v>
      </c>
      <c r="CJ89" t="s">
        <v>117</v>
      </c>
    </row>
    <row r="90" spans="1:88" x14ac:dyDescent="0.45">
      <c r="A90" t="s">
        <v>139</v>
      </c>
      <c r="B90" t="s">
        <v>36</v>
      </c>
      <c r="C90" s="1" t="s">
        <v>139</v>
      </c>
      <c r="D90" s="1" t="str">
        <f>RIGHT(VLOOKUP(E90,'[1]CC structure'!$A$1:$D$45,3,0),3)</f>
        <v>018</v>
      </c>
      <c r="E90" s="1" t="s">
        <v>140</v>
      </c>
      <c r="F90" s="1" t="s">
        <v>141</v>
      </c>
      <c r="G90" s="1">
        <v>1</v>
      </c>
      <c r="H90" s="1">
        <v>1</v>
      </c>
      <c r="I90" s="1" t="s">
        <v>38</v>
      </c>
      <c r="J90" t="s">
        <v>142</v>
      </c>
      <c r="K90" s="5" t="s">
        <v>143</v>
      </c>
      <c r="L90" s="9">
        <v>65.41</v>
      </c>
      <c r="M90" s="9">
        <v>64.349999999999994</v>
      </c>
      <c r="N90" s="9">
        <v>64.75</v>
      </c>
      <c r="O90" s="9">
        <v>157.37</v>
      </c>
      <c r="P90" s="9">
        <v>150.86000000000001</v>
      </c>
      <c r="Q90" s="9">
        <v>66.59</v>
      </c>
      <c r="R90" s="9">
        <v>66.430000000000007</v>
      </c>
      <c r="S90" s="9">
        <v>242.69</v>
      </c>
      <c r="T90" s="9">
        <v>106.28999999999996</v>
      </c>
      <c r="U90" s="9">
        <v>129.66999999999999</v>
      </c>
      <c r="V90" s="9">
        <v>129.20000000000002</v>
      </c>
      <c r="W90" s="9">
        <v>298.09999999999997</v>
      </c>
      <c r="X90" s="9">
        <v>214.21</v>
      </c>
      <c r="Y90" s="9">
        <v>114.36881296644876</v>
      </c>
      <c r="Z90" s="9">
        <v>134.9551993004095</v>
      </c>
      <c r="AA90" s="9">
        <v>117.59401349210263</v>
      </c>
      <c r="AB90" s="9">
        <v>117.59401349210263</v>
      </c>
      <c r="AC90" s="9">
        <v>117.59401349210263</v>
      </c>
      <c r="AD90" s="9">
        <v>117.59401349210263</v>
      </c>
      <c r="AE90" s="9">
        <v>117.59401349210263</v>
      </c>
      <c r="AF90" s="9">
        <v>117.59401349210263</v>
      </c>
      <c r="AG90" s="9">
        <v>117.59401349210263</v>
      </c>
      <c r="AH90" s="9">
        <v>117.59401349210263</v>
      </c>
      <c r="AI90" s="9">
        <v>117.59401349210263</v>
      </c>
      <c r="AJ90" s="9">
        <v>121.23094174443568</v>
      </c>
      <c r="AK90" s="9">
        <v>121.23094174443568</v>
      </c>
      <c r="AL90" s="9">
        <v>143.05251125843409</v>
      </c>
      <c r="AM90" s="9">
        <v>128.50479824910184</v>
      </c>
      <c r="AN90" s="9">
        <v>128.50479824910184</v>
      </c>
      <c r="AO90" s="9">
        <v>128.50479824910184</v>
      </c>
      <c r="AP90" s="9">
        <v>128.50479824910184</v>
      </c>
      <c r="AQ90" s="9">
        <v>171.33973099880245</v>
      </c>
      <c r="AR90" s="9">
        <v>171.33973099880245</v>
      </c>
      <c r="AS90" s="9">
        <v>171.33973099880245</v>
      </c>
      <c r="AT90" s="9">
        <v>171.33973099880245</v>
      </c>
      <c r="AU90" s="9">
        <v>171.33973099880245</v>
      </c>
      <c r="AV90" s="9">
        <v>171.33973099880245</v>
      </c>
      <c r="AW90" s="9">
        <v>171.33973099880245</v>
      </c>
      <c r="AX90" s="9">
        <v>202.18088257858687</v>
      </c>
      <c r="AY90" s="9">
        <v>181.6201148587306</v>
      </c>
      <c r="AZ90" s="9">
        <v>181.6201148587306</v>
      </c>
      <c r="BA90" s="9">
        <v>181.6201148587306</v>
      </c>
      <c r="BB90" s="9">
        <v>181.6201148587306</v>
      </c>
      <c r="BC90" s="9">
        <v>181.6201148587306</v>
      </c>
      <c r="BD90" s="9">
        <v>227.02514357341323</v>
      </c>
      <c r="BE90" s="9">
        <v>227.02514357341323</v>
      </c>
      <c r="BF90" s="9">
        <v>227.02514357341323</v>
      </c>
      <c r="BG90" s="9">
        <v>227.02514357341323</v>
      </c>
      <c r="BH90" s="9">
        <v>227.02514357341323</v>
      </c>
      <c r="BI90" s="9">
        <v>227.02514357341323</v>
      </c>
      <c r="BJ90" s="9">
        <v>267.88966941662761</v>
      </c>
      <c r="BK90" s="9">
        <v>240.64665218781806</v>
      </c>
      <c r="BL90" s="9">
        <v>240.64665218781806</v>
      </c>
      <c r="BM90" s="9">
        <v>240.64665218781806</v>
      </c>
      <c r="BN90" s="9">
        <v>288.77598262538163</v>
      </c>
      <c r="BO90" s="9">
        <v>288.77598262538163</v>
      </c>
      <c r="BP90" s="9">
        <v>288.77598262538163</v>
      </c>
      <c r="BQ90" s="9">
        <v>288.77598262538163</v>
      </c>
      <c r="BR90" s="9">
        <v>288.77598262538163</v>
      </c>
      <c r="BS90" s="9">
        <v>336.90531306294525</v>
      </c>
      <c r="BT90" s="9">
        <v>336.90531306294525</v>
      </c>
      <c r="BU90" s="9">
        <v>336.90531306294525</v>
      </c>
      <c r="BV90" s="9">
        <v>397.54826941427541</v>
      </c>
      <c r="BW90" s="9">
        <v>357.11963184672203</v>
      </c>
      <c r="BX90" s="9">
        <v>357.11963184672203</v>
      </c>
      <c r="BY90" s="9">
        <v>357.11963184672203</v>
      </c>
      <c r="BZ90" s="9">
        <v>357.11963184672203</v>
      </c>
      <c r="CA90" s="9">
        <v>357.11963184672203</v>
      </c>
      <c r="CB90" s="9">
        <v>357.11963184672203</v>
      </c>
      <c r="CC90" s="9">
        <v>408.13672211053944</v>
      </c>
      <c r="CD90" s="9">
        <v>408.13672211053944</v>
      </c>
      <c r="CE90" s="9">
        <v>408.13672211053944</v>
      </c>
      <c r="CF90" t="s">
        <v>0</v>
      </c>
      <c r="CG90" t="s">
        <v>36</v>
      </c>
      <c r="CH90" t="s">
        <v>41</v>
      </c>
      <c r="CI90" t="s">
        <v>42</v>
      </c>
      <c r="CJ90" t="s">
        <v>117</v>
      </c>
    </row>
    <row r="91" spans="1:88" x14ac:dyDescent="0.45">
      <c r="A91" t="s">
        <v>139</v>
      </c>
      <c r="B91" t="s">
        <v>36</v>
      </c>
      <c r="C91" s="1" t="s">
        <v>139</v>
      </c>
      <c r="D91" s="1" t="str">
        <f>RIGHT(VLOOKUP(E91,'[1]CC structure'!$A$1:$D$45,3,0),3)</f>
        <v>018</v>
      </c>
      <c r="E91" s="1" t="s">
        <v>140</v>
      </c>
      <c r="F91" s="1" t="s">
        <v>141</v>
      </c>
      <c r="G91" s="1">
        <v>1</v>
      </c>
      <c r="H91" s="1">
        <v>1</v>
      </c>
      <c r="I91" s="1" t="s">
        <v>38</v>
      </c>
      <c r="J91" t="s">
        <v>144</v>
      </c>
      <c r="K91" s="5" t="s">
        <v>145</v>
      </c>
      <c r="L91" s="9">
        <v>679.76</v>
      </c>
      <c r="M91" s="9">
        <v>669.69</v>
      </c>
      <c r="N91" s="9">
        <v>1843.35</v>
      </c>
      <c r="O91" s="9">
        <v>1637.03</v>
      </c>
      <c r="P91" s="9">
        <v>1570.95</v>
      </c>
      <c r="Q91" s="9">
        <v>692.38</v>
      </c>
      <c r="R91" s="9">
        <v>1617.45</v>
      </c>
      <c r="S91" s="9">
        <v>1356.85</v>
      </c>
      <c r="T91" s="9">
        <v>1348.13</v>
      </c>
      <c r="U91" s="9">
        <v>1348.01</v>
      </c>
      <c r="V91" s="9">
        <v>1346.45</v>
      </c>
      <c r="W91" s="9">
        <v>2223.11</v>
      </c>
      <c r="X91" s="9">
        <v>2226.6799999999998</v>
      </c>
      <c r="Y91" s="9">
        <v>2249.2533216734919</v>
      </c>
      <c r="Z91" s="9">
        <v>2654.1189195747197</v>
      </c>
      <c r="AA91" s="9">
        <v>2312.6822653446848</v>
      </c>
      <c r="AB91" s="9">
        <v>2312.6822653446848</v>
      </c>
      <c r="AC91" s="9">
        <v>2312.6822653446848</v>
      </c>
      <c r="AD91" s="9">
        <v>2312.6822653446848</v>
      </c>
      <c r="AE91" s="9">
        <v>2312.6822653446848</v>
      </c>
      <c r="AF91" s="9">
        <v>2312.6822653446848</v>
      </c>
      <c r="AG91" s="9">
        <v>2312.6822653446848</v>
      </c>
      <c r="AH91" s="9">
        <v>2312.6822653446848</v>
      </c>
      <c r="AI91" s="9">
        <v>2312.6822653446848</v>
      </c>
      <c r="AJ91" s="9">
        <v>2384.2085209739012</v>
      </c>
      <c r="AK91" s="9">
        <v>2384.2085209739012</v>
      </c>
      <c r="AL91" s="9">
        <v>2813.3660547492032</v>
      </c>
      <c r="AM91" s="9">
        <v>2527.2610322323358</v>
      </c>
      <c r="AN91" s="9">
        <v>2527.2610322323358</v>
      </c>
      <c r="AO91" s="9">
        <v>2527.2610322323358</v>
      </c>
      <c r="AP91" s="9">
        <v>2527.2610322323358</v>
      </c>
      <c r="AQ91" s="9">
        <v>3369.6813763097807</v>
      </c>
      <c r="AR91" s="9">
        <v>3369.6813763097807</v>
      </c>
      <c r="AS91" s="9">
        <v>3369.6813763097807</v>
      </c>
      <c r="AT91" s="9">
        <v>3369.6813763097807</v>
      </c>
      <c r="AU91" s="9">
        <v>3369.6813763097807</v>
      </c>
      <c r="AV91" s="9">
        <v>3369.6813763097807</v>
      </c>
      <c r="AW91" s="9">
        <v>3369.6813763097807</v>
      </c>
      <c r="AX91" s="9">
        <v>3976.2240240455412</v>
      </c>
      <c r="AY91" s="9">
        <v>3571.8622588883682</v>
      </c>
      <c r="AZ91" s="9">
        <v>3571.8622588883682</v>
      </c>
      <c r="BA91" s="9">
        <v>3571.8622588883682</v>
      </c>
      <c r="BB91" s="9">
        <v>3571.8622588883682</v>
      </c>
      <c r="BC91" s="9">
        <v>3571.8622588883682</v>
      </c>
      <c r="BD91" s="9">
        <v>4464.8278236104597</v>
      </c>
      <c r="BE91" s="9">
        <v>4464.8278236104597</v>
      </c>
      <c r="BF91" s="9">
        <v>4464.8278236104597</v>
      </c>
      <c r="BG91" s="9">
        <v>4464.8278236104597</v>
      </c>
      <c r="BH91" s="9">
        <v>4464.8278236104597</v>
      </c>
      <c r="BI91" s="9">
        <v>4464.8278236104597</v>
      </c>
      <c r="BJ91" s="9">
        <v>5268.4968318603424</v>
      </c>
      <c r="BK91" s="9">
        <v>4732.7174930270876</v>
      </c>
      <c r="BL91" s="9">
        <v>4732.7174930270876</v>
      </c>
      <c r="BM91" s="9">
        <v>4732.7174930270876</v>
      </c>
      <c r="BN91" s="9">
        <v>5679.2609916325046</v>
      </c>
      <c r="BO91" s="9">
        <v>5679.2609916325046</v>
      </c>
      <c r="BP91" s="9">
        <v>5679.2609916325046</v>
      </c>
      <c r="BQ91" s="9">
        <v>5679.2609916325046</v>
      </c>
      <c r="BR91" s="9">
        <v>5679.2609916325046</v>
      </c>
      <c r="BS91" s="9">
        <v>6625.8044902379224</v>
      </c>
      <c r="BT91" s="9">
        <v>6625.8044902379224</v>
      </c>
      <c r="BU91" s="9">
        <v>6625.8044902379224</v>
      </c>
      <c r="BV91" s="9">
        <v>7818.4492984807484</v>
      </c>
      <c r="BW91" s="9">
        <v>7023.352759652199</v>
      </c>
      <c r="BX91" s="9">
        <v>7023.352759652199</v>
      </c>
      <c r="BY91" s="9">
        <v>7023.352759652199</v>
      </c>
      <c r="BZ91" s="9">
        <v>7023.352759652199</v>
      </c>
      <c r="CA91" s="9">
        <v>7023.352759652199</v>
      </c>
      <c r="CB91" s="9">
        <v>7023.352759652199</v>
      </c>
      <c r="CC91" s="9">
        <v>8026.688868173941</v>
      </c>
      <c r="CD91" s="9">
        <v>8026.688868173941</v>
      </c>
      <c r="CE91" s="9">
        <v>8026.688868173941</v>
      </c>
      <c r="CF91" t="s">
        <v>0</v>
      </c>
      <c r="CG91" t="s">
        <v>36</v>
      </c>
      <c r="CH91" t="s">
        <v>41</v>
      </c>
      <c r="CI91" t="s">
        <v>42</v>
      </c>
      <c r="CJ91" t="s">
        <v>117</v>
      </c>
    </row>
    <row r="92" spans="1:88" x14ac:dyDescent="0.45">
      <c r="A92" t="s">
        <v>139</v>
      </c>
      <c r="B92" t="s">
        <v>36</v>
      </c>
      <c r="C92" s="1" t="s">
        <v>139</v>
      </c>
      <c r="D92" s="1" t="str">
        <f>RIGHT(VLOOKUP(E92,'[1]CC structure'!$A$1:$D$45,3,0),3)</f>
        <v>018</v>
      </c>
      <c r="E92" s="1" t="s">
        <v>140</v>
      </c>
      <c r="F92" s="1" t="s">
        <v>141</v>
      </c>
      <c r="G92" s="1">
        <v>1</v>
      </c>
      <c r="H92" s="1">
        <v>1</v>
      </c>
      <c r="I92" s="1" t="s">
        <v>38</v>
      </c>
      <c r="J92" t="s">
        <v>146</v>
      </c>
      <c r="K92" s="5" t="s">
        <v>147</v>
      </c>
      <c r="L92" s="9">
        <v>115.83</v>
      </c>
      <c r="M92" s="9">
        <v>114.08999999999999</v>
      </c>
      <c r="N92" s="9">
        <v>248.44</v>
      </c>
      <c r="O92" s="9">
        <v>217.39000000000001</v>
      </c>
      <c r="P92" s="9">
        <v>268.82</v>
      </c>
      <c r="Q92" s="9">
        <v>115.43</v>
      </c>
      <c r="R92" s="9">
        <v>-917.82</v>
      </c>
      <c r="S92" s="9">
        <v>27.13</v>
      </c>
      <c r="T92" s="9">
        <v>26.96</v>
      </c>
      <c r="U92" s="9">
        <v>890.2</v>
      </c>
      <c r="V92" s="9">
        <v>-22.48</v>
      </c>
      <c r="W92" s="9">
        <v>298.22000000000003</v>
      </c>
      <c r="X92" s="9">
        <v>214.21</v>
      </c>
      <c r="Y92" s="9">
        <v>114.36881296644876</v>
      </c>
      <c r="Z92" s="9">
        <v>134.9551993004095</v>
      </c>
      <c r="AA92" s="9">
        <v>117.59401349210263</v>
      </c>
      <c r="AB92" s="9">
        <v>117.59401349210263</v>
      </c>
      <c r="AC92" s="9">
        <v>117.59401349210263</v>
      </c>
      <c r="AD92" s="9">
        <v>117.59401349210263</v>
      </c>
      <c r="AE92" s="9">
        <v>117.59401349210263</v>
      </c>
      <c r="AF92" s="9">
        <v>117.59401349210263</v>
      </c>
      <c r="AG92" s="9">
        <v>117.59401349210263</v>
      </c>
      <c r="AH92" s="9">
        <v>117.59401349210263</v>
      </c>
      <c r="AI92" s="9">
        <v>117.59401349210263</v>
      </c>
      <c r="AJ92" s="9">
        <v>121.23094174443568</v>
      </c>
      <c r="AK92" s="9">
        <v>121.23094174443568</v>
      </c>
      <c r="AL92" s="9">
        <v>143.05251125843409</v>
      </c>
      <c r="AM92" s="9">
        <v>128.50479824910184</v>
      </c>
      <c r="AN92" s="9">
        <v>128.50479824910184</v>
      </c>
      <c r="AO92" s="9">
        <v>128.50479824910184</v>
      </c>
      <c r="AP92" s="9">
        <v>128.50479824910184</v>
      </c>
      <c r="AQ92" s="9">
        <v>171.33973099880245</v>
      </c>
      <c r="AR92" s="9">
        <v>171.33973099880245</v>
      </c>
      <c r="AS92" s="9">
        <v>171.33973099880245</v>
      </c>
      <c r="AT92" s="9">
        <v>171.33973099880245</v>
      </c>
      <c r="AU92" s="9">
        <v>171.33973099880245</v>
      </c>
      <c r="AV92" s="9">
        <v>171.33973099880245</v>
      </c>
      <c r="AW92" s="9">
        <v>171.33973099880245</v>
      </c>
      <c r="AX92" s="9">
        <v>202.18088257858687</v>
      </c>
      <c r="AY92" s="9">
        <v>181.6201148587306</v>
      </c>
      <c r="AZ92" s="9">
        <v>181.6201148587306</v>
      </c>
      <c r="BA92" s="9">
        <v>181.6201148587306</v>
      </c>
      <c r="BB92" s="9">
        <v>181.6201148587306</v>
      </c>
      <c r="BC92" s="9">
        <v>181.6201148587306</v>
      </c>
      <c r="BD92" s="9">
        <v>227.02514357341323</v>
      </c>
      <c r="BE92" s="9">
        <v>227.02514357341323</v>
      </c>
      <c r="BF92" s="9">
        <v>227.02514357341323</v>
      </c>
      <c r="BG92" s="9">
        <v>227.02514357341323</v>
      </c>
      <c r="BH92" s="9">
        <v>227.02514357341323</v>
      </c>
      <c r="BI92" s="9">
        <v>227.02514357341323</v>
      </c>
      <c r="BJ92" s="9">
        <v>267.88966941662761</v>
      </c>
      <c r="BK92" s="9">
        <v>240.64665218781806</v>
      </c>
      <c r="BL92" s="9">
        <v>240.64665218781806</v>
      </c>
      <c r="BM92" s="9">
        <v>240.64665218781806</v>
      </c>
      <c r="BN92" s="9">
        <v>288.77598262538163</v>
      </c>
      <c r="BO92" s="9">
        <v>288.77598262538163</v>
      </c>
      <c r="BP92" s="9">
        <v>288.77598262538163</v>
      </c>
      <c r="BQ92" s="9">
        <v>288.77598262538163</v>
      </c>
      <c r="BR92" s="9">
        <v>288.77598262538163</v>
      </c>
      <c r="BS92" s="9">
        <v>336.90531306294525</v>
      </c>
      <c r="BT92" s="9">
        <v>336.90531306294525</v>
      </c>
      <c r="BU92" s="9">
        <v>336.90531306294525</v>
      </c>
      <c r="BV92" s="9">
        <v>397.54826941427541</v>
      </c>
      <c r="BW92" s="9">
        <v>357.11963184672203</v>
      </c>
      <c r="BX92" s="9">
        <v>357.11963184672203</v>
      </c>
      <c r="BY92" s="9">
        <v>357.11963184672203</v>
      </c>
      <c r="BZ92" s="9">
        <v>357.11963184672203</v>
      </c>
      <c r="CA92" s="9">
        <v>357.11963184672203</v>
      </c>
      <c r="CB92" s="9">
        <v>357.11963184672203</v>
      </c>
      <c r="CC92" s="9">
        <v>408.13672211053944</v>
      </c>
      <c r="CD92" s="9">
        <v>408.13672211053944</v>
      </c>
      <c r="CE92" s="9">
        <v>408.13672211053944</v>
      </c>
      <c r="CF92" t="s">
        <v>0</v>
      </c>
      <c r="CG92" t="s">
        <v>36</v>
      </c>
      <c r="CH92" t="s">
        <v>41</v>
      </c>
      <c r="CI92" t="s">
        <v>42</v>
      </c>
      <c r="CJ92" t="s">
        <v>117</v>
      </c>
    </row>
    <row r="93" spans="1:88" x14ac:dyDescent="0.45">
      <c r="A93" t="s">
        <v>139</v>
      </c>
      <c r="B93" t="s">
        <v>36</v>
      </c>
      <c r="C93" s="1" t="s">
        <v>139</v>
      </c>
      <c r="D93" s="1" t="str">
        <f>RIGHT(VLOOKUP(E93,'[1]CC structure'!$A$1:$D$45,3,0),3)</f>
        <v>018</v>
      </c>
      <c r="E93" s="1" t="s">
        <v>140</v>
      </c>
      <c r="F93" s="1" t="s">
        <v>141</v>
      </c>
      <c r="G93" s="1">
        <v>1</v>
      </c>
      <c r="H93" s="1">
        <v>1</v>
      </c>
      <c r="I93" s="1" t="s">
        <v>38</v>
      </c>
      <c r="J93" t="s">
        <v>91</v>
      </c>
      <c r="K93" s="5" t="s">
        <v>148</v>
      </c>
      <c r="L93" s="9">
        <v>51.4</v>
      </c>
      <c r="M93" s="9">
        <v>58.17</v>
      </c>
      <c r="N93" s="9">
        <v>165.76</v>
      </c>
      <c r="O93" s="9">
        <v>159.45999999999998</v>
      </c>
      <c r="P93" s="9">
        <v>111.28999999999999</v>
      </c>
      <c r="Q93" s="9">
        <v>82.61999999999999</v>
      </c>
      <c r="R93" s="9">
        <v>42.79</v>
      </c>
      <c r="S93" s="9">
        <v>55.66</v>
      </c>
      <c r="T93" s="9">
        <v>260.76</v>
      </c>
      <c r="U93" s="9">
        <v>-0.76</v>
      </c>
      <c r="V93" s="9">
        <v>0</v>
      </c>
      <c r="W93" s="9">
        <v>0</v>
      </c>
      <c r="X93" s="9">
        <v>0</v>
      </c>
      <c r="Y93" s="9">
        <v>0</v>
      </c>
      <c r="Z93" s="9">
        <v>0</v>
      </c>
      <c r="AA93" s="9">
        <v>0</v>
      </c>
      <c r="AB93" s="9">
        <v>0</v>
      </c>
      <c r="AC93" s="9">
        <v>0</v>
      </c>
      <c r="AD93" s="9">
        <v>0</v>
      </c>
      <c r="AE93" s="9">
        <v>0</v>
      </c>
      <c r="AF93" s="9">
        <v>0</v>
      </c>
      <c r="AG93" s="9">
        <v>0</v>
      </c>
      <c r="AH93" s="9">
        <v>0</v>
      </c>
      <c r="AI93" s="9">
        <v>0</v>
      </c>
      <c r="AJ93" s="17">
        <v>0</v>
      </c>
      <c r="AK93" s="17">
        <v>0</v>
      </c>
      <c r="AL93" s="17">
        <v>0</v>
      </c>
      <c r="AM93" s="17">
        <v>0</v>
      </c>
      <c r="AN93" s="17">
        <v>0</v>
      </c>
      <c r="AO93" s="17">
        <v>0</v>
      </c>
      <c r="AP93" s="17">
        <v>0</v>
      </c>
      <c r="AQ93" s="17">
        <v>0</v>
      </c>
      <c r="AR93" s="17">
        <v>0</v>
      </c>
      <c r="AS93" s="17">
        <v>0</v>
      </c>
      <c r="AT93" s="17">
        <v>0</v>
      </c>
      <c r="AU93" s="17">
        <v>0</v>
      </c>
      <c r="AV93" s="17">
        <v>0</v>
      </c>
      <c r="AW93" s="17">
        <v>0</v>
      </c>
      <c r="AX93" s="17">
        <v>0</v>
      </c>
      <c r="AY93" s="17">
        <v>0</v>
      </c>
      <c r="AZ93" s="17">
        <v>0</v>
      </c>
      <c r="BA93" s="17">
        <v>0</v>
      </c>
      <c r="BB93" s="17">
        <v>0</v>
      </c>
      <c r="BC93" s="17">
        <v>0</v>
      </c>
      <c r="BD93" s="17">
        <v>0</v>
      </c>
      <c r="BE93" s="17">
        <v>0</v>
      </c>
      <c r="BF93" s="17">
        <v>0</v>
      </c>
      <c r="BG93" s="17">
        <v>0</v>
      </c>
      <c r="BH93" s="17">
        <v>0</v>
      </c>
      <c r="BI93" s="17">
        <v>0</v>
      </c>
      <c r="BJ93" s="17">
        <v>0</v>
      </c>
      <c r="BK93" s="17">
        <v>0</v>
      </c>
      <c r="BL93" s="17">
        <v>0</v>
      </c>
      <c r="BM93" s="17">
        <v>0</v>
      </c>
      <c r="BN93" s="17">
        <v>0</v>
      </c>
      <c r="BO93" s="17">
        <v>0</v>
      </c>
      <c r="BP93" s="17">
        <v>0</v>
      </c>
      <c r="BQ93" s="17">
        <v>0</v>
      </c>
      <c r="BR93" s="17">
        <v>0</v>
      </c>
      <c r="BS93" s="17">
        <v>0</v>
      </c>
      <c r="BT93" s="17">
        <v>0</v>
      </c>
      <c r="BU93" s="17">
        <v>0</v>
      </c>
      <c r="BV93" s="17">
        <v>0</v>
      </c>
      <c r="BW93" s="17">
        <v>0</v>
      </c>
      <c r="BX93" s="17">
        <v>0</v>
      </c>
      <c r="BY93" s="17">
        <v>0</v>
      </c>
      <c r="BZ93" s="17">
        <v>0</v>
      </c>
      <c r="CA93" s="17">
        <v>0</v>
      </c>
      <c r="CB93" s="17">
        <v>0</v>
      </c>
      <c r="CC93" s="17">
        <v>0</v>
      </c>
      <c r="CD93" s="17">
        <v>0</v>
      </c>
      <c r="CE93" s="17">
        <v>0</v>
      </c>
      <c r="CF93" t="s">
        <v>0</v>
      </c>
      <c r="CG93" t="s">
        <v>36</v>
      </c>
      <c r="CH93" t="s">
        <v>92</v>
      </c>
      <c r="CI93" t="s">
        <v>93</v>
      </c>
      <c r="CJ93" t="s">
        <v>117</v>
      </c>
    </row>
    <row r="94" spans="1:88" x14ac:dyDescent="0.45">
      <c r="A94" t="s">
        <v>139</v>
      </c>
      <c r="B94" t="s">
        <v>36</v>
      </c>
      <c r="C94" s="1" t="s">
        <v>139</v>
      </c>
      <c r="D94" s="1" t="str">
        <f>RIGHT(VLOOKUP(E94,'[1]CC structure'!$A$1:$D$45,3,0),3)</f>
        <v>018</v>
      </c>
      <c r="E94" s="1" t="s">
        <v>140</v>
      </c>
      <c r="F94" s="1" t="s">
        <v>141</v>
      </c>
      <c r="G94" s="1">
        <v>1</v>
      </c>
      <c r="H94" s="1">
        <v>1</v>
      </c>
      <c r="I94" s="1" t="s">
        <v>38</v>
      </c>
      <c r="J94" t="s">
        <v>55</v>
      </c>
      <c r="K94" s="5" t="s">
        <v>149</v>
      </c>
      <c r="L94" s="9">
        <v>61.33</v>
      </c>
      <c r="M94" s="9">
        <v>77.34</v>
      </c>
      <c r="N94" s="9">
        <v>157.97</v>
      </c>
      <c r="O94" s="9">
        <v>139.41999999999999</v>
      </c>
      <c r="P94" s="9">
        <v>138.07</v>
      </c>
      <c r="Q94" s="9">
        <v>60.95</v>
      </c>
      <c r="R94" s="9">
        <v>178.57999999999998</v>
      </c>
      <c r="S94" s="9">
        <v>137.85</v>
      </c>
      <c r="T94" s="9">
        <v>-951.51</v>
      </c>
      <c r="U94" s="9">
        <v>0</v>
      </c>
      <c r="V94" s="9">
        <v>0</v>
      </c>
      <c r="W94" s="9">
        <v>0</v>
      </c>
      <c r="X94" s="9">
        <v>0</v>
      </c>
      <c r="Y94" s="17">
        <v>0</v>
      </c>
      <c r="Z94" s="17">
        <v>0</v>
      </c>
      <c r="AA94" s="17">
        <v>0</v>
      </c>
      <c r="AB94" s="17">
        <v>0</v>
      </c>
      <c r="AC94" s="17">
        <v>0</v>
      </c>
      <c r="AD94" s="17">
        <v>0</v>
      </c>
      <c r="AE94" s="17">
        <v>0</v>
      </c>
      <c r="AF94" s="17">
        <v>0</v>
      </c>
      <c r="AG94" s="17">
        <v>0</v>
      </c>
      <c r="AH94" s="17">
        <v>0</v>
      </c>
      <c r="AI94" s="17">
        <v>0</v>
      </c>
      <c r="AJ94" s="17">
        <v>0</v>
      </c>
      <c r="AK94" s="17">
        <v>0</v>
      </c>
      <c r="AL94" s="17">
        <v>0</v>
      </c>
      <c r="AM94" s="17">
        <v>0</v>
      </c>
      <c r="AN94" s="17">
        <v>0</v>
      </c>
      <c r="AO94" s="17">
        <v>0</v>
      </c>
      <c r="AP94" s="17">
        <v>0</v>
      </c>
      <c r="AQ94" s="17">
        <v>0</v>
      </c>
      <c r="AR94" s="17">
        <v>0</v>
      </c>
      <c r="AS94" s="17">
        <v>0</v>
      </c>
      <c r="AT94" s="17">
        <v>0</v>
      </c>
      <c r="AU94" s="17">
        <v>0</v>
      </c>
      <c r="AV94" s="17">
        <v>0</v>
      </c>
      <c r="AW94" s="17">
        <v>0</v>
      </c>
      <c r="AX94" s="17">
        <v>0</v>
      </c>
      <c r="AY94" s="17">
        <v>0</v>
      </c>
      <c r="AZ94" s="17">
        <v>0</v>
      </c>
      <c r="BA94" s="17">
        <v>0</v>
      </c>
      <c r="BB94" s="17">
        <v>0</v>
      </c>
      <c r="BC94" s="17">
        <v>0</v>
      </c>
      <c r="BD94" s="17">
        <v>0</v>
      </c>
      <c r="BE94" s="17">
        <v>0</v>
      </c>
      <c r="BF94" s="17">
        <v>0</v>
      </c>
      <c r="BG94" s="17">
        <v>0</v>
      </c>
      <c r="BH94" s="17">
        <v>0</v>
      </c>
      <c r="BI94" s="17">
        <v>0</v>
      </c>
      <c r="BJ94" s="17">
        <v>0</v>
      </c>
      <c r="BK94" s="17">
        <v>0</v>
      </c>
      <c r="BL94" s="17">
        <v>0</v>
      </c>
      <c r="BM94" s="17">
        <v>0</v>
      </c>
      <c r="BN94" s="17">
        <v>0</v>
      </c>
      <c r="BO94" s="17">
        <v>0</v>
      </c>
      <c r="BP94" s="17">
        <v>0</v>
      </c>
      <c r="BQ94" s="17">
        <v>0</v>
      </c>
      <c r="BR94" s="17">
        <v>0</v>
      </c>
      <c r="BS94" s="17">
        <v>0</v>
      </c>
      <c r="BT94" s="17">
        <v>0</v>
      </c>
      <c r="BU94" s="17">
        <v>0</v>
      </c>
      <c r="BV94" s="17">
        <v>0</v>
      </c>
      <c r="BW94" s="17">
        <v>0</v>
      </c>
      <c r="BX94" s="17">
        <v>0</v>
      </c>
      <c r="BY94" s="17">
        <v>0</v>
      </c>
      <c r="BZ94" s="17">
        <v>0</v>
      </c>
      <c r="CA94" s="17">
        <v>0</v>
      </c>
      <c r="CB94" s="17">
        <v>0</v>
      </c>
      <c r="CC94" s="17">
        <v>0</v>
      </c>
      <c r="CD94" s="17">
        <v>0</v>
      </c>
      <c r="CE94" s="17">
        <v>0</v>
      </c>
      <c r="CF94" t="s">
        <v>0</v>
      </c>
      <c r="CG94" t="s">
        <v>36</v>
      </c>
      <c r="CH94" t="s">
        <v>41</v>
      </c>
      <c r="CI94" t="s">
        <v>42</v>
      </c>
      <c r="CJ94" t="s">
        <v>117</v>
      </c>
    </row>
    <row r="95" spans="1:88" x14ac:dyDescent="0.45">
      <c r="A95" t="s">
        <v>139</v>
      </c>
      <c r="B95" t="s">
        <v>36</v>
      </c>
      <c r="C95" s="1" t="s">
        <v>139</v>
      </c>
      <c r="D95" s="1" t="str">
        <f>RIGHT(VLOOKUP(E95,'[1]CC structure'!$A$1:$D$45,3,0),3)</f>
        <v>018</v>
      </c>
      <c r="E95" s="1" t="s">
        <v>140</v>
      </c>
      <c r="F95" s="1" t="s">
        <v>141</v>
      </c>
      <c r="G95" s="1">
        <v>1</v>
      </c>
      <c r="H95" s="1">
        <v>1</v>
      </c>
      <c r="I95" s="1" t="s">
        <v>38</v>
      </c>
      <c r="J95" t="s">
        <v>150</v>
      </c>
      <c r="K95" s="5" t="s">
        <v>151</v>
      </c>
      <c r="L95" s="9">
        <v>0</v>
      </c>
      <c r="M95" s="9">
        <v>0</v>
      </c>
      <c r="N95" s="9">
        <v>30.36</v>
      </c>
      <c r="O95" s="9">
        <v>15.29</v>
      </c>
      <c r="P95" s="9">
        <v>15.14</v>
      </c>
      <c r="Q95" s="9">
        <v>0</v>
      </c>
      <c r="R95" s="9">
        <v>0</v>
      </c>
      <c r="S95" s="9">
        <v>0</v>
      </c>
      <c r="T95" s="9">
        <v>0</v>
      </c>
      <c r="U95" s="9">
        <v>0</v>
      </c>
      <c r="V95" s="9">
        <v>0</v>
      </c>
      <c r="W95" s="9">
        <v>105.05</v>
      </c>
      <c r="X95" s="9">
        <v>30.07</v>
      </c>
      <c r="Y95" s="9">
        <v>25.415291770321943</v>
      </c>
      <c r="Z95" s="9">
        <v>29.990044288979888</v>
      </c>
      <c r="AA95" s="9">
        <v>26.132002998245024</v>
      </c>
      <c r="AB95" s="9">
        <v>26.132002998245024</v>
      </c>
      <c r="AC95" s="9">
        <v>26.132002998245024</v>
      </c>
      <c r="AD95" s="9">
        <v>26.132002998245024</v>
      </c>
      <c r="AE95" s="9">
        <v>26.132002998245024</v>
      </c>
      <c r="AF95" s="9">
        <v>26.132002998245024</v>
      </c>
      <c r="AG95" s="9">
        <v>26.132002998245024</v>
      </c>
      <c r="AH95" s="9">
        <v>26.132002998245024</v>
      </c>
      <c r="AI95" s="9">
        <v>26.132002998245024</v>
      </c>
      <c r="AJ95" s="9">
        <v>26.94020927654126</v>
      </c>
      <c r="AK95" s="9">
        <v>26.94020927654126</v>
      </c>
      <c r="AL95" s="9">
        <v>31.789446946318684</v>
      </c>
      <c r="AM95" s="9">
        <v>28.556621833133736</v>
      </c>
      <c r="AN95" s="9">
        <v>28.556621833133736</v>
      </c>
      <c r="AO95" s="9">
        <v>28.556621833133736</v>
      </c>
      <c r="AP95" s="9">
        <v>28.556621833133736</v>
      </c>
      <c r="AQ95" s="9">
        <v>38.075495777511648</v>
      </c>
      <c r="AR95" s="9">
        <v>38.075495777511648</v>
      </c>
      <c r="AS95" s="9">
        <v>38.075495777511648</v>
      </c>
      <c r="AT95" s="9">
        <v>38.075495777511648</v>
      </c>
      <c r="AU95" s="9">
        <v>38.075495777511648</v>
      </c>
      <c r="AV95" s="9">
        <v>38.075495777511648</v>
      </c>
      <c r="AW95" s="9">
        <v>38.075495777511648</v>
      </c>
      <c r="AX95" s="9">
        <v>44.929085017463748</v>
      </c>
      <c r="AY95" s="9">
        <v>40.360025524162353</v>
      </c>
      <c r="AZ95" s="9">
        <v>40.360025524162353</v>
      </c>
      <c r="BA95" s="9">
        <v>40.360025524162353</v>
      </c>
      <c r="BB95" s="9">
        <v>40.360025524162353</v>
      </c>
      <c r="BC95" s="9">
        <v>40.360025524162353</v>
      </c>
      <c r="BD95" s="9">
        <v>50.450031905202941</v>
      </c>
      <c r="BE95" s="9">
        <v>50.450031905202941</v>
      </c>
      <c r="BF95" s="9">
        <v>50.450031905202941</v>
      </c>
      <c r="BG95" s="9">
        <v>50.450031905202941</v>
      </c>
      <c r="BH95" s="9">
        <v>50.450031905202941</v>
      </c>
      <c r="BI95" s="9">
        <v>50.450031905202941</v>
      </c>
      <c r="BJ95" s="9">
        <v>59.531037648139467</v>
      </c>
      <c r="BK95" s="9">
        <v>53.477033819515121</v>
      </c>
      <c r="BL95" s="9">
        <v>53.477033819515121</v>
      </c>
      <c r="BM95" s="9">
        <v>53.477033819515121</v>
      </c>
      <c r="BN95" s="9">
        <v>64.172440583418137</v>
      </c>
      <c r="BO95" s="9">
        <v>64.172440583418137</v>
      </c>
      <c r="BP95" s="9">
        <v>64.172440583418137</v>
      </c>
      <c r="BQ95" s="9">
        <v>64.172440583418137</v>
      </c>
      <c r="BR95" s="9">
        <v>64.172440583418137</v>
      </c>
      <c r="BS95" s="9">
        <v>74.86784734732116</v>
      </c>
      <c r="BT95" s="9">
        <v>74.86784734732116</v>
      </c>
      <c r="BU95" s="9">
        <v>74.86784734732116</v>
      </c>
      <c r="BV95" s="9">
        <v>88.344059869838972</v>
      </c>
      <c r="BW95" s="9">
        <v>79.359918188160449</v>
      </c>
      <c r="BX95" s="9">
        <v>79.359918188160449</v>
      </c>
      <c r="BY95" s="9">
        <v>79.359918188160449</v>
      </c>
      <c r="BZ95" s="9">
        <v>79.359918188160449</v>
      </c>
      <c r="CA95" s="9">
        <v>79.359918188160449</v>
      </c>
      <c r="CB95" s="9">
        <v>79.359918188160449</v>
      </c>
      <c r="CC95" s="9">
        <v>90.697049357897654</v>
      </c>
      <c r="CD95" s="9">
        <v>90.697049357897654</v>
      </c>
      <c r="CE95" s="9">
        <v>90.697049357897654</v>
      </c>
      <c r="CF95" t="s">
        <v>0</v>
      </c>
      <c r="CG95" t="s">
        <v>36</v>
      </c>
      <c r="CH95" t="s">
        <v>41</v>
      </c>
      <c r="CI95" t="s">
        <v>42</v>
      </c>
      <c r="CJ95" t="s">
        <v>117</v>
      </c>
    </row>
    <row r="96" spans="1:88" x14ac:dyDescent="0.45">
      <c r="A96" t="s">
        <v>139</v>
      </c>
      <c r="B96" t="s">
        <v>36</v>
      </c>
      <c r="C96" s="1" t="s">
        <v>139</v>
      </c>
      <c r="D96" s="1" t="str">
        <f>RIGHT(VLOOKUP(E96,'[1]CC structure'!$A$1:$D$45,3,0),3)</f>
        <v>018</v>
      </c>
      <c r="E96" s="1" t="s">
        <v>140</v>
      </c>
      <c r="F96" s="1" t="s">
        <v>141</v>
      </c>
      <c r="G96" s="1">
        <v>1</v>
      </c>
      <c r="H96" s="1">
        <v>1</v>
      </c>
      <c r="I96" s="1" t="s">
        <v>38</v>
      </c>
      <c r="J96" t="s">
        <v>152</v>
      </c>
      <c r="K96" s="5"/>
      <c r="L96" s="9">
        <v>0</v>
      </c>
      <c r="M96" s="9">
        <v>0</v>
      </c>
      <c r="N96" s="9">
        <v>0</v>
      </c>
      <c r="O96" s="9">
        <v>0</v>
      </c>
      <c r="P96" s="9">
        <v>0</v>
      </c>
      <c r="Q96" s="9">
        <v>0</v>
      </c>
      <c r="R96" s="9">
        <v>0</v>
      </c>
      <c r="S96" s="9">
        <v>0</v>
      </c>
      <c r="T96" s="9">
        <v>0</v>
      </c>
      <c r="U96" s="9">
        <v>0</v>
      </c>
      <c r="V96" s="9">
        <v>0</v>
      </c>
      <c r="W96" s="9">
        <v>643.73</v>
      </c>
      <c r="X96" s="9">
        <v>79.38</v>
      </c>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t="s">
        <v>0</v>
      </c>
      <c r="CG96" t="s">
        <v>36</v>
      </c>
      <c r="CH96" t="s">
        <v>41</v>
      </c>
      <c r="CI96" t="s">
        <v>42</v>
      </c>
      <c r="CJ96" t="s">
        <v>117</v>
      </c>
    </row>
    <row r="97" spans="1:88" x14ac:dyDescent="0.45">
      <c r="A97" t="s">
        <v>139</v>
      </c>
      <c r="B97" t="s">
        <v>36</v>
      </c>
      <c r="C97" s="1" t="s">
        <v>139</v>
      </c>
      <c r="D97" s="1" t="str">
        <f>RIGHT(VLOOKUP(E97,'[1]CC structure'!$A$1:$D$45,3,0),3)</f>
        <v>018</v>
      </c>
      <c r="E97" s="1" t="s">
        <v>140</v>
      </c>
      <c r="F97" s="1" t="s">
        <v>141</v>
      </c>
      <c r="G97" s="1">
        <v>1</v>
      </c>
      <c r="H97" s="1">
        <v>1</v>
      </c>
      <c r="I97" s="1" t="s">
        <v>38</v>
      </c>
      <c r="J97" t="s">
        <v>153</v>
      </c>
      <c r="K97" s="5" t="s">
        <v>100</v>
      </c>
      <c r="L97" s="9">
        <v>0</v>
      </c>
      <c r="M97" s="9">
        <v>0</v>
      </c>
      <c r="N97" s="9">
        <v>0</v>
      </c>
      <c r="O97" s="9">
        <v>0</v>
      </c>
      <c r="P97" s="9">
        <v>0</v>
      </c>
      <c r="Q97" s="9">
        <v>0</v>
      </c>
      <c r="R97" s="9">
        <v>1185.92</v>
      </c>
      <c r="S97" s="9">
        <v>201.54</v>
      </c>
      <c r="T97" s="9">
        <v>200.25</v>
      </c>
      <c r="U97" s="9">
        <v>200.23</v>
      </c>
      <c r="V97" s="9">
        <v>200</v>
      </c>
      <c r="W97" s="9">
        <v>300.23</v>
      </c>
      <c r="X97" s="9">
        <v>300.70999999999998</v>
      </c>
      <c r="Y97" s="9">
        <v>1105.1223622711223</v>
      </c>
      <c r="Z97" s="9">
        <v>1304.0443874799244</v>
      </c>
      <c r="AA97" s="9">
        <v>1136.286812887168</v>
      </c>
      <c r="AB97" s="9">
        <v>1136.286812887168</v>
      </c>
      <c r="AC97" s="9">
        <v>1136.286812887168</v>
      </c>
      <c r="AD97" s="9">
        <v>1136.286812887168</v>
      </c>
      <c r="AE97" s="9">
        <v>1136.286812887168</v>
      </c>
      <c r="AF97" s="9">
        <v>1136.286812887168</v>
      </c>
      <c r="AG97" s="9">
        <v>1136.286812887168</v>
      </c>
      <c r="AH97" s="9">
        <v>1136.286812887168</v>
      </c>
      <c r="AI97" s="9">
        <v>1136.286812887168</v>
      </c>
      <c r="AJ97" s="9">
        <v>1136.286812887168</v>
      </c>
      <c r="AK97" s="9">
        <v>1136.286812887168</v>
      </c>
      <c r="AL97" s="9">
        <v>1340.8184392068583</v>
      </c>
      <c r="AM97" s="9">
        <v>1204.4640216603982</v>
      </c>
      <c r="AN97" s="9">
        <v>1204.4640216603982</v>
      </c>
      <c r="AO97" s="9">
        <v>1204.4640216603982</v>
      </c>
      <c r="AP97" s="9">
        <v>1204.4640216603982</v>
      </c>
      <c r="AQ97" s="9">
        <v>1204.4640216603982</v>
      </c>
      <c r="AR97" s="9">
        <v>1204.4640216603982</v>
      </c>
      <c r="AS97" s="9">
        <v>1204.4640216603982</v>
      </c>
      <c r="AT97" s="9">
        <v>1204.4640216603982</v>
      </c>
      <c r="AU97" s="9">
        <v>1204.4640216603982</v>
      </c>
      <c r="AV97" s="9">
        <v>1204.4640216603982</v>
      </c>
      <c r="AW97" s="9">
        <v>1204.4640216603982</v>
      </c>
      <c r="AX97" s="9">
        <v>1421.26754555927</v>
      </c>
      <c r="AY97" s="9">
        <v>1276.7318629600222</v>
      </c>
      <c r="AZ97" s="9">
        <v>1276.7318629600222</v>
      </c>
      <c r="BA97" s="9">
        <v>1276.7318629600222</v>
      </c>
      <c r="BB97" s="9">
        <v>1276.7318629600222</v>
      </c>
      <c r="BC97" s="9">
        <v>1276.7318629600222</v>
      </c>
      <c r="BD97" s="9">
        <v>1289.8650342175094</v>
      </c>
      <c r="BE97" s="9">
        <v>1360.2213088111919</v>
      </c>
      <c r="BF97" s="9">
        <v>1383.6734003424192</v>
      </c>
      <c r="BG97" s="9">
        <v>1477.4817664673292</v>
      </c>
      <c r="BH97" s="9">
        <v>1477.4817664673294</v>
      </c>
      <c r="BI97" s="9">
        <v>1477.4817664673294</v>
      </c>
      <c r="BJ97" s="9">
        <v>1743.4284844314484</v>
      </c>
      <c r="BK97" s="9">
        <v>1566.1306724553692</v>
      </c>
      <c r="BL97" s="9">
        <v>1566.1306724553692</v>
      </c>
      <c r="BM97" s="9">
        <v>1566.1306724553692</v>
      </c>
      <c r="BN97" s="9">
        <v>1590.9898894784701</v>
      </c>
      <c r="BO97" s="9">
        <v>1615.849106501571</v>
      </c>
      <c r="BP97" s="9">
        <v>1690.4267575708741</v>
      </c>
      <c r="BQ97" s="9">
        <v>1740.1451916170768</v>
      </c>
      <c r="BR97" s="9">
        <v>1789.8636256632788</v>
      </c>
      <c r="BS97" s="9">
        <v>1889.3004937556836</v>
      </c>
      <c r="BT97" s="9">
        <v>1889.3004937556841</v>
      </c>
      <c r="BU97" s="9">
        <v>1889.3004937556836</v>
      </c>
      <c r="BV97" s="9">
        <v>2229.3745826317067</v>
      </c>
      <c r="BW97" s="9">
        <v>2002.6585233810251</v>
      </c>
      <c r="BX97" s="9">
        <v>2002.6585233810251</v>
      </c>
      <c r="BY97" s="9">
        <v>2002.6585233810251</v>
      </c>
      <c r="BZ97" s="9">
        <v>2002.6585233810251</v>
      </c>
      <c r="CA97" s="9">
        <v>2002.6585233810251</v>
      </c>
      <c r="CB97" s="9">
        <v>2055.3600634699992</v>
      </c>
      <c r="CC97" s="9">
        <v>2108.0616035589737</v>
      </c>
      <c r="CD97" s="9">
        <v>2160.7631436479478</v>
      </c>
      <c r="CE97" s="9">
        <v>2266.1662238258969</v>
      </c>
      <c r="CF97" t="s">
        <v>0</v>
      </c>
      <c r="CG97" t="s">
        <v>89</v>
      </c>
      <c r="CH97" t="s">
        <v>105</v>
      </c>
      <c r="CI97" t="s">
        <v>106</v>
      </c>
      <c r="CJ97" t="s">
        <v>117</v>
      </c>
    </row>
    <row r="98" spans="1:88" x14ac:dyDescent="0.45">
      <c r="A98" t="s">
        <v>139</v>
      </c>
      <c r="B98" t="s">
        <v>36</v>
      </c>
      <c r="C98" s="1" t="s">
        <v>139</v>
      </c>
      <c r="D98" s="1" t="str">
        <f>RIGHT(VLOOKUP(E98,'[1]CC structure'!$A$1:$D$45,3,0),3)</f>
        <v>018</v>
      </c>
      <c r="E98" s="1" t="s">
        <v>140</v>
      </c>
      <c r="F98" s="1" t="s">
        <v>141</v>
      </c>
      <c r="G98" s="1">
        <v>1</v>
      </c>
      <c r="H98" s="1">
        <v>0</v>
      </c>
      <c r="I98" s="1" t="s">
        <v>38</v>
      </c>
      <c r="J98" s="5" t="s">
        <v>33</v>
      </c>
      <c r="K98" s="5" t="s">
        <v>65</v>
      </c>
      <c r="L98" s="9">
        <v>0</v>
      </c>
      <c r="M98" s="9">
        <v>0</v>
      </c>
      <c r="N98" s="9">
        <v>0</v>
      </c>
      <c r="O98" s="9">
        <v>0</v>
      </c>
      <c r="P98" s="9">
        <v>0</v>
      </c>
      <c r="Q98" s="9">
        <v>121.77</v>
      </c>
      <c r="R98" s="9">
        <v>43.51</v>
      </c>
      <c r="S98" s="9">
        <v>43.269999999999996</v>
      </c>
      <c r="T98" s="9">
        <v>-28.41</v>
      </c>
      <c r="U98" s="9">
        <v>0.25</v>
      </c>
      <c r="V98" s="9">
        <v>0</v>
      </c>
      <c r="W98" s="9">
        <v>0</v>
      </c>
      <c r="X98" s="9">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t="s">
        <v>0</v>
      </c>
      <c r="CG98" t="s">
        <v>36</v>
      </c>
      <c r="CH98" t="s">
        <v>66</v>
      </c>
      <c r="CI98" t="s">
        <v>67</v>
      </c>
      <c r="CJ98" t="s">
        <v>117</v>
      </c>
    </row>
    <row r="99" spans="1:88" x14ac:dyDescent="0.45">
      <c r="A99" t="s">
        <v>139</v>
      </c>
      <c r="B99" t="s">
        <v>36</v>
      </c>
      <c r="C99" s="1" t="s">
        <v>139</v>
      </c>
      <c r="D99" s="1" t="str">
        <f>RIGHT(VLOOKUP(E99,'[1]CC structure'!$A$1:$D$45,3,0),3)</f>
        <v>018</v>
      </c>
      <c r="E99" s="1" t="s">
        <v>140</v>
      </c>
      <c r="F99" s="1" t="s">
        <v>18</v>
      </c>
      <c r="G99" s="1">
        <v>1</v>
      </c>
      <c r="H99" s="1">
        <v>1</v>
      </c>
      <c r="I99" s="1" t="s">
        <v>38</v>
      </c>
      <c r="J99" s="5" t="s">
        <v>57</v>
      </c>
      <c r="K99" s="5" t="s">
        <v>58</v>
      </c>
      <c r="L99" s="20">
        <v>0</v>
      </c>
      <c r="M99" s="20">
        <v>0</v>
      </c>
      <c r="N99" s="20">
        <v>0</v>
      </c>
      <c r="O99" s="20">
        <v>0</v>
      </c>
      <c r="P99" s="20">
        <v>0</v>
      </c>
      <c r="Q99" s="20">
        <v>0</v>
      </c>
      <c r="R99" s="20">
        <v>0</v>
      </c>
      <c r="S99" s="20">
        <v>0</v>
      </c>
      <c r="T99" s="20">
        <v>0</v>
      </c>
      <c r="U99" s="9">
        <v>0</v>
      </c>
      <c r="V99" s="9">
        <v>0</v>
      </c>
      <c r="W99" s="9">
        <v>0</v>
      </c>
      <c r="X99" s="13">
        <v>0</v>
      </c>
      <c r="Y99" s="27">
        <v>1111.1111111111111</v>
      </c>
      <c r="Z99" s="27">
        <v>1111.1111111111111</v>
      </c>
      <c r="AA99" s="27">
        <v>1111.1111111111111</v>
      </c>
      <c r="AB99" s="27">
        <v>1111.1111111111111</v>
      </c>
      <c r="AC99" s="27">
        <v>1111.1111111111111</v>
      </c>
      <c r="AD99" s="17">
        <v>0</v>
      </c>
      <c r="AE99" s="17">
        <v>0</v>
      </c>
      <c r="AF99" s="17">
        <v>0</v>
      </c>
      <c r="AG99" s="17">
        <v>0</v>
      </c>
      <c r="AH99" s="17">
        <v>0</v>
      </c>
      <c r="AI99" s="17">
        <v>0</v>
      </c>
      <c r="AJ99" s="17">
        <v>0</v>
      </c>
      <c r="AK99" s="17">
        <v>0</v>
      </c>
      <c r="AL99" s="17">
        <v>0</v>
      </c>
      <c r="AM99" s="17">
        <v>0</v>
      </c>
      <c r="AN99" s="17">
        <v>0</v>
      </c>
      <c r="AO99" s="17">
        <v>0</v>
      </c>
      <c r="AP99" s="17">
        <v>0</v>
      </c>
      <c r="AQ99" s="17">
        <v>0</v>
      </c>
      <c r="AR99" s="17">
        <v>0</v>
      </c>
      <c r="AS99" s="17">
        <v>0</v>
      </c>
      <c r="AT99" s="17">
        <v>0</v>
      </c>
      <c r="AU99" s="17">
        <v>0</v>
      </c>
      <c r="AV99" s="17">
        <v>0</v>
      </c>
      <c r="AW99" s="17">
        <v>0</v>
      </c>
      <c r="AX99" s="17">
        <v>0</v>
      </c>
      <c r="AY99" s="17">
        <v>0</v>
      </c>
      <c r="AZ99" s="17">
        <v>0</v>
      </c>
      <c r="BA99" s="17">
        <v>0</v>
      </c>
      <c r="BB99" s="17">
        <v>0</v>
      </c>
      <c r="BC99" s="17">
        <v>0</v>
      </c>
      <c r="BD99" s="17">
        <v>0</v>
      </c>
      <c r="BE99" s="17">
        <v>0</v>
      </c>
      <c r="BF99" s="17">
        <v>0</v>
      </c>
      <c r="BG99" s="17">
        <v>0</v>
      </c>
      <c r="BH99" s="17">
        <v>0</v>
      </c>
      <c r="BI99" s="17">
        <v>0</v>
      </c>
      <c r="BJ99" s="17">
        <v>0</v>
      </c>
      <c r="BK99" s="17">
        <v>0</v>
      </c>
      <c r="BL99" s="17">
        <v>0</v>
      </c>
      <c r="BM99" s="17">
        <v>0</v>
      </c>
      <c r="BN99" s="17">
        <v>0</v>
      </c>
      <c r="BO99" s="17">
        <v>0</v>
      </c>
      <c r="BP99" s="17">
        <v>0</v>
      </c>
      <c r="BQ99" s="17">
        <v>0</v>
      </c>
      <c r="BR99" s="17">
        <v>0</v>
      </c>
      <c r="BS99" s="17">
        <v>0</v>
      </c>
      <c r="BT99" s="17">
        <v>0</v>
      </c>
      <c r="BU99" s="17">
        <v>0</v>
      </c>
      <c r="BV99" s="17">
        <v>0</v>
      </c>
      <c r="BW99" s="17">
        <v>0</v>
      </c>
      <c r="BX99" s="17">
        <v>0</v>
      </c>
      <c r="BY99" s="17">
        <v>0</v>
      </c>
      <c r="BZ99" s="17">
        <v>0</v>
      </c>
      <c r="CA99" s="17">
        <v>0</v>
      </c>
      <c r="CB99" s="17">
        <v>0</v>
      </c>
      <c r="CC99" s="17">
        <v>0</v>
      </c>
      <c r="CD99" s="17">
        <v>0</v>
      </c>
      <c r="CE99" s="17">
        <v>0</v>
      </c>
      <c r="CF99" t="s">
        <v>0</v>
      </c>
      <c r="CG99" t="s">
        <v>36</v>
      </c>
      <c r="CH99" t="s">
        <v>41</v>
      </c>
      <c r="CI99" t="s">
        <v>42</v>
      </c>
      <c r="CJ99" t="s">
        <v>117</v>
      </c>
    </row>
    <row r="100" spans="1:88" x14ac:dyDescent="0.45">
      <c r="A100" t="s">
        <v>139</v>
      </c>
      <c r="B100" s="5" t="s">
        <v>59</v>
      </c>
      <c r="C100" s="1" t="s">
        <v>139</v>
      </c>
      <c r="D100" s="1" t="str">
        <f>RIGHT(VLOOKUP(E100,'[1]CC structure'!$A$1:$D$45,3,0),3)</f>
        <v>018</v>
      </c>
      <c r="E100" s="1" t="s">
        <v>140</v>
      </c>
      <c r="F100" s="1" t="s">
        <v>141</v>
      </c>
      <c r="G100" s="1">
        <v>1</v>
      </c>
      <c r="H100" s="1">
        <v>1</v>
      </c>
      <c r="I100" s="1" t="s">
        <v>59</v>
      </c>
      <c r="J100" s="5" t="s">
        <v>60</v>
      </c>
      <c r="K100" s="5" t="s">
        <v>154</v>
      </c>
      <c r="L100" s="10">
        <v>0</v>
      </c>
      <c r="M100" s="10">
        <v>2984.4875000000002</v>
      </c>
      <c r="N100" s="10">
        <v>0</v>
      </c>
      <c r="O100" s="10">
        <v>3106.04</v>
      </c>
      <c r="P100" s="10">
        <v>11304.4</v>
      </c>
      <c r="Q100" s="28">
        <v>8740.07</v>
      </c>
      <c r="R100" s="28">
        <v>5990</v>
      </c>
      <c r="S100" s="10">
        <v>20225.55</v>
      </c>
      <c r="T100" s="10">
        <v>20225</v>
      </c>
      <c r="U100" s="10">
        <v>24000</v>
      </c>
      <c r="V100" s="10">
        <v>40849.35</v>
      </c>
      <c r="W100" s="14">
        <v>17822.419999999998</v>
      </c>
      <c r="X100" s="14">
        <v>5483.86</v>
      </c>
      <c r="Y100" s="17">
        <v>5483.86</v>
      </c>
      <c r="Z100" s="17">
        <v>5483.86</v>
      </c>
      <c r="AA100" s="17">
        <v>5483.86</v>
      </c>
      <c r="AB100" s="17">
        <v>5483.86</v>
      </c>
      <c r="AC100" s="17">
        <v>5483.86</v>
      </c>
      <c r="AD100" s="17">
        <v>5483.86</v>
      </c>
      <c r="AE100" s="17">
        <v>5483.86</v>
      </c>
      <c r="AF100" s="17">
        <v>5483.86</v>
      </c>
      <c r="AG100" s="17">
        <v>5483.86</v>
      </c>
      <c r="AH100" s="17">
        <v>5483.86</v>
      </c>
      <c r="AI100" s="17">
        <v>5483.86</v>
      </c>
      <c r="AJ100" s="17">
        <v>5483.86</v>
      </c>
      <c r="AK100" s="17">
        <v>5483.86</v>
      </c>
      <c r="AL100" s="17">
        <v>5483.86</v>
      </c>
      <c r="AM100" s="17">
        <v>5483.86</v>
      </c>
      <c r="AN100" s="17">
        <v>5483.86</v>
      </c>
      <c r="AO100" s="17">
        <v>5483.86</v>
      </c>
      <c r="AP100" s="17">
        <v>5483.86</v>
      </c>
      <c r="AQ100" s="17">
        <v>5483.86</v>
      </c>
      <c r="AR100" s="17">
        <v>5483.86</v>
      </c>
      <c r="AS100" s="17">
        <v>5483.86</v>
      </c>
      <c r="AT100" s="17">
        <v>5483.86</v>
      </c>
      <c r="AU100" s="17">
        <v>5483.86</v>
      </c>
      <c r="AV100" s="17">
        <v>5483.86</v>
      </c>
      <c r="AW100" s="17">
        <v>5483.86</v>
      </c>
      <c r="AX100" s="17">
        <v>5483.86</v>
      </c>
      <c r="AY100" s="17">
        <v>5483.86</v>
      </c>
      <c r="AZ100" s="17">
        <v>5483.86</v>
      </c>
      <c r="BA100" s="17">
        <v>5483.86</v>
      </c>
      <c r="BB100" s="17">
        <v>5483.86</v>
      </c>
      <c r="BC100" s="17">
        <v>5483.86</v>
      </c>
      <c r="BD100" s="17">
        <v>5483.86</v>
      </c>
      <c r="BE100" s="17">
        <v>5483.86</v>
      </c>
      <c r="BF100" s="17">
        <v>5483.86</v>
      </c>
      <c r="BG100" s="17">
        <v>5483.86</v>
      </c>
      <c r="BH100" s="17">
        <v>5483.86</v>
      </c>
      <c r="BI100" s="17">
        <v>5483.86</v>
      </c>
      <c r="BJ100" s="17">
        <v>5483.86</v>
      </c>
      <c r="BK100" s="17">
        <v>5483.86</v>
      </c>
      <c r="BL100" s="17">
        <v>5483.86</v>
      </c>
      <c r="BM100" s="17">
        <v>5483.86</v>
      </c>
      <c r="BN100" s="17">
        <v>5483.86</v>
      </c>
      <c r="BO100" s="17">
        <v>5483.86</v>
      </c>
      <c r="BP100" s="17">
        <v>5483.86</v>
      </c>
      <c r="BQ100" s="17">
        <v>5483.86</v>
      </c>
      <c r="BR100" s="17">
        <v>5483.86</v>
      </c>
      <c r="BS100" s="17">
        <v>5483.86</v>
      </c>
      <c r="BT100" s="17">
        <v>5483.86</v>
      </c>
      <c r="BU100" s="17">
        <v>5483.86</v>
      </c>
      <c r="BV100" s="17">
        <v>5483.86</v>
      </c>
      <c r="BW100" s="17">
        <v>5483.86</v>
      </c>
      <c r="BX100" s="17">
        <v>5483.86</v>
      </c>
      <c r="BY100" s="17">
        <v>5483.86</v>
      </c>
      <c r="BZ100" s="17">
        <v>5483.86</v>
      </c>
      <c r="CA100" s="17">
        <v>5483.86</v>
      </c>
      <c r="CB100" s="17">
        <v>5483.86</v>
      </c>
      <c r="CC100" s="17">
        <v>5483.86</v>
      </c>
      <c r="CD100" s="17">
        <v>5483.86</v>
      </c>
      <c r="CE100" s="17">
        <v>5483.86</v>
      </c>
      <c r="CF100" t="s">
        <v>0</v>
      </c>
      <c r="CI100" t="s">
        <v>155</v>
      </c>
      <c r="CJ100" t="s">
        <v>156</v>
      </c>
    </row>
    <row r="101" spans="1:88" x14ac:dyDescent="0.45">
      <c r="A101" t="s">
        <v>139</v>
      </c>
      <c r="B101" s="5" t="s">
        <v>59</v>
      </c>
      <c r="C101" s="1" t="s">
        <v>139</v>
      </c>
      <c r="D101" s="1" t="str">
        <f>RIGHT(VLOOKUP(E101,'[1]CC structure'!$A$1:$D$45,3,0),3)</f>
        <v>018</v>
      </c>
      <c r="E101" s="1" t="s">
        <v>140</v>
      </c>
      <c r="F101" s="1" t="s">
        <v>141</v>
      </c>
      <c r="G101" s="1">
        <v>1</v>
      </c>
      <c r="H101" s="1">
        <v>1</v>
      </c>
      <c r="I101" s="1" t="s">
        <v>59</v>
      </c>
      <c r="J101" s="5" t="s">
        <v>60</v>
      </c>
      <c r="K101" s="5" t="s">
        <v>157</v>
      </c>
      <c r="L101" s="10">
        <v>0</v>
      </c>
      <c r="M101" s="10">
        <v>0</v>
      </c>
      <c r="N101" s="10">
        <v>0</v>
      </c>
      <c r="O101" s="10">
        <v>0</v>
      </c>
      <c r="P101" s="10">
        <v>0</v>
      </c>
      <c r="Q101" s="28">
        <v>0</v>
      </c>
      <c r="R101" s="28">
        <v>28662.67</v>
      </c>
      <c r="S101" s="10">
        <v>36789.18</v>
      </c>
      <c r="T101" s="10">
        <v>36789</v>
      </c>
      <c r="U101" s="10">
        <v>20000</v>
      </c>
      <c r="V101" s="10">
        <v>27805</v>
      </c>
      <c r="W101" s="14">
        <v>4019.71</v>
      </c>
      <c r="X101" s="11">
        <v>17057.48</v>
      </c>
      <c r="Y101" s="29">
        <v>54000</v>
      </c>
      <c r="Z101" s="29">
        <v>54000</v>
      </c>
      <c r="AA101" s="29">
        <v>67500</v>
      </c>
      <c r="AB101" s="29">
        <v>67500</v>
      </c>
      <c r="AC101" s="29">
        <v>67500</v>
      </c>
      <c r="AD101" s="29">
        <v>60000</v>
      </c>
      <c r="AE101" s="29">
        <v>60000</v>
      </c>
      <c r="AF101" s="29">
        <v>60000</v>
      </c>
      <c r="AG101" s="29">
        <v>60000</v>
      </c>
      <c r="AH101" s="29">
        <v>60000</v>
      </c>
      <c r="AI101" s="29">
        <v>60000</v>
      </c>
      <c r="AJ101" s="9">
        <v>47554.839139500007</v>
      </c>
      <c r="AK101" s="9">
        <v>53829.884059875003</v>
      </c>
      <c r="AL101" s="9">
        <v>54579.985830562495</v>
      </c>
      <c r="AM101" s="9">
        <v>55265.562717749999</v>
      </c>
      <c r="AN101" s="9">
        <v>56289.895243312509</v>
      </c>
      <c r="AO101" s="9">
        <v>57136.784339250007</v>
      </c>
      <c r="AP101" s="9">
        <v>57870.754889062504</v>
      </c>
      <c r="AQ101" s="9">
        <v>58717.643985000002</v>
      </c>
      <c r="AR101" s="9">
        <v>61589.001300749995</v>
      </c>
      <c r="AS101" s="9">
        <v>64460.358616500016</v>
      </c>
      <c r="AT101" s="9">
        <v>67097.813229562511</v>
      </c>
      <c r="AU101" s="9">
        <v>72217.862735287519</v>
      </c>
      <c r="AV101" s="9">
        <v>49469.387522247023</v>
      </c>
      <c r="AW101" s="9">
        <v>54972.551825730021</v>
      </c>
      <c r="AX101" s="9">
        <v>56049.390626229018</v>
      </c>
      <c r="AY101" s="9">
        <v>57329.109244638021</v>
      </c>
      <c r="AZ101" s="9">
        <v>58465.039254237017</v>
      </c>
      <c r="BA101" s="9">
        <v>59641.545227418028</v>
      </c>
      <c r="BB101" s="9">
        <v>60914.566842129025</v>
      </c>
      <c r="BC101" s="9">
        <v>62086.542489279032</v>
      </c>
      <c r="BD101" s="9">
        <v>64844.52618867303</v>
      </c>
      <c r="BE101" s="9">
        <v>67438.039356072026</v>
      </c>
      <c r="BF101" s="9">
        <v>69669.323411688019</v>
      </c>
      <c r="BG101" s="9">
        <v>73380.645284562022</v>
      </c>
      <c r="BH101" s="9">
        <v>71932.787837477445</v>
      </c>
      <c r="BI101" s="9">
        <v>79541.225114178524</v>
      </c>
      <c r="BJ101" s="9">
        <v>81339.174856254424</v>
      </c>
      <c r="BK101" s="9">
        <v>83102.774837727949</v>
      </c>
      <c r="BL101" s="9">
        <v>84844.515880636289</v>
      </c>
      <c r="BM101" s="9">
        <v>86574.807003343856</v>
      </c>
      <c r="BN101" s="9">
        <v>88251.699861842251</v>
      </c>
      <c r="BO101" s="9">
        <v>89786.509619667137</v>
      </c>
      <c r="BP101" s="9">
        <v>93374.498249862023</v>
      </c>
      <c r="BQ101" s="9">
        <v>96740.254337977822</v>
      </c>
      <c r="BR101" s="9">
        <v>99749.293366747006</v>
      </c>
      <c r="BS101" s="9">
        <v>105212.71039979471</v>
      </c>
      <c r="BT101" s="9">
        <v>112712.3131889651</v>
      </c>
      <c r="BU101" s="9">
        <v>122837.44758645925</v>
      </c>
      <c r="BV101" s="9">
        <v>125094.69955334641</v>
      </c>
      <c r="BW101" s="9">
        <v>127333.69981487904</v>
      </c>
      <c r="BX101" s="9">
        <v>129551.68760890274</v>
      </c>
      <c r="BY101" s="9">
        <v>131753.71922017811</v>
      </c>
      <c r="BZ101" s="9">
        <v>133854.06275876416</v>
      </c>
      <c r="CA101" s="9">
        <v>135665.52321302085</v>
      </c>
      <c r="CB101" s="9">
        <v>140018.10333391346</v>
      </c>
      <c r="CC101" s="9">
        <v>144126.7317745405</v>
      </c>
      <c r="CD101" s="9">
        <v>147626.75773918722</v>
      </c>
      <c r="CE101" s="9">
        <v>154966.92142126468</v>
      </c>
      <c r="CF101" t="s">
        <v>0</v>
      </c>
      <c r="CG101" t="s">
        <v>158</v>
      </c>
      <c r="CH101" t="s">
        <v>159</v>
      </c>
      <c r="CI101" t="s">
        <v>160</v>
      </c>
      <c r="CJ101" t="s">
        <v>156</v>
      </c>
    </row>
    <row r="102" spans="1:88" x14ac:dyDescent="0.45">
      <c r="A102" t="s">
        <v>139</v>
      </c>
      <c r="B102" s="5" t="s">
        <v>59</v>
      </c>
      <c r="C102" s="1" t="s">
        <v>139</v>
      </c>
      <c r="D102" s="1" t="str">
        <f>RIGHT(VLOOKUP(E102,'[1]CC structure'!$A$1:$D$45,3,0),3)</f>
        <v>018</v>
      </c>
      <c r="E102" s="1" t="s">
        <v>140</v>
      </c>
      <c r="F102" s="1" t="s">
        <v>141</v>
      </c>
      <c r="G102" s="1">
        <v>1</v>
      </c>
      <c r="H102" s="1">
        <v>1</v>
      </c>
      <c r="I102" s="1" t="s">
        <v>59</v>
      </c>
      <c r="J102" s="5" t="s">
        <v>60</v>
      </c>
      <c r="K102" s="5" t="s">
        <v>161</v>
      </c>
      <c r="L102" s="10">
        <v>842.22</v>
      </c>
      <c r="M102" s="10">
        <v>760.71</v>
      </c>
      <c r="N102" s="10">
        <v>842.22</v>
      </c>
      <c r="O102" s="10">
        <v>815.05</v>
      </c>
      <c r="P102" s="10">
        <v>842.22</v>
      </c>
      <c r="Q102" s="28">
        <v>812.82</v>
      </c>
      <c r="R102" s="28">
        <v>839.92</v>
      </c>
      <c r="S102" s="10">
        <v>839.92</v>
      </c>
      <c r="T102" s="26">
        <v>10361.98</v>
      </c>
      <c r="U102" s="17">
        <v>0</v>
      </c>
      <c r="V102" s="30">
        <v>0</v>
      </c>
      <c r="W102" s="14">
        <v>-6890.98</v>
      </c>
      <c r="X102" s="14">
        <v>879.1</v>
      </c>
      <c r="Y102" s="17">
        <v>863.49833333333333</v>
      </c>
      <c r="Z102" s="17">
        <v>863.49833333333333</v>
      </c>
      <c r="AA102" s="17">
        <v>863.49833333333333</v>
      </c>
      <c r="AB102" s="17">
        <v>863.49833333333333</v>
      </c>
      <c r="AC102" s="17">
        <v>863.49833333333333</v>
      </c>
      <c r="AD102" s="17">
        <v>863.49833333333333</v>
      </c>
      <c r="AE102" s="17">
        <v>863.49833333333333</v>
      </c>
      <c r="AF102" s="17">
        <v>863.49833333333333</v>
      </c>
      <c r="AG102" s="17">
        <v>863.49833333333333</v>
      </c>
      <c r="AH102" s="17">
        <v>863.49833333333333</v>
      </c>
      <c r="AI102" s="17">
        <v>863.49833333333333</v>
      </c>
      <c r="AJ102" s="17">
        <v>0</v>
      </c>
      <c r="AK102" s="17">
        <v>0</v>
      </c>
      <c r="AL102" s="17">
        <v>0</v>
      </c>
      <c r="AM102" s="17">
        <v>0</v>
      </c>
      <c r="AN102" s="17">
        <v>0</v>
      </c>
      <c r="AO102" s="17">
        <v>0</v>
      </c>
      <c r="AP102" s="17">
        <v>0</v>
      </c>
      <c r="AQ102" s="17">
        <v>0</v>
      </c>
      <c r="AR102" s="17">
        <v>0</v>
      </c>
      <c r="AS102" s="17">
        <v>0</v>
      </c>
      <c r="AT102" s="17">
        <v>0</v>
      </c>
      <c r="AU102" s="17">
        <v>0</v>
      </c>
      <c r="AV102" s="17">
        <v>0</v>
      </c>
      <c r="AW102" s="17">
        <v>0</v>
      </c>
      <c r="AX102" s="17">
        <v>0</v>
      </c>
      <c r="AY102" s="17">
        <v>0</v>
      </c>
      <c r="AZ102" s="17">
        <v>0</v>
      </c>
      <c r="BA102" s="17">
        <v>0</v>
      </c>
      <c r="BB102" s="17">
        <v>0</v>
      </c>
      <c r="BC102" s="17">
        <v>0</v>
      </c>
      <c r="BD102" s="17">
        <v>0</v>
      </c>
      <c r="BE102" s="17">
        <v>0</v>
      </c>
      <c r="BF102" s="17">
        <v>0</v>
      </c>
      <c r="BG102" s="17">
        <v>0</v>
      </c>
      <c r="BH102" s="17">
        <v>0</v>
      </c>
      <c r="BI102" s="17">
        <v>0</v>
      </c>
      <c r="BJ102" s="17">
        <v>0</v>
      </c>
      <c r="BK102" s="17">
        <v>0</v>
      </c>
      <c r="BL102" s="17">
        <v>0</v>
      </c>
      <c r="BM102" s="17">
        <v>0</v>
      </c>
      <c r="BN102" s="17">
        <v>0</v>
      </c>
      <c r="BO102" s="17">
        <v>0</v>
      </c>
      <c r="BP102" s="17">
        <v>0</v>
      </c>
      <c r="BQ102" s="17">
        <v>0</v>
      </c>
      <c r="BR102" s="17">
        <v>0</v>
      </c>
      <c r="BS102" s="17">
        <v>0</v>
      </c>
      <c r="BT102" s="17">
        <v>0</v>
      </c>
      <c r="BU102" s="17">
        <v>0</v>
      </c>
      <c r="BV102" s="17">
        <v>0</v>
      </c>
      <c r="BW102" s="17">
        <v>0</v>
      </c>
      <c r="BX102" s="17">
        <v>0</v>
      </c>
      <c r="BY102" s="17">
        <v>0</v>
      </c>
      <c r="BZ102" s="17">
        <v>0</v>
      </c>
      <c r="CA102" s="17">
        <v>0</v>
      </c>
      <c r="CB102" s="17">
        <v>0</v>
      </c>
      <c r="CC102" s="17">
        <v>0</v>
      </c>
      <c r="CD102" s="17">
        <v>0</v>
      </c>
      <c r="CE102" s="17">
        <v>0</v>
      </c>
      <c r="CF102" t="s">
        <v>0</v>
      </c>
      <c r="CG102" t="s">
        <v>162</v>
      </c>
      <c r="CH102" t="s">
        <v>163</v>
      </c>
      <c r="CI102" t="s">
        <v>164</v>
      </c>
      <c r="CJ102" t="s">
        <v>165</v>
      </c>
    </row>
    <row r="103" spans="1:88" x14ac:dyDescent="0.45">
      <c r="A103" t="s">
        <v>139</v>
      </c>
      <c r="B103" s="5" t="s">
        <v>59</v>
      </c>
      <c r="C103" s="1" t="s">
        <v>139</v>
      </c>
      <c r="D103" s="1" t="str">
        <f>RIGHT(VLOOKUP(E103,'[1]CC structure'!$A$1:$D$45,3,0),3)</f>
        <v>018</v>
      </c>
      <c r="E103" s="1" t="s">
        <v>140</v>
      </c>
      <c r="F103" s="1" t="s">
        <v>141</v>
      </c>
      <c r="G103" s="1">
        <v>1</v>
      </c>
      <c r="H103" s="1">
        <v>1</v>
      </c>
      <c r="I103" s="1" t="s">
        <v>59</v>
      </c>
      <c r="J103" s="5" t="s">
        <v>60</v>
      </c>
      <c r="K103" s="5" t="s">
        <v>166</v>
      </c>
      <c r="L103" s="10">
        <v>2655</v>
      </c>
      <c r="M103" s="10">
        <v>2398.0300000000002</v>
      </c>
      <c r="N103" s="10">
        <v>2654.96</v>
      </c>
      <c r="O103" s="10">
        <v>2569.3200000000002</v>
      </c>
      <c r="P103" s="10">
        <v>2654.96</v>
      </c>
      <c r="Q103" s="28">
        <v>2569.3200000000002</v>
      </c>
      <c r="R103" s="28">
        <v>2654.96</v>
      </c>
      <c r="S103" s="10">
        <v>2654.96</v>
      </c>
      <c r="T103" s="10">
        <v>2569.31</v>
      </c>
      <c r="U103" s="10">
        <v>2654.96</v>
      </c>
      <c r="V103" s="10">
        <v>2569.31</v>
      </c>
      <c r="W103" s="14">
        <v>2654.96</v>
      </c>
      <c r="X103" s="17">
        <v>0</v>
      </c>
      <c r="Y103" s="17">
        <v>2654.96</v>
      </c>
      <c r="Z103" s="17">
        <v>2654.96</v>
      </c>
      <c r="AA103" s="17">
        <v>2654.96</v>
      </c>
      <c r="AB103" s="17">
        <v>2654.96</v>
      </c>
      <c r="AC103" s="17">
        <v>2654.96</v>
      </c>
      <c r="AD103" s="17">
        <v>2654.96</v>
      </c>
      <c r="AE103" s="17">
        <v>2654.96</v>
      </c>
      <c r="AF103" s="17">
        <v>2654.96</v>
      </c>
      <c r="AG103" s="17">
        <v>2654.96</v>
      </c>
      <c r="AH103" s="17">
        <v>2654.96</v>
      </c>
      <c r="AI103" s="17">
        <v>2654.96</v>
      </c>
      <c r="AJ103" s="17">
        <v>0</v>
      </c>
      <c r="AK103" s="17">
        <v>0</v>
      </c>
      <c r="AL103" s="17">
        <v>0</v>
      </c>
      <c r="AM103" s="17">
        <v>0</v>
      </c>
      <c r="AN103" s="17">
        <v>0</v>
      </c>
      <c r="AO103" s="17">
        <v>0</v>
      </c>
      <c r="AP103" s="17">
        <v>0</v>
      </c>
      <c r="AQ103" s="17">
        <v>0</v>
      </c>
      <c r="AR103" s="17">
        <v>0</v>
      </c>
      <c r="AS103" s="17">
        <v>0</v>
      </c>
      <c r="AT103" s="17">
        <v>0</v>
      </c>
      <c r="AU103" s="17">
        <v>0</v>
      </c>
      <c r="AV103" s="17">
        <v>0</v>
      </c>
      <c r="AW103" s="17">
        <v>0</v>
      </c>
      <c r="AX103" s="17">
        <v>0</v>
      </c>
      <c r="AY103" s="17">
        <v>0</v>
      </c>
      <c r="AZ103" s="17">
        <v>0</v>
      </c>
      <c r="BA103" s="17">
        <v>0</v>
      </c>
      <c r="BB103" s="17">
        <v>0</v>
      </c>
      <c r="BC103" s="17">
        <v>0</v>
      </c>
      <c r="BD103" s="17">
        <v>0</v>
      </c>
      <c r="BE103" s="17">
        <v>0</v>
      </c>
      <c r="BF103" s="17">
        <v>0</v>
      </c>
      <c r="BG103" s="17">
        <v>0</v>
      </c>
      <c r="BH103" s="17">
        <v>0</v>
      </c>
      <c r="BI103" s="17">
        <v>0</v>
      </c>
      <c r="BJ103" s="17">
        <v>0</v>
      </c>
      <c r="BK103" s="17">
        <v>0</v>
      </c>
      <c r="BL103" s="17">
        <v>0</v>
      </c>
      <c r="BM103" s="17">
        <v>0</v>
      </c>
      <c r="BN103" s="17">
        <v>0</v>
      </c>
      <c r="BO103" s="17">
        <v>0</v>
      </c>
      <c r="BP103" s="17">
        <v>0</v>
      </c>
      <c r="BQ103" s="17">
        <v>0</v>
      </c>
      <c r="BR103" s="17">
        <v>0</v>
      </c>
      <c r="BS103" s="17">
        <v>0</v>
      </c>
      <c r="BT103" s="17">
        <v>0</v>
      </c>
      <c r="BU103" s="17">
        <v>0</v>
      </c>
      <c r="BV103" s="17">
        <v>0</v>
      </c>
      <c r="BW103" s="17">
        <v>0</v>
      </c>
      <c r="BX103" s="17">
        <v>0</v>
      </c>
      <c r="BY103" s="17">
        <v>0</v>
      </c>
      <c r="BZ103" s="17">
        <v>0</v>
      </c>
      <c r="CA103" s="17">
        <v>0</v>
      </c>
      <c r="CB103" s="17">
        <v>0</v>
      </c>
      <c r="CC103" s="17">
        <v>0</v>
      </c>
      <c r="CD103" s="17">
        <v>0</v>
      </c>
      <c r="CE103" s="17">
        <v>0</v>
      </c>
      <c r="CF103" t="s">
        <v>0</v>
      </c>
      <c r="CG103" t="s">
        <v>167</v>
      </c>
      <c r="CH103" t="s">
        <v>168</v>
      </c>
      <c r="CI103" t="s">
        <v>169</v>
      </c>
      <c r="CJ103" t="s">
        <v>165</v>
      </c>
    </row>
    <row r="104" spans="1:88" x14ac:dyDescent="0.45">
      <c r="A104" t="s">
        <v>139</v>
      </c>
      <c r="B104" s="5" t="s">
        <v>59</v>
      </c>
      <c r="C104" s="1" t="s">
        <v>139</v>
      </c>
      <c r="D104" s="1" t="str">
        <f>RIGHT(VLOOKUP(E104,'[1]CC structure'!$A$1:$D$45,3,0),3)</f>
        <v>018</v>
      </c>
      <c r="E104" s="1" t="s">
        <v>140</v>
      </c>
      <c r="F104" s="1" t="s">
        <v>141</v>
      </c>
      <c r="G104" s="1">
        <v>1</v>
      </c>
      <c r="H104" s="1">
        <v>1</v>
      </c>
      <c r="I104" s="1" t="s">
        <v>59</v>
      </c>
      <c r="J104" s="5" t="s">
        <v>60</v>
      </c>
      <c r="K104" s="5" t="s">
        <v>170</v>
      </c>
      <c r="L104" s="10">
        <v>0</v>
      </c>
      <c r="M104" s="10">
        <v>0</v>
      </c>
      <c r="N104" s="10">
        <v>0</v>
      </c>
      <c r="O104" s="10">
        <v>0</v>
      </c>
      <c r="P104" s="10">
        <v>1979.25</v>
      </c>
      <c r="Q104" s="28">
        <v>1915.41</v>
      </c>
      <c r="R104" s="28">
        <v>1979.25</v>
      </c>
      <c r="S104" s="10">
        <v>1979.25</v>
      </c>
      <c r="T104" s="10">
        <v>1915.4</v>
      </c>
      <c r="U104" s="10">
        <v>1979.25</v>
      </c>
      <c r="V104" s="10">
        <v>1915.41</v>
      </c>
      <c r="W104" s="14">
        <v>1979.25</v>
      </c>
      <c r="X104" s="14">
        <v>1979.25</v>
      </c>
      <c r="Y104" s="17">
        <v>1979.25</v>
      </c>
      <c r="Z104" s="17">
        <v>1979.25</v>
      </c>
      <c r="AA104" s="17">
        <v>1979.25</v>
      </c>
      <c r="AB104" s="17">
        <v>1979.25</v>
      </c>
      <c r="AC104" s="17">
        <v>1979.25</v>
      </c>
      <c r="AD104" s="17">
        <v>1979.25</v>
      </c>
      <c r="AE104" s="17">
        <v>1979.25</v>
      </c>
      <c r="AF104" s="17">
        <v>1979.25</v>
      </c>
      <c r="AG104" s="17">
        <v>1979.25</v>
      </c>
      <c r="AH104" s="17">
        <v>1979.25</v>
      </c>
      <c r="AI104" s="17">
        <v>1979.25</v>
      </c>
      <c r="AJ104" s="17">
        <v>0</v>
      </c>
      <c r="AK104" s="17">
        <v>0</v>
      </c>
      <c r="AL104" s="17">
        <v>0</v>
      </c>
      <c r="AM104" s="17">
        <v>0</v>
      </c>
      <c r="AN104" s="17">
        <v>0</v>
      </c>
      <c r="AO104" s="17">
        <v>0</v>
      </c>
      <c r="AP104" s="17">
        <v>0</v>
      </c>
      <c r="AQ104" s="17">
        <v>0</v>
      </c>
      <c r="AR104" s="17">
        <v>0</v>
      </c>
      <c r="AS104" s="17">
        <v>0</v>
      </c>
      <c r="AT104" s="17">
        <v>0</v>
      </c>
      <c r="AU104" s="17">
        <v>0</v>
      </c>
      <c r="AV104" s="17">
        <v>0</v>
      </c>
      <c r="AW104" s="17">
        <v>0</v>
      </c>
      <c r="AX104" s="17">
        <v>0</v>
      </c>
      <c r="AY104" s="17">
        <v>0</v>
      </c>
      <c r="AZ104" s="17">
        <v>0</v>
      </c>
      <c r="BA104" s="17">
        <v>0</v>
      </c>
      <c r="BB104" s="17">
        <v>0</v>
      </c>
      <c r="BC104" s="17">
        <v>0</v>
      </c>
      <c r="BD104" s="17">
        <v>0</v>
      </c>
      <c r="BE104" s="17">
        <v>0</v>
      </c>
      <c r="BF104" s="17">
        <v>0</v>
      </c>
      <c r="BG104" s="17">
        <v>0</v>
      </c>
      <c r="BH104" s="17">
        <v>0</v>
      </c>
      <c r="BI104" s="17">
        <v>0</v>
      </c>
      <c r="BJ104" s="17">
        <v>0</v>
      </c>
      <c r="BK104" s="17">
        <v>0</v>
      </c>
      <c r="BL104" s="17">
        <v>0</v>
      </c>
      <c r="BM104" s="17">
        <v>0</v>
      </c>
      <c r="BN104" s="17">
        <v>0</v>
      </c>
      <c r="BO104" s="17">
        <v>0</v>
      </c>
      <c r="BP104" s="17">
        <v>0</v>
      </c>
      <c r="BQ104" s="17">
        <v>0</v>
      </c>
      <c r="BR104" s="17">
        <v>0</v>
      </c>
      <c r="BS104" s="17">
        <v>0</v>
      </c>
      <c r="BT104" s="17">
        <v>0</v>
      </c>
      <c r="BU104" s="17">
        <v>0</v>
      </c>
      <c r="BV104" s="17">
        <v>0</v>
      </c>
      <c r="BW104" s="17">
        <v>0</v>
      </c>
      <c r="BX104" s="17">
        <v>0</v>
      </c>
      <c r="BY104" s="17">
        <v>0</v>
      </c>
      <c r="BZ104" s="17">
        <v>0</v>
      </c>
      <c r="CA104" s="17">
        <v>0</v>
      </c>
      <c r="CB104" s="17">
        <v>0</v>
      </c>
      <c r="CC104" s="17">
        <v>0</v>
      </c>
      <c r="CD104" s="17">
        <v>0</v>
      </c>
      <c r="CE104" s="17">
        <v>0</v>
      </c>
      <c r="CF104" t="s">
        <v>0</v>
      </c>
      <c r="CG104" t="s">
        <v>167</v>
      </c>
      <c r="CH104" t="s">
        <v>171</v>
      </c>
      <c r="CI104" t="s">
        <v>172</v>
      </c>
      <c r="CJ104" t="s">
        <v>165</v>
      </c>
    </row>
    <row r="105" spans="1:88" x14ac:dyDescent="0.45">
      <c r="A105" t="s">
        <v>139</v>
      </c>
      <c r="B105" s="5" t="s">
        <v>59</v>
      </c>
      <c r="C105" s="1" t="s">
        <v>139</v>
      </c>
      <c r="D105" s="1" t="str">
        <f>RIGHT(VLOOKUP(E105,'[1]CC structure'!$A$1:$D$45,3,0),3)</f>
        <v>018</v>
      </c>
      <c r="E105" s="1" t="s">
        <v>140</v>
      </c>
      <c r="F105" s="1" t="s">
        <v>141</v>
      </c>
      <c r="G105" s="1">
        <v>1</v>
      </c>
      <c r="H105" s="1">
        <v>1</v>
      </c>
      <c r="I105" s="1" t="s">
        <v>59</v>
      </c>
      <c r="J105" s="5" t="s">
        <v>60</v>
      </c>
      <c r="K105" s="5" t="s">
        <v>173</v>
      </c>
      <c r="L105" s="10">
        <v>0</v>
      </c>
      <c r="M105" s="10">
        <v>0</v>
      </c>
      <c r="N105" s="10">
        <v>0</v>
      </c>
      <c r="O105" s="10">
        <v>0</v>
      </c>
      <c r="P105" s="10">
        <v>0</v>
      </c>
      <c r="Q105" s="10">
        <v>0</v>
      </c>
      <c r="R105" s="10">
        <v>0</v>
      </c>
      <c r="S105" s="10">
        <v>0</v>
      </c>
      <c r="T105" s="10">
        <v>0</v>
      </c>
      <c r="U105" s="26">
        <v>31422</v>
      </c>
      <c r="V105" s="30">
        <v>0</v>
      </c>
      <c r="W105" s="14">
        <v>-22407.42</v>
      </c>
      <c r="X105" s="14">
        <v>3021.28</v>
      </c>
      <c r="Y105" s="17">
        <v>3021.28</v>
      </c>
      <c r="Z105" s="17">
        <v>3021.28</v>
      </c>
      <c r="AA105" s="17">
        <v>3021.28</v>
      </c>
      <c r="AB105" s="17">
        <v>3021.28</v>
      </c>
      <c r="AC105" s="17">
        <v>3021.28</v>
      </c>
      <c r="AD105" s="17">
        <v>3021.28</v>
      </c>
      <c r="AE105" s="17">
        <v>3021.28</v>
      </c>
      <c r="AF105" s="17">
        <v>3021.28</v>
      </c>
      <c r="AG105" s="17">
        <v>3021.28</v>
      </c>
      <c r="AH105" s="17">
        <v>3021.28</v>
      </c>
      <c r="AI105" s="17">
        <v>3021.28</v>
      </c>
      <c r="AJ105" s="17">
        <v>0</v>
      </c>
      <c r="AK105" s="17">
        <v>0</v>
      </c>
      <c r="AL105" s="17">
        <v>0</v>
      </c>
      <c r="AM105" s="17">
        <v>0</v>
      </c>
      <c r="AN105" s="17">
        <v>0</v>
      </c>
      <c r="AO105" s="17">
        <v>0</v>
      </c>
      <c r="AP105" s="17">
        <v>0</v>
      </c>
      <c r="AQ105" s="17">
        <v>0</v>
      </c>
      <c r="AR105" s="17">
        <v>0</v>
      </c>
      <c r="AS105" s="17">
        <v>0</v>
      </c>
      <c r="AT105" s="17">
        <v>0</v>
      </c>
      <c r="AU105" s="17">
        <v>0</v>
      </c>
      <c r="AV105" s="17">
        <v>0</v>
      </c>
      <c r="AW105" s="17">
        <v>0</v>
      </c>
      <c r="AX105" s="17">
        <v>0</v>
      </c>
      <c r="AY105" s="17">
        <v>0</v>
      </c>
      <c r="AZ105" s="17">
        <v>0</v>
      </c>
      <c r="BA105" s="17">
        <v>0</v>
      </c>
      <c r="BB105" s="17">
        <v>0</v>
      </c>
      <c r="BC105" s="17">
        <v>0</v>
      </c>
      <c r="BD105" s="17">
        <v>0</v>
      </c>
      <c r="BE105" s="17">
        <v>0</v>
      </c>
      <c r="BF105" s="17">
        <v>0</v>
      </c>
      <c r="BG105" s="17">
        <v>0</v>
      </c>
      <c r="BH105" s="17">
        <v>0</v>
      </c>
      <c r="BI105" s="17">
        <v>0</v>
      </c>
      <c r="BJ105" s="17">
        <v>0</v>
      </c>
      <c r="BK105" s="17">
        <v>0</v>
      </c>
      <c r="BL105" s="17">
        <v>0</v>
      </c>
      <c r="BM105" s="17">
        <v>0</v>
      </c>
      <c r="BN105" s="17">
        <v>0</v>
      </c>
      <c r="BO105" s="17">
        <v>0</v>
      </c>
      <c r="BP105" s="17">
        <v>0</v>
      </c>
      <c r="BQ105" s="17">
        <v>0</v>
      </c>
      <c r="BR105" s="17">
        <v>0</v>
      </c>
      <c r="BS105" s="17">
        <v>0</v>
      </c>
      <c r="BT105" s="17">
        <v>0</v>
      </c>
      <c r="BU105" s="17">
        <v>0</v>
      </c>
      <c r="BV105" s="17">
        <v>0</v>
      </c>
      <c r="BW105" s="17">
        <v>0</v>
      </c>
      <c r="BX105" s="17">
        <v>0</v>
      </c>
      <c r="BY105" s="17">
        <v>0</v>
      </c>
      <c r="BZ105" s="17">
        <v>0</v>
      </c>
      <c r="CA105" s="17">
        <v>0</v>
      </c>
      <c r="CB105" s="17">
        <v>0</v>
      </c>
      <c r="CC105" s="17">
        <v>0</v>
      </c>
      <c r="CD105" s="17">
        <v>0</v>
      </c>
      <c r="CE105" s="17">
        <v>0</v>
      </c>
      <c r="CF105" t="s">
        <v>0</v>
      </c>
      <c r="CG105" t="s">
        <v>167</v>
      </c>
      <c r="CH105" t="s">
        <v>171</v>
      </c>
      <c r="CI105" t="s">
        <v>172</v>
      </c>
      <c r="CJ105" t="s">
        <v>165</v>
      </c>
    </row>
    <row r="106" spans="1:88" x14ac:dyDescent="0.45">
      <c r="A106" t="s">
        <v>139</v>
      </c>
      <c r="B106" s="5" t="s">
        <v>59</v>
      </c>
      <c r="C106" s="1" t="s">
        <v>139</v>
      </c>
      <c r="D106" s="1" t="str">
        <f>RIGHT(VLOOKUP(E106,'[1]CC structure'!$A$1:$D$45,3,0),3)</f>
        <v>018</v>
      </c>
      <c r="E106" s="1" t="s">
        <v>140</v>
      </c>
      <c r="F106" s="1" t="s">
        <v>141</v>
      </c>
      <c r="G106" s="1">
        <v>1</v>
      </c>
      <c r="H106" s="1">
        <v>1</v>
      </c>
      <c r="I106" s="1" t="s">
        <v>59</v>
      </c>
      <c r="J106" s="5" t="s">
        <v>60</v>
      </c>
      <c r="K106" s="5" t="s">
        <v>174</v>
      </c>
      <c r="L106" s="10">
        <v>0</v>
      </c>
      <c r="M106" s="10">
        <v>0</v>
      </c>
      <c r="N106" s="10">
        <v>0</v>
      </c>
      <c r="O106" s="10">
        <v>0</v>
      </c>
      <c r="P106" s="10"/>
      <c r="Q106" s="28">
        <v>360.66</v>
      </c>
      <c r="R106" s="28">
        <v>1863.39</v>
      </c>
      <c r="S106" s="10">
        <v>1863.39</v>
      </c>
      <c r="T106" s="10">
        <v>1803.28</v>
      </c>
      <c r="U106" s="10">
        <v>1863.39</v>
      </c>
      <c r="V106" s="10">
        <v>2713.82</v>
      </c>
      <c r="W106" s="14">
        <v>2713.82</v>
      </c>
      <c r="X106" s="10">
        <v>2713.82</v>
      </c>
      <c r="Y106" s="10">
        <v>2713.82</v>
      </c>
      <c r="Z106" s="10">
        <v>2713.82</v>
      </c>
      <c r="AA106" s="10">
        <v>2713.82</v>
      </c>
      <c r="AB106" s="10">
        <v>2713.82</v>
      </c>
      <c r="AC106" s="10">
        <v>2713.82</v>
      </c>
      <c r="AD106" s="10">
        <v>2713.82</v>
      </c>
      <c r="AE106" s="10">
        <v>2713.82</v>
      </c>
      <c r="AF106" s="10">
        <v>2713.82</v>
      </c>
      <c r="AG106" s="10">
        <v>2713.82</v>
      </c>
      <c r="AH106" s="10">
        <v>2713.82</v>
      </c>
      <c r="AI106" s="10">
        <v>2713.82</v>
      </c>
      <c r="AJ106" s="17">
        <v>0</v>
      </c>
      <c r="AK106" s="17">
        <v>0</v>
      </c>
      <c r="AL106" s="17">
        <v>0</v>
      </c>
      <c r="AM106" s="17">
        <v>0</v>
      </c>
      <c r="AN106" s="17">
        <v>0</v>
      </c>
      <c r="AO106" s="17">
        <v>0</v>
      </c>
      <c r="AP106" s="17">
        <v>0</v>
      </c>
      <c r="AQ106" s="17">
        <v>0</v>
      </c>
      <c r="AR106" s="17">
        <v>0</v>
      </c>
      <c r="AS106" s="17">
        <v>0</v>
      </c>
      <c r="AT106" s="17">
        <v>0</v>
      </c>
      <c r="AU106" s="17">
        <v>0</v>
      </c>
      <c r="AV106" s="17">
        <v>0</v>
      </c>
      <c r="AW106" s="17">
        <v>0</v>
      </c>
      <c r="AX106" s="17">
        <v>0</v>
      </c>
      <c r="AY106" s="17">
        <v>0</v>
      </c>
      <c r="AZ106" s="17">
        <v>0</v>
      </c>
      <c r="BA106" s="17">
        <v>0</v>
      </c>
      <c r="BB106" s="17">
        <v>0</v>
      </c>
      <c r="BC106" s="17">
        <v>0</v>
      </c>
      <c r="BD106" s="17">
        <v>0</v>
      </c>
      <c r="BE106" s="17">
        <v>0</v>
      </c>
      <c r="BF106" s="17">
        <v>0</v>
      </c>
      <c r="BG106" s="17">
        <v>0</v>
      </c>
      <c r="BH106" s="17">
        <v>0</v>
      </c>
      <c r="BI106" s="17">
        <v>0</v>
      </c>
      <c r="BJ106" s="17">
        <v>0</v>
      </c>
      <c r="BK106" s="17">
        <v>0</v>
      </c>
      <c r="BL106" s="17">
        <v>0</v>
      </c>
      <c r="BM106" s="17">
        <v>0</v>
      </c>
      <c r="BN106" s="17">
        <v>0</v>
      </c>
      <c r="BO106" s="17">
        <v>0</v>
      </c>
      <c r="BP106" s="17">
        <v>0</v>
      </c>
      <c r="BQ106" s="17">
        <v>0</v>
      </c>
      <c r="BR106" s="17">
        <v>0</v>
      </c>
      <c r="BS106" s="17">
        <v>0</v>
      </c>
      <c r="BT106" s="17">
        <v>0</v>
      </c>
      <c r="BU106" s="17">
        <v>0</v>
      </c>
      <c r="BV106" s="17">
        <v>0</v>
      </c>
      <c r="BW106" s="17">
        <v>0</v>
      </c>
      <c r="BX106" s="17">
        <v>0</v>
      </c>
      <c r="BY106" s="17">
        <v>0</v>
      </c>
      <c r="BZ106" s="17">
        <v>0</v>
      </c>
      <c r="CA106" s="17">
        <v>0</v>
      </c>
      <c r="CB106" s="17">
        <v>0</v>
      </c>
      <c r="CC106" s="17">
        <v>0</v>
      </c>
      <c r="CD106" s="17">
        <v>0</v>
      </c>
      <c r="CE106" s="17">
        <v>0</v>
      </c>
      <c r="CF106" t="s">
        <v>0</v>
      </c>
      <c r="CG106" t="s">
        <v>167</v>
      </c>
      <c r="CH106" t="s">
        <v>126</v>
      </c>
      <c r="CI106" t="s">
        <v>175</v>
      </c>
      <c r="CJ106" t="s">
        <v>165</v>
      </c>
    </row>
    <row r="107" spans="1:88" x14ac:dyDescent="0.45">
      <c r="A107" t="s">
        <v>139</v>
      </c>
      <c r="B107" s="5" t="s">
        <v>59</v>
      </c>
      <c r="C107" s="1" t="s">
        <v>139</v>
      </c>
      <c r="D107" s="1" t="str">
        <f>RIGHT(VLOOKUP(E107,'[1]CC structure'!$A$1:$D$45,3,0),3)</f>
        <v>018</v>
      </c>
      <c r="E107" s="1" t="s">
        <v>140</v>
      </c>
      <c r="F107" s="1" t="s">
        <v>141</v>
      </c>
      <c r="G107" s="1">
        <v>1</v>
      </c>
      <c r="H107" s="1">
        <v>1</v>
      </c>
      <c r="I107" s="1" t="s">
        <v>59</v>
      </c>
      <c r="J107" s="5" t="s">
        <v>60</v>
      </c>
      <c r="K107" s="5" t="s">
        <v>176</v>
      </c>
      <c r="L107" s="10">
        <v>0</v>
      </c>
      <c r="M107" s="10">
        <v>0</v>
      </c>
      <c r="N107" s="10">
        <v>0</v>
      </c>
      <c r="O107" s="10">
        <v>0</v>
      </c>
      <c r="P107" s="14">
        <v>0</v>
      </c>
      <c r="Q107" s="14">
        <v>0</v>
      </c>
      <c r="R107" s="14">
        <v>0</v>
      </c>
      <c r="S107" s="14">
        <v>0</v>
      </c>
      <c r="T107" s="14">
        <v>0</v>
      </c>
      <c r="U107" s="14">
        <v>0</v>
      </c>
      <c r="V107" s="14">
        <v>1803.28</v>
      </c>
      <c r="W107" s="14">
        <v>1863.39</v>
      </c>
      <c r="X107" s="14">
        <v>1863.39</v>
      </c>
      <c r="Y107" s="17">
        <v>8767.1916666666657</v>
      </c>
      <c r="Z107" s="17">
        <v>8767.1916666666657</v>
      </c>
      <c r="AA107" s="17">
        <v>8767.1916666666657</v>
      </c>
      <c r="AB107" s="17">
        <v>8767.1916666666657</v>
      </c>
      <c r="AC107" s="17">
        <v>8767.1916666666657</v>
      </c>
      <c r="AD107" s="17">
        <v>8767.1916666666657</v>
      </c>
      <c r="AE107" s="17">
        <v>8767.1916666666657</v>
      </c>
      <c r="AF107" s="17">
        <v>8767.1916666666657</v>
      </c>
      <c r="AG107" s="17">
        <v>8767.1916666666657</v>
      </c>
      <c r="AH107" s="17">
        <v>8767.1916666666657</v>
      </c>
      <c r="AI107" s="17">
        <v>8767.1916666666657</v>
      </c>
      <c r="AJ107" s="10">
        <v>21670.010999999999</v>
      </c>
      <c r="AK107" s="10">
        <v>24529.452749999997</v>
      </c>
      <c r="AL107" s="10">
        <v>24871.262624999996</v>
      </c>
      <c r="AM107" s="10">
        <v>25183.669499999996</v>
      </c>
      <c r="AN107" s="10">
        <v>25650.442124999998</v>
      </c>
      <c r="AO107" s="10">
        <v>26036.356499999998</v>
      </c>
      <c r="AP107" s="10">
        <v>26370.815624999999</v>
      </c>
      <c r="AQ107" s="10">
        <v>26756.729999999996</v>
      </c>
      <c r="AR107" s="10">
        <v>28065.163499999999</v>
      </c>
      <c r="AS107" s="10">
        <v>29373.596999999998</v>
      </c>
      <c r="AT107" s="10">
        <v>30575.444625</v>
      </c>
      <c r="AU107" s="10">
        <v>32908.572675000003</v>
      </c>
      <c r="AV107" s="10">
        <v>36553.734622350006</v>
      </c>
      <c r="AW107" s="10">
        <v>40620.112186500002</v>
      </c>
      <c r="AX107" s="10">
        <v>41415.805881450004</v>
      </c>
      <c r="AY107" s="10">
        <v>42361.410771900002</v>
      </c>
      <c r="AZ107" s="10">
        <v>43200.767921850005</v>
      </c>
      <c r="BA107" s="10">
        <v>44070.107310900006</v>
      </c>
      <c r="BB107" s="10">
        <v>45010.763676450006</v>
      </c>
      <c r="BC107" s="10">
        <v>45876.755533950003</v>
      </c>
      <c r="BD107" s="10">
        <v>47914.674523650006</v>
      </c>
      <c r="BE107" s="10">
        <v>49831.063563600001</v>
      </c>
      <c r="BF107" s="10">
        <v>51479.795624400002</v>
      </c>
      <c r="BG107" s="10">
        <v>54222.151688099999</v>
      </c>
      <c r="BH107" s="10">
        <v>59744.84039657595</v>
      </c>
      <c r="BI107" s="10">
        <v>66064.140460281153</v>
      </c>
      <c r="BJ107" s="10">
        <v>67557.454199546861</v>
      </c>
      <c r="BK107" s="10">
        <v>69022.238237315556</v>
      </c>
      <c r="BL107" s="10">
        <v>70468.867010495262</v>
      </c>
      <c r="BM107" s="10">
        <v>71905.985883175963</v>
      </c>
      <c r="BN107" s="10">
        <v>73298.754038074956</v>
      </c>
      <c r="BO107" s="10">
        <v>74573.512973145451</v>
      </c>
      <c r="BP107" s="10">
        <v>77553.569974968457</v>
      </c>
      <c r="BQ107" s="10">
        <v>80349.04845346995</v>
      </c>
      <c r="BR107" s="10">
        <v>82848.250304607151</v>
      </c>
      <c r="BS107" s="10">
        <v>87385.972092852753</v>
      </c>
      <c r="BT107" s="10">
        <v>94346.244298798905</v>
      </c>
      <c r="BU107" s="10">
        <v>102821.52420741567</v>
      </c>
      <c r="BV107" s="10">
        <v>104710.96502791272</v>
      </c>
      <c r="BW107" s="10">
        <v>106585.12819325813</v>
      </c>
      <c r="BX107" s="10">
        <v>108441.70279763063</v>
      </c>
      <c r="BY107" s="10">
        <v>110284.9212222473</v>
      </c>
      <c r="BZ107" s="10">
        <v>112043.02128244768</v>
      </c>
      <c r="CA107" s="10">
        <v>113559.31072518487</v>
      </c>
      <c r="CB107" s="10">
        <v>117202.653460307</v>
      </c>
      <c r="CC107" s="10">
        <v>120641.7955702069</v>
      </c>
      <c r="CD107" s="10">
        <v>123571.50480400714</v>
      </c>
      <c r="CE107" s="10">
        <v>129715.61502896038</v>
      </c>
      <c r="CF107" t="s">
        <v>0</v>
      </c>
      <c r="CG107" t="s">
        <v>167</v>
      </c>
      <c r="CH107" t="s">
        <v>126</v>
      </c>
      <c r="CI107" t="s">
        <v>175</v>
      </c>
      <c r="CJ107" t="s">
        <v>165</v>
      </c>
    </row>
    <row r="108" spans="1:88" x14ac:dyDescent="0.45">
      <c r="A108" t="s">
        <v>139</v>
      </c>
      <c r="B108" t="s">
        <v>68</v>
      </c>
      <c r="C108" s="1" t="s">
        <v>139</v>
      </c>
      <c r="D108" s="1" t="str">
        <f>RIGHT(VLOOKUP(E108,'[1]CC structure'!$A$1:$D$45,3,0),3)</f>
        <v>018</v>
      </c>
      <c r="E108" s="1" t="s">
        <v>140</v>
      </c>
      <c r="F108" s="1" t="s">
        <v>141</v>
      </c>
      <c r="G108" s="1">
        <v>1</v>
      </c>
      <c r="H108" s="1">
        <v>1</v>
      </c>
      <c r="I108" s="1" t="s">
        <v>23</v>
      </c>
      <c r="J108" s="5" t="s">
        <v>79</v>
      </c>
      <c r="K108" s="5" t="s">
        <v>177</v>
      </c>
      <c r="L108" s="9">
        <v>0</v>
      </c>
      <c r="M108" s="9">
        <v>0</v>
      </c>
      <c r="N108" s="9">
        <v>0</v>
      </c>
      <c r="O108" s="9">
        <v>13517.61</v>
      </c>
      <c r="P108" s="9">
        <v>-5708.48</v>
      </c>
      <c r="Q108" s="9">
        <v>0</v>
      </c>
      <c r="R108" s="9">
        <v>0</v>
      </c>
      <c r="S108" s="9">
        <v>0</v>
      </c>
      <c r="T108" s="9">
        <v>0</v>
      </c>
      <c r="U108" s="9">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t="s">
        <v>0</v>
      </c>
      <c r="CG108" t="s">
        <v>68</v>
      </c>
      <c r="CH108" t="s">
        <v>80</v>
      </c>
      <c r="CI108" t="s">
        <v>81</v>
      </c>
      <c r="CJ108" t="s">
        <v>122</v>
      </c>
    </row>
    <row r="109" spans="1:88" x14ac:dyDescent="0.45">
      <c r="A109" t="s">
        <v>139</v>
      </c>
      <c r="B109" t="s">
        <v>68</v>
      </c>
      <c r="C109" s="1" t="s">
        <v>139</v>
      </c>
      <c r="D109" s="1" t="str">
        <f>RIGHT(VLOOKUP(E109,'[1]CC structure'!$A$1:$D$45,3,0),3)</f>
        <v>018</v>
      </c>
      <c r="E109" s="1" t="s">
        <v>140</v>
      </c>
      <c r="F109" s="1" t="s">
        <v>141</v>
      </c>
      <c r="G109" s="1">
        <v>1</v>
      </c>
      <c r="H109" s="1">
        <v>1</v>
      </c>
      <c r="I109" s="1" t="s">
        <v>23</v>
      </c>
      <c r="J109" s="5" t="s">
        <v>69</v>
      </c>
      <c r="K109" s="5" t="s">
        <v>177</v>
      </c>
      <c r="L109" s="9">
        <v>0</v>
      </c>
      <c r="M109" s="9">
        <v>0</v>
      </c>
      <c r="N109" s="9">
        <v>0</v>
      </c>
      <c r="O109" s="9">
        <v>0</v>
      </c>
      <c r="P109" s="9">
        <v>0</v>
      </c>
      <c r="Q109" s="9">
        <v>0</v>
      </c>
      <c r="R109" s="9">
        <v>0</v>
      </c>
      <c r="S109" s="9">
        <v>-7809.1199999999953</v>
      </c>
      <c r="T109" s="9">
        <v>0</v>
      </c>
      <c r="U109" s="9">
        <v>10500</v>
      </c>
      <c r="V109" s="9">
        <v>0</v>
      </c>
      <c r="W109" s="14">
        <v>-52500</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0</v>
      </c>
      <c r="AS109" s="10">
        <v>0</v>
      </c>
      <c r="AT109" s="10">
        <v>0</v>
      </c>
      <c r="AU109" s="10">
        <v>0</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v>0</v>
      </c>
      <c r="BN109" s="10">
        <v>0</v>
      </c>
      <c r="BO109" s="10">
        <v>0</v>
      </c>
      <c r="BP109" s="10">
        <v>0</v>
      </c>
      <c r="BQ109" s="10">
        <v>0</v>
      </c>
      <c r="BR109" s="10">
        <v>0</v>
      </c>
      <c r="BS109" s="10">
        <v>0</v>
      </c>
      <c r="BT109" s="10">
        <v>0</v>
      </c>
      <c r="BU109" s="10">
        <v>0</v>
      </c>
      <c r="BV109" s="10">
        <v>0</v>
      </c>
      <c r="BW109" s="10">
        <v>0</v>
      </c>
      <c r="BX109" s="10">
        <v>0</v>
      </c>
      <c r="BY109" s="10">
        <v>0</v>
      </c>
      <c r="BZ109" s="10">
        <v>0</v>
      </c>
      <c r="CA109" s="10">
        <v>0</v>
      </c>
      <c r="CB109" s="10">
        <v>0</v>
      </c>
      <c r="CC109" s="10">
        <v>0</v>
      </c>
      <c r="CD109" s="10">
        <v>0</v>
      </c>
      <c r="CE109" s="10">
        <v>0</v>
      </c>
      <c r="CF109" t="s">
        <v>0</v>
      </c>
      <c r="CG109" t="s">
        <v>68</v>
      </c>
      <c r="CH109" t="s">
        <v>80</v>
      </c>
      <c r="CI109" t="s">
        <v>81</v>
      </c>
      <c r="CJ109" t="s">
        <v>117</v>
      </c>
    </row>
    <row r="110" spans="1:88" x14ac:dyDescent="0.45">
      <c r="A110" t="s">
        <v>139</v>
      </c>
      <c r="B110" t="s">
        <v>68</v>
      </c>
      <c r="C110" s="1" t="s">
        <v>139</v>
      </c>
      <c r="D110" s="1" t="str">
        <f>RIGHT(VLOOKUP(E110,'[1]CC structure'!$A$1:$D$45,3,0),3)</f>
        <v>018</v>
      </c>
      <c r="E110" s="1" t="s">
        <v>140</v>
      </c>
      <c r="F110" s="1" t="s">
        <v>141</v>
      </c>
      <c r="G110" s="1">
        <v>1</v>
      </c>
      <c r="H110" s="1">
        <v>0</v>
      </c>
      <c r="I110" s="1" t="s">
        <v>23</v>
      </c>
      <c r="J110" s="5" t="s">
        <v>69</v>
      </c>
      <c r="K110" s="5" t="s">
        <v>65</v>
      </c>
      <c r="L110" s="9"/>
      <c r="M110" s="9"/>
      <c r="N110" s="9"/>
      <c r="O110" s="9"/>
      <c r="P110" s="9"/>
      <c r="Q110" s="9"/>
      <c r="R110" s="9"/>
      <c r="S110" s="9"/>
      <c r="T110" s="9"/>
      <c r="U110" s="9"/>
      <c r="V110" s="9"/>
      <c r="W110" s="10">
        <v>42000</v>
      </c>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t="s">
        <v>0</v>
      </c>
      <c r="CG110" t="s">
        <v>68</v>
      </c>
      <c r="CH110" t="s">
        <v>80</v>
      </c>
      <c r="CI110" t="s">
        <v>81</v>
      </c>
      <c r="CJ110" t="s">
        <v>117</v>
      </c>
    </row>
    <row r="111" spans="1:88" x14ac:dyDescent="0.45">
      <c r="A111" t="s">
        <v>139</v>
      </c>
      <c r="B111" t="s">
        <v>89</v>
      </c>
      <c r="C111" s="1" t="s">
        <v>139</v>
      </c>
      <c r="D111" s="1" t="str">
        <f>RIGHT(VLOOKUP(E111,'[1]CC structure'!$A$1:$D$45,3,0),3)</f>
        <v>018</v>
      </c>
      <c r="E111" s="1" t="s">
        <v>140</v>
      </c>
      <c r="F111" s="1" t="s">
        <v>141</v>
      </c>
      <c r="G111" s="1">
        <v>1</v>
      </c>
      <c r="H111" s="1">
        <v>1</v>
      </c>
      <c r="I111" s="1" t="s">
        <v>98</v>
      </c>
      <c r="J111" s="5" t="s">
        <v>99</v>
      </c>
      <c r="K111" s="5" t="s">
        <v>100</v>
      </c>
      <c r="L111" s="9">
        <v>19.41</v>
      </c>
      <c r="M111" s="9">
        <v>0</v>
      </c>
      <c r="N111" s="9">
        <v>50.97</v>
      </c>
      <c r="O111" s="9">
        <v>330.53</v>
      </c>
      <c r="P111" s="9">
        <v>0</v>
      </c>
      <c r="Q111" s="9">
        <v>0</v>
      </c>
      <c r="R111" s="9">
        <v>849.92</v>
      </c>
      <c r="S111" s="9">
        <v>183.56</v>
      </c>
      <c r="T111" s="9">
        <v>65.989999999999995</v>
      </c>
      <c r="U111" s="31">
        <v>0</v>
      </c>
      <c r="V111" s="32">
        <v>0</v>
      </c>
      <c r="W111" s="32">
        <v>0</v>
      </c>
      <c r="X111" s="9">
        <v>0</v>
      </c>
      <c r="Y111" s="32">
        <v>157.5</v>
      </c>
      <c r="Z111" s="32">
        <v>157.5</v>
      </c>
      <c r="AA111" s="32">
        <v>152.77500000000001</v>
      </c>
      <c r="AB111" s="32">
        <v>152.77500000000001</v>
      </c>
      <c r="AC111" s="32">
        <v>152.77500000000001</v>
      </c>
      <c r="AD111" s="32">
        <v>152.77500000000001</v>
      </c>
      <c r="AE111" s="32">
        <v>152.77500000000001</v>
      </c>
      <c r="AF111" s="32">
        <v>152.77500000000001</v>
      </c>
      <c r="AG111" s="32">
        <v>152.77500000000001</v>
      </c>
      <c r="AH111" s="32">
        <v>152.77500000000001</v>
      </c>
      <c r="AI111" s="32">
        <v>152.77500000000001</v>
      </c>
      <c r="AJ111" s="32">
        <v>165.375</v>
      </c>
      <c r="AK111" s="32">
        <v>165.375</v>
      </c>
      <c r="AL111" s="32">
        <v>165.375</v>
      </c>
      <c r="AM111" s="32">
        <v>165.375</v>
      </c>
      <c r="AN111" s="32">
        <v>165.375</v>
      </c>
      <c r="AO111" s="32">
        <v>165.375</v>
      </c>
      <c r="AP111" s="32">
        <v>165.375</v>
      </c>
      <c r="AQ111" s="32">
        <v>220.5</v>
      </c>
      <c r="AR111" s="32">
        <v>220.5</v>
      </c>
      <c r="AS111" s="32">
        <v>220.5</v>
      </c>
      <c r="AT111" s="32">
        <v>220.5</v>
      </c>
      <c r="AU111" s="32">
        <v>220.5</v>
      </c>
      <c r="AV111" s="32">
        <v>231.52500000000001</v>
      </c>
      <c r="AW111" s="32">
        <v>231.52500000000001</v>
      </c>
      <c r="AX111" s="32">
        <v>231.52500000000001</v>
      </c>
      <c r="AY111" s="32">
        <v>231.52500000000001</v>
      </c>
      <c r="AZ111" s="32">
        <v>231.52500000000001</v>
      </c>
      <c r="BA111" s="32">
        <v>231.52500000000001</v>
      </c>
      <c r="BB111" s="32">
        <v>231.52500000000001</v>
      </c>
      <c r="BC111" s="32">
        <v>231.52500000000001</v>
      </c>
      <c r="BD111" s="32">
        <v>289.40625</v>
      </c>
      <c r="BE111" s="32">
        <v>289.40625</v>
      </c>
      <c r="BF111" s="32">
        <v>289.40625</v>
      </c>
      <c r="BG111" s="32">
        <v>289.40625</v>
      </c>
      <c r="BH111" s="32">
        <v>303.87656250000003</v>
      </c>
      <c r="BI111" s="32">
        <v>303.87656250000003</v>
      </c>
      <c r="BJ111" s="32">
        <v>303.87656250000003</v>
      </c>
      <c r="BK111" s="32">
        <v>303.87656250000003</v>
      </c>
      <c r="BL111" s="32">
        <v>303.87656250000003</v>
      </c>
      <c r="BM111" s="32">
        <v>303.87656250000003</v>
      </c>
      <c r="BN111" s="32">
        <v>364.65187500000002</v>
      </c>
      <c r="BO111" s="32">
        <v>364.65187500000002</v>
      </c>
      <c r="BP111" s="32">
        <v>364.65187500000002</v>
      </c>
      <c r="BQ111" s="32">
        <v>364.65187500000002</v>
      </c>
      <c r="BR111" s="32">
        <v>364.65187500000002</v>
      </c>
      <c r="BS111" s="32">
        <v>425.42718750000006</v>
      </c>
      <c r="BT111" s="32">
        <v>446.69854687500003</v>
      </c>
      <c r="BU111" s="32">
        <v>446.69854687500003</v>
      </c>
      <c r="BV111" s="32">
        <v>446.69854687500003</v>
      </c>
      <c r="BW111" s="32">
        <v>446.69854687500003</v>
      </c>
      <c r="BX111" s="32">
        <v>446.69854687500003</v>
      </c>
      <c r="BY111" s="32">
        <v>446.69854687500003</v>
      </c>
      <c r="BZ111" s="32">
        <v>446.69854687500003</v>
      </c>
      <c r="CA111" s="32">
        <v>446.69854687500003</v>
      </c>
      <c r="CB111" s="32">
        <v>446.69854687500003</v>
      </c>
      <c r="CC111" s="32">
        <v>510.51262500000007</v>
      </c>
      <c r="CD111" s="32">
        <v>510.51262500000007</v>
      </c>
      <c r="CE111" s="32">
        <v>510.51262500000007</v>
      </c>
      <c r="CF111" s="33" t="s">
        <v>0</v>
      </c>
      <c r="CG111" t="s">
        <v>89</v>
      </c>
      <c r="CH111" t="s">
        <v>101</v>
      </c>
      <c r="CI111" t="s">
        <v>102</v>
      </c>
      <c r="CJ111" t="s">
        <v>129</v>
      </c>
    </row>
    <row r="112" spans="1:88" x14ac:dyDescent="0.45">
      <c r="A112" t="s">
        <v>139</v>
      </c>
      <c r="B112" t="s">
        <v>89</v>
      </c>
      <c r="C112" s="1" t="s">
        <v>139</v>
      </c>
      <c r="D112" s="1" t="str">
        <f>RIGHT(VLOOKUP(E112,'[1]CC structure'!$A$1:$D$45,3,0),3)</f>
        <v>018</v>
      </c>
      <c r="E112" s="1" t="s">
        <v>140</v>
      </c>
      <c r="F112" s="1" t="s">
        <v>141</v>
      </c>
      <c r="G112" s="1">
        <v>1</v>
      </c>
      <c r="H112" s="1">
        <v>1</v>
      </c>
      <c r="I112" s="1" t="s">
        <v>98</v>
      </c>
      <c r="J112" s="5" t="s">
        <v>108</v>
      </c>
      <c r="K112" s="5" t="s">
        <v>100</v>
      </c>
      <c r="L112" s="9">
        <v>0</v>
      </c>
      <c r="M112" s="9">
        <v>0</v>
      </c>
      <c r="N112" s="9">
        <v>34.770000000000003</v>
      </c>
      <c r="O112" s="9">
        <v>0</v>
      </c>
      <c r="P112" s="9">
        <v>48.72</v>
      </c>
      <c r="Q112" s="9">
        <v>0</v>
      </c>
      <c r="R112" s="9">
        <v>0</v>
      </c>
      <c r="S112" s="9">
        <v>47.87</v>
      </c>
      <c r="T112" s="9">
        <v>36.220000000000006</v>
      </c>
      <c r="U112" s="9">
        <v>0</v>
      </c>
      <c r="V112" s="9">
        <v>0</v>
      </c>
      <c r="W112" s="9">
        <v>0</v>
      </c>
      <c r="X112" s="9">
        <v>71.900000000000006</v>
      </c>
      <c r="Y112" s="9">
        <v>157.5</v>
      </c>
      <c r="Z112" s="9">
        <v>157.5</v>
      </c>
      <c r="AA112" s="9">
        <v>152.77500000000001</v>
      </c>
      <c r="AB112" s="9">
        <v>152.77500000000001</v>
      </c>
      <c r="AC112" s="9">
        <v>152.77500000000001</v>
      </c>
      <c r="AD112" s="9">
        <v>152.77500000000001</v>
      </c>
      <c r="AE112" s="9">
        <v>152.77500000000001</v>
      </c>
      <c r="AF112" s="9">
        <v>152.77500000000001</v>
      </c>
      <c r="AG112" s="9">
        <v>152.77500000000001</v>
      </c>
      <c r="AH112" s="9">
        <v>152.77500000000001</v>
      </c>
      <c r="AI112" s="9">
        <v>152.77500000000001</v>
      </c>
      <c r="AJ112" s="9">
        <v>165.375</v>
      </c>
      <c r="AK112" s="9">
        <v>165.375</v>
      </c>
      <c r="AL112" s="9">
        <v>165.375</v>
      </c>
      <c r="AM112" s="9">
        <v>165.375</v>
      </c>
      <c r="AN112" s="9">
        <v>165.375</v>
      </c>
      <c r="AO112" s="9">
        <v>165.375</v>
      </c>
      <c r="AP112" s="9">
        <v>165.375</v>
      </c>
      <c r="AQ112" s="9">
        <v>220.5</v>
      </c>
      <c r="AR112" s="9">
        <v>220.5</v>
      </c>
      <c r="AS112" s="9">
        <v>220.5</v>
      </c>
      <c r="AT112" s="9">
        <v>220.5</v>
      </c>
      <c r="AU112" s="9">
        <v>220.5</v>
      </c>
      <c r="AV112" s="9">
        <v>231.52500000000001</v>
      </c>
      <c r="AW112" s="9">
        <v>231.52500000000001</v>
      </c>
      <c r="AX112" s="9">
        <v>231.52500000000001</v>
      </c>
      <c r="AY112" s="9">
        <v>231.52500000000001</v>
      </c>
      <c r="AZ112" s="9">
        <v>231.52500000000001</v>
      </c>
      <c r="BA112" s="9">
        <v>231.52500000000001</v>
      </c>
      <c r="BB112" s="9">
        <v>231.52500000000001</v>
      </c>
      <c r="BC112" s="9">
        <v>231.52500000000001</v>
      </c>
      <c r="BD112" s="9">
        <v>289.40625</v>
      </c>
      <c r="BE112" s="9">
        <v>289.40625</v>
      </c>
      <c r="BF112" s="9">
        <v>289.40625</v>
      </c>
      <c r="BG112" s="9">
        <v>289.40625</v>
      </c>
      <c r="BH112" s="9">
        <v>303.87656250000003</v>
      </c>
      <c r="BI112" s="9">
        <v>303.87656250000003</v>
      </c>
      <c r="BJ112" s="9">
        <v>303.87656250000003</v>
      </c>
      <c r="BK112" s="9">
        <v>303.87656250000003</v>
      </c>
      <c r="BL112" s="9">
        <v>303.87656250000003</v>
      </c>
      <c r="BM112" s="9">
        <v>303.87656250000003</v>
      </c>
      <c r="BN112" s="9">
        <v>364.65187500000002</v>
      </c>
      <c r="BO112" s="9">
        <v>364.65187500000002</v>
      </c>
      <c r="BP112" s="9">
        <v>364.65187500000002</v>
      </c>
      <c r="BQ112" s="9">
        <v>364.65187500000002</v>
      </c>
      <c r="BR112" s="9">
        <v>364.65187500000002</v>
      </c>
      <c r="BS112" s="9">
        <v>425.42718750000006</v>
      </c>
      <c r="BT112" s="9">
        <v>446.69854687500003</v>
      </c>
      <c r="BU112" s="9">
        <v>446.69854687500003</v>
      </c>
      <c r="BV112" s="9">
        <v>446.69854687500003</v>
      </c>
      <c r="BW112" s="9">
        <v>446.69854687500003</v>
      </c>
      <c r="BX112" s="9">
        <v>446.69854687500003</v>
      </c>
      <c r="BY112" s="9">
        <v>446.69854687500003</v>
      </c>
      <c r="BZ112" s="9">
        <v>446.69854687500003</v>
      </c>
      <c r="CA112" s="9">
        <v>446.69854687500003</v>
      </c>
      <c r="CB112" s="9">
        <v>446.69854687500003</v>
      </c>
      <c r="CC112" s="9">
        <v>510.51262500000007</v>
      </c>
      <c r="CD112" s="9">
        <v>510.51262500000007</v>
      </c>
      <c r="CE112" s="9">
        <v>510.51262500000007</v>
      </c>
      <c r="CF112" s="33" t="s">
        <v>0</v>
      </c>
      <c r="CG112" t="s">
        <v>89</v>
      </c>
      <c r="CH112" t="s">
        <v>105</v>
      </c>
      <c r="CI112" t="s">
        <v>106</v>
      </c>
      <c r="CJ112" t="s">
        <v>129</v>
      </c>
    </row>
    <row r="113" spans="1:88" x14ac:dyDescent="0.45">
      <c r="A113" t="s">
        <v>139</v>
      </c>
      <c r="B113" t="s">
        <v>89</v>
      </c>
      <c r="C113" s="1" t="s">
        <v>139</v>
      </c>
      <c r="D113" s="1" t="str">
        <f>RIGHT(VLOOKUP(E113,'[1]CC structure'!$A$1:$D$45,3,0),3)</f>
        <v>018</v>
      </c>
      <c r="E113" s="1" t="s">
        <v>140</v>
      </c>
      <c r="F113" s="1" t="s">
        <v>141</v>
      </c>
      <c r="G113" s="1">
        <v>1</v>
      </c>
      <c r="H113" s="1">
        <v>1</v>
      </c>
      <c r="I113" s="1" t="s">
        <v>98</v>
      </c>
      <c r="J113" s="5" t="s">
        <v>104</v>
      </c>
      <c r="K113" s="5" t="s">
        <v>100</v>
      </c>
      <c r="L113" s="9">
        <v>0</v>
      </c>
      <c r="M113" s="9">
        <v>0</v>
      </c>
      <c r="N113" s="9">
        <v>0</v>
      </c>
      <c r="O113" s="9">
        <v>0</v>
      </c>
      <c r="P113" s="9">
        <v>0</v>
      </c>
      <c r="Q113" s="9">
        <v>0</v>
      </c>
      <c r="R113" s="9">
        <v>0</v>
      </c>
      <c r="S113" s="9">
        <v>653.98</v>
      </c>
      <c r="T113" s="9">
        <v>0</v>
      </c>
      <c r="U113" s="9">
        <v>0</v>
      </c>
      <c r="V113" s="9">
        <v>0</v>
      </c>
      <c r="W113" s="9">
        <v>0</v>
      </c>
      <c r="X113" s="9">
        <v>163.54</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0</v>
      </c>
      <c r="CF113" t="s">
        <v>0</v>
      </c>
      <c r="CG113" t="s">
        <v>89</v>
      </c>
      <c r="CH113" t="s">
        <v>105</v>
      </c>
      <c r="CI113" t="s">
        <v>106</v>
      </c>
      <c r="CJ113" t="s">
        <v>129</v>
      </c>
    </row>
    <row r="114" spans="1:88" x14ac:dyDescent="0.45">
      <c r="A114" t="s">
        <v>139</v>
      </c>
      <c r="B114" t="s">
        <v>89</v>
      </c>
      <c r="C114" s="1" t="s">
        <v>139</v>
      </c>
      <c r="D114" s="1" t="str">
        <f>RIGHT(VLOOKUP(E114,'[1]CC structure'!$A$1:$D$45,3,0),3)</f>
        <v>018</v>
      </c>
      <c r="E114" s="1" t="s">
        <v>140</v>
      </c>
      <c r="F114" s="1" t="s">
        <v>141</v>
      </c>
      <c r="G114" s="1">
        <v>1</v>
      </c>
      <c r="H114" s="1">
        <v>1</v>
      </c>
      <c r="I114" s="1" t="s">
        <v>98</v>
      </c>
      <c r="J114" s="5" t="s">
        <v>103</v>
      </c>
      <c r="K114" s="5" t="s">
        <v>100</v>
      </c>
      <c r="L114" s="9">
        <v>0</v>
      </c>
      <c r="M114" s="9">
        <v>0</v>
      </c>
      <c r="N114" s="9">
        <v>0</v>
      </c>
      <c r="O114" s="9">
        <v>0</v>
      </c>
      <c r="P114" s="9">
        <v>0</v>
      </c>
      <c r="Q114" s="9">
        <v>0</v>
      </c>
      <c r="R114" s="9">
        <v>0</v>
      </c>
      <c r="S114" s="9">
        <v>760.85</v>
      </c>
      <c r="T114" s="9">
        <v>0</v>
      </c>
      <c r="U114" s="9">
        <v>0</v>
      </c>
      <c r="V114" s="9">
        <v>0</v>
      </c>
      <c r="W114" s="9">
        <v>0</v>
      </c>
      <c r="X114" s="9">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v>0</v>
      </c>
      <c r="CC114" s="10">
        <v>0</v>
      </c>
      <c r="CD114" s="10">
        <v>0</v>
      </c>
      <c r="CE114" s="10">
        <v>0</v>
      </c>
      <c r="CF114" t="s">
        <v>0</v>
      </c>
      <c r="CG114" t="s">
        <v>89</v>
      </c>
      <c r="CH114" t="s">
        <v>105</v>
      </c>
      <c r="CI114" t="s">
        <v>106</v>
      </c>
      <c r="CJ114" t="s">
        <v>129</v>
      </c>
    </row>
    <row r="115" spans="1:88" x14ac:dyDescent="0.45">
      <c r="A115" t="s">
        <v>139</v>
      </c>
      <c r="B115" t="s">
        <v>89</v>
      </c>
      <c r="C115" s="1" t="s">
        <v>139</v>
      </c>
      <c r="D115" s="1" t="str">
        <f>RIGHT(VLOOKUP(E115,'[1]CC structure'!$A$1:$D$45,3,0),3)</f>
        <v>018</v>
      </c>
      <c r="E115" s="1" t="s">
        <v>140</v>
      </c>
      <c r="F115" s="1" t="s">
        <v>141</v>
      </c>
      <c r="G115" s="1">
        <v>1</v>
      </c>
      <c r="H115" s="1">
        <v>1</v>
      </c>
      <c r="I115" s="1" t="s">
        <v>98</v>
      </c>
      <c r="J115" s="5" t="s">
        <v>109</v>
      </c>
      <c r="K115" s="5" t="s">
        <v>110</v>
      </c>
      <c r="L115" s="9">
        <v>0</v>
      </c>
      <c r="M115" s="9">
        <v>8.82</v>
      </c>
      <c r="N115" s="9">
        <v>7.77</v>
      </c>
      <c r="O115" s="9">
        <v>0</v>
      </c>
      <c r="P115" s="9">
        <v>0</v>
      </c>
      <c r="Q115" s="9">
        <v>38.76</v>
      </c>
      <c r="R115" s="9">
        <v>0</v>
      </c>
      <c r="S115" s="9">
        <v>0</v>
      </c>
      <c r="T115" s="9">
        <v>0</v>
      </c>
      <c r="U115" s="9">
        <v>0</v>
      </c>
      <c r="V115" s="9">
        <v>0</v>
      </c>
      <c r="W115" s="9">
        <v>0</v>
      </c>
      <c r="X115" s="9">
        <v>2.61</v>
      </c>
      <c r="Y115" s="9">
        <v>85.5</v>
      </c>
      <c r="Z115" s="9">
        <v>85.5</v>
      </c>
      <c r="AA115" s="9">
        <v>82.935000000000002</v>
      </c>
      <c r="AB115" s="9">
        <v>82.935000000000002</v>
      </c>
      <c r="AC115" s="9">
        <v>82.935000000000002</v>
      </c>
      <c r="AD115" s="9">
        <v>82.935000000000002</v>
      </c>
      <c r="AE115" s="9">
        <v>82.935000000000002</v>
      </c>
      <c r="AF115" s="9">
        <v>82.935000000000002</v>
      </c>
      <c r="AG115" s="9">
        <v>82.935000000000002</v>
      </c>
      <c r="AH115" s="9">
        <v>82.935000000000002</v>
      </c>
      <c r="AI115" s="9">
        <v>82.935000000000002</v>
      </c>
      <c r="AJ115" s="9">
        <v>89.775000000000006</v>
      </c>
      <c r="AK115" s="9">
        <v>89.775000000000006</v>
      </c>
      <c r="AL115" s="9">
        <v>89.775000000000006</v>
      </c>
      <c r="AM115" s="9">
        <v>89.775000000000006</v>
      </c>
      <c r="AN115" s="9">
        <v>89.775000000000006</v>
      </c>
      <c r="AO115" s="9">
        <v>89.775000000000006</v>
      </c>
      <c r="AP115" s="9">
        <v>89.775000000000006</v>
      </c>
      <c r="AQ115" s="9">
        <v>119.7</v>
      </c>
      <c r="AR115" s="9">
        <v>119.7</v>
      </c>
      <c r="AS115" s="9">
        <v>119.7</v>
      </c>
      <c r="AT115" s="9">
        <v>119.7</v>
      </c>
      <c r="AU115" s="9">
        <v>119.7</v>
      </c>
      <c r="AV115" s="9">
        <v>125.685</v>
      </c>
      <c r="AW115" s="9">
        <v>125.685</v>
      </c>
      <c r="AX115" s="9">
        <v>125.685</v>
      </c>
      <c r="AY115" s="9">
        <v>125.685</v>
      </c>
      <c r="AZ115" s="9">
        <v>125.685</v>
      </c>
      <c r="BA115" s="9">
        <v>125.685</v>
      </c>
      <c r="BB115" s="9">
        <v>125.685</v>
      </c>
      <c r="BC115" s="9">
        <v>125.685</v>
      </c>
      <c r="BD115" s="9">
        <v>157.10624999999999</v>
      </c>
      <c r="BE115" s="9">
        <v>157.10624999999999</v>
      </c>
      <c r="BF115" s="9">
        <v>157.10624999999999</v>
      </c>
      <c r="BG115" s="9">
        <v>157.10624999999999</v>
      </c>
      <c r="BH115" s="9">
        <v>164.96156250000001</v>
      </c>
      <c r="BI115" s="9">
        <v>164.96156250000001</v>
      </c>
      <c r="BJ115" s="9">
        <v>164.96156250000001</v>
      </c>
      <c r="BK115" s="9">
        <v>164.96156250000001</v>
      </c>
      <c r="BL115" s="9">
        <v>164.96156250000001</v>
      </c>
      <c r="BM115" s="9">
        <v>164.96156250000001</v>
      </c>
      <c r="BN115" s="9">
        <v>197.95387500000004</v>
      </c>
      <c r="BO115" s="9">
        <v>197.95387500000004</v>
      </c>
      <c r="BP115" s="9">
        <v>197.95387500000004</v>
      </c>
      <c r="BQ115" s="9">
        <v>197.95387500000004</v>
      </c>
      <c r="BR115" s="9">
        <v>197.95387500000004</v>
      </c>
      <c r="BS115" s="9">
        <v>230.94618750000004</v>
      </c>
      <c r="BT115" s="9">
        <v>242.49349687500006</v>
      </c>
      <c r="BU115" s="9">
        <v>242.49349687500006</v>
      </c>
      <c r="BV115" s="9">
        <v>242.49349687500006</v>
      </c>
      <c r="BW115" s="9">
        <v>242.49349687500006</v>
      </c>
      <c r="BX115" s="9">
        <v>242.49349687500006</v>
      </c>
      <c r="BY115" s="9">
        <v>242.49349687500006</v>
      </c>
      <c r="BZ115" s="9">
        <v>242.49349687500006</v>
      </c>
      <c r="CA115" s="9">
        <v>242.49349687500006</v>
      </c>
      <c r="CB115" s="9">
        <v>242.49349687500006</v>
      </c>
      <c r="CC115" s="9">
        <v>277.13542500000005</v>
      </c>
      <c r="CD115" s="9">
        <v>277.13542500000005</v>
      </c>
      <c r="CE115" s="9">
        <v>277.13542500000005</v>
      </c>
      <c r="CF115" t="s">
        <v>0</v>
      </c>
      <c r="CG115" t="s">
        <v>89</v>
      </c>
      <c r="CH115" t="s">
        <v>111</v>
      </c>
      <c r="CI115" t="s">
        <v>112</v>
      </c>
      <c r="CJ115" t="s">
        <v>129</v>
      </c>
    </row>
    <row r="116" spans="1:88" x14ac:dyDescent="0.45">
      <c r="A116" t="s">
        <v>139</v>
      </c>
      <c r="B116" t="s">
        <v>89</v>
      </c>
      <c r="C116" s="1" t="s">
        <v>139</v>
      </c>
      <c r="D116" s="1" t="str">
        <f>RIGHT(VLOOKUP(E116,'[1]CC structure'!$A$1:$D$45,3,0),3)</f>
        <v>018</v>
      </c>
      <c r="E116" s="1" t="s">
        <v>140</v>
      </c>
      <c r="F116" s="1" t="s">
        <v>141</v>
      </c>
      <c r="G116" s="1">
        <v>1</v>
      </c>
      <c r="H116" s="1">
        <v>1</v>
      </c>
      <c r="I116" s="1" t="s">
        <v>90</v>
      </c>
      <c r="J116" s="5" t="s">
        <v>94</v>
      </c>
      <c r="K116" s="5" t="s">
        <v>94</v>
      </c>
      <c r="L116" s="9">
        <v>0</v>
      </c>
      <c r="M116" s="9">
        <v>524.61</v>
      </c>
      <c r="N116" s="9">
        <v>97.03</v>
      </c>
      <c r="O116" s="9">
        <v>0</v>
      </c>
      <c r="P116" s="9">
        <v>111.51</v>
      </c>
      <c r="Q116" s="9">
        <v>0</v>
      </c>
      <c r="R116" s="9">
        <v>0</v>
      </c>
      <c r="S116" s="9">
        <v>0</v>
      </c>
      <c r="T116" s="9">
        <v>0</v>
      </c>
      <c r="U116" s="9">
        <v>0</v>
      </c>
      <c r="V116" s="9">
        <v>0</v>
      </c>
      <c r="W116" s="9">
        <v>1828.76</v>
      </c>
      <c r="X116" s="9">
        <v>225.52</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v>0</v>
      </c>
      <c r="CC116" s="10">
        <v>0</v>
      </c>
      <c r="CD116" s="10">
        <v>0</v>
      </c>
      <c r="CE116" s="10">
        <v>0</v>
      </c>
      <c r="CF116" t="s">
        <v>0</v>
      </c>
      <c r="CG116" t="s">
        <v>89</v>
      </c>
      <c r="CH116" t="s">
        <v>94</v>
      </c>
      <c r="CI116" t="s">
        <v>96</v>
      </c>
      <c r="CJ116" t="s">
        <v>129</v>
      </c>
    </row>
    <row r="117" spans="1:88" x14ac:dyDescent="0.45">
      <c r="A117" t="s">
        <v>139</v>
      </c>
      <c r="B117" t="s">
        <v>89</v>
      </c>
      <c r="C117" s="1" t="s">
        <v>139</v>
      </c>
      <c r="D117" s="1" t="str">
        <f>RIGHT(VLOOKUP(E117,'[1]CC structure'!$A$1:$D$45,3,0),3)</f>
        <v>018</v>
      </c>
      <c r="E117" s="1" t="s">
        <v>140</v>
      </c>
      <c r="F117" s="1" t="s">
        <v>141</v>
      </c>
      <c r="G117" s="1">
        <v>1</v>
      </c>
      <c r="H117" s="1">
        <v>1</v>
      </c>
      <c r="I117" s="1" t="s">
        <v>90</v>
      </c>
      <c r="J117" s="5" t="s">
        <v>178</v>
      </c>
      <c r="K117" s="5"/>
      <c r="L117" s="9">
        <v>0</v>
      </c>
      <c r="M117" s="9">
        <v>0</v>
      </c>
      <c r="N117" s="9">
        <v>0</v>
      </c>
      <c r="O117" s="9">
        <v>0</v>
      </c>
      <c r="P117" s="9">
        <v>0</v>
      </c>
      <c r="Q117" s="9">
        <v>0</v>
      </c>
      <c r="R117" s="9">
        <v>0</v>
      </c>
      <c r="S117" s="9">
        <v>0</v>
      </c>
      <c r="T117" s="9">
        <v>0</v>
      </c>
      <c r="U117" s="9">
        <v>0</v>
      </c>
      <c r="V117" s="9">
        <v>317.83999999999997</v>
      </c>
      <c r="W117" s="9">
        <v>0</v>
      </c>
      <c r="X117" s="9">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t="s">
        <v>0</v>
      </c>
      <c r="CG117" t="s">
        <v>89</v>
      </c>
      <c r="CH117" t="s">
        <v>94</v>
      </c>
      <c r="CI117" t="s">
        <v>96</v>
      </c>
      <c r="CJ117" t="s">
        <v>179</v>
      </c>
    </row>
    <row r="118" spans="1:88" x14ac:dyDescent="0.45">
      <c r="A118" t="s">
        <v>139</v>
      </c>
      <c r="B118" t="s">
        <v>89</v>
      </c>
      <c r="C118" s="1" t="s">
        <v>139</v>
      </c>
      <c r="D118" s="1" t="str">
        <f>RIGHT(VLOOKUP(E118,'[1]CC structure'!$A$1:$D$45,3,0),3)</f>
        <v>018</v>
      </c>
      <c r="E118" s="1" t="s">
        <v>140</v>
      </c>
      <c r="F118" s="1" t="s">
        <v>141</v>
      </c>
      <c r="G118" s="1">
        <v>1</v>
      </c>
      <c r="H118" s="1">
        <v>1</v>
      </c>
      <c r="I118" s="1" t="s">
        <v>90</v>
      </c>
      <c r="J118" s="5" t="s">
        <v>180</v>
      </c>
      <c r="K118" s="5"/>
      <c r="L118" s="9">
        <v>0</v>
      </c>
      <c r="M118" s="9">
        <v>0</v>
      </c>
      <c r="N118" s="9">
        <v>0</v>
      </c>
      <c r="O118" s="9">
        <v>0</v>
      </c>
      <c r="P118" s="9">
        <v>0</v>
      </c>
      <c r="Q118" s="9">
        <v>0</v>
      </c>
      <c r="R118" s="9">
        <v>0</v>
      </c>
      <c r="S118" s="9">
        <v>262.58</v>
      </c>
      <c r="T118" s="9">
        <v>-22.399999999999977</v>
      </c>
      <c r="U118" s="9">
        <v>240.24</v>
      </c>
      <c r="V118" s="9">
        <v>-0.28000000000000114</v>
      </c>
      <c r="W118" s="9">
        <v>0</v>
      </c>
      <c r="X118" s="9">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t="s">
        <v>0</v>
      </c>
      <c r="CG118" t="s">
        <v>89</v>
      </c>
      <c r="CH118" t="s">
        <v>94</v>
      </c>
      <c r="CI118" t="s">
        <v>96</v>
      </c>
      <c r="CJ118" t="s">
        <v>128</v>
      </c>
    </row>
    <row r="119" spans="1:88" x14ac:dyDescent="0.45">
      <c r="A119" t="s">
        <v>139</v>
      </c>
      <c r="B119" t="s">
        <v>89</v>
      </c>
      <c r="C119" s="1" t="s">
        <v>139</v>
      </c>
      <c r="D119" s="1" t="str">
        <f>RIGHT(VLOOKUP(E119,'[1]CC structure'!$A$1:$D$45,3,0),3)</f>
        <v>018</v>
      </c>
      <c r="E119" s="1" t="s">
        <v>140</v>
      </c>
      <c r="F119" s="1" t="s">
        <v>141</v>
      </c>
      <c r="G119" s="1">
        <v>1</v>
      </c>
      <c r="H119" s="1">
        <v>1</v>
      </c>
      <c r="I119" s="1" t="s">
        <v>90</v>
      </c>
      <c r="J119" s="5" t="s">
        <v>181</v>
      </c>
      <c r="K119" s="5"/>
      <c r="L119" s="9">
        <v>0</v>
      </c>
      <c r="M119" s="9">
        <v>0</v>
      </c>
      <c r="N119" s="9">
        <v>0</v>
      </c>
      <c r="O119" s="9">
        <v>0</v>
      </c>
      <c r="P119" s="9">
        <v>0</v>
      </c>
      <c r="Q119" s="9">
        <v>0</v>
      </c>
      <c r="R119" s="9">
        <v>0</v>
      </c>
      <c r="S119" s="9">
        <v>0</v>
      </c>
      <c r="T119" s="9">
        <v>0</v>
      </c>
      <c r="U119" s="9">
        <v>0</v>
      </c>
      <c r="V119" s="9">
        <v>0</v>
      </c>
      <c r="W119" s="9">
        <v>0</v>
      </c>
      <c r="X119" s="19">
        <v>81.569999999999993</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t="s">
        <v>0</v>
      </c>
      <c r="CG119" t="s">
        <v>89</v>
      </c>
      <c r="CH119" t="s">
        <v>94</v>
      </c>
      <c r="CI119" t="s">
        <v>96</v>
      </c>
      <c r="CJ119" t="s">
        <v>128</v>
      </c>
    </row>
    <row r="120" spans="1:88" x14ac:dyDescent="0.45">
      <c r="A120" t="s">
        <v>139</v>
      </c>
      <c r="B120" t="s">
        <v>89</v>
      </c>
      <c r="C120" s="1" t="s">
        <v>139</v>
      </c>
      <c r="D120" s="1" t="str">
        <f>RIGHT(VLOOKUP(E120,'[1]CC structure'!$A$1:$D$45,3,0),3)</f>
        <v>018</v>
      </c>
      <c r="E120" s="1" t="s">
        <v>140</v>
      </c>
      <c r="F120" s="1" t="s">
        <v>141</v>
      </c>
      <c r="G120" s="1">
        <v>1</v>
      </c>
      <c r="H120" s="1">
        <v>1</v>
      </c>
      <c r="I120" s="1" t="s">
        <v>90</v>
      </c>
      <c r="J120" s="5" t="s">
        <v>182</v>
      </c>
      <c r="K120" s="5" t="s">
        <v>177</v>
      </c>
      <c r="L120" s="9">
        <v>0</v>
      </c>
      <c r="M120" s="9">
        <v>0</v>
      </c>
      <c r="N120" s="9">
        <v>0</v>
      </c>
      <c r="O120" s="9">
        <v>0</v>
      </c>
      <c r="P120" s="9">
        <v>0</v>
      </c>
      <c r="Q120" s="9">
        <v>0</v>
      </c>
      <c r="R120" s="9">
        <v>0</v>
      </c>
      <c r="S120" s="9">
        <v>0</v>
      </c>
      <c r="T120" s="9">
        <v>0</v>
      </c>
      <c r="U120" s="9">
        <v>0</v>
      </c>
      <c r="V120" s="9">
        <v>0</v>
      </c>
      <c r="W120" s="9">
        <v>0</v>
      </c>
      <c r="X120" s="9">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0</v>
      </c>
      <c r="AS120" s="10">
        <v>0</v>
      </c>
      <c r="AT120" s="10">
        <v>0</v>
      </c>
      <c r="AU120" s="10">
        <v>0</v>
      </c>
      <c r="AV120" s="10">
        <v>0</v>
      </c>
      <c r="AW120" s="10">
        <v>0</v>
      </c>
      <c r="AX120" s="10">
        <v>0</v>
      </c>
      <c r="AY120" s="10">
        <v>0</v>
      </c>
      <c r="AZ120" s="10">
        <v>0</v>
      </c>
      <c r="BA120" s="10">
        <v>0</v>
      </c>
      <c r="BB120" s="10">
        <v>0</v>
      </c>
      <c r="BC120" s="10">
        <v>0</v>
      </c>
      <c r="BD120" s="10">
        <v>0</v>
      </c>
      <c r="BE120" s="10">
        <v>0</v>
      </c>
      <c r="BF120" s="10">
        <v>0</v>
      </c>
      <c r="BG120" s="10">
        <v>0</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v>0</v>
      </c>
      <c r="CC120" s="10">
        <v>0</v>
      </c>
      <c r="CD120" s="10">
        <v>0</v>
      </c>
      <c r="CE120" s="10">
        <v>0</v>
      </c>
      <c r="CF120" t="s">
        <v>0</v>
      </c>
      <c r="CG120" t="s">
        <v>89</v>
      </c>
      <c r="CH120" t="s">
        <v>183</v>
      </c>
      <c r="CI120" t="s">
        <v>184</v>
      </c>
      <c r="CJ120" t="s">
        <v>117</v>
      </c>
    </row>
    <row r="121" spans="1:88" x14ac:dyDescent="0.45">
      <c r="A121" t="s">
        <v>139</v>
      </c>
      <c r="B121" t="s">
        <v>89</v>
      </c>
      <c r="C121" s="1" t="s">
        <v>139</v>
      </c>
      <c r="D121" s="1" t="str">
        <f>RIGHT(VLOOKUP(E121,'[1]CC structure'!$A$1:$D$45,3,0),3)</f>
        <v>018</v>
      </c>
      <c r="E121" s="1" t="s">
        <v>140</v>
      </c>
      <c r="F121" s="1" t="s">
        <v>18</v>
      </c>
      <c r="G121" s="1">
        <v>1</v>
      </c>
      <c r="H121" s="1">
        <v>1</v>
      </c>
      <c r="I121" s="1" t="s">
        <v>90</v>
      </c>
      <c r="J121" s="5" t="s">
        <v>185</v>
      </c>
      <c r="K121" s="5"/>
      <c r="L121" s="9">
        <v>0</v>
      </c>
      <c r="M121" s="9">
        <v>0</v>
      </c>
      <c r="N121" s="9">
        <v>0</v>
      </c>
      <c r="O121" s="9">
        <v>0</v>
      </c>
      <c r="P121" s="9">
        <v>0</v>
      </c>
      <c r="Q121" s="9">
        <v>0</v>
      </c>
      <c r="R121" s="9">
        <v>0</v>
      </c>
      <c r="S121" s="9">
        <v>0</v>
      </c>
      <c r="T121" s="9">
        <v>0</v>
      </c>
      <c r="U121" s="9">
        <v>0</v>
      </c>
      <c r="V121" s="9">
        <v>0</v>
      </c>
      <c r="W121" s="13">
        <v>10800</v>
      </c>
      <c r="X121" s="9">
        <v>-10800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t="s">
        <v>0</v>
      </c>
      <c r="CG121" t="s">
        <v>89</v>
      </c>
      <c r="CH121" t="s">
        <v>126</v>
      </c>
      <c r="CI121" t="s">
        <v>127</v>
      </c>
      <c r="CJ121" t="s">
        <v>186</v>
      </c>
    </row>
    <row r="122" spans="1:88" x14ac:dyDescent="0.45">
      <c r="A122" t="s">
        <v>139</v>
      </c>
      <c r="B122" t="s">
        <v>89</v>
      </c>
      <c r="C122" s="1" t="s">
        <v>139</v>
      </c>
      <c r="D122" s="1" t="str">
        <f>RIGHT(VLOOKUP(E122,'[1]CC structure'!$A$1:$D$45,3,0),3)</f>
        <v>018</v>
      </c>
      <c r="E122" s="1" t="s">
        <v>140</v>
      </c>
      <c r="F122" s="1" t="s">
        <v>18</v>
      </c>
      <c r="G122" s="1">
        <v>1</v>
      </c>
      <c r="H122" s="1">
        <v>1</v>
      </c>
      <c r="I122" s="1" t="s">
        <v>90</v>
      </c>
      <c r="J122" s="5" t="s">
        <v>187</v>
      </c>
      <c r="K122" s="5"/>
      <c r="L122" s="9">
        <v>0</v>
      </c>
      <c r="M122" s="9">
        <v>0</v>
      </c>
      <c r="N122" s="9">
        <v>0</v>
      </c>
      <c r="O122" s="9">
        <v>0</v>
      </c>
      <c r="P122" s="9">
        <v>0</v>
      </c>
      <c r="Q122" s="9">
        <v>0</v>
      </c>
      <c r="R122" s="9">
        <v>0</v>
      </c>
      <c r="S122" s="9">
        <v>0</v>
      </c>
      <c r="T122" s="9">
        <v>0</v>
      </c>
      <c r="U122" s="9">
        <v>0</v>
      </c>
      <c r="V122" s="9">
        <v>0</v>
      </c>
      <c r="W122" s="13">
        <v>0</v>
      </c>
      <c r="X122" s="9">
        <v>43440.979999999996</v>
      </c>
      <c r="Y122" s="10">
        <v>0</v>
      </c>
      <c r="Z122" s="10">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t="s">
        <v>0</v>
      </c>
      <c r="CG122" t="s">
        <v>89</v>
      </c>
      <c r="CH122" t="s">
        <v>126</v>
      </c>
      <c r="CI122" t="s">
        <v>127</v>
      </c>
      <c r="CJ122" t="s">
        <v>186</v>
      </c>
    </row>
    <row r="123" spans="1:88" x14ac:dyDescent="0.45">
      <c r="A123" t="s">
        <v>139</v>
      </c>
      <c r="B123" t="s">
        <v>89</v>
      </c>
      <c r="C123" s="1" t="s">
        <v>139</v>
      </c>
      <c r="D123" s="1" t="str">
        <f>RIGHT(VLOOKUP(E123,'[1]CC structure'!$A$1:$D$45,3,0),3)</f>
        <v>018</v>
      </c>
      <c r="E123" s="1" t="s">
        <v>140</v>
      </c>
      <c r="F123" s="1" t="s">
        <v>141</v>
      </c>
      <c r="G123" s="1">
        <v>1</v>
      </c>
      <c r="H123" s="1">
        <v>1</v>
      </c>
      <c r="I123" s="1" t="s">
        <v>90</v>
      </c>
      <c r="J123" s="5" t="s">
        <v>188</v>
      </c>
      <c r="K123" s="5"/>
      <c r="L123" s="9">
        <v>7.72</v>
      </c>
      <c r="M123" s="9">
        <v>7.61</v>
      </c>
      <c r="N123" s="9">
        <v>21.16</v>
      </c>
      <c r="O123" s="9">
        <v>18.71</v>
      </c>
      <c r="P123" s="9">
        <v>9.7600000000000016</v>
      </c>
      <c r="Q123" s="9">
        <v>7.83</v>
      </c>
      <c r="R123" s="9">
        <v>18.920000000000002</v>
      </c>
      <c r="S123" s="9">
        <v>15.38</v>
      </c>
      <c r="T123" s="9">
        <v>-107.09</v>
      </c>
      <c r="U123" s="9">
        <v>0</v>
      </c>
      <c r="V123" s="9">
        <v>0</v>
      </c>
      <c r="W123" s="9">
        <v>0</v>
      </c>
      <c r="X123" s="9">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0</v>
      </c>
      <c r="CD123" s="10">
        <v>0</v>
      </c>
      <c r="CE123" s="10">
        <v>0</v>
      </c>
      <c r="CF123" t="s">
        <v>0</v>
      </c>
      <c r="CG123" t="s">
        <v>89</v>
      </c>
      <c r="CH123" t="s">
        <v>126</v>
      </c>
      <c r="CI123" t="s">
        <v>127</v>
      </c>
      <c r="CJ123" t="s">
        <v>128</v>
      </c>
    </row>
    <row r="124" spans="1:88" s="1" customFormat="1" x14ac:dyDescent="0.45">
      <c r="B124" s="5"/>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3"/>
      <c r="BA124" s="23"/>
      <c r="BB124" s="23"/>
      <c r="BC124" s="23"/>
      <c r="BD124" s="23"/>
      <c r="BE124" s="23"/>
      <c r="BF124" s="23"/>
      <c r="BG124" s="23"/>
      <c r="BH124" s="23"/>
      <c r="BI124" s="23"/>
      <c r="BJ124" s="23"/>
      <c r="BK124" s="23"/>
      <c r="BL124" s="23"/>
      <c r="BM124" s="23"/>
      <c r="BN124" s="23"/>
      <c r="BO124" s="23"/>
      <c r="BP124" s="23"/>
      <c r="BQ124" s="23"/>
      <c r="BR124" s="23"/>
      <c r="BS124" s="23"/>
      <c r="BT124" s="23"/>
      <c r="BU124" s="23"/>
      <c r="BV124" s="23"/>
      <c r="BW124" s="23"/>
      <c r="BX124" s="23"/>
      <c r="BY124" s="23"/>
      <c r="BZ124" s="23"/>
      <c r="CA124" s="23"/>
      <c r="CB124" s="23"/>
      <c r="CC124" s="23"/>
      <c r="CD124" s="23"/>
      <c r="CE124" s="23"/>
      <c r="CF124" t="s">
        <v>0</v>
      </c>
    </row>
    <row r="125" spans="1:88" x14ac:dyDescent="0.45">
      <c r="A125" t="s">
        <v>189</v>
      </c>
      <c r="B125" t="s">
        <v>36</v>
      </c>
      <c r="C125" s="1" t="s">
        <v>190</v>
      </c>
      <c r="D125" s="1" t="str">
        <f>RIGHT(VLOOKUP(E125,'[1]CC structure'!$A$1:$D$45,3,0),3)</f>
        <v>008</v>
      </c>
      <c r="E125" s="1" t="s">
        <v>191</v>
      </c>
      <c r="F125" s="1" t="s">
        <v>18</v>
      </c>
      <c r="G125" s="1">
        <v>1</v>
      </c>
      <c r="H125" s="1">
        <v>1</v>
      </c>
      <c r="I125" s="1" t="s">
        <v>38</v>
      </c>
      <c r="J125" s="5" t="s">
        <v>39</v>
      </c>
      <c r="K125" s="5" t="s">
        <v>40</v>
      </c>
      <c r="L125" s="9">
        <v>40661.855187043613</v>
      </c>
      <c r="M125" s="9">
        <v>37609.968159478063</v>
      </c>
      <c r="N125" s="9">
        <v>32325.790249279635</v>
      </c>
      <c r="O125" s="9">
        <v>33493.370000000003</v>
      </c>
      <c r="P125" s="9">
        <v>32851.85</v>
      </c>
      <c r="Q125" s="9">
        <v>39169.260000000009</v>
      </c>
      <c r="R125" s="9">
        <v>35963.67</v>
      </c>
      <c r="S125" s="9">
        <v>42557.95</v>
      </c>
      <c r="T125" s="9">
        <v>42423.53</v>
      </c>
      <c r="U125" s="9">
        <v>42396.800000000003</v>
      </c>
      <c r="V125" s="9">
        <v>42440.409999999996</v>
      </c>
      <c r="W125" s="9">
        <v>43076.539999999994</v>
      </c>
      <c r="X125" s="9">
        <v>43325.31</v>
      </c>
      <c r="Y125" s="9">
        <v>42282.181720587527</v>
      </c>
      <c r="Z125" s="9">
        <v>49892.974430293267</v>
      </c>
      <c r="AA125" s="9">
        <v>43474.539245108092</v>
      </c>
      <c r="AB125" s="9">
        <v>43474.539245108092</v>
      </c>
      <c r="AC125" s="9">
        <v>43474.539245108092</v>
      </c>
      <c r="AD125" s="9">
        <v>43474.539245108092</v>
      </c>
      <c r="AE125" s="9">
        <v>43474.539245108092</v>
      </c>
      <c r="AF125" s="9">
        <v>43474.539245108092</v>
      </c>
      <c r="AG125" s="9">
        <v>43474.539245108092</v>
      </c>
      <c r="AH125" s="9">
        <v>43474.539245108092</v>
      </c>
      <c r="AI125" s="9">
        <v>43474.539245108092</v>
      </c>
      <c r="AJ125" s="9">
        <v>43474.539245108092</v>
      </c>
      <c r="AK125" s="9">
        <v>43474.539245108092</v>
      </c>
      <c r="AL125" s="9">
        <v>51299.956309227542</v>
      </c>
      <c r="AM125" s="9">
        <v>46083.011599814577</v>
      </c>
      <c r="AN125" s="9">
        <v>46083.011599814577</v>
      </c>
      <c r="AO125" s="9">
        <v>46083.011599814577</v>
      </c>
      <c r="AP125" s="9">
        <v>46083.011599814577</v>
      </c>
      <c r="AQ125" s="9">
        <v>46083.011599814577</v>
      </c>
      <c r="AR125" s="9">
        <v>46083.011599814577</v>
      </c>
      <c r="AS125" s="9">
        <v>46083.011599814577</v>
      </c>
      <c r="AT125" s="9">
        <v>46083.011599814577</v>
      </c>
      <c r="AU125" s="9">
        <v>46083.011599814577</v>
      </c>
      <c r="AV125" s="9">
        <v>46083.011599814577</v>
      </c>
      <c r="AW125" s="9">
        <v>46083.011599814577</v>
      </c>
      <c r="AX125" s="9">
        <v>54377.953687781199</v>
      </c>
      <c r="AY125" s="9">
        <v>48847.992295803451</v>
      </c>
      <c r="AZ125" s="9">
        <v>48847.992295803451</v>
      </c>
      <c r="BA125" s="9">
        <v>48847.992295803451</v>
      </c>
      <c r="BB125" s="9">
        <v>48847.992295803451</v>
      </c>
      <c r="BC125" s="9">
        <v>48847.992295803451</v>
      </c>
      <c r="BD125" s="9">
        <v>49350.469806561166</v>
      </c>
      <c r="BE125" s="9">
        <v>52042.313614191786</v>
      </c>
      <c r="BF125" s="9">
        <v>52939.59488340198</v>
      </c>
      <c r="BG125" s="9">
        <v>56528.719960242786</v>
      </c>
      <c r="BH125" s="9">
        <v>56528.719960242801</v>
      </c>
      <c r="BI125" s="9">
        <v>56528.719960242801</v>
      </c>
      <c r="BJ125" s="9">
        <v>66703.889553086497</v>
      </c>
      <c r="BK125" s="9">
        <v>59920.443157857371</v>
      </c>
      <c r="BL125" s="9">
        <v>59920.443157857371</v>
      </c>
      <c r="BM125" s="9">
        <v>59920.443157857371</v>
      </c>
      <c r="BN125" s="9">
        <v>60871.561303220187</v>
      </c>
      <c r="BO125" s="9">
        <v>61822.679448583003</v>
      </c>
      <c r="BP125" s="9">
        <v>64676.033884671437</v>
      </c>
      <c r="BQ125" s="9">
        <v>66578.270175397076</v>
      </c>
      <c r="BR125" s="9">
        <v>68480.506466122693</v>
      </c>
      <c r="BS125" s="9">
        <v>72284.979047573957</v>
      </c>
      <c r="BT125" s="9">
        <v>72284.979047573972</v>
      </c>
      <c r="BU125" s="9">
        <v>72284.979047573943</v>
      </c>
      <c r="BV125" s="9">
        <v>85296.275276137269</v>
      </c>
      <c r="BW125" s="9">
        <v>76622.077790428404</v>
      </c>
      <c r="BX125" s="9">
        <v>76622.077790428404</v>
      </c>
      <c r="BY125" s="9">
        <v>76622.077790428404</v>
      </c>
      <c r="BZ125" s="9">
        <v>76622.077790428404</v>
      </c>
      <c r="CA125" s="9">
        <v>76622.077790428404</v>
      </c>
      <c r="CB125" s="9">
        <v>78638.448258597564</v>
      </c>
      <c r="CC125" s="9">
        <v>80654.818726766724</v>
      </c>
      <c r="CD125" s="9">
        <v>82671.189194935898</v>
      </c>
      <c r="CE125" s="9">
        <v>86703.930131274246</v>
      </c>
      <c r="CF125" t="s">
        <v>0</v>
      </c>
      <c r="CG125" t="s">
        <v>36</v>
      </c>
      <c r="CH125" t="s">
        <v>41</v>
      </c>
      <c r="CI125" t="s">
        <v>42</v>
      </c>
      <c r="CJ125" t="s">
        <v>43</v>
      </c>
    </row>
    <row r="126" spans="1:88" x14ac:dyDescent="0.45">
      <c r="A126" t="s">
        <v>189</v>
      </c>
      <c r="B126" t="s">
        <v>36</v>
      </c>
      <c r="C126" s="1" t="s">
        <v>190</v>
      </c>
      <c r="D126" s="1" t="str">
        <f>RIGHT(VLOOKUP(E126,'[1]CC structure'!$A$1:$D$45,3,0),3)</f>
        <v>008</v>
      </c>
      <c r="E126" s="1" t="s">
        <v>191</v>
      </c>
      <c r="F126" s="1" t="s">
        <v>18</v>
      </c>
      <c r="G126" s="1">
        <v>1</v>
      </c>
      <c r="H126" s="1">
        <v>1</v>
      </c>
      <c r="I126" s="1" t="s">
        <v>38</v>
      </c>
      <c r="J126" s="5" t="s">
        <v>44</v>
      </c>
      <c r="K126" s="5" t="s">
        <v>45</v>
      </c>
      <c r="L126" s="9">
        <v>0</v>
      </c>
      <c r="M126" s="9">
        <v>0</v>
      </c>
      <c r="N126" s="9">
        <v>2504.87</v>
      </c>
      <c r="O126" s="9">
        <v>1528.78</v>
      </c>
      <c r="P126" s="9">
        <v>1524.32</v>
      </c>
      <c r="Q126" s="9">
        <v>768.59999999999991</v>
      </c>
      <c r="R126" s="9">
        <v>769.64</v>
      </c>
      <c r="S126" s="9">
        <v>1503.09</v>
      </c>
      <c r="T126" s="9">
        <v>1573.26</v>
      </c>
      <c r="U126" s="9">
        <v>1613.39</v>
      </c>
      <c r="V126" s="9">
        <v>1573.73</v>
      </c>
      <c r="W126" s="9">
        <v>1597.32</v>
      </c>
      <c r="X126" s="9">
        <v>1734.04</v>
      </c>
      <c r="Y126" s="17">
        <v>1692.2901276590426</v>
      </c>
      <c r="Z126" s="17">
        <v>1996.9023506376698</v>
      </c>
      <c r="AA126" s="17">
        <v>1740.0127092590276</v>
      </c>
      <c r="AB126" s="17">
        <v>1740.0127092590276</v>
      </c>
      <c r="AC126" s="17">
        <v>1740.0127092590276</v>
      </c>
      <c r="AD126" s="17">
        <v>1740.0127092590276</v>
      </c>
      <c r="AE126" s="17">
        <v>1740.0127092590276</v>
      </c>
      <c r="AF126" s="17">
        <v>1740.0127092590276</v>
      </c>
      <c r="AG126" s="17">
        <v>1740.0127092590276</v>
      </c>
      <c r="AH126" s="17">
        <v>1740.0127092590276</v>
      </c>
      <c r="AI126" s="17">
        <v>1740.0127092590276</v>
      </c>
      <c r="AJ126" s="17">
        <v>1740.0127092590276</v>
      </c>
      <c r="AK126" s="17">
        <v>1740.0127092590276</v>
      </c>
      <c r="AL126" s="17">
        <v>2053.214996925652</v>
      </c>
      <c r="AM126" s="17">
        <v>1844.413471814569</v>
      </c>
      <c r="AN126" s="17">
        <v>1844.413471814569</v>
      </c>
      <c r="AO126" s="17">
        <v>1844.413471814569</v>
      </c>
      <c r="AP126" s="17">
        <v>1844.413471814569</v>
      </c>
      <c r="AQ126" s="17">
        <v>1844.413471814569</v>
      </c>
      <c r="AR126" s="17">
        <v>1844.413471814569</v>
      </c>
      <c r="AS126" s="17">
        <v>1844.413471814569</v>
      </c>
      <c r="AT126" s="17">
        <v>1844.413471814569</v>
      </c>
      <c r="AU126" s="17">
        <v>1844.413471814569</v>
      </c>
      <c r="AV126" s="17">
        <v>1844.413471814569</v>
      </c>
      <c r="AW126" s="17">
        <v>1844.413471814569</v>
      </c>
      <c r="AX126" s="17">
        <v>2176.4078967411915</v>
      </c>
      <c r="AY126" s="17">
        <v>1955.0782801234434</v>
      </c>
      <c r="AZ126" s="17">
        <v>1955.0782801234436</v>
      </c>
      <c r="BA126" s="17">
        <v>1955.0782801234436</v>
      </c>
      <c r="BB126" s="17">
        <v>1955.0782801234436</v>
      </c>
      <c r="BC126" s="17">
        <v>1955.0782801234436</v>
      </c>
      <c r="BD126" s="17">
        <v>1975.1892984347796</v>
      </c>
      <c r="BE126" s="17">
        <v>2082.9268965312226</v>
      </c>
      <c r="BF126" s="17">
        <v>2118.8394292300363</v>
      </c>
      <c r="BG126" s="17">
        <v>2262.4895600252926</v>
      </c>
      <c r="BH126" s="17">
        <v>2262.489560025293</v>
      </c>
      <c r="BI126" s="17">
        <v>2262.489560025293</v>
      </c>
      <c r="BJ126" s="17">
        <v>2669.7376808298454</v>
      </c>
      <c r="BK126" s="17">
        <v>2398.2389336268106</v>
      </c>
      <c r="BL126" s="17">
        <v>2398.2389336268106</v>
      </c>
      <c r="BM126" s="17">
        <v>2398.2389336268106</v>
      </c>
      <c r="BN126" s="17">
        <v>2436.3062182875533</v>
      </c>
      <c r="BO126" s="17">
        <v>2474.3735029482964</v>
      </c>
      <c r="BP126" s="17">
        <v>2588.5753569305248</v>
      </c>
      <c r="BQ126" s="17">
        <v>2664.7099262520114</v>
      </c>
      <c r="BR126" s="17">
        <v>2740.8444955734972</v>
      </c>
      <c r="BS126" s="17">
        <v>2893.1136342164691</v>
      </c>
      <c r="BT126" s="17">
        <v>2893.1136342164696</v>
      </c>
      <c r="BU126" s="17">
        <v>2893.1136342164682</v>
      </c>
      <c r="BV126" s="17">
        <v>3413.8740883754331</v>
      </c>
      <c r="BW126" s="17">
        <v>3066.7004522694569</v>
      </c>
      <c r="BX126" s="17">
        <v>3066.7004522694569</v>
      </c>
      <c r="BY126" s="17">
        <v>3066.7004522694569</v>
      </c>
      <c r="BZ126" s="17">
        <v>3066.7004522694569</v>
      </c>
      <c r="CA126" s="17">
        <v>3066.7004522694569</v>
      </c>
      <c r="CB126" s="17">
        <v>3147.4030957502318</v>
      </c>
      <c r="CC126" s="17">
        <v>3228.1057392310067</v>
      </c>
      <c r="CD126" s="17">
        <v>3308.8083827117821</v>
      </c>
      <c r="CE126" s="17">
        <v>3470.2136696733328</v>
      </c>
      <c r="CF126" t="s">
        <v>0</v>
      </c>
      <c r="CG126" t="s">
        <v>36</v>
      </c>
      <c r="CH126" t="s">
        <v>41</v>
      </c>
      <c r="CI126" t="s">
        <v>42</v>
      </c>
      <c r="CJ126" t="s">
        <v>43</v>
      </c>
    </row>
    <row r="127" spans="1:88" x14ac:dyDescent="0.45">
      <c r="A127" t="s">
        <v>189</v>
      </c>
      <c r="B127" t="s">
        <v>36</v>
      </c>
      <c r="C127" s="1" t="s">
        <v>190</v>
      </c>
      <c r="D127" s="1" t="str">
        <f>RIGHT(VLOOKUP(E127,'[1]CC structure'!$A$1:$D$45,3,0),3)</f>
        <v>008</v>
      </c>
      <c r="E127" s="1" t="s">
        <v>191</v>
      </c>
      <c r="F127" s="1" t="s">
        <v>18</v>
      </c>
      <c r="G127" s="1">
        <v>1</v>
      </c>
      <c r="H127" s="1">
        <v>1</v>
      </c>
      <c r="I127" s="1" t="s">
        <v>38</v>
      </c>
      <c r="J127" s="5" t="s">
        <v>46</v>
      </c>
      <c r="K127" s="5" t="s">
        <v>47</v>
      </c>
      <c r="L127" s="9">
        <v>0</v>
      </c>
      <c r="M127" s="9">
        <v>0</v>
      </c>
      <c r="N127" s="9">
        <v>0</v>
      </c>
      <c r="O127" s="9">
        <v>33.72</v>
      </c>
      <c r="P127" s="9">
        <v>0</v>
      </c>
      <c r="Q127" s="9">
        <v>0</v>
      </c>
      <c r="R127" s="9">
        <v>0</v>
      </c>
      <c r="S127" s="9">
        <v>0</v>
      </c>
      <c r="T127" s="9">
        <v>0</v>
      </c>
      <c r="U127" s="9">
        <v>0</v>
      </c>
      <c r="V127" s="9">
        <v>41.33</v>
      </c>
      <c r="W127" s="9">
        <v>41.95</v>
      </c>
      <c r="X127" s="9">
        <v>42.19</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t="s">
        <v>0</v>
      </c>
      <c r="CG127" t="s">
        <v>36</v>
      </c>
      <c r="CH127" t="s">
        <v>41</v>
      </c>
      <c r="CI127" t="s">
        <v>42</v>
      </c>
      <c r="CJ127" t="s">
        <v>43</v>
      </c>
    </row>
    <row r="128" spans="1:88" x14ac:dyDescent="0.45">
      <c r="A128" t="s">
        <v>189</v>
      </c>
      <c r="B128" t="s">
        <v>36</v>
      </c>
      <c r="C128" s="1" t="s">
        <v>190</v>
      </c>
      <c r="D128" s="1" t="str">
        <f>RIGHT(VLOOKUP(E128,'[1]CC structure'!$A$1:$D$45,3,0),3)</f>
        <v>008</v>
      </c>
      <c r="E128" s="1" t="s">
        <v>191</v>
      </c>
      <c r="F128" s="1" t="s">
        <v>18</v>
      </c>
      <c r="G128" s="1">
        <v>1</v>
      </c>
      <c r="H128" s="1">
        <v>1</v>
      </c>
      <c r="I128" s="1" t="s">
        <v>38</v>
      </c>
      <c r="J128" s="5" t="s">
        <v>48</v>
      </c>
      <c r="K128" s="5" t="s">
        <v>49</v>
      </c>
      <c r="L128" s="9">
        <v>9424.5948287511983</v>
      </c>
      <c r="M128" s="9">
        <v>8403.8213842117639</v>
      </c>
      <c r="N128" s="9">
        <v>7725.1047344991703</v>
      </c>
      <c r="O128" s="9">
        <v>10049.36</v>
      </c>
      <c r="P128" s="9">
        <v>9746.32</v>
      </c>
      <c r="Q128" s="9">
        <v>985.06000000000131</v>
      </c>
      <c r="R128" s="9">
        <v>5403.98</v>
      </c>
      <c r="S128" s="9">
        <v>6384.35</v>
      </c>
      <c r="T128" s="9">
        <v>-28193.930000000004</v>
      </c>
      <c r="U128" s="9">
        <v>6359.52</v>
      </c>
      <c r="V128" s="9">
        <v>6241.11</v>
      </c>
      <c r="W128" s="9">
        <v>6415.51</v>
      </c>
      <c r="X128" s="9">
        <v>6334.19</v>
      </c>
      <c r="Y128" s="9">
        <v>6189.735519445665</v>
      </c>
      <c r="Z128" s="9">
        <v>7303.8879129458837</v>
      </c>
      <c r="AA128" s="9">
        <v>6364.2860610940315</v>
      </c>
      <c r="AB128" s="9">
        <v>6364.2860610940315</v>
      </c>
      <c r="AC128" s="9">
        <v>6364.2860610940315</v>
      </c>
      <c r="AD128" s="9">
        <v>6364.2860610940315</v>
      </c>
      <c r="AE128" s="9">
        <v>6364.2860610940315</v>
      </c>
      <c r="AF128" s="9">
        <v>6364.2860610940315</v>
      </c>
      <c r="AG128" s="9">
        <v>6364.2860610940315</v>
      </c>
      <c r="AH128" s="9">
        <v>6364.2860610940315</v>
      </c>
      <c r="AI128" s="9">
        <v>6364.2860610940315</v>
      </c>
      <c r="AJ128" s="9">
        <v>6364.2860610940315</v>
      </c>
      <c r="AK128" s="9">
        <v>6364.2860610940315</v>
      </c>
      <c r="AL128" s="9">
        <v>7509.8575520909571</v>
      </c>
      <c r="AM128" s="9">
        <v>6746.143224759674</v>
      </c>
      <c r="AN128" s="9">
        <v>6746.143224759674</v>
      </c>
      <c r="AO128" s="9">
        <v>6746.143224759674</v>
      </c>
      <c r="AP128" s="9">
        <v>6746.143224759674</v>
      </c>
      <c r="AQ128" s="9">
        <v>6746.143224759674</v>
      </c>
      <c r="AR128" s="9">
        <v>6746.143224759674</v>
      </c>
      <c r="AS128" s="9">
        <v>6746.143224759674</v>
      </c>
      <c r="AT128" s="9">
        <v>6746.143224759674</v>
      </c>
      <c r="AU128" s="9">
        <v>6746.143224759674</v>
      </c>
      <c r="AV128" s="9">
        <v>6746.143224759674</v>
      </c>
      <c r="AW128" s="9">
        <v>6746.143224759674</v>
      </c>
      <c r="AX128" s="9">
        <v>7960.4490052164147</v>
      </c>
      <c r="AY128" s="9">
        <v>7150.9118182452548</v>
      </c>
      <c r="AZ128" s="9">
        <v>7150.9118182452548</v>
      </c>
      <c r="BA128" s="9">
        <v>7150.9118182452548</v>
      </c>
      <c r="BB128" s="9">
        <v>7150.9118182452548</v>
      </c>
      <c r="BC128" s="9">
        <v>7150.9118182452548</v>
      </c>
      <c r="BD128" s="9">
        <v>7224.4700588443966</v>
      </c>
      <c r="BE128" s="9">
        <v>7618.5320620540933</v>
      </c>
      <c r="BF128" s="9">
        <v>7749.8860631239904</v>
      </c>
      <c r="BG128" s="9">
        <v>8275.3020674035815</v>
      </c>
      <c r="BH128" s="9">
        <v>8275.3020674035834</v>
      </c>
      <c r="BI128" s="9">
        <v>8275.3020674035834</v>
      </c>
      <c r="BJ128" s="9">
        <v>9764.8564395362282</v>
      </c>
      <c r="BK128" s="9">
        <v>8771.8201914477995</v>
      </c>
      <c r="BL128" s="9">
        <v>8771.8201914477995</v>
      </c>
      <c r="BM128" s="9">
        <v>8771.8201914477995</v>
      </c>
      <c r="BN128" s="9">
        <v>8911.0554325818921</v>
      </c>
      <c r="BO128" s="9">
        <v>9050.2906737159828</v>
      </c>
      <c r="BP128" s="9">
        <v>9467.9963971182569</v>
      </c>
      <c r="BQ128" s="9">
        <v>9746.4668793864439</v>
      </c>
      <c r="BR128" s="9">
        <v>10024.937361654625</v>
      </c>
      <c r="BS128" s="9">
        <v>10581.878326190994</v>
      </c>
      <c r="BT128" s="9">
        <v>10581.878326190996</v>
      </c>
      <c r="BU128" s="9">
        <v>10581.878326190992</v>
      </c>
      <c r="BV128" s="9">
        <v>12486.616424905373</v>
      </c>
      <c r="BW128" s="9">
        <v>11216.791025762454</v>
      </c>
      <c r="BX128" s="9">
        <v>11216.791025762454</v>
      </c>
      <c r="BY128" s="9">
        <v>11216.791025762454</v>
      </c>
      <c r="BZ128" s="9">
        <v>11216.791025762454</v>
      </c>
      <c r="CA128" s="9">
        <v>11216.791025762454</v>
      </c>
      <c r="CB128" s="9">
        <v>11511.96973696673</v>
      </c>
      <c r="CC128" s="9">
        <v>11807.148448171003</v>
      </c>
      <c r="CD128" s="9">
        <v>12102.327159375278</v>
      </c>
      <c r="CE128" s="9">
        <v>12692.684581783831</v>
      </c>
      <c r="CF128" t="s">
        <v>0</v>
      </c>
      <c r="CG128" t="s">
        <v>36</v>
      </c>
      <c r="CH128" t="s">
        <v>50</v>
      </c>
      <c r="CI128" t="s">
        <v>51</v>
      </c>
      <c r="CJ128" t="s">
        <v>43</v>
      </c>
    </row>
    <row r="129" spans="1:88" x14ac:dyDescent="0.45">
      <c r="A129" t="s">
        <v>189</v>
      </c>
      <c r="B129" t="s">
        <v>36</v>
      </c>
      <c r="C129" s="1" t="s">
        <v>190</v>
      </c>
      <c r="D129" s="1" t="str">
        <f>RIGHT(VLOOKUP(E129,'[1]CC structure'!$A$1:$D$45,3,0),3)</f>
        <v>008</v>
      </c>
      <c r="E129" s="1" t="s">
        <v>191</v>
      </c>
      <c r="F129" s="1" t="s">
        <v>18</v>
      </c>
      <c r="G129" s="1">
        <v>1</v>
      </c>
      <c r="H129" s="1">
        <v>1</v>
      </c>
      <c r="I129" s="1" t="s">
        <v>38</v>
      </c>
      <c r="J129" s="5" t="s">
        <v>53</v>
      </c>
      <c r="K129" s="5" t="s">
        <v>58</v>
      </c>
      <c r="L129" s="9">
        <v>0</v>
      </c>
      <c r="M129" s="9">
        <v>0</v>
      </c>
      <c r="N129" s="9">
        <v>0</v>
      </c>
      <c r="O129" s="9">
        <v>4.5</v>
      </c>
      <c r="P129" s="9">
        <v>0</v>
      </c>
      <c r="Q129" s="9">
        <v>33.54</v>
      </c>
      <c r="R129" s="9">
        <v>36.22</v>
      </c>
      <c r="S129" s="9">
        <v>45.87</v>
      </c>
      <c r="T129" s="9">
        <v>45.72</v>
      </c>
      <c r="U129" s="9">
        <v>0</v>
      </c>
      <c r="V129" s="9">
        <v>0</v>
      </c>
      <c r="W129" s="9">
        <v>0</v>
      </c>
      <c r="X129" s="9">
        <v>0</v>
      </c>
      <c r="Y129" s="17">
        <v>0</v>
      </c>
      <c r="Z129" s="17">
        <v>0</v>
      </c>
      <c r="AA129" s="17">
        <v>0</v>
      </c>
      <c r="AB129" s="17">
        <v>0</v>
      </c>
      <c r="AC129" s="17">
        <v>0</v>
      </c>
      <c r="AD129" s="17">
        <v>0</v>
      </c>
      <c r="AE129" s="17">
        <v>0</v>
      </c>
      <c r="AF129" s="17">
        <v>0</v>
      </c>
      <c r="AG129" s="17">
        <v>0</v>
      </c>
      <c r="AH129" s="17">
        <v>0</v>
      </c>
      <c r="AI129" s="17">
        <v>0</v>
      </c>
      <c r="AJ129" s="17">
        <v>0</v>
      </c>
      <c r="AK129" s="17">
        <v>0</v>
      </c>
      <c r="AL129" s="17">
        <v>0</v>
      </c>
      <c r="AM129" s="17">
        <v>0</v>
      </c>
      <c r="AN129" s="17">
        <v>0</v>
      </c>
      <c r="AO129" s="17">
        <v>0</v>
      </c>
      <c r="AP129" s="17">
        <v>0</v>
      </c>
      <c r="AQ129" s="17">
        <v>0</v>
      </c>
      <c r="AR129" s="17">
        <v>0</v>
      </c>
      <c r="AS129" s="17">
        <v>0</v>
      </c>
      <c r="AT129" s="17">
        <v>0</v>
      </c>
      <c r="AU129" s="17">
        <v>0</v>
      </c>
      <c r="AV129" s="17">
        <v>0</v>
      </c>
      <c r="AW129" s="17">
        <v>0</v>
      </c>
      <c r="AX129" s="17">
        <v>0</v>
      </c>
      <c r="AY129" s="17">
        <v>0</v>
      </c>
      <c r="AZ129" s="17">
        <v>0</v>
      </c>
      <c r="BA129" s="17">
        <v>0</v>
      </c>
      <c r="BB129" s="17">
        <v>0</v>
      </c>
      <c r="BC129" s="17">
        <v>0</v>
      </c>
      <c r="BD129" s="17">
        <v>0</v>
      </c>
      <c r="BE129" s="17">
        <v>0</v>
      </c>
      <c r="BF129" s="17">
        <v>0</v>
      </c>
      <c r="BG129" s="17">
        <v>0</v>
      </c>
      <c r="BH129" s="17">
        <v>0</v>
      </c>
      <c r="BI129" s="17">
        <v>0</v>
      </c>
      <c r="BJ129" s="17">
        <v>0</v>
      </c>
      <c r="BK129" s="17">
        <v>0</v>
      </c>
      <c r="BL129" s="17">
        <v>0</v>
      </c>
      <c r="BM129" s="17">
        <v>0</v>
      </c>
      <c r="BN129" s="17">
        <v>0</v>
      </c>
      <c r="BO129" s="17">
        <v>0</v>
      </c>
      <c r="BP129" s="17">
        <v>0</v>
      </c>
      <c r="BQ129" s="17">
        <v>0</v>
      </c>
      <c r="BR129" s="17">
        <v>0</v>
      </c>
      <c r="BS129" s="17">
        <v>0</v>
      </c>
      <c r="BT129" s="17">
        <v>0</v>
      </c>
      <c r="BU129" s="17">
        <v>0</v>
      </c>
      <c r="BV129" s="17">
        <v>0</v>
      </c>
      <c r="BW129" s="17">
        <v>0</v>
      </c>
      <c r="BX129" s="17">
        <v>0</v>
      </c>
      <c r="BY129" s="17">
        <v>0</v>
      </c>
      <c r="BZ129" s="17">
        <v>0</v>
      </c>
      <c r="CA129" s="17">
        <v>0</v>
      </c>
      <c r="CB129" s="17">
        <v>0</v>
      </c>
      <c r="CC129" s="17">
        <v>0</v>
      </c>
      <c r="CD129" s="17">
        <v>0</v>
      </c>
      <c r="CE129" s="17">
        <v>0</v>
      </c>
      <c r="CF129" t="s">
        <v>0</v>
      </c>
      <c r="CG129" t="s">
        <v>36</v>
      </c>
      <c r="CH129" t="s">
        <v>41</v>
      </c>
      <c r="CI129" t="s">
        <v>42</v>
      </c>
      <c r="CJ129" t="s">
        <v>43</v>
      </c>
    </row>
    <row r="130" spans="1:88" x14ac:dyDescent="0.45">
      <c r="A130" t="s">
        <v>189</v>
      </c>
      <c r="B130" t="s">
        <v>36</v>
      </c>
      <c r="C130" s="1" t="s">
        <v>190</v>
      </c>
      <c r="D130" s="1" t="str">
        <f>RIGHT(VLOOKUP(E130,'[1]CC structure'!$A$1:$D$45,3,0),3)</f>
        <v>008</v>
      </c>
      <c r="E130" s="1" t="s">
        <v>191</v>
      </c>
      <c r="F130" s="1" t="s">
        <v>18</v>
      </c>
      <c r="G130" s="1">
        <v>1</v>
      </c>
      <c r="H130" s="1">
        <v>1</v>
      </c>
      <c r="I130" s="1" t="s">
        <v>38</v>
      </c>
      <c r="J130" s="5" t="s">
        <v>57</v>
      </c>
      <c r="K130" s="5" t="s">
        <v>58</v>
      </c>
      <c r="L130" s="10">
        <v>0</v>
      </c>
      <c r="M130" s="10">
        <v>0</v>
      </c>
      <c r="N130" s="10">
        <v>0</v>
      </c>
      <c r="O130" s="10">
        <v>0</v>
      </c>
      <c r="P130" s="10">
        <v>0</v>
      </c>
      <c r="Q130" s="10">
        <v>0</v>
      </c>
      <c r="R130" s="10">
        <v>0</v>
      </c>
      <c r="S130" s="10">
        <v>0</v>
      </c>
      <c r="T130" s="10">
        <v>0</v>
      </c>
      <c r="U130" s="10">
        <v>0</v>
      </c>
      <c r="V130" s="10">
        <v>0</v>
      </c>
      <c r="W130" s="10">
        <v>0</v>
      </c>
      <c r="X130" s="9">
        <v>0</v>
      </c>
      <c r="Y130" s="10">
        <v>0</v>
      </c>
      <c r="Z130" s="10">
        <v>0</v>
      </c>
      <c r="AA130" s="11"/>
      <c r="AB130" s="11">
        <v>1111.1111111111111</v>
      </c>
      <c r="AC130" s="11">
        <v>1111.1111111111111</v>
      </c>
      <c r="AD130" s="11">
        <v>1111.1111111111111</v>
      </c>
      <c r="AE130" s="11">
        <v>1111.1111111111111</v>
      </c>
      <c r="AF130" s="11"/>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t="s">
        <v>0</v>
      </c>
      <c r="CG130" t="s">
        <v>36</v>
      </c>
      <c r="CH130" t="s">
        <v>41</v>
      </c>
      <c r="CI130" t="s">
        <v>42</v>
      </c>
      <c r="CJ130" t="s">
        <v>43</v>
      </c>
    </row>
    <row r="131" spans="1:88" x14ac:dyDescent="0.45">
      <c r="A131" t="s">
        <v>189</v>
      </c>
      <c r="B131" t="s">
        <v>36</v>
      </c>
      <c r="C131" s="1" t="s">
        <v>190</v>
      </c>
      <c r="D131" s="1" t="str">
        <f>RIGHT(VLOOKUP(E131,'[1]CC structure'!$A$1:$D$45,3,0),3)</f>
        <v>008</v>
      </c>
      <c r="E131" s="1" t="s">
        <v>191</v>
      </c>
      <c r="F131" s="1" t="s">
        <v>18</v>
      </c>
      <c r="G131" s="1">
        <v>1</v>
      </c>
      <c r="H131" s="1">
        <v>0</v>
      </c>
      <c r="I131" s="1" t="s">
        <v>38</v>
      </c>
      <c r="J131" s="5" t="s">
        <v>33</v>
      </c>
      <c r="K131" s="5" t="s">
        <v>65</v>
      </c>
      <c r="L131" s="9">
        <v>-9942.9910338006848</v>
      </c>
      <c r="M131" s="9">
        <v>-9920.0156031265014</v>
      </c>
      <c r="N131" s="9">
        <v>-16883.760758150253</v>
      </c>
      <c r="O131" s="9">
        <v>-12779.7</v>
      </c>
      <c r="P131" s="9">
        <v>-12009.07</v>
      </c>
      <c r="Q131" s="9">
        <v>-19572.55</v>
      </c>
      <c r="R131" s="9">
        <v>-19969.82</v>
      </c>
      <c r="S131" s="9">
        <v>-25453.88</v>
      </c>
      <c r="T131" s="9">
        <v>-25373.57</v>
      </c>
      <c r="U131" s="9">
        <v>-25354.86</v>
      </c>
      <c r="V131" s="9">
        <v>-25380.94</v>
      </c>
      <c r="W131" s="9">
        <v>-51583.679999999993</v>
      </c>
      <c r="X131" s="34">
        <v>-38806.51</v>
      </c>
      <c r="Y131" s="9">
        <v>-32980.853886184923</v>
      </c>
      <c r="Z131" s="9">
        <v>-38917.407585698202</v>
      </c>
      <c r="AA131" s="9">
        <v>-33910.91396577534</v>
      </c>
      <c r="AB131" s="9">
        <v>-33910.91396577534</v>
      </c>
      <c r="AC131" s="9">
        <v>-33910.91396577534</v>
      </c>
      <c r="AD131" s="9">
        <v>-33910.91396577534</v>
      </c>
      <c r="AE131" s="9">
        <v>-33910.91396577534</v>
      </c>
      <c r="AF131" s="9">
        <v>-33910.91396577534</v>
      </c>
      <c r="AG131" s="9">
        <v>-33910.91396577534</v>
      </c>
      <c r="AH131" s="9">
        <v>-33910.91396577534</v>
      </c>
      <c r="AI131" s="9">
        <v>-33910.91396577534</v>
      </c>
      <c r="AJ131" s="9">
        <v>-33910.91396577534</v>
      </c>
      <c r="AK131" s="9">
        <v>-33910.91396577534</v>
      </c>
      <c r="AL131" s="9">
        <v>-40014.878479614898</v>
      </c>
      <c r="AM131" s="9">
        <v>-35945.568803721864</v>
      </c>
      <c r="AN131" s="9">
        <v>-35945.568803721864</v>
      </c>
      <c r="AO131" s="9">
        <v>-35945.568803721864</v>
      </c>
      <c r="AP131" s="9">
        <v>-35945.568803721864</v>
      </c>
      <c r="AQ131" s="9">
        <v>-35945.568803721864</v>
      </c>
      <c r="AR131" s="9">
        <v>-35945.568803721864</v>
      </c>
      <c r="AS131" s="9">
        <v>-35945.568803721864</v>
      </c>
      <c r="AT131" s="9">
        <v>-35945.568803721864</v>
      </c>
      <c r="AU131" s="9">
        <v>-35945.568803721864</v>
      </c>
      <c r="AV131" s="9">
        <v>-35945.568803721864</v>
      </c>
      <c r="AW131" s="9">
        <v>-35945.568803721864</v>
      </c>
      <c r="AX131" s="9">
        <v>-42415.771188391795</v>
      </c>
      <c r="AY131" s="9">
        <v>-38102.302931945174</v>
      </c>
      <c r="AZ131" s="9">
        <v>-38102.302931945174</v>
      </c>
      <c r="BA131" s="9">
        <v>-38102.302931945174</v>
      </c>
      <c r="BB131" s="9">
        <v>-38102.302931945174</v>
      </c>
      <c r="BC131" s="9">
        <v>-38102.302931945174</v>
      </c>
      <c r="BD131" s="9">
        <v>-38494.244328746958</v>
      </c>
      <c r="BE131" s="9">
        <v>-40593.930383042258</v>
      </c>
      <c r="BF131" s="9">
        <v>-41293.825734474012</v>
      </c>
      <c r="BG131" s="9">
        <v>-44093.40714020106</v>
      </c>
      <c r="BH131" s="9">
        <v>-44093.407140201074</v>
      </c>
      <c r="BI131" s="9">
        <v>-44093.407140201074</v>
      </c>
      <c r="BJ131" s="9">
        <v>-52030.220425437255</v>
      </c>
      <c r="BK131" s="9">
        <v>-46739.011568613132</v>
      </c>
      <c r="BL131" s="9">
        <v>-46739.011568613132</v>
      </c>
      <c r="BM131" s="9">
        <v>-46739.011568613132</v>
      </c>
      <c r="BN131" s="9">
        <v>-47480.900641130807</v>
      </c>
      <c r="BO131" s="9">
        <v>-48222.789713648475</v>
      </c>
      <c r="BP131" s="9">
        <v>-50448.456931201479</v>
      </c>
      <c r="BQ131" s="9">
        <v>-51932.235076236815</v>
      </c>
      <c r="BR131" s="9">
        <v>-53416.013221272151</v>
      </c>
      <c r="BS131" s="9">
        <v>-56383.569511342823</v>
      </c>
      <c r="BT131" s="9">
        <v>-56383.56951134283</v>
      </c>
      <c r="BU131" s="9">
        <v>-56383.569511342808</v>
      </c>
      <c r="BV131" s="9">
        <v>-66532.612023384529</v>
      </c>
      <c r="BW131" s="9">
        <v>-59766.583682023396</v>
      </c>
      <c r="BX131" s="9">
        <v>-59766.583682023396</v>
      </c>
      <c r="BY131" s="9">
        <v>-59766.583682023396</v>
      </c>
      <c r="BZ131" s="9">
        <v>-59766.583682023396</v>
      </c>
      <c r="CA131" s="9">
        <v>-59766.583682023396</v>
      </c>
      <c r="CB131" s="9">
        <v>-61339.388515760846</v>
      </c>
      <c r="CC131" s="9">
        <v>-62912.193349498295</v>
      </c>
      <c r="CD131" s="9">
        <v>-64484.998183235759</v>
      </c>
      <c r="CE131" s="9">
        <v>-67630.607850710687</v>
      </c>
      <c r="CF131" t="s">
        <v>0</v>
      </c>
      <c r="CG131" t="s">
        <v>36</v>
      </c>
      <c r="CH131" t="s">
        <v>66</v>
      </c>
      <c r="CI131" t="s">
        <v>67</v>
      </c>
      <c r="CJ131" t="s">
        <v>43</v>
      </c>
    </row>
    <row r="132" spans="1:88" x14ac:dyDescent="0.45">
      <c r="A132" t="s">
        <v>189</v>
      </c>
      <c r="B132" s="5" t="s">
        <v>59</v>
      </c>
      <c r="C132" s="1" t="s">
        <v>190</v>
      </c>
      <c r="D132" s="1" t="str">
        <f>RIGHT(VLOOKUP(E132,'[1]CC structure'!$A$1:$D$45,3,0),3)</f>
        <v>008</v>
      </c>
      <c r="E132" s="1" t="s">
        <v>191</v>
      </c>
      <c r="F132" s="1" t="s">
        <v>18</v>
      </c>
      <c r="G132" s="1">
        <v>1</v>
      </c>
      <c r="H132" s="1">
        <v>1</v>
      </c>
      <c r="I132" s="1" t="s">
        <v>59</v>
      </c>
      <c r="J132" s="5" t="s">
        <v>60</v>
      </c>
      <c r="K132" s="5" t="s">
        <v>192</v>
      </c>
      <c r="L132" s="9">
        <v>0</v>
      </c>
      <c r="M132" s="9">
        <v>0</v>
      </c>
      <c r="N132" s="9">
        <v>0</v>
      </c>
      <c r="O132" s="9">
        <v>478.45</v>
      </c>
      <c r="P132" s="9">
        <v>467.56</v>
      </c>
      <c r="Q132" s="9">
        <v>0</v>
      </c>
      <c r="R132" s="9">
        <v>0</v>
      </c>
      <c r="S132" s="9">
        <v>96.31</v>
      </c>
      <c r="T132" s="9">
        <v>0</v>
      </c>
      <c r="U132" s="9">
        <v>0</v>
      </c>
      <c r="V132" s="9">
        <v>0</v>
      </c>
      <c r="W132" s="9">
        <v>0</v>
      </c>
      <c r="X132" s="9">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v>0</v>
      </c>
      <c r="CC132" s="10">
        <v>0</v>
      </c>
      <c r="CD132" s="10">
        <v>0</v>
      </c>
      <c r="CE132" s="10">
        <v>0</v>
      </c>
      <c r="CF132" t="s">
        <v>0</v>
      </c>
      <c r="CI132" t="s">
        <v>155</v>
      </c>
      <c r="CJ132" t="s">
        <v>64</v>
      </c>
    </row>
    <row r="133" spans="1:88" x14ac:dyDescent="0.45">
      <c r="A133" t="s">
        <v>189</v>
      </c>
      <c r="B133" t="s">
        <v>68</v>
      </c>
      <c r="C133" s="1" t="s">
        <v>190</v>
      </c>
      <c r="D133" s="1" t="str">
        <f>RIGHT(VLOOKUP(E133,'[1]CC structure'!$A$1:$D$45,3,0),3)</f>
        <v>008</v>
      </c>
      <c r="E133" s="1" t="s">
        <v>191</v>
      </c>
      <c r="F133" s="1" t="s">
        <v>18</v>
      </c>
      <c r="G133" s="1">
        <v>1</v>
      </c>
      <c r="H133" s="1">
        <v>1</v>
      </c>
      <c r="I133" s="1" t="s">
        <v>23</v>
      </c>
      <c r="J133" s="5" t="s">
        <v>79</v>
      </c>
      <c r="K133" s="5" t="s">
        <v>177</v>
      </c>
      <c r="L133" s="9">
        <v>0</v>
      </c>
      <c r="M133" s="9">
        <v>0</v>
      </c>
      <c r="N133" s="9">
        <v>1189.5899999999999</v>
      </c>
      <c r="O133" s="9">
        <v>3382.99</v>
      </c>
      <c r="P133" s="9">
        <v>0</v>
      </c>
      <c r="Q133" s="9">
        <v>0</v>
      </c>
      <c r="R133" s="9">
        <v>0</v>
      </c>
      <c r="S133" s="9">
        <v>0</v>
      </c>
      <c r="T133" s="9">
        <v>0</v>
      </c>
      <c r="U133" s="9">
        <v>0</v>
      </c>
      <c r="V133" s="9">
        <v>0</v>
      </c>
      <c r="W133" s="9">
        <v>0</v>
      </c>
      <c r="X133" s="9">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t="s">
        <v>0</v>
      </c>
      <c r="CG133" t="s">
        <v>68</v>
      </c>
      <c r="CH133" t="s">
        <v>80</v>
      </c>
      <c r="CI133" t="s">
        <v>81</v>
      </c>
      <c r="CJ133" t="s">
        <v>82</v>
      </c>
    </row>
    <row r="134" spans="1:88" x14ac:dyDescent="0.45">
      <c r="A134" t="s">
        <v>189</v>
      </c>
      <c r="B134" t="s">
        <v>68</v>
      </c>
      <c r="C134" s="1" t="s">
        <v>190</v>
      </c>
      <c r="D134" s="1" t="str">
        <f>RIGHT(VLOOKUP(E134,'[1]CC structure'!$A$1:$D$45,3,0),3)</f>
        <v>008</v>
      </c>
      <c r="E134" s="1" t="s">
        <v>191</v>
      </c>
      <c r="F134" s="1" t="s">
        <v>18</v>
      </c>
      <c r="G134" s="1">
        <v>1</v>
      </c>
      <c r="H134" s="1">
        <v>1</v>
      </c>
      <c r="I134" s="1" t="s">
        <v>23</v>
      </c>
      <c r="J134" s="5" t="s">
        <v>69</v>
      </c>
      <c r="K134" s="5"/>
      <c r="L134" s="9">
        <v>0</v>
      </c>
      <c r="M134" s="9">
        <v>0</v>
      </c>
      <c r="N134" s="9">
        <v>0</v>
      </c>
      <c r="O134" s="9">
        <v>0</v>
      </c>
      <c r="P134" s="9">
        <v>1197.8699999999999</v>
      </c>
      <c r="Q134" s="9">
        <v>6233.05</v>
      </c>
      <c r="R134" s="9">
        <v>9699.89</v>
      </c>
      <c r="S134" s="9">
        <v>11907.79</v>
      </c>
      <c r="T134" s="9">
        <v>9261.5499999999993</v>
      </c>
      <c r="U134" s="9">
        <v>12392.89</v>
      </c>
      <c r="V134" s="9">
        <v>8122.28</v>
      </c>
      <c r="W134" s="9">
        <v>9602.23</v>
      </c>
      <c r="X134" s="9">
        <v>0</v>
      </c>
      <c r="Y134" s="10">
        <v>0</v>
      </c>
      <c r="Z134" s="10">
        <v>0</v>
      </c>
      <c r="AA134" s="10">
        <v>0</v>
      </c>
      <c r="AB134" s="10">
        <v>0</v>
      </c>
      <c r="AC134" s="10">
        <v>0</v>
      </c>
      <c r="AD134" s="10">
        <v>0</v>
      </c>
      <c r="AE134" s="10">
        <v>0</v>
      </c>
      <c r="AF134" s="10">
        <v>0</v>
      </c>
      <c r="AG134" s="10">
        <v>0</v>
      </c>
      <c r="AH134" s="10">
        <v>0</v>
      </c>
      <c r="AI134" s="10">
        <v>0</v>
      </c>
      <c r="AJ134" s="9">
        <v>5912.9673756944449</v>
      </c>
      <c r="AK134" s="9">
        <v>7068.2397194444438</v>
      </c>
      <c r="AL134" s="9">
        <v>7320.669445069444</v>
      </c>
      <c r="AM134" s="9">
        <v>7522.3994956944443</v>
      </c>
      <c r="AN134" s="9">
        <v>7782.3825275694444</v>
      </c>
      <c r="AO134" s="9">
        <v>8060.3779156944438</v>
      </c>
      <c r="AP134" s="9">
        <v>8387.3197100694451</v>
      </c>
      <c r="AQ134" s="9">
        <v>8720.4400981944436</v>
      </c>
      <c r="AR134" s="9">
        <v>9276.8604294444431</v>
      </c>
      <c r="AS134" s="9">
        <v>9833.2807606944443</v>
      </c>
      <c r="AT134" s="9">
        <v>10385.711866319443</v>
      </c>
      <c r="AU134" s="9">
        <v>11447.610076319443</v>
      </c>
      <c r="AV134" s="9">
        <v>9457.7199506641991</v>
      </c>
      <c r="AW134" s="9">
        <v>10699.001449367601</v>
      </c>
      <c r="AX134" s="9">
        <v>10975.723082246601</v>
      </c>
      <c r="AY134" s="9">
        <v>11285.255825013601</v>
      </c>
      <c r="AZ134" s="9">
        <v>11626.180858188602</v>
      </c>
      <c r="BA134" s="9">
        <v>12039.532236310801</v>
      </c>
      <c r="BB134" s="9">
        <v>12512.163805221</v>
      </c>
      <c r="BC134" s="9">
        <v>12979.471850890497</v>
      </c>
      <c r="BD134" s="9">
        <v>13665.976608512401</v>
      </c>
      <c r="BE134" s="9">
        <v>15757.279539072899</v>
      </c>
      <c r="BF134" s="9">
        <v>16416.641814097497</v>
      </c>
      <c r="BG134" s="9">
        <v>17485.533017204696</v>
      </c>
      <c r="BH134" s="9">
        <v>12461.745073234481</v>
      </c>
      <c r="BI134" s="9">
        <v>13770.707982543796</v>
      </c>
      <c r="BJ134" s="9">
        <v>14185.513199700459</v>
      </c>
      <c r="BK134" s="9">
        <v>14599.56593721233</v>
      </c>
      <c r="BL134" s="9">
        <v>15013.106625729164</v>
      </c>
      <c r="BM134" s="9">
        <v>15480.634176320482</v>
      </c>
      <c r="BN134" s="9">
        <v>16016.833608280613</v>
      </c>
      <c r="BO134" s="9">
        <v>16549.222121643972</v>
      </c>
      <c r="BP134" s="9">
        <v>17292.440733607978</v>
      </c>
      <c r="BQ134" s="9">
        <v>18028.046274954602</v>
      </c>
      <c r="BR134" s="9">
        <v>18772.418521281106</v>
      </c>
      <c r="BS134" s="9">
        <v>20019.725035993582</v>
      </c>
      <c r="BT134" s="9">
        <v>10520.01861650773</v>
      </c>
      <c r="BU134" s="9">
        <v>11426.444845552147</v>
      </c>
      <c r="BV134" s="9">
        <v>11701.977944014303</v>
      </c>
      <c r="BW134" s="9">
        <v>11977.316073690637</v>
      </c>
      <c r="BX134" s="9">
        <v>12251.70185868131</v>
      </c>
      <c r="BY134" s="9">
        <v>12540.537125876357</v>
      </c>
      <c r="BZ134" s="9">
        <v>12872.745899472149</v>
      </c>
      <c r="CA134" s="9">
        <v>13229.605361969474</v>
      </c>
      <c r="CB134" s="9">
        <v>13729.375246334726</v>
      </c>
      <c r="CC134" s="9">
        <v>14225.782207175938</v>
      </c>
      <c r="CD134" s="9">
        <v>14744.034778816094</v>
      </c>
      <c r="CE134" s="9">
        <v>15648.95709493186</v>
      </c>
      <c r="CF134" t="s">
        <v>0</v>
      </c>
      <c r="CG134" t="s">
        <v>68</v>
      </c>
      <c r="CH134" t="s">
        <v>80</v>
      </c>
      <c r="CI134" t="s">
        <v>81</v>
      </c>
      <c r="CJ134" t="s">
        <v>82</v>
      </c>
    </row>
    <row r="135" spans="1:88" x14ac:dyDescent="0.45">
      <c r="A135" t="s">
        <v>189</v>
      </c>
      <c r="B135" t="s">
        <v>89</v>
      </c>
      <c r="C135" s="1" t="s">
        <v>190</v>
      </c>
      <c r="D135" s="1" t="str">
        <f>RIGHT(VLOOKUP(E135,'[1]CC structure'!$A$1:$D$45,3,0),3)</f>
        <v>008</v>
      </c>
      <c r="E135" s="1" t="s">
        <v>191</v>
      </c>
      <c r="F135" s="1" t="s">
        <v>18</v>
      </c>
      <c r="G135" s="1">
        <v>1</v>
      </c>
      <c r="H135" s="1">
        <v>1</v>
      </c>
      <c r="I135" s="1" t="s">
        <v>90</v>
      </c>
      <c r="J135" s="5" t="s">
        <v>91</v>
      </c>
      <c r="K135" s="5" t="s">
        <v>92</v>
      </c>
      <c r="L135" s="9">
        <v>0</v>
      </c>
      <c r="M135" s="9">
        <v>0</v>
      </c>
      <c r="N135" s="9">
        <v>0</v>
      </c>
      <c r="O135" s="9">
        <v>0</v>
      </c>
      <c r="P135" s="9">
        <v>0</v>
      </c>
      <c r="Q135" s="9">
        <v>0</v>
      </c>
      <c r="R135" s="9">
        <v>0</v>
      </c>
      <c r="S135" s="9">
        <v>0</v>
      </c>
      <c r="T135" s="9">
        <v>0</v>
      </c>
      <c r="U135" s="9">
        <v>0</v>
      </c>
      <c r="V135" s="9">
        <v>0</v>
      </c>
      <c r="W135" s="9">
        <v>21959.97</v>
      </c>
      <c r="X135" s="9">
        <v>0</v>
      </c>
      <c r="Y135" s="9">
        <v>1575</v>
      </c>
      <c r="Z135" s="9">
        <v>1575</v>
      </c>
      <c r="AA135" s="9">
        <v>1527.75</v>
      </c>
      <c r="AB135" s="9">
        <v>1527.75</v>
      </c>
      <c r="AC135" s="9">
        <v>1527.75</v>
      </c>
      <c r="AD135" s="9">
        <v>1527.75</v>
      </c>
      <c r="AE135" s="9">
        <v>1527.75</v>
      </c>
      <c r="AF135" s="9">
        <v>1527.75</v>
      </c>
      <c r="AG135" s="9">
        <v>1527.75</v>
      </c>
      <c r="AH135" s="9">
        <v>1527.75</v>
      </c>
      <c r="AI135" s="9">
        <v>1527.75</v>
      </c>
      <c r="AJ135" s="9">
        <v>1604.1374999999998</v>
      </c>
      <c r="AK135" s="9">
        <v>1604.1374999999998</v>
      </c>
      <c r="AL135" s="9">
        <v>1604.1374999999998</v>
      </c>
      <c r="AM135" s="9">
        <v>1604.1374999999998</v>
      </c>
      <c r="AN135" s="9">
        <v>1604.1374999999998</v>
      </c>
      <c r="AO135" s="9">
        <v>1604.1374999999998</v>
      </c>
      <c r="AP135" s="9">
        <v>1604.1374999999998</v>
      </c>
      <c r="AQ135" s="9">
        <v>1604.1374999999998</v>
      </c>
      <c r="AR135" s="9">
        <v>1604.1374999999998</v>
      </c>
      <c r="AS135" s="9">
        <v>1604.1374999999998</v>
      </c>
      <c r="AT135" s="9">
        <v>1604.1374999999998</v>
      </c>
      <c r="AU135" s="9">
        <v>1604.1374999999998</v>
      </c>
      <c r="AV135" s="9">
        <v>1684.3443749999999</v>
      </c>
      <c r="AW135" s="9">
        <v>1684.3443749999999</v>
      </c>
      <c r="AX135" s="9">
        <v>1684.3443749999999</v>
      </c>
      <c r="AY135" s="9">
        <v>1684.3443749999999</v>
      </c>
      <c r="AZ135" s="9">
        <v>1684.3443749999999</v>
      </c>
      <c r="BA135" s="9">
        <v>1684.3443749999999</v>
      </c>
      <c r="BB135" s="9">
        <v>1684.3443749999999</v>
      </c>
      <c r="BC135" s="9">
        <v>1684.3443749999999</v>
      </c>
      <c r="BD135" s="9">
        <v>1701.670474375459</v>
      </c>
      <c r="BE135" s="9">
        <v>1794.4888638868481</v>
      </c>
      <c r="BF135" s="9">
        <v>1825.4283270573108</v>
      </c>
      <c r="BG135" s="9">
        <v>1949.1861797391623</v>
      </c>
      <c r="BH135" s="9">
        <v>2046.6454887261207</v>
      </c>
      <c r="BI135" s="9">
        <v>2046.6454887261207</v>
      </c>
      <c r="BJ135" s="9">
        <v>2046.6454887261207</v>
      </c>
      <c r="BK135" s="9">
        <v>2046.6454887261207</v>
      </c>
      <c r="BL135" s="9">
        <v>2046.6454887261207</v>
      </c>
      <c r="BM135" s="9">
        <v>2046.6454887261207</v>
      </c>
      <c r="BN135" s="9">
        <v>2079.1319250551069</v>
      </c>
      <c r="BO135" s="9">
        <v>2111.6183613840926</v>
      </c>
      <c r="BP135" s="9">
        <v>2209.0776703710503</v>
      </c>
      <c r="BQ135" s="9">
        <v>2274.0505430290227</v>
      </c>
      <c r="BR135" s="9">
        <v>2339.0234156869942</v>
      </c>
      <c r="BS135" s="9">
        <v>2468.9691610029386</v>
      </c>
      <c r="BT135" s="9">
        <v>2592.4176190530861</v>
      </c>
      <c r="BU135" s="9">
        <v>2592.4176190530857</v>
      </c>
      <c r="BV135" s="9">
        <v>2592.4176190530857</v>
      </c>
      <c r="BW135" s="9">
        <v>2592.4176190530857</v>
      </c>
      <c r="BX135" s="9">
        <v>2592.4176190530857</v>
      </c>
      <c r="BY135" s="9">
        <v>2592.4176190530857</v>
      </c>
      <c r="BZ135" s="9">
        <v>2592.4176190530857</v>
      </c>
      <c r="CA135" s="9">
        <v>2592.4176190530857</v>
      </c>
      <c r="CB135" s="9">
        <v>2660.6391353439567</v>
      </c>
      <c r="CC135" s="9">
        <v>2728.8606516348273</v>
      </c>
      <c r="CD135" s="9">
        <v>2797.0821679256974</v>
      </c>
      <c r="CE135" s="9">
        <v>2933.5252005074394</v>
      </c>
      <c r="CF135" t="s">
        <v>0</v>
      </c>
      <c r="CG135" t="s">
        <v>89</v>
      </c>
      <c r="CH135" t="s">
        <v>92</v>
      </c>
      <c r="CI135" t="s">
        <v>93</v>
      </c>
      <c r="CJ135" t="s">
        <v>43</v>
      </c>
    </row>
    <row r="136" spans="1:88" x14ac:dyDescent="0.45">
      <c r="A136" t="s">
        <v>189</v>
      </c>
      <c r="B136" t="s">
        <v>89</v>
      </c>
      <c r="C136" s="1" t="s">
        <v>190</v>
      </c>
      <c r="D136" s="1" t="str">
        <f>RIGHT(VLOOKUP(E136,'[1]CC structure'!$A$1:$D$45,3,0),3)</f>
        <v>008</v>
      </c>
      <c r="E136" s="1" t="s">
        <v>191</v>
      </c>
      <c r="F136" s="1" t="s">
        <v>18</v>
      </c>
      <c r="G136" s="1">
        <v>1</v>
      </c>
      <c r="H136" s="1">
        <v>1</v>
      </c>
      <c r="I136" s="1" t="s">
        <v>90</v>
      </c>
      <c r="J136" s="5" t="s">
        <v>182</v>
      </c>
      <c r="K136" s="5"/>
      <c r="L136" s="9">
        <v>0</v>
      </c>
      <c r="M136" s="9">
        <v>0</v>
      </c>
      <c r="N136" s="9">
        <v>0</v>
      </c>
      <c r="O136" s="9">
        <v>0</v>
      </c>
      <c r="P136" s="9">
        <v>61.04</v>
      </c>
      <c r="Q136" s="9">
        <v>0</v>
      </c>
      <c r="R136" s="9">
        <v>0</v>
      </c>
      <c r="S136" s="9">
        <v>0</v>
      </c>
      <c r="T136" s="9">
        <v>0</v>
      </c>
      <c r="U136" s="9">
        <v>0</v>
      </c>
      <c r="V136" s="9">
        <v>0</v>
      </c>
      <c r="W136" s="9">
        <v>0</v>
      </c>
      <c r="X136" s="9">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t="s">
        <v>0</v>
      </c>
      <c r="CG136" t="s">
        <v>89</v>
      </c>
      <c r="CH136" t="s">
        <v>183</v>
      </c>
      <c r="CI136" t="s">
        <v>184</v>
      </c>
      <c r="CJ136" t="s">
        <v>43</v>
      </c>
    </row>
    <row r="137" spans="1:88" x14ac:dyDescent="0.45">
      <c r="A137" t="s">
        <v>189</v>
      </c>
      <c r="B137" t="s">
        <v>89</v>
      </c>
      <c r="C137" s="1" t="s">
        <v>190</v>
      </c>
      <c r="D137" s="1" t="str">
        <f>RIGHT(VLOOKUP(E137,'[1]CC structure'!$A$1:$D$45,3,0),3)</f>
        <v>008</v>
      </c>
      <c r="E137" s="1" t="s">
        <v>191</v>
      </c>
      <c r="F137" s="1" t="s">
        <v>18</v>
      </c>
      <c r="G137" s="1">
        <v>1</v>
      </c>
      <c r="H137" s="1">
        <v>1</v>
      </c>
      <c r="I137" s="1" t="s">
        <v>90</v>
      </c>
      <c r="J137" s="5" t="s">
        <v>193</v>
      </c>
      <c r="K137" s="5"/>
      <c r="L137" s="9">
        <v>0</v>
      </c>
      <c r="M137" s="9">
        <v>0</v>
      </c>
      <c r="N137" s="9">
        <v>0</v>
      </c>
      <c r="O137" s="9">
        <v>0</v>
      </c>
      <c r="P137" s="9">
        <v>0</v>
      </c>
      <c r="Q137" s="9">
        <v>0</v>
      </c>
      <c r="R137" s="9">
        <v>74.67</v>
      </c>
      <c r="S137" s="9">
        <v>0</v>
      </c>
      <c r="T137" s="9">
        <v>0</v>
      </c>
      <c r="U137" s="9">
        <v>0</v>
      </c>
      <c r="V137" s="9">
        <v>0</v>
      </c>
      <c r="W137" s="9">
        <v>0</v>
      </c>
      <c r="X137" s="9">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t="s">
        <v>0</v>
      </c>
      <c r="CG137" t="s">
        <v>89</v>
      </c>
      <c r="CH137" t="s">
        <v>194</v>
      </c>
      <c r="CI137" t="s">
        <v>195</v>
      </c>
      <c r="CJ137" t="s">
        <v>196</v>
      </c>
    </row>
    <row r="138" spans="1:88" x14ac:dyDescent="0.45">
      <c r="A138" t="s">
        <v>189</v>
      </c>
      <c r="B138" t="s">
        <v>89</v>
      </c>
      <c r="C138" s="1" t="s">
        <v>190</v>
      </c>
      <c r="D138" s="1" t="str">
        <f>RIGHT(VLOOKUP(E138,'[1]CC structure'!$A$1:$D$45,3,0),3)</f>
        <v>008</v>
      </c>
      <c r="E138" s="1" t="s">
        <v>191</v>
      </c>
      <c r="F138" s="1" t="s">
        <v>18</v>
      </c>
      <c r="G138" s="1">
        <v>1</v>
      </c>
      <c r="H138" s="1">
        <v>1</v>
      </c>
      <c r="I138" s="1" t="s">
        <v>98</v>
      </c>
      <c r="J138" s="5" t="s">
        <v>99</v>
      </c>
      <c r="K138" s="5" t="s">
        <v>100</v>
      </c>
      <c r="L138" s="9">
        <v>0</v>
      </c>
      <c r="M138" s="9">
        <v>0</v>
      </c>
      <c r="N138" s="9">
        <v>0</v>
      </c>
      <c r="O138" s="9">
        <v>0</v>
      </c>
      <c r="P138" s="9">
        <v>0</v>
      </c>
      <c r="Q138" s="9">
        <v>0</v>
      </c>
      <c r="R138" s="9">
        <v>0</v>
      </c>
      <c r="S138" s="9">
        <v>0</v>
      </c>
      <c r="T138" s="9">
        <v>0</v>
      </c>
      <c r="U138" s="9">
        <v>0</v>
      </c>
      <c r="V138" s="9">
        <v>0</v>
      </c>
      <c r="W138" s="9">
        <v>0</v>
      </c>
      <c r="X138" s="9">
        <v>0</v>
      </c>
      <c r="Y138" s="32">
        <v>262.5</v>
      </c>
      <c r="Z138" s="32">
        <v>262.5</v>
      </c>
      <c r="AA138" s="32">
        <v>254.62499999999997</v>
      </c>
      <c r="AB138" s="32">
        <v>254.62499999999997</v>
      </c>
      <c r="AC138" s="32">
        <v>254.62499999999997</v>
      </c>
      <c r="AD138" s="32">
        <v>254.62499999999997</v>
      </c>
      <c r="AE138" s="32">
        <v>254.62499999999997</v>
      </c>
      <c r="AF138" s="32">
        <v>254.62499999999997</v>
      </c>
      <c r="AG138" s="32">
        <v>254.62499999999997</v>
      </c>
      <c r="AH138" s="32">
        <v>254.62499999999997</v>
      </c>
      <c r="AI138" s="32">
        <v>254.62499999999997</v>
      </c>
      <c r="AJ138" s="32">
        <v>267.35624999999999</v>
      </c>
      <c r="AK138" s="32">
        <v>267.35624999999999</v>
      </c>
      <c r="AL138" s="32">
        <v>267.35624999999999</v>
      </c>
      <c r="AM138" s="32">
        <v>267.35624999999999</v>
      </c>
      <c r="AN138" s="32">
        <v>267.35624999999999</v>
      </c>
      <c r="AO138" s="32">
        <v>267.35624999999999</v>
      </c>
      <c r="AP138" s="32">
        <v>267.35624999999999</v>
      </c>
      <c r="AQ138" s="32">
        <v>267.35624999999999</v>
      </c>
      <c r="AR138" s="32">
        <v>267.35624999999999</v>
      </c>
      <c r="AS138" s="32">
        <v>267.35624999999999</v>
      </c>
      <c r="AT138" s="32">
        <v>267.35624999999999</v>
      </c>
      <c r="AU138" s="32">
        <v>267.35624999999999</v>
      </c>
      <c r="AV138" s="32">
        <v>280.7240625</v>
      </c>
      <c r="AW138" s="32">
        <v>280.7240625</v>
      </c>
      <c r="AX138" s="32">
        <v>280.7240625</v>
      </c>
      <c r="AY138" s="32">
        <v>280.7240625</v>
      </c>
      <c r="AZ138" s="32">
        <v>280.7240625</v>
      </c>
      <c r="BA138" s="32">
        <v>280.7240625</v>
      </c>
      <c r="BB138" s="32">
        <v>280.7240625</v>
      </c>
      <c r="BC138" s="32">
        <v>280.7240625</v>
      </c>
      <c r="BD138" s="32">
        <v>283.61174572924318</v>
      </c>
      <c r="BE138" s="32">
        <v>299.08147731447468</v>
      </c>
      <c r="BF138" s="32">
        <v>304.23805450955177</v>
      </c>
      <c r="BG138" s="32">
        <v>324.86436328986036</v>
      </c>
      <c r="BH138" s="32">
        <v>341.10758145435346</v>
      </c>
      <c r="BI138" s="32">
        <v>341.10758145435346</v>
      </c>
      <c r="BJ138" s="32">
        <v>341.10758145435346</v>
      </c>
      <c r="BK138" s="32">
        <v>341.10758145435346</v>
      </c>
      <c r="BL138" s="32">
        <v>341.10758145435346</v>
      </c>
      <c r="BM138" s="32">
        <v>341.10758145435346</v>
      </c>
      <c r="BN138" s="32">
        <v>346.52198750918444</v>
      </c>
      <c r="BO138" s="32">
        <v>351.93639356401548</v>
      </c>
      <c r="BP138" s="32">
        <v>368.17961172850841</v>
      </c>
      <c r="BQ138" s="32">
        <v>379.00842383817047</v>
      </c>
      <c r="BR138" s="32">
        <v>389.83723594783243</v>
      </c>
      <c r="BS138" s="32">
        <v>411.49486016715645</v>
      </c>
      <c r="BT138" s="32">
        <v>432.06960317551437</v>
      </c>
      <c r="BU138" s="32">
        <v>432.06960317551426</v>
      </c>
      <c r="BV138" s="32">
        <v>432.06960317551432</v>
      </c>
      <c r="BW138" s="32">
        <v>432.06960317551432</v>
      </c>
      <c r="BX138" s="32">
        <v>432.06960317551432</v>
      </c>
      <c r="BY138" s="32">
        <v>432.06960317551432</v>
      </c>
      <c r="BZ138" s="32">
        <v>432.06960317551432</v>
      </c>
      <c r="CA138" s="32">
        <v>432.06960317551432</v>
      </c>
      <c r="CB138" s="32">
        <v>443.43985589065943</v>
      </c>
      <c r="CC138" s="32">
        <v>454.81010860580449</v>
      </c>
      <c r="CD138" s="32">
        <v>466.1803613209496</v>
      </c>
      <c r="CE138" s="32">
        <v>488.92086675123988</v>
      </c>
      <c r="CF138" t="s">
        <v>0</v>
      </c>
      <c r="CG138" t="s">
        <v>89</v>
      </c>
      <c r="CH138" t="s">
        <v>101</v>
      </c>
      <c r="CI138" t="s">
        <v>102</v>
      </c>
      <c r="CJ138" t="s">
        <v>97</v>
      </c>
    </row>
    <row r="139" spans="1:88" x14ac:dyDescent="0.45">
      <c r="A139" t="s">
        <v>189</v>
      </c>
      <c r="B139" t="s">
        <v>89</v>
      </c>
      <c r="C139" s="1" t="s">
        <v>190</v>
      </c>
      <c r="D139" s="1" t="str">
        <f>RIGHT(VLOOKUP(E139,'[1]CC structure'!$A$1:$D$45,3,0),3)</f>
        <v>008</v>
      </c>
      <c r="E139" s="1" t="s">
        <v>191</v>
      </c>
      <c r="F139" s="1" t="s">
        <v>18</v>
      </c>
      <c r="G139" s="1">
        <v>1</v>
      </c>
      <c r="H139" s="1">
        <v>1</v>
      </c>
      <c r="I139" s="1" t="s">
        <v>98</v>
      </c>
      <c r="J139" s="5" t="s">
        <v>108</v>
      </c>
      <c r="K139" s="5" t="s">
        <v>100</v>
      </c>
      <c r="L139" s="9">
        <v>0</v>
      </c>
      <c r="M139" s="9">
        <v>0</v>
      </c>
      <c r="N139" s="9">
        <v>0</v>
      </c>
      <c r="O139" s="9">
        <v>0</v>
      </c>
      <c r="P139" s="9">
        <v>0</v>
      </c>
      <c r="Q139" s="9">
        <v>0</v>
      </c>
      <c r="R139" s="9">
        <v>0</v>
      </c>
      <c r="S139" s="9">
        <v>0</v>
      </c>
      <c r="T139" s="9">
        <v>0</v>
      </c>
      <c r="U139" s="9">
        <v>0</v>
      </c>
      <c r="V139" s="9">
        <v>0</v>
      </c>
      <c r="W139" s="9">
        <v>0</v>
      </c>
      <c r="X139" s="9">
        <v>0</v>
      </c>
      <c r="Y139" s="9">
        <v>262.5</v>
      </c>
      <c r="Z139" s="9">
        <v>262.5</v>
      </c>
      <c r="AA139" s="9">
        <v>254.62499999999997</v>
      </c>
      <c r="AB139" s="9">
        <v>254.62499999999997</v>
      </c>
      <c r="AC139" s="9">
        <v>254.62499999999997</v>
      </c>
      <c r="AD139" s="9">
        <v>254.62499999999997</v>
      </c>
      <c r="AE139" s="9">
        <v>254.62499999999997</v>
      </c>
      <c r="AF139" s="9">
        <v>254.62499999999997</v>
      </c>
      <c r="AG139" s="9">
        <v>254.62499999999997</v>
      </c>
      <c r="AH139" s="9">
        <v>254.62499999999997</v>
      </c>
      <c r="AI139" s="9">
        <v>254.62499999999997</v>
      </c>
      <c r="AJ139" s="9">
        <v>267.35624999999999</v>
      </c>
      <c r="AK139" s="9">
        <v>267.35624999999999</v>
      </c>
      <c r="AL139" s="9">
        <v>267.35624999999999</v>
      </c>
      <c r="AM139" s="9">
        <v>267.35624999999999</v>
      </c>
      <c r="AN139" s="9">
        <v>267.35624999999999</v>
      </c>
      <c r="AO139" s="9">
        <v>267.35624999999999</v>
      </c>
      <c r="AP139" s="9">
        <v>267.35624999999999</v>
      </c>
      <c r="AQ139" s="9">
        <v>267.35624999999999</v>
      </c>
      <c r="AR139" s="9">
        <v>267.35624999999999</v>
      </c>
      <c r="AS139" s="9">
        <v>267.35624999999999</v>
      </c>
      <c r="AT139" s="9">
        <v>267.35624999999999</v>
      </c>
      <c r="AU139" s="9">
        <v>267.35624999999999</v>
      </c>
      <c r="AV139" s="9">
        <v>280.7240625</v>
      </c>
      <c r="AW139" s="9">
        <v>280.7240625</v>
      </c>
      <c r="AX139" s="9">
        <v>280.7240625</v>
      </c>
      <c r="AY139" s="9">
        <v>280.7240625</v>
      </c>
      <c r="AZ139" s="9">
        <v>280.7240625</v>
      </c>
      <c r="BA139" s="9">
        <v>280.7240625</v>
      </c>
      <c r="BB139" s="9">
        <v>280.7240625</v>
      </c>
      <c r="BC139" s="9">
        <v>280.7240625</v>
      </c>
      <c r="BD139" s="9">
        <v>283.61174572924318</v>
      </c>
      <c r="BE139" s="9">
        <v>299.08147731447468</v>
      </c>
      <c r="BF139" s="9">
        <v>304.23805450955177</v>
      </c>
      <c r="BG139" s="9">
        <v>324.86436328986036</v>
      </c>
      <c r="BH139" s="9">
        <v>341.10758145435346</v>
      </c>
      <c r="BI139" s="9">
        <v>341.10758145435346</v>
      </c>
      <c r="BJ139" s="9">
        <v>341.10758145435346</v>
      </c>
      <c r="BK139" s="9">
        <v>341.10758145435346</v>
      </c>
      <c r="BL139" s="9">
        <v>341.10758145435346</v>
      </c>
      <c r="BM139" s="9">
        <v>341.10758145435346</v>
      </c>
      <c r="BN139" s="9">
        <v>346.52198750918444</v>
      </c>
      <c r="BO139" s="9">
        <v>351.93639356401548</v>
      </c>
      <c r="BP139" s="9">
        <v>368.17961172850841</v>
      </c>
      <c r="BQ139" s="9">
        <v>379.00842383817047</v>
      </c>
      <c r="BR139" s="9">
        <v>389.83723594783243</v>
      </c>
      <c r="BS139" s="9">
        <v>411.49486016715645</v>
      </c>
      <c r="BT139" s="9">
        <v>432.06960317551437</v>
      </c>
      <c r="BU139" s="9">
        <v>432.06960317551426</v>
      </c>
      <c r="BV139" s="9">
        <v>432.06960317551432</v>
      </c>
      <c r="BW139" s="9">
        <v>432.06960317551432</v>
      </c>
      <c r="BX139" s="9">
        <v>432.06960317551432</v>
      </c>
      <c r="BY139" s="9">
        <v>432.06960317551432</v>
      </c>
      <c r="BZ139" s="9">
        <v>432.06960317551432</v>
      </c>
      <c r="CA139" s="9">
        <v>432.06960317551432</v>
      </c>
      <c r="CB139" s="9">
        <v>443.43985589065943</v>
      </c>
      <c r="CC139" s="9">
        <v>454.81010860580449</v>
      </c>
      <c r="CD139" s="9">
        <v>466.1803613209496</v>
      </c>
      <c r="CE139" s="9">
        <v>488.92086675123988</v>
      </c>
      <c r="CF139" t="s">
        <v>0</v>
      </c>
      <c r="CG139" t="s">
        <v>89</v>
      </c>
      <c r="CH139" t="s">
        <v>105</v>
      </c>
      <c r="CI139" t="s">
        <v>106</v>
      </c>
      <c r="CJ139" t="s">
        <v>97</v>
      </c>
    </row>
    <row r="140" spans="1:88" x14ac:dyDescent="0.45">
      <c r="A140" t="s">
        <v>189</v>
      </c>
      <c r="B140" t="s">
        <v>89</v>
      </c>
      <c r="C140" s="1" t="s">
        <v>190</v>
      </c>
      <c r="D140" s="1" t="str">
        <f>RIGHT(VLOOKUP(E140,'[1]CC structure'!$A$1:$D$45,3,0),3)</f>
        <v>008</v>
      </c>
      <c r="E140" s="1" t="s">
        <v>191</v>
      </c>
      <c r="F140" s="1" t="s">
        <v>18</v>
      </c>
      <c r="G140" s="1">
        <v>1</v>
      </c>
      <c r="H140" s="1">
        <v>1</v>
      </c>
      <c r="I140" s="1" t="s">
        <v>98</v>
      </c>
      <c r="J140" s="5" t="s">
        <v>109</v>
      </c>
      <c r="K140" s="5" t="s">
        <v>110</v>
      </c>
      <c r="L140" s="9">
        <v>0</v>
      </c>
      <c r="M140" s="9">
        <v>0</v>
      </c>
      <c r="N140" s="9">
        <v>0</v>
      </c>
      <c r="O140" s="9">
        <v>0</v>
      </c>
      <c r="P140" s="9">
        <v>0</v>
      </c>
      <c r="Q140" s="9">
        <v>308.2</v>
      </c>
      <c r="R140" s="9">
        <v>144.81</v>
      </c>
      <c r="S140" s="9">
        <v>0</v>
      </c>
      <c r="T140" s="9">
        <v>0</v>
      </c>
      <c r="U140" s="9">
        <v>0</v>
      </c>
      <c r="V140" s="9">
        <v>186.12</v>
      </c>
      <c r="W140" s="9">
        <v>320.02</v>
      </c>
      <c r="X140" s="9">
        <v>0</v>
      </c>
      <c r="Y140" s="9">
        <v>142.5</v>
      </c>
      <c r="Z140" s="9">
        <v>142.5</v>
      </c>
      <c r="AA140" s="9">
        <v>138.22499999999999</v>
      </c>
      <c r="AB140" s="9">
        <v>138.22499999999999</v>
      </c>
      <c r="AC140" s="9">
        <v>138.22499999999999</v>
      </c>
      <c r="AD140" s="9">
        <v>138.22499999999999</v>
      </c>
      <c r="AE140" s="9">
        <v>138.22499999999999</v>
      </c>
      <c r="AF140" s="9">
        <v>138.22499999999999</v>
      </c>
      <c r="AG140" s="9">
        <v>138.22499999999999</v>
      </c>
      <c r="AH140" s="9">
        <v>138.22499999999999</v>
      </c>
      <c r="AI140" s="9">
        <v>138.22499999999999</v>
      </c>
      <c r="AJ140" s="9">
        <v>145.13624999999999</v>
      </c>
      <c r="AK140" s="9">
        <v>145.13624999999999</v>
      </c>
      <c r="AL140" s="9">
        <v>145.13624999999999</v>
      </c>
      <c r="AM140" s="9">
        <v>145.13624999999999</v>
      </c>
      <c r="AN140" s="9">
        <v>145.13624999999999</v>
      </c>
      <c r="AO140" s="9">
        <v>145.13624999999999</v>
      </c>
      <c r="AP140" s="9">
        <v>145.13624999999999</v>
      </c>
      <c r="AQ140" s="9">
        <v>145.13624999999999</v>
      </c>
      <c r="AR140" s="9">
        <v>145.13624999999999</v>
      </c>
      <c r="AS140" s="9">
        <v>145.13624999999999</v>
      </c>
      <c r="AT140" s="9">
        <v>145.13624999999999</v>
      </c>
      <c r="AU140" s="9">
        <v>145.13624999999999</v>
      </c>
      <c r="AV140" s="9">
        <v>152.39306249999998</v>
      </c>
      <c r="AW140" s="9">
        <v>152.39306249999998</v>
      </c>
      <c r="AX140" s="9">
        <v>152.39306249999998</v>
      </c>
      <c r="AY140" s="9">
        <v>152.39306249999998</v>
      </c>
      <c r="AZ140" s="9">
        <v>152.39306249999998</v>
      </c>
      <c r="BA140" s="9">
        <v>152.39306249999998</v>
      </c>
      <c r="BB140" s="9">
        <v>152.39306249999998</v>
      </c>
      <c r="BC140" s="9">
        <v>152.39306249999998</v>
      </c>
      <c r="BD140" s="9">
        <v>153.96066196730342</v>
      </c>
      <c r="BE140" s="9">
        <v>162.35851625642911</v>
      </c>
      <c r="BF140" s="9">
        <v>165.15780101947098</v>
      </c>
      <c r="BG140" s="9">
        <v>176.35494007163848</v>
      </c>
      <c r="BH140" s="9">
        <v>185.17268707522044</v>
      </c>
      <c r="BI140" s="9">
        <v>185.17268707522044</v>
      </c>
      <c r="BJ140" s="9">
        <v>185.17268707522044</v>
      </c>
      <c r="BK140" s="9">
        <v>185.17268707522044</v>
      </c>
      <c r="BL140" s="9">
        <v>185.17268707522044</v>
      </c>
      <c r="BM140" s="9">
        <v>185.17268707522044</v>
      </c>
      <c r="BN140" s="9">
        <v>188.11193607641442</v>
      </c>
      <c r="BO140" s="9">
        <v>191.05118507760841</v>
      </c>
      <c r="BP140" s="9">
        <v>199.86893208119028</v>
      </c>
      <c r="BQ140" s="9">
        <v>205.74743008357828</v>
      </c>
      <c r="BR140" s="9">
        <v>211.62592808596617</v>
      </c>
      <c r="BS140" s="9">
        <v>223.38292409074208</v>
      </c>
      <c r="BT140" s="9">
        <v>234.55207029527924</v>
      </c>
      <c r="BU140" s="9">
        <v>234.55207029527918</v>
      </c>
      <c r="BV140" s="9">
        <v>234.55207029527921</v>
      </c>
      <c r="BW140" s="9">
        <v>234.55207029527921</v>
      </c>
      <c r="BX140" s="9">
        <v>234.55207029527921</v>
      </c>
      <c r="BY140" s="9">
        <v>234.55207029527921</v>
      </c>
      <c r="BZ140" s="9">
        <v>234.55207029527921</v>
      </c>
      <c r="CA140" s="9">
        <v>234.55207029527921</v>
      </c>
      <c r="CB140" s="9">
        <v>240.72449319778656</v>
      </c>
      <c r="CC140" s="9">
        <v>246.89691610029391</v>
      </c>
      <c r="CD140" s="9">
        <v>253.06933900280123</v>
      </c>
      <c r="CE140" s="9">
        <v>265.41418480781596</v>
      </c>
      <c r="CF140" t="s">
        <v>0</v>
      </c>
      <c r="CG140" t="s">
        <v>89</v>
      </c>
      <c r="CH140" t="s">
        <v>111</v>
      </c>
      <c r="CI140" t="s">
        <v>112</v>
      </c>
      <c r="CJ140" t="s">
        <v>97</v>
      </c>
    </row>
    <row r="141" spans="1:88" s="1" customFormat="1" x14ac:dyDescent="0.45">
      <c r="B141" s="5"/>
    </row>
    <row r="142" spans="1:88" x14ac:dyDescent="0.45">
      <c r="A142" t="s">
        <v>197</v>
      </c>
      <c r="B142" t="s">
        <v>36</v>
      </c>
      <c r="C142" s="1" t="s">
        <v>190</v>
      </c>
      <c r="D142" s="1" t="str">
        <f>RIGHT(VLOOKUP(E142,'[1]CC structure'!$A$1:$D$45,3,0),3)</f>
        <v>014</v>
      </c>
      <c r="E142" s="1" t="s">
        <v>198</v>
      </c>
      <c r="F142" s="1" t="s">
        <v>141</v>
      </c>
      <c r="G142" s="1">
        <v>1</v>
      </c>
      <c r="H142" s="1">
        <v>1</v>
      </c>
      <c r="I142" s="1" t="s">
        <v>38</v>
      </c>
      <c r="J142" t="s">
        <v>39</v>
      </c>
      <c r="K142" s="5" t="s">
        <v>40</v>
      </c>
      <c r="L142" s="35">
        <v>0</v>
      </c>
      <c r="M142" s="35">
        <v>0</v>
      </c>
      <c r="N142" s="35">
        <v>0</v>
      </c>
      <c r="O142" s="35">
        <v>0</v>
      </c>
      <c r="P142" s="35">
        <v>0</v>
      </c>
      <c r="Q142" s="35">
        <v>7456.23</v>
      </c>
      <c r="R142" s="35">
        <v>6086.77</v>
      </c>
      <c r="S142" s="35">
        <v>7805.39</v>
      </c>
      <c r="T142" s="9">
        <v>8795.11</v>
      </c>
      <c r="U142" s="9">
        <v>14548.6</v>
      </c>
      <c r="V142" s="9">
        <v>12878.79</v>
      </c>
      <c r="W142" s="13">
        <v>12888.84</v>
      </c>
      <c r="X142" s="13">
        <v>12909.57</v>
      </c>
      <c r="Y142" s="9">
        <v>12303.695633285161</v>
      </c>
      <c r="Z142" s="9">
        <v>14518.36084727649</v>
      </c>
      <c r="AA142" s="9">
        <v>12650.659850143804</v>
      </c>
      <c r="AB142" s="9">
        <v>12650.659850143804</v>
      </c>
      <c r="AC142" s="9">
        <v>12650.659850143804</v>
      </c>
      <c r="AD142" s="9">
        <v>12650.659850143804</v>
      </c>
      <c r="AE142" s="9">
        <v>12650.659850143804</v>
      </c>
      <c r="AF142" s="9">
        <v>12650.659850143804</v>
      </c>
      <c r="AG142" s="9">
        <v>12650.659850143804</v>
      </c>
      <c r="AH142" s="9">
        <v>12650.659850143804</v>
      </c>
      <c r="AI142" s="9">
        <v>12650.659850143804</v>
      </c>
      <c r="AJ142" s="9">
        <v>12650.659850143804</v>
      </c>
      <c r="AK142" s="9">
        <v>12650.659850143804</v>
      </c>
      <c r="AL142" s="9">
        <v>14927.778623169688</v>
      </c>
      <c r="AM142" s="9">
        <v>13409.699441152434</v>
      </c>
      <c r="AN142" s="9">
        <v>13409.699441152434</v>
      </c>
      <c r="AO142" s="9">
        <v>13409.699441152434</v>
      </c>
      <c r="AP142" s="9">
        <v>13409.699441152434</v>
      </c>
      <c r="AQ142" s="9">
        <v>13409.699441152434</v>
      </c>
      <c r="AR142" s="9">
        <v>13409.699441152434</v>
      </c>
      <c r="AS142" s="9">
        <v>13409.699441152434</v>
      </c>
      <c r="AT142" s="9">
        <v>13409.699441152434</v>
      </c>
      <c r="AU142" s="9">
        <v>13409.699441152434</v>
      </c>
      <c r="AV142" s="9">
        <v>13409.699441152434</v>
      </c>
      <c r="AW142" s="9">
        <v>13409.699441152434</v>
      </c>
      <c r="AX142" s="9">
        <v>15823.445340559872</v>
      </c>
      <c r="AY142" s="9">
        <v>14214.28140762158</v>
      </c>
      <c r="AZ142" s="9">
        <v>14214.28140762158</v>
      </c>
      <c r="BA142" s="9">
        <v>14214.28140762158</v>
      </c>
      <c r="BB142" s="9">
        <v>14214.28140762158</v>
      </c>
      <c r="BC142" s="9">
        <v>14214.28140762158</v>
      </c>
      <c r="BD142" s="9">
        <v>14360.497380954937</v>
      </c>
      <c r="BE142" s="9">
        <v>15143.797238097935</v>
      </c>
      <c r="BF142" s="9">
        <v>15404.897190478932</v>
      </c>
      <c r="BG142" s="9">
        <v>16449.297000002931</v>
      </c>
      <c r="BH142" s="9">
        <v>16449.297000002931</v>
      </c>
      <c r="BI142" s="9">
        <v>16449.297000002931</v>
      </c>
      <c r="BJ142" s="9">
        <v>19410.170460003457</v>
      </c>
      <c r="BK142" s="9">
        <v>17436.254820003109</v>
      </c>
      <c r="BL142" s="9">
        <v>17436.254820003109</v>
      </c>
      <c r="BM142" s="9">
        <v>17436.254820003109</v>
      </c>
      <c r="BN142" s="9">
        <v>17713.020769526967</v>
      </c>
      <c r="BO142" s="9">
        <v>17989.786719050822</v>
      </c>
      <c r="BP142" s="9">
        <v>18820.084567622398</v>
      </c>
      <c r="BQ142" s="9">
        <v>19373.616466670122</v>
      </c>
      <c r="BR142" s="9">
        <v>19927.148365717836</v>
      </c>
      <c r="BS142" s="9">
        <v>21034.212163813274</v>
      </c>
      <c r="BT142" s="9">
        <v>21034.212163813281</v>
      </c>
      <c r="BU142" s="9">
        <v>21034.212163813274</v>
      </c>
      <c r="BV142" s="9">
        <v>24820.370353299666</v>
      </c>
      <c r="BW142" s="9">
        <v>22296.264893642081</v>
      </c>
      <c r="BX142" s="9">
        <v>22296.264893642081</v>
      </c>
      <c r="BY142" s="9">
        <v>22296.264893642081</v>
      </c>
      <c r="BZ142" s="9">
        <v>22296.264893642081</v>
      </c>
      <c r="CA142" s="9">
        <v>22296.264893642081</v>
      </c>
      <c r="CB142" s="9">
        <v>22883.00870663266</v>
      </c>
      <c r="CC142" s="9">
        <v>23469.752519623238</v>
      </c>
      <c r="CD142" s="9">
        <v>24056.496332613817</v>
      </c>
      <c r="CE142" s="9">
        <v>25229.983958594981</v>
      </c>
      <c r="CF142" t="s">
        <v>0</v>
      </c>
      <c r="CG142" t="s">
        <v>36</v>
      </c>
      <c r="CH142" t="s">
        <v>41</v>
      </c>
      <c r="CI142" t="s">
        <v>42</v>
      </c>
      <c r="CJ142" t="s">
        <v>43</v>
      </c>
    </row>
    <row r="143" spans="1:88" x14ac:dyDescent="0.45">
      <c r="A143" t="s">
        <v>197</v>
      </c>
      <c r="B143" t="s">
        <v>36</v>
      </c>
      <c r="C143" s="1" t="s">
        <v>190</v>
      </c>
      <c r="D143" s="1" t="str">
        <f>RIGHT(VLOOKUP(E143,'[1]CC structure'!$A$1:$D$45,3,0),3)</f>
        <v>014</v>
      </c>
      <c r="E143" s="1" t="s">
        <v>198</v>
      </c>
      <c r="F143" s="1" t="s">
        <v>18</v>
      </c>
      <c r="G143" s="1">
        <v>1</v>
      </c>
      <c r="H143" s="1">
        <v>1</v>
      </c>
      <c r="I143" s="1" t="s">
        <v>38</v>
      </c>
      <c r="J143" t="s">
        <v>39</v>
      </c>
      <c r="K143" s="5" t="s">
        <v>40</v>
      </c>
      <c r="L143" s="35">
        <v>0</v>
      </c>
      <c r="M143" s="35">
        <v>0</v>
      </c>
      <c r="N143" s="35">
        <v>0</v>
      </c>
      <c r="O143" s="35">
        <v>0</v>
      </c>
      <c r="P143" s="35">
        <v>23369.08</v>
      </c>
      <c r="Q143" s="35">
        <v>18539.66</v>
      </c>
      <c r="R143" s="35">
        <v>18945.510000000002</v>
      </c>
      <c r="S143" s="35">
        <v>18360.829999999994</v>
      </c>
      <c r="T143" s="9">
        <v>18431.890000000007</v>
      </c>
      <c r="U143" s="9">
        <v>18348.620000000003</v>
      </c>
      <c r="V143" s="9">
        <v>18367.5</v>
      </c>
      <c r="W143" s="13">
        <v>14935.320000000022</v>
      </c>
      <c r="X143" s="13">
        <v>18750.47</v>
      </c>
      <c r="Y143" s="9">
        <v>18298.931342409604</v>
      </c>
      <c r="Z143" s="9">
        <v>21592.738984043332</v>
      </c>
      <c r="AA143" s="9">
        <v>18814.961206265554</v>
      </c>
      <c r="AB143" s="9">
        <v>18814.961206265554</v>
      </c>
      <c r="AC143" s="9">
        <v>18814.961206265554</v>
      </c>
      <c r="AD143" s="9">
        <v>18814.961206265554</v>
      </c>
      <c r="AE143" s="9">
        <v>18814.961206265554</v>
      </c>
      <c r="AF143" s="9">
        <v>18814.961206265554</v>
      </c>
      <c r="AG143" s="9">
        <v>18814.961206265554</v>
      </c>
      <c r="AH143" s="9">
        <v>18814.961206265554</v>
      </c>
      <c r="AI143" s="9">
        <v>18814.961206265554</v>
      </c>
      <c r="AJ143" s="9">
        <v>18814.961206265554</v>
      </c>
      <c r="AK143" s="9">
        <v>18814.961206265554</v>
      </c>
      <c r="AL143" s="9">
        <v>22201.654223393351</v>
      </c>
      <c r="AM143" s="9">
        <v>19943.858878641488</v>
      </c>
      <c r="AN143" s="9">
        <v>19943.858878641488</v>
      </c>
      <c r="AO143" s="9">
        <v>19943.858878641488</v>
      </c>
      <c r="AP143" s="9">
        <v>19943.858878641488</v>
      </c>
      <c r="AQ143" s="9">
        <v>19943.858878641488</v>
      </c>
      <c r="AR143" s="9">
        <v>19943.858878641488</v>
      </c>
      <c r="AS143" s="9">
        <v>19943.858878641488</v>
      </c>
      <c r="AT143" s="9">
        <v>19943.858878641488</v>
      </c>
      <c r="AU143" s="9">
        <v>19943.858878641488</v>
      </c>
      <c r="AV143" s="9">
        <v>19943.858878641488</v>
      </c>
      <c r="AW143" s="9">
        <v>19943.858878641488</v>
      </c>
      <c r="AX143" s="9">
        <v>23533.753476796956</v>
      </c>
      <c r="AY143" s="9">
        <v>21140.490411359977</v>
      </c>
      <c r="AZ143" s="9">
        <v>21140.490411359977</v>
      </c>
      <c r="BA143" s="9">
        <v>21140.490411359977</v>
      </c>
      <c r="BB143" s="9">
        <v>21140.490411359977</v>
      </c>
      <c r="BC143" s="9">
        <v>21140.490411359977</v>
      </c>
      <c r="BD143" s="9">
        <v>21357.953207656112</v>
      </c>
      <c r="BE143" s="9">
        <v>22522.932473528264</v>
      </c>
      <c r="BF143" s="9">
        <v>22911.258895485647</v>
      </c>
      <c r="BG143" s="9">
        <v>24464.564583315183</v>
      </c>
      <c r="BH143" s="9">
        <v>24464.564583315187</v>
      </c>
      <c r="BI143" s="9">
        <v>24464.564583315187</v>
      </c>
      <c r="BJ143" s="9">
        <v>28868.186208311919</v>
      </c>
      <c r="BK143" s="9">
        <v>25932.4384583141</v>
      </c>
      <c r="BL143" s="9">
        <v>25932.4384583141</v>
      </c>
      <c r="BM143" s="9">
        <v>25932.4384583141</v>
      </c>
      <c r="BN143" s="9">
        <v>26344.064465588926</v>
      </c>
      <c r="BO143" s="9">
        <v>26755.690472863753</v>
      </c>
      <c r="BP143" s="9">
        <v>27990.568494688228</v>
      </c>
      <c r="BQ143" s="9">
        <v>28813.820509237888</v>
      </c>
      <c r="BR143" s="9">
        <v>29637.072523787534</v>
      </c>
      <c r="BS143" s="9">
        <v>31283.576552886851</v>
      </c>
      <c r="BT143" s="9">
        <v>31283.576552886858</v>
      </c>
      <c r="BU143" s="9">
        <v>31283.576552886851</v>
      </c>
      <c r="BV143" s="9">
        <v>36914.620332406492</v>
      </c>
      <c r="BW143" s="9">
        <v>33160.591146060069</v>
      </c>
      <c r="BX143" s="9">
        <v>33160.591146060069</v>
      </c>
      <c r="BY143" s="9">
        <v>33160.591146060069</v>
      </c>
      <c r="BZ143" s="9">
        <v>33160.591146060069</v>
      </c>
      <c r="CA143" s="9">
        <v>33160.591146060069</v>
      </c>
      <c r="CB143" s="9">
        <v>34033.2382814827</v>
      </c>
      <c r="CC143" s="9">
        <v>34905.88541690533</v>
      </c>
      <c r="CD143" s="9">
        <v>35778.532552327961</v>
      </c>
      <c r="CE143" s="9">
        <v>37523.826823173236</v>
      </c>
      <c r="CF143" t="s">
        <v>0</v>
      </c>
      <c r="CG143" t="s">
        <v>36</v>
      </c>
      <c r="CH143" t="s">
        <v>41</v>
      </c>
      <c r="CI143" t="s">
        <v>42</v>
      </c>
      <c r="CJ143" t="s">
        <v>43</v>
      </c>
    </row>
    <row r="144" spans="1:88" x14ac:dyDescent="0.45">
      <c r="A144" t="s">
        <v>197</v>
      </c>
      <c r="B144" t="s">
        <v>36</v>
      </c>
      <c r="C144" s="1" t="s">
        <v>190</v>
      </c>
      <c r="D144" s="1" t="str">
        <f>RIGHT(VLOOKUP(E144,'[1]CC structure'!$A$1:$D$45,3,0),3)</f>
        <v>014</v>
      </c>
      <c r="E144" s="1" t="s">
        <v>198</v>
      </c>
      <c r="F144" s="1" t="s">
        <v>141</v>
      </c>
      <c r="G144" s="1">
        <v>1</v>
      </c>
      <c r="H144" s="1">
        <v>1</v>
      </c>
      <c r="I144" s="1" t="s">
        <v>38</v>
      </c>
      <c r="J144" t="s">
        <v>44</v>
      </c>
      <c r="K144" s="5" t="s">
        <v>45</v>
      </c>
      <c r="L144" s="35">
        <v>0</v>
      </c>
      <c r="M144" s="35">
        <v>0</v>
      </c>
      <c r="N144" s="35">
        <v>0</v>
      </c>
      <c r="O144" s="35">
        <v>0</v>
      </c>
      <c r="P144" s="35">
        <v>0</v>
      </c>
      <c r="Q144" s="35">
        <v>849.04</v>
      </c>
      <c r="R144" s="35">
        <v>699.9</v>
      </c>
      <c r="S144" s="35">
        <v>906.42</v>
      </c>
      <c r="T144" s="35">
        <v>1187.9000000000001</v>
      </c>
      <c r="U144" s="35">
        <v>1735.7</v>
      </c>
      <c r="V144" s="35">
        <v>1555.2500000000002</v>
      </c>
      <c r="W144" s="36">
        <v>1556.46</v>
      </c>
      <c r="X144" s="13">
        <v>1558.97</v>
      </c>
      <c r="Y144" s="9">
        <v>1473.4964830281633</v>
      </c>
      <c r="Z144" s="9">
        <v>1738.7258499732325</v>
      </c>
      <c r="AA144" s="9">
        <v>1515.0490838495575</v>
      </c>
      <c r="AB144" s="9">
        <v>1515.0490838495575</v>
      </c>
      <c r="AC144" s="9">
        <v>1515.0490838495575</v>
      </c>
      <c r="AD144" s="9">
        <v>1515.0490838495575</v>
      </c>
      <c r="AE144" s="9">
        <v>1515.0490838495575</v>
      </c>
      <c r="AF144" s="9">
        <v>1515.0490838495575</v>
      </c>
      <c r="AG144" s="9">
        <v>1515.0490838495575</v>
      </c>
      <c r="AH144" s="9">
        <v>1515.0490838495575</v>
      </c>
      <c r="AI144" s="9">
        <v>1515.0490838495575</v>
      </c>
      <c r="AJ144" s="9">
        <v>1515.0490838495575</v>
      </c>
      <c r="AK144" s="9">
        <v>1515.0490838495575</v>
      </c>
      <c r="AL144" s="9">
        <v>1787.7579189424778</v>
      </c>
      <c r="AM144" s="9">
        <v>1605.9520288805311</v>
      </c>
      <c r="AN144" s="9">
        <v>1605.9520288805311</v>
      </c>
      <c r="AO144" s="9">
        <v>1605.9520288805311</v>
      </c>
      <c r="AP144" s="9">
        <v>1605.9520288805311</v>
      </c>
      <c r="AQ144" s="9">
        <v>1605.9520288805311</v>
      </c>
      <c r="AR144" s="9">
        <v>1605.9520288805311</v>
      </c>
      <c r="AS144" s="9">
        <v>1605.9520288805311</v>
      </c>
      <c r="AT144" s="9">
        <v>1605.9520288805311</v>
      </c>
      <c r="AU144" s="9">
        <v>1605.9520288805311</v>
      </c>
      <c r="AV144" s="9">
        <v>1605.9520288805311</v>
      </c>
      <c r="AW144" s="9">
        <v>1605.9520288805311</v>
      </c>
      <c r="AX144" s="9">
        <v>1895.0233940790267</v>
      </c>
      <c r="AY144" s="9">
        <v>1702.309150613363</v>
      </c>
      <c r="AZ144" s="9">
        <v>1702.309150613363</v>
      </c>
      <c r="BA144" s="9">
        <v>1702.309150613363</v>
      </c>
      <c r="BB144" s="9">
        <v>1702.309150613363</v>
      </c>
      <c r="BC144" s="9">
        <v>1702.309150613363</v>
      </c>
      <c r="BD144" s="9">
        <v>1719.820045623346</v>
      </c>
      <c r="BE144" s="9">
        <v>1813.628411748256</v>
      </c>
      <c r="BF144" s="9">
        <v>1844.8978671232255</v>
      </c>
      <c r="BG144" s="9">
        <v>1969.9756886231055</v>
      </c>
      <c r="BH144" s="9">
        <v>1969.975688623106</v>
      </c>
      <c r="BI144" s="9">
        <v>1969.975688623106</v>
      </c>
      <c r="BJ144" s="9">
        <v>2324.5713125752645</v>
      </c>
      <c r="BK144" s="9">
        <v>2088.1742299404923</v>
      </c>
      <c r="BL144" s="9">
        <v>2088.1742299404923</v>
      </c>
      <c r="BM144" s="9">
        <v>2088.1742299404923</v>
      </c>
      <c r="BN144" s="9">
        <v>2121.3198526379601</v>
      </c>
      <c r="BO144" s="9">
        <v>2154.4654753354284</v>
      </c>
      <c r="BP144" s="9">
        <v>2253.9023434278324</v>
      </c>
      <c r="BQ144" s="9">
        <v>2320.1935888227695</v>
      </c>
      <c r="BR144" s="9">
        <v>2386.4848342177052</v>
      </c>
      <c r="BS144" s="9">
        <v>2519.0673250075783</v>
      </c>
      <c r="BT144" s="9">
        <v>2519.0673250075788</v>
      </c>
      <c r="BU144" s="9">
        <v>2519.0673250075783</v>
      </c>
      <c r="BV144" s="9">
        <v>2972.4994435089425</v>
      </c>
      <c r="BW144" s="9">
        <v>2670.211364508034</v>
      </c>
      <c r="BX144" s="9">
        <v>2670.211364508034</v>
      </c>
      <c r="BY144" s="9">
        <v>2670.211364508034</v>
      </c>
      <c r="BZ144" s="9">
        <v>2670.211364508034</v>
      </c>
      <c r="CA144" s="9">
        <v>2670.211364508034</v>
      </c>
      <c r="CB144" s="9">
        <v>2740.4800846266658</v>
      </c>
      <c r="CC144" s="9">
        <v>2810.748804745298</v>
      </c>
      <c r="CD144" s="9">
        <v>2881.0175248639302</v>
      </c>
      <c r="CE144" s="9">
        <v>3021.5549651011961</v>
      </c>
      <c r="CF144" t="s">
        <v>0</v>
      </c>
      <c r="CG144" t="s">
        <v>36</v>
      </c>
      <c r="CH144" t="s">
        <v>41</v>
      </c>
      <c r="CI144" t="s">
        <v>42</v>
      </c>
      <c r="CJ144" t="s">
        <v>43</v>
      </c>
    </row>
    <row r="145" spans="1:88" x14ac:dyDescent="0.45">
      <c r="A145" t="s">
        <v>197</v>
      </c>
      <c r="B145" t="s">
        <v>36</v>
      </c>
      <c r="C145" s="1" t="s">
        <v>190</v>
      </c>
      <c r="D145" s="1" t="str">
        <f>RIGHT(VLOOKUP(E145,'[1]CC structure'!$A$1:$D$45,3,0),3)</f>
        <v>014</v>
      </c>
      <c r="E145" s="1" t="s">
        <v>198</v>
      </c>
      <c r="F145" s="1" t="s">
        <v>18</v>
      </c>
      <c r="G145" s="1">
        <v>1</v>
      </c>
      <c r="H145" s="1">
        <v>1</v>
      </c>
      <c r="I145" s="1" t="s">
        <v>38</v>
      </c>
      <c r="J145" t="s">
        <v>44</v>
      </c>
      <c r="K145" s="5" t="s">
        <v>45</v>
      </c>
      <c r="L145" s="35">
        <v>0</v>
      </c>
      <c r="M145" s="35">
        <v>0</v>
      </c>
      <c r="N145" s="35">
        <v>0</v>
      </c>
      <c r="O145" s="35">
        <v>0</v>
      </c>
      <c r="P145" s="35">
        <v>1061.21</v>
      </c>
      <c r="Q145" s="35">
        <v>760.29</v>
      </c>
      <c r="R145" s="35">
        <v>769.64</v>
      </c>
      <c r="S145" s="35">
        <v>751.55</v>
      </c>
      <c r="T145" s="35">
        <v>786.63</v>
      </c>
      <c r="U145" s="35">
        <v>802.57</v>
      </c>
      <c r="V145" s="35">
        <v>786.86</v>
      </c>
      <c r="W145" s="36">
        <v>798.66</v>
      </c>
      <c r="X145" s="13">
        <v>867.02</v>
      </c>
      <c r="Y145" s="17">
        <v>846.14089420137054</v>
      </c>
      <c r="Z145" s="17">
        <v>998.44625515761709</v>
      </c>
      <c r="AA145" s="17">
        <v>870.00206741784905</v>
      </c>
      <c r="AB145" s="17">
        <v>870.00206741784905</v>
      </c>
      <c r="AC145" s="17">
        <v>870.00206741784905</v>
      </c>
      <c r="AD145" s="17">
        <v>870.00206741784905</v>
      </c>
      <c r="AE145" s="17">
        <v>870.00206741784905</v>
      </c>
      <c r="AF145" s="17">
        <v>870.00206741784905</v>
      </c>
      <c r="AG145" s="17">
        <v>870.00206741784905</v>
      </c>
      <c r="AH145" s="17">
        <v>870.00206741784905</v>
      </c>
      <c r="AI145" s="17">
        <v>870.00206741784905</v>
      </c>
      <c r="AJ145" s="17">
        <v>870.00206741784905</v>
      </c>
      <c r="AK145" s="17">
        <v>870.00206741784905</v>
      </c>
      <c r="AL145" s="17">
        <v>1026.6024395530619</v>
      </c>
      <c r="AM145" s="17">
        <v>922.20219146292015</v>
      </c>
      <c r="AN145" s="17">
        <v>922.20219146292004</v>
      </c>
      <c r="AO145" s="17">
        <v>922.20219146292004</v>
      </c>
      <c r="AP145" s="17">
        <v>922.20219146292004</v>
      </c>
      <c r="AQ145" s="17">
        <v>922.20219146292004</v>
      </c>
      <c r="AR145" s="17">
        <v>922.20219146292004</v>
      </c>
      <c r="AS145" s="17">
        <v>922.20219146292004</v>
      </c>
      <c r="AT145" s="17">
        <v>922.20219146292004</v>
      </c>
      <c r="AU145" s="17">
        <v>922.20219146292004</v>
      </c>
      <c r="AV145" s="17">
        <v>922.20219146292004</v>
      </c>
      <c r="AW145" s="17">
        <v>922.20219146292004</v>
      </c>
      <c r="AX145" s="17">
        <v>1088.1985859262456</v>
      </c>
      <c r="AY145" s="17">
        <v>977.53432295069524</v>
      </c>
      <c r="AZ145" s="17">
        <v>977.53432295069524</v>
      </c>
      <c r="BA145" s="17">
        <v>977.53432295069524</v>
      </c>
      <c r="BB145" s="17">
        <v>977.53432295069524</v>
      </c>
      <c r="BC145" s="17">
        <v>977.53432295069524</v>
      </c>
      <c r="BD145" s="17">
        <v>987.58978255489058</v>
      </c>
      <c r="BE145" s="17">
        <v>1041.4583161487938</v>
      </c>
      <c r="BF145" s="17">
        <v>1059.4144940134281</v>
      </c>
      <c r="BG145" s="17">
        <v>1131.2392054719655</v>
      </c>
      <c r="BH145" s="17">
        <v>1131.2392054719658</v>
      </c>
      <c r="BI145" s="17">
        <v>1131.2392054719658</v>
      </c>
      <c r="BJ145" s="17">
        <v>1334.8622624569196</v>
      </c>
      <c r="BK145" s="17">
        <v>1199.1135578002836</v>
      </c>
      <c r="BL145" s="17">
        <v>1199.1135578002836</v>
      </c>
      <c r="BM145" s="17">
        <v>1199.1135578002836</v>
      </c>
      <c r="BN145" s="17">
        <v>1218.147106336796</v>
      </c>
      <c r="BO145" s="17">
        <v>1237.1806548733084</v>
      </c>
      <c r="BP145" s="17">
        <v>1294.2813004828456</v>
      </c>
      <c r="BQ145" s="17">
        <v>1332.3483975558709</v>
      </c>
      <c r="BR145" s="17">
        <v>1370.4154946288954</v>
      </c>
      <c r="BS145" s="17">
        <v>1446.5496887749457</v>
      </c>
      <c r="BT145" s="17">
        <v>1446.5496887749462</v>
      </c>
      <c r="BU145" s="17">
        <v>1446.5496887749457</v>
      </c>
      <c r="BV145" s="17">
        <v>1706.9286327544362</v>
      </c>
      <c r="BW145" s="17">
        <v>1533.3426701014425</v>
      </c>
      <c r="BX145" s="17">
        <v>1533.3426701014425</v>
      </c>
      <c r="BY145" s="17">
        <v>1533.3426701014425</v>
      </c>
      <c r="BZ145" s="17">
        <v>1533.3426701014425</v>
      </c>
      <c r="CA145" s="17">
        <v>1533.3426701014425</v>
      </c>
      <c r="CB145" s="17">
        <v>1573.6937929988489</v>
      </c>
      <c r="CC145" s="17">
        <v>1614.0449158962551</v>
      </c>
      <c r="CD145" s="17">
        <v>1654.3960387936615</v>
      </c>
      <c r="CE145" s="17">
        <v>1735.0982845884746</v>
      </c>
      <c r="CF145" t="s">
        <v>0</v>
      </c>
      <c r="CG145" t="s">
        <v>36</v>
      </c>
      <c r="CH145" t="s">
        <v>41</v>
      </c>
      <c r="CI145" t="s">
        <v>42</v>
      </c>
      <c r="CJ145" t="s">
        <v>43</v>
      </c>
    </row>
    <row r="146" spans="1:88" x14ac:dyDescent="0.45">
      <c r="A146" t="s">
        <v>197</v>
      </c>
      <c r="B146" t="s">
        <v>36</v>
      </c>
      <c r="C146" s="1" t="s">
        <v>190</v>
      </c>
      <c r="D146" s="1" t="str">
        <f>RIGHT(VLOOKUP(E146,'[1]CC structure'!$A$1:$D$45,3,0),3)</f>
        <v>014</v>
      </c>
      <c r="E146" s="1" t="s">
        <v>198</v>
      </c>
      <c r="F146" s="1" t="s">
        <v>141</v>
      </c>
      <c r="G146" s="1">
        <v>1</v>
      </c>
      <c r="H146" s="1">
        <v>1</v>
      </c>
      <c r="I146" s="1" t="s">
        <v>38</v>
      </c>
      <c r="J146" t="s">
        <v>48</v>
      </c>
      <c r="K146" s="5" t="s">
        <v>49</v>
      </c>
      <c r="L146" s="9">
        <v>0</v>
      </c>
      <c r="M146" s="9">
        <v>0</v>
      </c>
      <c r="N146" s="9">
        <v>0</v>
      </c>
      <c r="O146" s="9">
        <v>0</v>
      </c>
      <c r="P146" s="9">
        <v>0</v>
      </c>
      <c r="Q146" s="9">
        <v>6122.63</v>
      </c>
      <c r="R146" s="9">
        <v>2504.1799999999998</v>
      </c>
      <c r="S146" s="9">
        <v>3208.47</v>
      </c>
      <c r="T146" s="9">
        <v>3224.48</v>
      </c>
      <c r="U146" s="9">
        <v>6665.53</v>
      </c>
      <c r="V146" s="9">
        <v>5678.93</v>
      </c>
      <c r="W146" s="13">
        <v>5691.99</v>
      </c>
      <c r="X146" s="13">
        <v>5692.5</v>
      </c>
      <c r="Y146" s="9">
        <v>5926.0184643523962</v>
      </c>
      <c r="Z146" s="9">
        <v>6992.7017879358273</v>
      </c>
      <c r="AA146" s="9">
        <v>6093.132185047135</v>
      </c>
      <c r="AB146" s="9">
        <v>6093.132185047135</v>
      </c>
      <c r="AC146" s="9">
        <v>6093.132185047135</v>
      </c>
      <c r="AD146" s="9">
        <v>6093.132185047135</v>
      </c>
      <c r="AE146" s="9">
        <v>6093.132185047135</v>
      </c>
      <c r="AF146" s="9">
        <v>6093.132185047135</v>
      </c>
      <c r="AG146" s="9">
        <v>6093.132185047135</v>
      </c>
      <c r="AH146" s="9">
        <v>6093.132185047135</v>
      </c>
      <c r="AI146" s="9">
        <v>6093.132185047135</v>
      </c>
      <c r="AJ146" s="9">
        <v>6093.132185047135</v>
      </c>
      <c r="AK146" s="9">
        <v>6093.132185047135</v>
      </c>
      <c r="AL146" s="9">
        <v>7189.8959783556184</v>
      </c>
      <c r="AM146" s="9">
        <v>6458.7201161499625</v>
      </c>
      <c r="AN146" s="9">
        <v>6458.7201161499625</v>
      </c>
      <c r="AO146" s="9">
        <v>6458.7201161499625</v>
      </c>
      <c r="AP146" s="9">
        <v>6458.7201161499625</v>
      </c>
      <c r="AQ146" s="9">
        <v>6458.7201161499625</v>
      </c>
      <c r="AR146" s="9">
        <v>6458.7201161499625</v>
      </c>
      <c r="AS146" s="9">
        <v>6458.7201161499625</v>
      </c>
      <c r="AT146" s="9">
        <v>6458.7201161499625</v>
      </c>
      <c r="AU146" s="9">
        <v>6458.7201161499625</v>
      </c>
      <c r="AV146" s="9">
        <v>6458.7201161499625</v>
      </c>
      <c r="AW146" s="9">
        <v>6458.7201161499625</v>
      </c>
      <c r="AX146" s="9">
        <v>7621.2897370569553</v>
      </c>
      <c r="AY146" s="9">
        <v>6846.2433231189607</v>
      </c>
      <c r="AZ146" s="9">
        <v>6846.2433231189607</v>
      </c>
      <c r="BA146" s="9">
        <v>6846.2433231189607</v>
      </c>
      <c r="BB146" s="9">
        <v>6846.2433231189607</v>
      </c>
      <c r="BC146" s="9">
        <v>6846.2433231189607</v>
      </c>
      <c r="BD146" s="9">
        <v>6916.6675747895442</v>
      </c>
      <c r="BE146" s="9">
        <v>7293.9403515962476</v>
      </c>
      <c r="BF146" s="9">
        <v>7419.6979438651479</v>
      </c>
      <c r="BG146" s="9">
        <v>7922.7283129407515</v>
      </c>
      <c r="BH146" s="9">
        <v>7922.7283129407524</v>
      </c>
      <c r="BI146" s="9">
        <v>7922.7283129407524</v>
      </c>
      <c r="BJ146" s="9">
        <v>9348.8194092700887</v>
      </c>
      <c r="BK146" s="9">
        <v>8398.0920117171972</v>
      </c>
      <c r="BL146" s="9">
        <v>8398.0920117171972</v>
      </c>
      <c r="BM146" s="9">
        <v>8398.0920117171972</v>
      </c>
      <c r="BN146" s="9">
        <v>8531.3950595222323</v>
      </c>
      <c r="BO146" s="9">
        <v>8664.6981073272655</v>
      </c>
      <c r="BP146" s="9">
        <v>9064.6072507423687</v>
      </c>
      <c r="BQ146" s="9">
        <v>9331.2133463524406</v>
      </c>
      <c r="BR146" s="9">
        <v>9597.8194419625106</v>
      </c>
      <c r="BS146" s="9">
        <v>10131.031633182653</v>
      </c>
      <c r="BT146" s="9">
        <v>10131.031633182654</v>
      </c>
      <c r="BU146" s="9">
        <v>10131.031633182653</v>
      </c>
      <c r="BV146" s="9">
        <v>11954.617327155531</v>
      </c>
      <c r="BW146" s="9">
        <v>10738.893531173613</v>
      </c>
      <c r="BX146" s="9">
        <v>10738.893531173613</v>
      </c>
      <c r="BY146" s="9">
        <v>10738.893531173613</v>
      </c>
      <c r="BZ146" s="9">
        <v>10738.893531173613</v>
      </c>
      <c r="CA146" s="9">
        <v>10738.893531173613</v>
      </c>
      <c r="CB146" s="9">
        <v>11021.495992520287</v>
      </c>
      <c r="CC146" s="9">
        <v>11304.09845386696</v>
      </c>
      <c r="CD146" s="9">
        <v>11586.700915213632</v>
      </c>
      <c r="CE146" s="9">
        <v>12151.905837906983</v>
      </c>
      <c r="CF146" t="s">
        <v>0</v>
      </c>
      <c r="CG146" t="s">
        <v>36</v>
      </c>
      <c r="CH146" t="s">
        <v>50</v>
      </c>
      <c r="CI146" t="s">
        <v>51</v>
      </c>
      <c r="CJ146" t="s">
        <v>43</v>
      </c>
    </row>
    <row r="147" spans="1:88" x14ac:dyDescent="0.45">
      <c r="A147" t="s">
        <v>197</v>
      </c>
      <c r="B147" t="s">
        <v>36</v>
      </c>
      <c r="C147" s="1" t="s">
        <v>190</v>
      </c>
      <c r="D147" s="1" t="str">
        <f>RIGHT(VLOOKUP(E147,'[1]CC structure'!$A$1:$D$45,3,0),3)</f>
        <v>014</v>
      </c>
      <c r="E147" s="1" t="s">
        <v>198</v>
      </c>
      <c r="F147" s="1" t="s">
        <v>141</v>
      </c>
      <c r="G147" s="1">
        <v>1</v>
      </c>
      <c r="H147" s="1">
        <v>1</v>
      </c>
      <c r="I147" s="1" t="s">
        <v>38</v>
      </c>
      <c r="J147" t="s">
        <v>199</v>
      </c>
      <c r="K147" s="5" t="s">
        <v>49</v>
      </c>
      <c r="L147" s="9">
        <v>0</v>
      </c>
      <c r="M147" s="9">
        <v>0</v>
      </c>
      <c r="N147" s="9">
        <v>0</v>
      </c>
      <c r="O147" s="9">
        <v>0</v>
      </c>
      <c r="P147" s="9">
        <v>0</v>
      </c>
      <c r="Q147" s="9">
        <v>0</v>
      </c>
      <c r="R147" s="9">
        <v>0</v>
      </c>
      <c r="S147" s="9">
        <v>0</v>
      </c>
      <c r="T147" s="9">
        <v>0</v>
      </c>
      <c r="U147" s="9">
        <v>4564.84</v>
      </c>
      <c r="V147" s="9">
        <v>0</v>
      </c>
      <c r="W147" s="13">
        <v>0</v>
      </c>
      <c r="X147" s="13">
        <v>0</v>
      </c>
      <c r="Y147" s="9">
        <v>0</v>
      </c>
      <c r="Z147" s="9">
        <v>0</v>
      </c>
      <c r="AA147" s="9">
        <v>0</v>
      </c>
      <c r="AB147" s="9">
        <v>0</v>
      </c>
      <c r="AC147" s="9">
        <v>0</v>
      </c>
      <c r="AD147" s="9">
        <v>0</v>
      </c>
      <c r="AE147" s="9">
        <v>0</v>
      </c>
      <c r="AF147" s="9">
        <v>0</v>
      </c>
      <c r="AG147" s="9">
        <v>0</v>
      </c>
      <c r="AH147" s="9">
        <v>0</v>
      </c>
      <c r="AI147" s="9">
        <v>0</v>
      </c>
      <c r="AJ147" s="9">
        <v>0</v>
      </c>
      <c r="AK147" s="9">
        <v>0</v>
      </c>
      <c r="AL147" s="9">
        <v>0</v>
      </c>
      <c r="AM147" s="9">
        <v>0</v>
      </c>
      <c r="AN147" s="9">
        <v>0</v>
      </c>
      <c r="AO147" s="9">
        <v>0</v>
      </c>
      <c r="AP147" s="9">
        <v>0</v>
      </c>
      <c r="AQ147" s="9">
        <v>0</v>
      </c>
      <c r="AR147" s="9">
        <v>0</v>
      </c>
      <c r="AS147" s="9">
        <v>0</v>
      </c>
      <c r="AT147" s="9">
        <v>0</v>
      </c>
      <c r="AU147" s="9">
        <v>0</v>
      </c>
      <c r="AV147" s="9">
        <v>0</v>
      </c>
      <c r="AW147" s="9">
        <v>0</v>
      </c>
      <c r="AX147" s="9">
        <v>0</v>
      </c>
      <c r="AY147" s="9">
        <v>0</v>
      </c>
      <c r="AZ147" s="9">
        <v>0</v>
      </c>
      <c r="BA147" s="9">
        <v>0</v>
      </c>
      <c r="BB147" s="9">
        <v>0</v>
      </c>
      <c r="BC147" s="9">
        <v>0</v>
      </c>
      <c r="BD147" s="9">
        <v>0</v>
      </c>
      <c r="BE147" s="9">
        <v>0</v>
      </c>
      <c r="BF147" s="9">
        <v>0</v>
      </c>
      <c r="BG147" s="9">
        <v>0</v>
      </c>
      <c r="BH147" s="9">
        <v>0</v>
      </c>
      <c r="BI147" s="9">
        <v>0</v>
      </c>
      <c r="BJ147" s="9">
        <v>0</v>
      </c>
      <c r="BK147" s="9">
        <v>0</v>
      </c>
      <c r="BL147" s="9">
        <v>0</v>
      </c>
      <c r="BM147" s="9">
        <v>0</v>
      </c>
      <c r="BN147" s="9">
        <v>0</v>
      </c>
      <c r="BO147" s="9">
        <v>0</v>
      </c>
      <c r="BP147" s="9">
        <v>0</v>
      </c>
      <c r="BQ147" s="9">
        <v>0</v>
      </c>
      <c r="BR147" s="9">
        <v>0</v>
      </c>
      <c r="BS147" s="9">
        <v>0</v>
      </c>
      <c r="BT147" s="9">
        <v>0</v>
      </c>
      <c r="BU147" s="9">
        <v>0</v>
      </c>
      <c r="BV147" s="9">
        <v>0</v>
      </c>
      <c r="BW147" s="9">
        <v>0</v>
      </c>
      <c r="BX147" s="9">
        <v>0</v>
      </c>
      <c r="BY147" s="9">
        <v>0</v>
      </c>
      <c r="BZ147" s="9">
        <v>0</v>
      </c>
      <c r="CA147" s="9">
        <v>0</v>
      </c>
      <c r="CB147" s="9">
        <v>0</v>
      </c>
      <c r="CC147" s="9">
        <v>0</v>
      </c>
      <c r="CD147" s="9">
        <v>0</v>
      </c>
      <c r="CE147" s="9">
        <v>0</v>
      </c>
      <c r="CF147" t="s">
        <v>0</v>
      </c>
      <c r="CG147" t="s">
        <v>36</v>
      </c>
      <c r="CH147" t="s">
        <v>50</v>
      </c>
      <c r="CI147" t="s">
        <v>51</v>
      </c>
      <c r="CJ147" t="s">
        <v>43</v>
      </c>
    </row>
    <row r="148" spans="1:88" x14ac:dyDescent="0.45">
      <c r="A148" t="s">
        <v>197</v>
      </c>
      <c r="B148" t="s">
        <v>36</v>
      </c>
      <c r="C148" s="1" t="s">
        <v>190</v>
      </c>
      <c r="D148" s="1" t="str">
        <f>RIGHT(VLOOKUP(E148,'[1]CC structure'!$A$1:$D$45,3,0),3)</f>
        <v>014</v>
      </c>
      <c r="E148" s="1" t="s">
        <v>198</v>
      </c>
      <c r="F148" s="1" t="s">
        <v>18</v>
      </c>
      <c r="G148" s="1">
        <v>1</v>
      </c>
      <c r="H148" s="1">
        <v>1</v>
      </c>
      <c r="I148" s="1" t="s">
        <v>38</v>
      </c>
      <c r="J148" t="s">
        <v>48</v>
      </c>
      <c r="K148" s="5" t="s">
        <v>49</v>
      </c>
      <c r="L148" s="9">
        <v>0</v>
      </c>
      <c r="M148" s="9">
        <v>0</v>
      </c>
      <c r="N148" s="9">
        <v>0</v>
      </c>
      <c r="O148" s="9">
        <v>0</v>
      </c>
      <c r="P148" s="9">
        <v>5542.01</v>
      </c>
      <c r="Q148" s="9">
        <v>5546.52</v>
      </c>
      <c r="R148" s="9">
        <v>2834.25</v>
      </c>
      <c r="S148" s="9">
        <v>2763.04</v>
      </c>
      <c r="T148" s="9">
        <v>-2715.3399999999997</v>
      </c>
      <c r="U148" s="9">
        <v>2752.29</v>
      </c>
      <c r="V148" s="9">
        <v>3012.27</v>
      </c>
      <c r="W148" s="13">
        <v>3096.44</v>
      </c>
      <c r="X148" s="13">
        <v>3057.19</v>
      </c>
      <c r="Y148" s="9">
        <v>3001.0247401551746</v>
      </c>
      <c r="Z148" s="9">
        <v>3541.2091933831057</v>
      </c>
      <c r="AA148" s="9">
        <v>3085.6536378275505</v>
      </c>
      <c r="AB148" s="9">
        <v>3085.6536378275505</v>
      </c>
      <c r="AC148" s="9">
        <v>3085.6536378275505</v>
      </c>
      <c r="AD148" s="9">
        <v>3085.6536378275505</v>
      </c>
      <c r="AE148" s="9">
        <v>3085.6536378275505</v>
      </c>
      <c r="AF148" s="9">
        <v>3085.6536378275505</v>
      </c>
      <c r="AG148" s="9">
        <v>3085.6536378275505</v>
      </c>
      <c r="AH148" s="9">
        <v>3085.6536378275505</v>
      </c>
      <c r="AI148" s="9">
        <v>3085.6536378275505</v>
      </c>
      <c r="AJ148" s="9">
        <v>3085.6536378275505</v>
      </c>
      <c r="AK148" s="9">
        <v>3085.6536378275505</v>
      </c>
      <c r="AL148" s="9">
        <v>3641.071292636509</v>
      </c>
      <c r="AM148" s="9">
        <v>3270.7928560972032</v>
      </c>
      <c r="AN148" s="9">
        <v>3270.7928560972032</v>
      </c>
      <c r="AO148" s="9">
        <v>3270.7928560972032</v>
      </c>
      <c r="AP148" s="9">
        <v>3270.7928560972032</v>
      </c>
      <c r="AQ148" s="9">
        <v>3270.7928560972032</v>
      </c>
      <c r="AR148" s="9">
        <v>3270.7928560972032</v>
      </c>
      <c r="AS148" s="9">
        <v>3270.7928560972032</v>
      </c>
      <c r="AT148" s="9">
        <v>3270.7928560972032</v>
      </c>
      <c r="AU148" s="9">
        <v>3270.7928560972032</v>
      </c>
      <c r="AV148" s="9">
        <v>3270.7928560972032</v>
      </c>
      <c r="AW148" s="9">
        <v>3270.7928560972032</v>
      </c>
      <c r="AX148" s="9">
        <v>3859.5355701946996</v>
      </c>
      <c r="AY148" s="9">
        <v>3467.0404274630359</v>
      </c>
      <c r="AZ148" s="9">
        <v>3467.0404274630359</v>
      </c>
      <c r="BA148" s="9">
        <v>3467.0404274630359</v>
      </c>
      <c r="BB148" s="9">
        <v>3467.0404274630359</v>
      </c>
      <c r="BC148" s="9">
        <v>3467.0404274630359</v>
      </c>
      <c r="BD148" s="9">
        <v>3502.704326055602</v>
      </c>
      <c r="BE148" s="9">
        <v>3693.7609256586352</v>
      </c>
      <c r="BF148" s="9">
        <v>3757.4464588596461</v>
      </c>
      <c r="BG148" s="9">
        <v>4012.1885916636897</v>
      </c>
      <c r="BH148" s="9">
        <v>4012.1885916636902</v>
      </c>
      <c r="BI148" s="9">
        <v>4012.1885916636902</v>
      </c>
      <c r="BJ148" s="9">
        <v>4734.382538163155</v>
      </c>
      <c r="BK148" s="9">
        <v>4252.9199071635121</v>
      </c>
      <c r="BL148" s="9">
        <v>4252.9199071635121</v>
      </c>
      <c r="BM148" s="9">
        <v>4252.9199071635121</v>
      </c>
      <c r="BN148" s="9">
        <v>4320.4265723565832</v>
      </c>
      <c r="BO148" s="9">
        <v>4387.9332375496542</v>
      </c>
      <c r="BP148" s="9">
        <v>4590.4532331288683</v>
      </c>
      <c r="BQ148" s="9">
        <v>4725.4665635150131</v>
      </c>
      <c r="BR148" s="9">
        <v>4860.4798939011553</v>
      </c>
      <c r="BS148" s="9">
        <v>5130.5065546734431</v>
      </c>
      <c r="BT148" s="9">
        <v>5130.506554673444</v>
      </c>
      <c r="BU148" s="9">
        <v>5130.5065546734431</v>
      </c>
      <c r="BV148" s="9">
        <v>6053.9977345146635</v>
      </c>
      <c r="BW148" s="9">
        <v>5438.3369479538505</v>
      </c>
      <c r="BX148" s="9">
        <v>5438.3369479538505</v>
      </c>
      <c r="BY148" s="9">
        <v>5438.3369479538505</v>
      </c>
      <c r="BZ148" s="9">
        <v>5438.3369479538505</v>
      </c>
      <c r="CA148" s="9">
        <v>5438.3369479538505</v>
      </c>
      <c r="CB148" s="9">
        <v>5581.4510781631625</v>
      </c>
      <c r="CC148" s="9">
        <v>5724.5652083724735</v>
      </c>
      <c r="CD148" s="9">
        <v>5867.6793385817846</v>
      </c>
      <c r="CE148" s="9">
        <v>6153.9075990004103</v>
      </c>
      <c r="CF148" t="s">
        <v>0</v>
      </c>
      <c r="CG148" t="s">
        <v>36</v>
      </c>
      <c r="CH148" t="s">
        <v>50</v>
      </c>
      <c r="CI148" t="s">
        <v>51</v>
      </c>
      <c r="CJ148" t="s">
        <v>43</v>
      </c>
    </row>
    <row r="149" spans="1:88" x14ac:dyDescent="0.45">
      <c r="A149" t="s">
        <v>197</v>
      </c>
      <c r="B149" t="s">
        <v>36</v>
      </c>
      <c r="C149" s="1" t="s">
        <v>190</v>
      </c>
      <c r="D149" s="1" t="str">
        <f>RIGHT(VLOOKUP(E149,'[1]CC structure'!$A$1:$D$45,3,0),3)</f>
        <v>014</v>
      </c>
      <c r="E149" s="1" t="s">
        <v>198</v>
      </c>
      <c r="F149" s="1" t="s">
        <v>18</v>
      </c>
      <c r="G149" s="1">
        <v>1</v>
      </c>
      <c r="H149" s="1">
        <v>1</v>
      </c>
      <c r="I149" s="1" t="s">
        <v>38</v>
      </c>
      <c r="J149" t="s">
        <v>46</v>
      </c>
      <c r="K149" s="5"/>
      <c r="L149" s="35">
        <v>0</v>
      </c>
      <c r="M149" s="35">
        <v>0</v>
      </c>
      <c r="N149" s="35">
        <v>0</v>
      </c>
      <c r="O149" s="35">
        <v>0</v>
      </c>
      <c r="P149" s="35">
        <v>0</v>
      </c>
      <c r="Q149" s="35">
        <v>0</v>
      </c>
      <c r="R149" s="35">
        <v>0</v>
      </c>
      <c r="S149" s="35">
        <v>0</v>
      </c>
      <c r="T149" s="35">
        <v>0</v>
      </c>
      <c r="U149" s="35">
        <v>0</v>
      </c>
      <c r="V149" s="35">
        <v>16.53</v>
      </c>
      <c r="W149" s="36">
        <v>16.78</v>
      </c>
      <c r="X149" s="13">
        <v>16.88</v>
      </c>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t="s">
        <v>0</v>
      </c>
      <c r="CG149" t="s">
        <v>36</v>
      </c>
      <c r="CH149" t="s">
        <v>41</v>
      </c>
      <c r="CI149" t="s">
        <v>42</v>
      </c>
      <c r="CJ149" t="s">
        <v>43</v>
      </c>
    </row>
    <row r="150" spans="1:88" x14ac:dyDescent="0.45">
      <c r="A150" t="s">
        <v>197</v>
      </c>
      <c r="B150" t="s">
        <v>36</v>
      </c>
      <c r="C150" s="1" t="s">
        <v>190</v>
      </c>
      <c r="D150" s="1" t="str">
        <f>RIGHT(VLOOKUP(E150,'[1]CC structure'!$A$1:$D$45,3,0),3)</f>
        <v>014</v>
      </c>
      <c r="E150" s="1" t="s">
        <v>198</v>
      </c>
      <c r="F150" s="1" t="s">
        <v>141</v>
      </c>
      <c r="G150" s="1">
        <v>1</v>
      </c>
      <c r="H150" s="1">
        <v>1</v>
      </c>
      <c r="I150" s="1" t="s">
        <v>38</v>
      </c>
      <c r="J150" t="s">
        <v>53</v>
      </c>
      <c r="K150" s="5"/>
      <c r="L150" s="9">
        <v>0</v>
      </c>
      <c r="M150" s="9">
        <v>0</v>
      </c>
      <c r="N150" s="9">
        <v>0</v>
      </c>
      <c r="O150" s="9">
        <v>0</v>
      </c>
      <c r="P150" s="9">
        <v>0</v>
      </c>
      <c r="Q150" s="9">
        <v>8863.67</v>
      </c>
      <c r="R150" s="9">
        <v>7223.99</v>
      </c>
      <c r="S150" s="9">
        <v>9149.86</v>
      </c>
      <c r="T150" s="9">
        <v>11069.519999999999</v>
      </c>
      <c r="U150" s="9">
        <v>17361.68</v>
      </c>
      <c r="V150" s="9">
        <v>15383.300000000001</v>
      </c>
      <c r="W150" s="13">
        <v>12119.800000000001</v>
      </c>
      <c r="X150" s="13">
        <v>14810.27</v>
      </c>
      <c r="Y150" s="9">
        <v>14698.127418205926</v>
      </c>
      <c r="Z150" s="9">
        <v>17343.790353482993</v>
      </c>
      <c r="AA150" s="9">
        <v>15112.614611399335</v>
      </c>
      <c r="AB150" s="9">
        <v>15112.614611399335</v>
      </c>
      <c r="AC150" s="9">
        <v>15112.614611399335</v>
      </c>
      <c r="AD150" s="9">
        <v>15112.614611399335</v>
      </c>
      <c r="AE150" s="9">
        <v>15112.614611399335</v>
      </c>
      <c r="AF150" s="9">
        <v>15112.614611399335</v>
      </c>
      <c r="AG150" s="9">
        <v>15112.614611399335</v>
      </c>
      <c r="AH150" s="9">
        <v>15112.614611399335</v>
      </c>
      <c r="AI150" s="9">
        <v>15112.614611399335</v>
      </c>
      <c r="AJ150" s="9">
        <v>15112.614611399335</v>
      </c>
      <c r="AK150" s="9">
        <v>15112.614611399335</v>
      </c>
      <c r="AL150" s="9">
        <v>17832.885241451215</v>
      </c>
      <c r="AM150" s="9">
        <v>16019.371488083298</v>
      </c>
      <c r="AN150" s="9">
        <v>16019.371488083298</v>
      </c>
      <c r="AO150" s="9">
        <v>16019.371488083298</v>
      </c>
      <c r="AP150" s="9">
        <v>16019.371488083298</v>
      </c>
      <c r="AQ150" s="9">
        <v>16019.371488083298</v>
      </c>
      <c r="AR150" s="9">
        <v>16019.371488083298</v>
      </c>
      <c r="AS150" s="9">
        <v>16019.371488083298</v>
      </c>
      <c r="AT150" s="9">
        <v>16019.371488083298</v>
      </c>
      <c r="AU150" s="9">
        <v>16019.371488083298</v>
      </c>
      <c r="AV150" s="9">
        <v>16019.371488083298</v>
      </c>
      <c r="AW150" s="9">
        <v>16019.371488083298</v>
      </c>
      <c r="AX150" s="9">
        <v>18902.85835593829</v>
      </c>
      <c r="AY150" s="9">
        <v>16980.533777368295</v>
      </c>
      <c r="AZ150" s="9">
        <v>16980.533777368295</v>
      </c>
      <c r="BA150" s="9">
        <v>16980.533777368295</v>
      </c>
      <c r="BB150" s="9">
        <v>16980.533777368295</v>
      </c>
      <c r="BC150" s="9">
        <v>16980.533777368295</v>
      </c>
      <c r="BD150" s="9">
        <v>17155.204955092875</v>
      </c>
      <c r="BE150" s="9">
        <v>18090.94340718885</v>
      </c>
      <c r="BF150" s="9">
        <v>18402.856224554173</v>
      </c>
      <c r="BG150" s="9">
        <v>19650.507494015477</v>
      </c>
      <c r="BH150" s="9">
        <v>19650.507494015477</v>
      </c>
      <c r="BI150" s="9">
        <v>19650.507494015477</v>
      </c>
      <c r="BJ150" s="9">
        <v>23187.598842938263</v>
      </c>
      <c r="BK150" s="9">
        <v>20829.537943656411</v>
      </c>
      <c r="BL150" s="9">
        <v>20829.537943656411</v>
      </c>
      <c r="BM150" s="9">
        <v>20829.537943656411</v>
      </c>
      <c r="BN150" s="9">
        <v>21160.165530063652</v>
      </c>
      <c r="BO150" s="9">
        <v>21490.793116470893</v>
      </c>
      <c r="BP150" s="9">
        <v>22482.675875692625</v>
      </c>
      <c r="BQ150" s="9">
        <v>23143.931048507122</v>
      </c>
      <c r="BR150" s="9">
        <v>23805.186221321605</v>
      </c>
      <c r="BS150" s="9">
        <v>25127.696566950592</v>
      </c>
      <c r="BT150" s="9">
        <v>25127.696566950595</v>
      </c>
      <c r="BU150" s="9">
        <v>25127.696566950592</v>
      </c>
      <c r="BV150" s="9">
        <v>29650.681949001701</v>
      </c>
      <c r="BW150" s="9">
        <v>26635.358360967635</v>
      </c>
      <c r="BX150" s="9">
        <v>26635.358360967635</v>
      </c>
      <c r="BY150" s="9">
        <v>26635.358360967635</v>
      </c>
      <c r="BZ150" s="9">
        <v>26635.358360967635</v>
      </c>
      <c r="CA150" s="9">
        <v>26635.358360967635</v>
      </c>
      <c r="CB150" s="9">
        <v>27336.288844150989</v>
      </c>
      <c r="CC150" s="9">
        <v>28037.219327334347</v>
      </c>
      <c r="CD150" s="9">
        <v>28738.149810517702</v>
      </c>
      <c r="CE150" s="9">
        <v>30140.010776884425</v>
      </c>
      <c r="CF150" t="s">
        <v>0</v>
      </c>
      <c r="CG150" t="s">
        <v>36</v>
      </c>
      <c r="CH150" t="s">
        <v>41</v>
      </c>
      <c r="CI150" t="s">
        <v>42</v>
      </c>
      <c r="CJ150" t="s">
        <v>43</v>
      </c>
    </row>
    <row r="151" spans="1:88" x14ac:dyDescent="0.45">
      <c r="A151" t="s">
        <v>197</v>
      </c>
      <c r="B151" t="s">
        <v>36</v>
      </c>
      <c r="C151" s="1" t="s">
        <v>190</v>
      </c>
      <c r="D151" s="1" t="str">
        <f>RIGHT(VLOOKUP(E151,'[1]CC structure'!$A$1:$D$45,3,0),3)</f>
        <v>014</v>
      </c>
      <c r="E151" s="1" t="s">
        <v>198</v>
      </c>
      <c r="F151" s="1" t="s">
        <v>141</v>
      </c>
      <c r="G151" s="1">
        <v>1</v>
      </c>
      <c r="H151" s="1">
        <v>1</v>
      </c>
      <c r="I151" s="1" t="s">
        <v>38</v>
      </c>
      <c r="J151" t="s">
        <v>142</v>
      </c>
      <c r="K151" s="5" t="s">
        <v>143</v>
      </c>
      <c r="L151" s="9">
        <v>0</v>
      </c>
      <c r="M151" s="9">
        <v>0</v>
      </c>
      <c r="N151" s="9">
        <v>0</v>
      </c>
      <c r="O151" s="9">
        <v>0</v>
      </c>
      <c r="P151" s="9">
        <v>0</v>
      </c>
      <c r="Q151" s="9">
        <v>358.54</v>
      </c>
      <c r="R151" s="9">
        <v>357.68</v>
      </c>
      <c r="S151" s="9">
        <v>223.9500000000001</v>
      </c>
      <c r="T151" s="9">
        <v>459.02</v>
      </c>
      <c r="U151" s="9">
        <v>372.98</v>
      </c>
      <c r="V151" s="9">
        <v>1074.8699999999999</v>
      </c>
      <c r="W151" s="13">
        <v>540.53000000000009</v>
      </c>
      <c r="X151" s="13">
        <v>620.95000000000005</v>
      </c>
      <c r="Y151" s="9">
        <v>331.53670868133673</v>
      </c>
      <c r="Z151" s="9">
        <v>391.21331624397737</v>
      </c>
      <c r="AA151" s="9">
        <v>340.88604386615049</v>
      </c>
      <c r="AB151" s="9">
        <v>340.88604386615049</v>
      </c>
      <c r="AC151" s="9">
        <v>340.88604386615049</v>
      </c>
      <c r="AD151" s="9">
        <v>340.88604386615049</v>
      </c>
      <c r="AE151" s="9">
        <v>340.88604386615049</v>
      </c>
      <c r="AF151" s="9">
        <v>340.88604386615049</v>
      </c>
      <c r="AG151" s="9">
        <v>340.88604386615049</v>
      </c>
      <c r="AH151" s="9">
        <v>340.88604386615049</v>
      </c>
      <c r="AI151" s="9">
        <v>340.88604386615049</v>
      </c>
      <c r="AJ151" s="9">
        <v>340.88604386615049</v>
      </c>
      <c r="AK151" s="9">
        <v>340.88604386615049</v>
      </c>
      <c r="AL151" s="9">
        <v>402.24553176205757</v>
      </c>
      <c r="AM151" s="9">
        <v>361.33920649811955</v>
      </c>
      <c r="AN151" s="9">
        <v>361.33920649811955</v>
      </c>
      <c r="AO151" s="9">
        <v>361.33920649811955</v>
      </c>
      <c r="AP151" s="9">
        <v>361.33920649811955</v>
      </c>
      <c r="AQ151" s="9">
        <v>361.33920649811955</v>
      </c>
      <c r="AR151" s="9">
        <v>361.33920649811955</v>
      </c>
      <c r="AS151" s="9">
        <v>361.33920649811955</v>
      </c>
      <c r="AT151" s="9">
        <v>361.33920649811955</v>
      </c>
      <c r="AU151" s="9">
        <v>361.33920649811955</v>
      </c>
      <c r="AV151" s="9">
        <v>361.33920649811955</v>
      </c>
      <c r="AW151" s="9">
        <v>361.33920649811955</v>
      </c>
      <c r="AX151" s="9">
        <v>426.38026366778109</v>
      </c>
      <c r="AY151" s="9">
        <v>383.01955888800671</v>
      </c>
      <c r="AZ151" s="9">
        <v>383.01955888800671</v>
      </c>
      <c r="BA151" s="9">
        <v>383.01955888800671</v>
      </c>
      <c r="BB151" s="9">
        <v>383.01955888800671</v>
      </c>
      <c r="BC151" s="9">
        <v>383.01955888800671</v>
      </c>
      <c r="BD151" s="9">
        <v>386.9595102652529</v>
      </c>
      <c r="BE151" s="9">
        <v>408.06639264335763</v>
      </c>
      <c r="BF151" s="9">
        <v>415.10202010272582</v>
      </c>
      <c r="BG151" s="9">
        <v>443.24452994019879</v>
      </c>
      <c r="BH151" s="9">
        <v>443.24452994019884</v>
      </c>
      <c r="BI151" s="9">
        <v>443.24452994019884</v>
      </c>
      <c r="BJ151" s="9">
        <v>523.02854532943456</v>
      </c>
      <c r="BK151" s="9">
        <v>469.83920173661085</v>
      </c>
      <c r="BL151" s="9">
        <v>469.83920173661085</v>
      </c>
      <c r="BM151" s="9">
        <v>469.83920173661085</v>
      </c>
      <c r="BN151" s="9">
        <v>477.2969668435411</v>
      </c>
      <c r="BO151" s="9">
        <v>484.75473195047141</v>
      </c>
      <c r="BP151" s="9">
        <v>507.12802727126234</v>
      </c>
      <c r="BQ151" s="9">
        <v>522.04355748512319</v>
      </c>
      <c r="BR151" s="9">
        <v>536.95908769898369</v>
      </c>
      <c r="BS151" s="9">
        <v>566.79014812670516</v>
      </c>
      <c r="BT151" s="9">
        <v>566.79014812670528</v>
      </c>
      <c r="BU151" s="9">
        <v>566.79014812670516</v>
      </c>
      <c r="BV151" s="9">
        <v>668.81237478951209</v>
      </c>
      <c r="BW151" s="9">
        <v>600.7975570143077</v>
      </c>
      <c r="BX151" s="9">
        <v>600.7975570143077</v>
      </c>
      <c r="BY151" s="9">
        <v>600.7975570143077</v>
      </c>
      <c r="BZ151" s="9">
        <v>600.7975570143077</v>
      </c>
      <c r="CA151" s="9">
        <v>600.7975570143077</v>
      </c>
      <c r="CB151" s="9">
        <v>616.60801904099992</v>
      </c>
      <c r="CC151" s="9">
        <v>632.41848106769214</v>
      </c>
      <c r="CD151" s="9">
        <v>648.22894309438436</v>
      </c>
      <c r="CE151" s="9">
        <v>679.84986714776915</v>
      </c>
      <c r="CF151" t="s">
        <v>0</v>
      </c>
      <c r="CG151" t="s">
        <v>36</v>
      </c>
      <c r="CH151" t="s">
        <v>41</v>
      </c>
      <c r="CI151" t="s">
        <v>42</v>
      </c>
      <c r="CJ151" t="s">
        <v>43</v>
      </c>
    </row>
    <row r="152" spans="1:88" x14ac:dyDescent="0.45">
      <c r="A152" t="s">
        <v>197</v>
      </c>
      <c r="B152" t="s">
        <v>36</v>
      </c>
      <c r="C152" s="1" t="s">
        <v>190</v>
      </c>
      <c r="D152" s="1" t="str">
        <f>RIGHT(VLOOKUP(E152,'[1]CC structure'!$A$1:$D$45,3,0),3)</f>
        <v>014</v>
      </c>
      <c r="E152" s="1" t="s">
        <v>198</v>
      </c>
      <c r="F152" s="1" t="s">
        <v>141</v>
      </c>
      <c r="G152" s="1">
        <v>1</v>
      </c>
      <c r="H152" s="1">
        <v>0</v>
      </c>
      <c r="I152" s="12" t="s">
        <v>38</v>
      </c>
      <c r="J152" t="s">
        <v>33</v>
      </c>
      <c r="K152" s="5" t="s">
        <v>65</v>
      </c>
      <c r="L152" s="9">
        <v>0</v>
      </c>
      <c r="M152" s="9">
        <v>0</v>
      </c>
      <c r="N152" s="9">
        <v>0</v>
      </c>
      <c r="O152" s="9">
        <v>0</v>
      </c>
      <c r="P152" s="9">
        <v>-14790.71</v>
      </c>
      <c r="Q152" s="9">
        <v>-31017.940000000002</v>
      </c>
      <c r="R152" s="9">
        <v>-28480.33</v>
      </c>
      <c r="S152" s="9">
        <v>-31785.159999999996</v>
      </c>
      <c r="T152" s="35">
        <v>-34355.740000000005</v>
      </c>
      <c r="U152" s="9">
        <v>-50228.37</v>
      </c>
      <c r="V152" s="9">
        <v>-50208.83</v>
      </c>
      <c r="W152" s="13">
        <v>-26353.000000000015</v>
      </c>
      <c r="X152" s="13">
        <v>-38533.94</v>
      </c>
      <c r="Y152" s="13">
        <v>-24845.913509760507</v>
      </c>
      <c r="Z152" s="13">
        <v>-29318.177941517395</v>
      </c>
      <c r="AA152" s="13">
        <v>-25546.568270735756</v>
      </c>
      <c r="AB152" s="13">
        <v>-25546.568270735756</v>
      </c>
      <c r="AC152" s="13">
        <v>-25546.568270735756</v>
      </c>
      <c r="AD152" s="13">
        <v>-25546.568270735756</v>
      </c>
      <c r="AE152" s="13">
        <v>-25546.568270735756</v>
      </c>
      <c r="AF152" s="13">
        <v>-25546.568270735756</v>
      </c>
      <c r="AG152" s="13">
        <v>-25546.568270735756</v>
      </c>
      <c r="AH152" s="13">
        <v>-25546.568270735756</v>
      </c>
      <c r="AI152" s="13">
        <v>-25546.568270735756</v>
      </c>
      <c r="AJ152" s="13">
        <v>-25546.568270735756</v>
      </c>
      <c r="AK152" s="13">
        <v>-25546.568270735756</v>
      </c>
      <c r="AL152" s="13">
        <v>-30144.950559468187</v>
      </c>
      <c r="AM152" s="13">
        <v>-27079.362366979905</v>
      </c>
      <c r="AN152" s="13">
        <v>-27079.362366979905</v>
      </c>
      <c r="AO152" s="13">
        <v>-27079.362366979905</v>
      </c>
      <c r="AP152" s="13">
        <v>-27079.362366979905</v>
      </c>
      <c r="AQ152" s="13">
        <v>-27079.362366979905</v>
      </c>
      <c r="AR152" s="13">
        <v>-27079.362366979905</v>
      </c>
      <c r="AS152" s="13">
        <v>-27079.362366979905</v>
      </c>
      <c r="AT152" s="13">
        <v>-27079.362366979905</v>
      </c>
      <c r="AU152" s="13">
        <v>-27079.362366979905</v>
      </c>
      <c r="AV152" s="13">
        <v>-27079.362366979905</v>
      </c>
      <c r="AW152" s="13">
        <v>-27079.362366979905</v>
      </c>
      <c r="AX152" s="13">
        <v>-31953.647593036287</v>
      </c>
      <c r="AY152" s="13">
        <v>-28704.124108998698</v>
      </c>
      <c r="AZ152" s="13">
        <v>-28704.124108998698</v>
      </c>
      <c r="BA152" s="13">
        <v>-28704.124108998698</v>
      </c>
      <c r="BB152" s="13">
        <v>-28704.124108998698</v>
      </c>
      <c r="BC152" s="13">
        <v>-28704.124108998698</v>
      </c>
      <c r="BD152" s="13">
        <v>-28999.390631795151</v>
      </c>
      <c r="BE152" s="13">
        <v>-30581.175575347617</v>
      </c>
      <c r="BF152" s="13">
        <v>-31108.437223198434</v>
      </c>
      <c r="BG152" s="13">
        <v>-33217.483814601714</v>
      </c>
      <c r="BH152" s="13">
        <v>-33217.483814601721</v>
      </c>
      <c r="BI152" s="13">
        <v>-33217.483814601721</v>
      </c>
      <c r="BJ152" s="13">
        <v>-39196.630901230033</v>
      </c>
      <c r="BK152" s="13">
        <v>-35210.532843477835</v>
      </c>
      <c r="BL152" s="13">
        <v>-35210.532843477835</v>
      </c>
      <c r="BM152" s="13">
        <v>-35210.532843477835</v>
      </c>
      <c r="BN152" s="13">
        <v>-35769.430190199702</v>
      </c>
      <c r="BO152" s="13">
        <v>-36328.32753692157</v>
      </c>
      <c r="BP152" s="13">
        <v>-38005.019577087172</v>
      </c>
      <c r="BQ152" s="13">
        <v>-39122.814270530929</v>
      </c>
      <c r="BR152" s="13">
        <v>-40240.608963974657</v>
      </c>
      <c r="BS152" s="13">
        <v>-42476.198350862149</v>
      </c>
      <c r="BT152" s="13">
        <v>-42476.198350862156</v>
      </c>
      <c r="BU152" s="13">
        <v>-42476.198350862149</v>
      </c>
      <c r="BV152" s="13">
        <v>-50121.914054017354</v>
      </c>
      <c r="BW152" s="13">
        <v>-45024.770251913898</v>
      </c>
      <c r="BX152" s="13">
        <v>-45024.770251913898</v>
      </c>
      <c r="BY152" s="13">
        <v>-45024.770251913898</v>
      </c>
      <c r="BZ152" s="13">
        <v>-45024.770251913898</v>
      </c>
      <c r="CA152" s="13">
        <v>-45024.770251913898</v>
      </c>
      <c r="CB152" s="13">
        <v>-46209.632626964252</v>
      </c>
      <c r="CC152" s="13">
        <v>-47394.495002014613</v>
      </c>
      <c r="CD152" s="13">
        <v>-48579.357377064982</v>
      </c>
      <c r="CE152" s="13">
        <v>-50949.082127165719</v>
      </c>
      <c r="CF152" t="s">
        <v>0</v>
      </c>
      <c r="CG152" t="s">
        <v>36</v>
      </c>
      <c r="CH152" t="s">
        <v>66</v>
      </c>
      <c r="CI152" t="s">
        <v>67</v>
      </c>
      <c r="CJ152" t="s">
        <v>43</v>
      </c>
    </row>
    <row r="153" spans="1:88" x14ac:dyDescent="0.45">
      <c r="A153" t="s">
        <v>197</v>
      </c>
      <c r="B153" t="s">
        <v>36</v>
      </c>
      <c r="C153" s="1" t="s">
        <v>190</v>
      </c>
      <c r="D153" s="1" t="str">
        <f>RIGHT(VLOOKUP(E153,'[1]CC structure'!$A$1:$D$45,3,0),3)</f>
        <v>014</v>
      </c>
      <c r="E153" s="1" t="s">
        <v>198</v>
      </c>
      <c r="F153" s="1" t="s">
        <v>141</v>
      </c>
      <c r="G153" s="1">
        <v>1</v>
      </c>
      <c r="H153" s="1">
        <v>1</v>
      </c>
      <c r="I153" s="1" t="s">
        <v>38</v>
      </c>
      <c r="J153" t="s">
        <v>92</v>
      </c>
      <c r="K153" s="5" t="s">
        <v>92</v>
      </c>
      <c r="L153" s="9">
        <v>0</v>
      </c>
      <c r="M153" s="9">
        <v>0</v>
      </c>
      <c r="N153" s="9">
        <v>0</v>
      </c>
      <c r="O153" s="9">
        <v>0</v>
      </c>
      <c r="P153" s="9">
        <v>0</v>
      </c>
      <c r="Q153" s="9">
        <v>0</v>
      </c>
      <c r="R153" s="9">
        <v>0</v>
      </c>
      <c r="S153" s="9">
        <v>0</v>
      </c>
      <c r="T153" s="9">
        <v>0</v>
      </c>
      <c r="U153" s="9">
        <v>0</v>
      </c>
      <c r="V153" s="9">
        <v>0</v>
      </c>
      <c r="W153" s="13">
        <v>0</v>
      </c>
      <c r="X153" s="13">
        <v>0</v>
      </c>
      <c r="Y153" s="9">
        <v>0</v>
      </c>
      <c r="Z153" s="9">
        <v>0</v>
      </c>
      <c r="AA153" s="9">
        <v>0</v>
      </c>
      <c r="AB153" s="9">
        <v>0</v>
      </c>
      <c r="AC153" s="9">
        <v>0</v>
      </c>
      <c r="AD153" s="9">
        <v>0</v>
      </c>
      <c r="AE153" s="9">
        <v>0</v>
      </c>
      <c r="AF153" s="9">
        <v>0</v>
      </c>
      <c r="AG153" s="9">
        <v>0</v>
      </c>
      <c r="AH153" s="9">
        <v>0</v>
      </c>
      <c r="AI153" s="9">
        <v>0</v>
      </c>
      <c r="AJ153" s="9">
        <v>0</v>
      </c>
      <c r="AK153" s="9">
        <v>0</v>
      </c>
      <c r="AL153" s="9">
        <v>0</v>
      </c>
      <c r="AM153" s="9">
        <v>0</v>
      </c>
      <c r="AN153" s="9">
        <v>0</v>
      </c>
      <c r="AO153" s="9">
        <v>0</v>
      </c>
      <c r="AP153" s="9">
        <v>0</v>
      </c>
      <c r="AQ153" s="9">
        <v>0</v>
      </c>
      <c r="AR153" s="9">
        <v>0</v>
      </c>
      <c r="AS153" s="9">
        <v>0</v>
      </c>
      <c r="AT153" s="9">
        <v>0</v>
      </c>
      <c r="AU153" s="9">
        <v>0</v>
      </c>
      <c r="AV153" s="9">
        <v>0</v>
      </c>
      <c r="AW153" s="9">
        <v>0</v>
      </c>
      <c r="AX153" s="9">
        <v>0</v>
      </c>
      <c r="AY153" s="9">
        <v>0</v>
      </c>
      <c r="AZ153" s="9">
        <v>0</v>
      </c>
      <c r="BA153" s="9">
        <v>0</v>
      </c>
      <c r="BB153" s="9">
        <v>0</v>
      </c>
      <c r="BC153" s="9">
        <v>0</v>
      </c>
      <c r="BD153" s="9">
        <v>0</v>
      </c>
      <c r="BE153" s="9">
        <v>0</v>
      </c>
      <c r="BF153" s="9">
        <v>0</v>
      </c>
      <c r="BG153" s="9">
        <v>0</v>
      </c>
      <c r="BH153" s="9">
        <v>0</v>
      </c>
      <c r="BI153" s="9">
        <v>0</v>
      </c>
      <c r="BJ153" s="9">
        <v>0</v>
      </c>
      <c r="BK153" s="9">
        <v>0</v>
      </c>
      <c r="BL153" s="9">
        <v>0</v>
      </c>
      <c r="BM153" s="9">
        <v>0</v>
      </c>
      <c r="BN153" s="9">
        <v>0</v>
      </c>
      <c r="BO153" s="9">
        <v>0</v>
      </c>
      <c r="BP153" s="9">
        <v>0</v>
      </c>
      <c r="BQ153" s="9">
        <v>0</v>
      </c>
      <c r="BR153" s="9">
        <v>0</v>
      </c>
      <c r="BS153" s="9">
        <v>0</v>
      </c>
      <c r="BT153" s="9">
        <v>0</v>
      </c>
      <c r="BU153" s="9">
        <v>0</v>
      </c>
      <c r="BV153" s="9">
        <v>0</v>
      </c>
      <c r="BW153" s="9">
        <v>0</v>
      </c>
      <c r="BX153" s="9">
        <v>0</v>
      </c>
      <c r="BY153" s="9">
        <v>0</v>
      </c>
      <c r="BZ153" s="9">
        <v>0</v>
      </c>
      <c r="CA153" s="9">
        <v>0</v>
      </c>
      <c r="CB153" s="9">
        <v>0</v>
      </c>
      <c r="CC153" s="9">
        <v>0</v>
      </c>
      <c r="CD153" s="9">
        <v>0</v>
      </c>
      <c r="CE153" s="9">
        <v>0</v>
      </c>
      <c r="CF153" t="s">
        <v>0</v>
      </c>
      <c r="CG153" t="s">
        <v>36</v>
      </c>
      <c r="CH153" t="s">
        <v>92</v>
      </c>
      <c r="CI153" t="s">
        <v>93</v>
      </c>
      <c r="CJ153" t="s">
        <v>43</v>
      </c>
    </row>
    <row r="154" spans="1:88" x14ac:dyDescent="0.45">
      <c r="A154" t="s">
        <v>197</v>
      </c>
      <c r="B154" t="s">
        <v>36</v>
      </c>
      <c r="C154" s="1" t="s">
        <v>190</v>
      </c>
      <c r="D154" s="1" t="str">
        <f>RIGHT(VLOOKUP(E154,'[1]CC structure'!$A$1:$D$45,3,0),3)</f>
        <v>014</v>
      </c>
      <c r="E154" s="1" t="s">
        <v>198</v>
      </c>
      <c r="F154" s="1" t="s">
        <v>141</v>
      </c>
      <c r="G154" s="1">
        <v>1</v>
      </c>
      <c r="H154" s="1">
        <v>1</v>
      </c>
      <c r="I154" s="1" t="s">
        <v>38</v>
      </c>
      <c r="J154" t="s">
        <v>144</v>
      </c>
      <c r="K154" s="5" t="s">
        <v>145</v>
      </c>
      <c r="L154" s="9">
        <v>0</v>
      </c>
      <c r="M154" s="9">
        <v>0</v>
      </c>
      <c r="N154" s="9">
        <v>0</v>
      </c>
      <c r="O154" s="9">
        <v>0</v>
      </c>
      <c r="P154" s="9">
        <v>0</v>
      </c>
      <c r="Q154" s="9">
        <v>3728.12</v>
      </c>
      <c r="R154" s="9">
        <v>3043.39</v>
      </c>
      <c r="S154" s="9">
        <v>3902.69</v>
      </c>
      <c r="T154" s="9">
        <v>4397.55</v>
      </c>
      <c r="U154" s="9">
        <v>7274.29</v>
      </c>
      <c r="V154" s="9">
        <v>6439.38</v>
      </c>
      <c r="W154" s="13">
        <v>6444.41</v>
      </c>
      <c r="X154" s="13">
        <v>6454.77</v>
      </c>
      <c r="Y154" s="9">
        <v>6520.2219373996222</v>
      </c>
      <c r="Z154" s="9">
        <v>7693.8618861315535</v>
      </c>
      <c r="AA154" s="9">
        <v>6704.0921960342912</v>
      </c>
      <c r="AB154" s="9">
        <v>6704.0921960342912</v>
      </c>
      <c r="AC154" s="9">
        <v>6704.0921960342912</v>
      </c>
      <c r="AD154" s="9">
        <v>6704.0921960342912</v>
      </c>
      <c r="AE154" s="9">
        <v>6704.0921960342912</v>
      </c>
      <c r="AF154" s="9">
        <v>6704.0921960342912</v>
      </c>
      <c r="AG154" s="9">
        <v>6704.0921960342912</v>
      </c>
      <c r="AH154" s="9">
        <v>6704.0921960342912</v>
      </c>
      <c r="AI154" s="9">
        <v>6704.0921960342912</v>
      </c>
      <c r="AJ154" s="9">
        <v>6704.0921960342912</v>
      </c>
      <c r="AK154" s="9">
        <v>6704.0921960342912</v>
      </c>
      <c r="AL154" s="9">
        <v>7910.828791320464</v>
      </c>
      <c r="AM154" s="9">
        <v>7106.33772779635</v>
      </c>
      <c r="AN154" s="9">
        <v>7106.33772779635</v>
      </c>
      <c r="AO154" s="9">
        <v>7106.33772779635</v>
      </c>
      <c r="AP154" s="9">
        <v>7106.33772779635</v>
      </c>
      <c r="AQ154" s="9">
        <v>7106.33772779635</v>
      </c>
      <c r="AR154" s="9">
        <v>7106.33772779635</v>
      </c>
      <c r="AS154" s="9">
        <v>7106.33772779635</v>
      </c>
      <c r="AT154" s="9">
        <v>7106.33772779635</v>
      </c>
      <c r="AU154" s="9">
        <v>7106.33772779635</v>
      </c>
      <c r="AV154" s="9">
        <v>7106.33772779635</v>
      </c>
      <c r="AW154" s="9">
        <v>7106.33772779635</v>
      </c>
      <c r="AX154" s="9">
        <v>8385.4785187996931</v>
      </c>
      <c r="AY154" s="9">
        <v>7532.717991464131</v>
      </c>
      <c r="AZ154" s="9">
        <v>7532.717991464131</v>
      </c>
      <c r="BA154" s="9">
        <v>7532.717991464131</v>
      </c>
      <c r="BB154" s="9">
        <v>7532.717991464131</v>
      </c>
      <c r="BC154" s="9">
        <v>7532.717991464131</v>
      </c>
      <c r="BD154" s="9">
        <v>7610.2037018833053</v>
      </c>
      <c r="BE154" s="9">
        <v>8025.305721986032</v>
      </c>
      <c r="BF154" s="9">
        <v>8163.6730620202725</v>
      </c>
      <c r="BG154" s="9">
        <v>8717.1424221572415</v>
      </c>
      <c r="BH154" s="9">
        <v>8717.1424221572433</v>
      </c>
      <c r="BI154" s="9">
        <v>8717.1424221572433</v>
      </c>
      <c r="BJ154" s="9">
        <v>10286.228058145545</v>
      </c>
      <c r="BK154" s="9">
        <v>9240.1709674866779</v>
      </c>
      <c r="BL154" s="9">
        <v>9240.1709674866779</v>
      </c>
      <c r="BM154" s="9">
        <v>9240.1709674866779</v>
      </c>
      <c r="BN154" s="9">
        <v>9386.8403479229746</v>
      </c>
      <c r="BO154" s="9">
        <v>9533.5097283592695</v>
      </c>
      <c r="BP154" s="9">
        <v>9973.5178696681578</v>
      </c>
      <c r="BQ154" s="9">
        <v>10266.856630540753</v>
      </c>
      <c r="BR154" s="9">
        <v>10560.195391413345</v>
      </c>
      <c r="BS154" s="9">
        <v>11146.872913158533</v>
      </c>
      <c r="BT154" s="9">
        <v>11146.872913158535</v>
      </c>
      <c r="BU154" s="9">
        <v>11146.872913158533</v>
      </c>
      <c r="BV154" s="9">
        <v>13153.31003752707</v>
      </c>
      <c r="BW154" s="9">
        <v>11815.685287948048</v>
      </c>
      <c r="BX154" s="9">
        <v>11815.685287948048</v>
      </c>
      <c r="BY154" s="9">
        <v>11815.685287948048</v>
      </c>
      <c r="BZ154" s="9">
        <v>11815.685287948048</v>
      </c>
      <c r="CA154" s="9">
        <v>11815.685287948048</v>
      </c>
      <c r="CB154" s="9">
        <v>12126.624374472996</v>
      </c>
      <c r="CC154" s="9">
        <v>12437.563460997944</v>
      </c>
      <c r="CD154" s="9">
        <v>12748.50254752289</v>
      </c>
      <c r="CE154" s="9">
        <v>13370.380720572792</v>
      </c>
      <c r="CF154" t="s">
        <v>0</v>
      </c>
      <c r="CG154" t="s">
        <v>36</v>
      </c>
      <c r="CH154" t="s">
        <v>41</v>
      </c>
      <c r="CI154" t="s">
        <v>42</v>
      </c>
      <c r="CJ154" t="s">
        <v>43</v>
      </c>
    </row>
    <row r="155" spans="1:88" x14ac:dyDescent="0.45">
      <c r="A155" t="s">
        <v>197</v>
      </c>
      <c r="B155" t="s">
        <v>36</v>
      </c>
      <c r="C155" s="1" t="s">
        <v>190</v>
      </c>
      <c r="D155" s="1" t="str">
        <f>RIGHT(VLOOKUP(E155,'[1]CC structure'!$A$1:$D$45,3,0),3)</f>
        <v>014</v>
      </c>
      <c r="E155" s="1" t="s">
        <v>198</v>
      </c>
      <c r="F155" s="1" t="s">
        <v>141</v>
      </c>
      <c r="G155" s="1">
        <v>1</v>
      </c>
      <c r="H155" s="1">
        <v>1</v>
      </c>
      <c r="I155" s="1" t="s">
        <v>38</v>
      </c>
      <c r="J155" t="s">
        <v>146</v>
      </c>
      <c r="K155" s="5" t="s">
        <v>147</v>
      </c>
      <c r="L155" s="9">
        <v>0</v>
      </c>
      <c r="M155" s="9">
        <v>0</v>
      </c>
      <c r="N155" s="9">
        <v>0</v>
      </c>
      <c r="O155" s="9">
        <v>0</v>
      </c>
      <c r="P155" s="9">
        <v>0</v>
      </c>
      <c r="Q155" s="9">
        <v>296.74</v>
      </c>
      <c r="R155" s="9">
        <v>-175.09000000000003</v>
      </c>
      <c r="S155" s="9">
        <v>74.39</v>
      </c>
      <c r="T155" s="9">
        <v>87.95</v>
      </c>
      <c r="U155" s="9">
        <v>1478.83</v>
      </c>
      <c r="V155" s="9">
        <v>1075.56</v>
      </c>
      <c r="W155" s="13">
        <v>540.23</v>
      </c>
      <c r="X155" s="13">
        <v>620.95000000000005</v>
      </c>
      <c r="Y155" s="9">
        <v>331.53670868133673</v>
      </c>
      <c r="Z155" s="9">
        <v>391.21331624397737</v>
      </c>
      <c r="AA155" s="9">
        <v>340.88604386615049</v>
      </c>
      <c r="AB155" s="9">
        <v>340.88604386615049</v>
      </c>
      <c r="AC155" s="9">
        <v>340.88604386615049</v>
      </c>
      <c r="AD155" s="9">
        <v>340.88604386615049</v>
      </c>
      <c r="AE155" s="9">
        <v>340.88604386615049</v>
      </c>
      <c r="AF155" s="9">
        <v>340.88604386615049</v>
      </c>
      <c r="AG155" s="9">
        <v>340.88604386615049</v>
      </c>
      <c r="AH155" s="9">
        <v>340.88604386615049</v>
      </c>
      <c r="AI155" s="9">
        <v>340.88604386615049</v>
      </c>
      <c r="AJ155" s="9">
        <v>340.88604386615049</v>
      </c>
      <c r="AK155" s="9">
        <v>340.88604386615049</v>
      </c>
      <c r="AL155" s="9">
        <v>402.24553176205757</v>
      </c>
      <c r="AM155" s="9">
        <v>361.33920649811955</v>
      </c>
      <c r="AN155" s="9">
        <v>361.33920649811955</v>
      </c>
      <c r="AO155" s="9">
        <v>361.33920649811955</v>
      </c>
      <c r="AP155" s="9">
        <v>361.33920649811955</v>
      </c>
      <c r="AQ155" s="9">
        <v>361.33920649811955</v>
      </c>
      <c r="AR155" s="9">
        <v>361.33920649811955</v>
      </c>
      <c r="AS155" s="9">
        <v>361.33920649811955</v>
      </c>
      <c r="AT155" s="9">
        <v>361.33920649811955</v>
      </c>
      <c r="AU155" s="9">
        <v>361.33920649811955</v>
      </c>
      <c r="AV155" s="9">
        <v>361.33920649811955</v>
      </c>
      <c r="AW155" s="9">
        <v>361.33920649811955</v>
      </c>
      <c r="AX155" s="9">
        <v>426.38026366778109</v>
      </c>
      <c r="AY155" s="9">
        <v>383.01955888800671</v>
      </c>
      <c r="AZ155" s="9">
        <v>383.01955888800671</v>
      </c>
      <c r="BA155" s="9">
        <v>383.01955888800671</v>
      </c>
      <c r="BB155" s="9">
        <v>383.01955888800671</v>
      </c>
      <c r="BC155" s="9">
        <v>383.01955888800671</v>
      </c>
      <c r="BD155" s="9">
        <v>386.9595102652529</v>
      </c>
      <c r="BE155" s="9">
        <v>408.06639264335763</v>
      </c>
      <c r="BF155" s="9">
        <v>415.10202010272582</v>
      </c>
      <c r="BG155" s="9">
        <v>443.24452994019879</v>
      </c>
      <c r="BH155" s="9">
        <v>443.24452994019884</v>
      </c>
      <c r="BI155" s="9">
        <v>443.24452994019884</v>
      </c>
      <c r="BJ155" s="9">
        <v>523.02854532943456</v>
      </c>
      <c r="BK155" s="9">
        <v>469.83920173661085</v>
      </c>
      <c r="BL155" s="9">
        <v>469.83920173661085</v>
      </c>
      <c r="BM155" s="9">
        <v>469.83920173661085</v>
      </c>
      <c r="BN155" s="9">
        <v>477.2969668435411</v>
      </c>
      <c r="BO155" s="9">
        <v>484.75473195047141</v>
      </c>
      <c r="BP155" s="9">
        <v>507.12802727126234</v>
      </c>
      <c r="BQ155" s="9">
        <v>522.04355748512319</v>
      </c>
      <c r="BR155" s="9">
        <v>536.95908769898369</v>
      </c>
      <c r="BS155" s="9">
        <v>566.79014812670516</v>
      </c>
      <c r="BT155" s="9">
        <v>566.79014812670528</v>
      </c>
      <c r="BU155" s="9">
        <v>566.79014812670516</v>
      </c>
      <c r="BV155" s="9">
        <v>668.81237478951209</v>
      </c>
      <c r="BW155" s="9">
        <v>600.7975570143077</v>
      </c>
      <c r="BX155" s="9">
        <v>600.7975570143077</v>
      </c>
      <c r="BY155" s="9">
        <v>600.7975570143077</v>
      </c>
      <c r="BZ155" s="9">
        <v>600.7975570143077</v>
      </c>
      <c r="CA155" s="9">
        <v>600.7975570143077</v>
      </c>
      <c r="CB155" s="9">
        <v>616.60801904099992</v>
      </c>
      <c r="CC155" s="9">
        <v>632.41848106769214</v>
      </c>
      <c r="CD155" s="9">
        <v>648.22894309438436</v>
      </c>
      <c r="CE155" s="9">
        <v>679.84986714776915</v>
      </c>
      <c r="CF155" t="s">
        <v>0</v>
      </c>
      <c r="CG155" t="s">
        <v>36</v>
      </c>
      <c r="CH155" t="s">
        <v>41</v>
      </c>
      <c r="CI155" t="s">
        <v>42</v>
      </c>
      <c r="CJ155" t="s">
        <v>43</v>
      </c>
    </row>
    <row r="156" spans="1:88" x14ac:dyDescent="0.45">
      <c r="A156" t="s">
        <v>197</v>
      </c>
      <c r="B156" t="s">
        <v>36</v>
      </c>
      <c r="C156" s="1" t="s">
        <v>190</v>
      </c>
      <c r="D156" s="1" t="str">
        <f>RIGHT(VLOOKUP(E156,'[1]CC structure'!$A$1:$D$45,3,0),3)</f>
        <v>014</v>
      </c>
      <c r="E156" s="1" t="s">
        <v>198</v>
      </c>
      <c r="F156" s="1" t="s">
        <v>141</v>
      </c>
      <c r="G156" s="1">
        <v>1</v>
      </c>
      <c r="H156" s="1">
        <v>1</v>
      </c>
      <c r="I156" s="1" t="s">
        <v>38</v>
      </c>
      <c r="J156" t="s">
        <v>153</v>
      </c>
      <c r="K156" s="5" t="s">
        <v>200</v>
      </c>
      <c r="L156" s="9">
        <v>0</v>
      </c>
      <c r="M156" s="9">
        <v>0</v>
      </c>
      <c r="N156" s="9">
        <v>0</v>
      </c>
      <c r="O156" s="9">
        <v>0</v>
      </c>
      <c r="P156" s="9">
        <v>0</v>
      </c>
      <c r="Q156" s="9">
        <v>0</v>
      </c>
      <c r="R156" s="9">
        <v>439.38</v>
      </c>
      <c r="S156" s="9">
        <v>328.32</v>
      </c>
      <c r="T156" s="9">
        <v>383.81</v>
      </c>
      <c r="U156" s="9">
        <v>687.44</v>
      </c>
      <c r="V156" s="9">
        <v>599.99</v>
      </c>
      <c r="W156" s="13">
        <v>600.46</v>
      </c>
      <c r="X156" s="13">
        <v>601.42999999999995</v>
      </c>
      <c r="Y156" s="9">
        <v>1105.1223622711223</v>
      </c>
      <c r="Z156" s="9">
        <v>1304.0443874799244</v>
      </c>
      <c r="AA156" s="9">
        <v>1136.286812887168</v>
      </c>
      <c r="AB156" s="9">
        <v>1136.286812887168</v>
      </c>
      <c r="AC156" s="9">
        <v>1136.286812887168</v>
      </c>
      <c r="AD156" s="9">
        <v>1136.286812887168</v>
      </c>
      <c r="AE156" s="9">
        <v>1136.286812887168</v>
      </c>
      <c r="AF156" s="9">
        <v>1136.286812887168</v>
      </c>
      <c r="AG156" s="9">
        <v>1136.286812887168</v>
      </c>
      <c r="AH156" s="9">
        <v>1136.286812887168</v>
      </c>
      <c r="AI156" s="9">
        <v>1136.286812887168</v>
      </c>
      <c r="AJ156" s="9">
        <v>1136.286812887168</v>
      </c>
      <c r="AK156" s="9">
        <v>1136.286812887168</v>
      </c>
      <c r="AL156" s="9">
        <v>1340.8184392068583</v>
      </c>
      <c r="AM156" s="9">
        <v>1204.4640216603982</v>
      </c>
      <c r="AN156" s="9">
        <v>1204.4640216603982</v>
      </c>
      <c r="AO156" s="9">
        <v>1204.4640216603982</v>
      </c>
      <c r="AP156" s="9">
        <v>1204.4640216603982</v>
      </c>
      <c r="AQ156" s="9">
        <v>1204.4640216603982</v>
      </c>
      <c r="AR156" s="9">
        <v>1204.4640216603982</v>
      </c>
      <c r="AS156" s="9">
        <v>1204.4640216603982</v>
      </c>
      <c r="AT156" s="9">
        <v>1204.4640216603982</v>
      </c>
      <c r="AU156" s="9">
        <v>1204.4640216603982</v>
      </c>
      <c r="AV156" s="9">
        <v>1204.4640216603982</v>
      </c>
      <c r="AW156" s="9">
        <v>1204.4640216603982</v>
      </c>
      <c r="AX156" s="9">
        <v>1421.26754555927</v>
      </c>
      <c r="AY156" s="9">
        <v>1276.7318629600222</v>
      </c>
      <c r="AZ156" s="9">
        <v>1276.7318629600222</v>
      </c>
      <c r="BA156" s="9">
        <v>1276.7318629600222</v>
      </c>
      <c r="BB156" s="9">
        <v>1276.7318629600222</v>
      </c>
      <c r="BC156" s="9">
        <v>1276.7318629600222</v>
      </c>
      <c r="BD156" s="9">
        <v>1289.8650342175094</v>
      </c>
      <c r="BE156" s="9">
        <v>1360.2213088111919</v>
      </c>
      <c r="BF156" s="9">
        <v>1383.6734003424192</v>
      </c>
      <c r="BG156" s="9">
        <v>1477.4817664673292</v>
      </c>
      <c r="BH156" s="9">
        <v>1477.4817664673294</v>
      </c>
      <c r="BI156" s="9">
        <v>1477.4817664673294</v>
      </c>
      <c r="BJ156" s="9">
        <v>1743.4284844314484</v>
      </c>
      <c r="BK156" s="9">
        <v>1566.1306724553692</v>
      </c>
      <c r="BL156" s="9">
        <v>1566.1306724553692</v>
      </c>
      <c r="BM156" s="9">
        <v>1566.1306724553692</v>
      </c>
      <c r="BN156" s="9">
        <v>1590.9898894784701</v>
      </c>
      <c r="BO156" s="9">
        <v>1615.849106501571</v>
      </c>
      <c r="BP156" s="9">
        <v>1690.4267575708741</v>
      </c>
      <c r="BQ156" s="9">
        <v>1740.1451916170768</v>
      </c>
      <c r="BR156" s="9">
        <v>1789.8636256632788</v>
      </c>
      <c r="BS156" s="9">
        <v>1889.3004937556836</v>
      </c>
      <c r="BT156" s="9">
        <v>1889.3004937556841</v>
      </c>
      <c r="BU156" s="9">
        <v>1889.3004937556836</v>
      </c>
      <c r="BV156" s="9">
        <v>2229.3745826317067</v>
      </c>
      <c r="BW156" s="9">
        <v>2002.6585233810251</v>
      </c>
      <c r="BX156" s="9">
        <v>2002.6585233810251</v>
      </c>
      <c r="BY156" s="9">
        <v>2002.6585233810251</v>
      </c>
      <c r="BZ156" s="9">
        <v>2002.6585233810251</v>
      </c>
      <c r="CA156" s="9">
        <v>2002.6585233810251</v>
      </c>
      <c r="CB156" s="9">
        <v>2055.3600634699992</v>
      </c>
      <c r="CC156" s="9">
        <v>2108.0616035589737</v>
      </c>
      <c r="CD156" s="9">
        <v>2160.7631436479478</v>
      </c>
      <c r="CE156" s="9">
        <v>2266.1662238258969</v>
      </c>
      <c r="CF156" t="s">
        <v>0</v>
      </c>
      <c r="CG156" t="s">
        <v>36</v>
      </c>
      <c r="CH156" t="s">
        <v>41</v>
      </c>
      <c r="CI156" t="s">
        <v>42</v>
      </c>
      <c r="CJ156" t="s">
        <v>43</v>
      </c>
    </row>
    <row r="157" spans="1:88" x14ac:dyDescent="0.45">
      <c r="A157" t="s">
        <v>197</v>
      </c>
      <c r="B157" t="s">
        <v>36</v>
      </c>
      <c r="C157" s="1" t="s">
        <v>190</v>
      </c>
      <c r="D157" s="1" t="str">
        <f>RIGHT(VLOOKUP(E157,'[1]CC structure'!$A$1:$D$45,3,0),3)</f>
        <v>014</v>
      </c>
      <c r="E157" s="1" t="s">
        <v>198</v>
      </c>
      <c r="F157" s="1" t="s">
        <v>141</v>
      </c>
      <c r="G157" s="1">
        <v>1</v>
      </c>
      <c r="H157" s="1">
        <v>1</v>
      </c>
      <c r="I157" s="1" t="s">
        <v>38</v>
      </c>
      <c r="J157" t="s">
        <v>150</v>
      </c>
      <c r="K157" s="5" t="s">
        <v>151</v>
      </c>
      <c r="L157" s="9">
        <v>0</v>
      </c>
      <c r="M157" s="9">
        <v>0</v>
      </c>
      <c r="N157" s="9">
        <v>0</v>
      </c>
      <c r="O157" s="9">
        <v>0</v>
      </c>
      <c r="P157" s="9">
        <v>0</v>
      </c>
      <c r="Q157" s="9">
        <v>45.71</v>
      </c>
      <c r="R157" s="9">
        <v>30.51</v>
      </c>
      <c r="S157" s="9">
        <v>30.23</v>
      </c>
      <c r="T157" s="9">
        <v>30.03</v>
      </c>
      <c r="U157" s="9">
        <v>90.1</v>
      </c>
      <c r="V157" s="9">
        <v>59.99</v>
      </c>
      <c r="W157" s="13">
        <v>60.04</v>
      </c>
      <c r="X157" s="13">
        <v>60.14</v>
      </c>
      <c r="Y157" s="9">
        <v>73.67482415140816</v>
      </c>
      <c r="Z157" s="9">
        <v>86.936292498661629</v>
      </c>
      <c r="AA157" s="9">
        <v>75.75245419247787</v>
      </c>
      <c r="AB157" s="9">
        <v>75.75245419247787</v>
      </c>
      <c r="AC157" s="9">
        <v>75.75245419247787</v>
      </c>
      <c r="AD157" s="9">
        <v>75.75245419247787</v>
      </c>
      <c r="AE157" s="9">
        <v>75.75245419247787</v>
      </c>
      <c r="AF157" s="9">
        <v>75.75245419247787</v>
      </c>
      <c r="AG157" s="9">
        <v>75.75245419247787</v>
      </c>
      <c r="AH157" s="9">
        <v>75.75245419247787</v>
      </c>
      <c r="AI157" s="9">
        <v>75.75245419247787</v>
      </c>
      <c r="AJ157" s="9">
        <v>75.75245419247787</v>
      </c>
      <c r="AK157" s="9">
        <v>75.75245419247787</v>
      </c>
      <c r="AL157" s="9">
        <v>89.387895947123894</v>
      </c>
      <c r="AM157" s="9">
        <v>80.297601444026554</v>
      </c>
      <c r="AN157" s="9">
        <v>80.297601444026554</v>
      </c>
      <c r="AO157" s="9">
        <v>80.297601444026554</v>
      </c>
      <c r="AP157" s="9">
        <v>80.297601444026554</v>
      </c>
      <c r="AQ157" s="9">
        <v>80.297601444026554</v>
      </c>
      <c r="AR157" s="9">
        <v>80.297601444026554</v>
      </c>
      <c r="AS157" s="9">
        <v>80.297601444026554</v>
      </c>
      <c r="AT157" s="9">
        <v>80.297601444026554</v>
      </c>
      <c r="AU157" s="9">
        <v>80.297601444026554</v>
      </c>
      <c r="AV157" s="9">
        <v>80.297601444026554</v>
      </c>
      <c r="AW157" s="9">
        <v>80.297601444026554</v>
      </c>
      <c r="AX157" s="9">
        <v>94.751169703951334</v>
      </c>
      <c r="AY157" s="9">
        <v>85.115457530668152</v>
      </c>
      <c r="AZ157" s="9">
        <v>85.115457530668152</v>
      </c>
      <c r="BA157" s="9">
        <v>85.115457530668152</v>
      </c>
      <c r="BB157" s="9">
        <v>85.115457530668152</v>
      </c>
      <c r="BC157" s="9">
        <v>85.115457530668152</v>
      </c>
      <c r="BD157" s="9">
        <v>85.991002281167297</v>
      </c>
      <c r="BE157" s="9">
        <v>90.681420587412802</v>
      </c>
      <c r="BF157" s="9">
        <v>92.244893356161285</v>
      </c>
      <c r="BG157" s="9">
        <v>98.498784431155272</v>
      </c>
      <c r="BH157" s="9">
        <v>98.498784431155286</v>
      </c>
      <c r="BI157" s="9">
        <v>98.498784431155286</v>
      </c>
      <c r="BJ157" s="9">
        <v>116.22856562876323</v>
      </c>
      <c r="BK157" s="9">
        <v>104.40871149702463</v>
      </c>
      <c r="BL157" s="9">
        <v>104.40871149702463</v>
      </c>
      <c r="BM157" s="9">
        <v>104.40871149702463</v>
      </c>
      <c r="BN157" s="9">
        <v>106.06599263189801</v>
      </c>
      <c r="BO157" s="9">
        <v>107.72327376677141</v>
      </c>
      <c r="BP157" s="9">
        <v>112.69511717139162</v>
      </c>
      <c r="BQ157" s="9">
        <v>116.00967944113846</v>
      </c>
      <c r="BR157" s="9">
        <v>119.32424171088526</v>
      </c>
      <c r="BS157" s="9">
        <v>125.95336625037891</v>
      </c>
      <c r="BT157" s="9">
        <v>125.95336625037893</v>
      </c>
      <c r="BU157" s="9">
        <v>125.95336625037891</v>
      </c>
      <c r="BV157" s="9">
        <v>148.62497217544714</v>
      </c>
      <c r="BW157" s="9">
        <v>133.5105682254017</v>
      </c>
      <c r="BX157" s="9">
        <v>133.5105682254017</v>
      </c>
      <c r="BY157" s="9">
        <v>133.5105682254017</v>
      </c>
      <c r="BZ157" s="9">
        <v>133.5105682254017</v>
      </c>
      <c r="CA157" s="9">
        <v>133.5105682254017</v>
      </c>
      <c r="CB157" s="9">
        <v>137.02400423133329</v>
      </c>
      <c r="CC157" s="9">
        <v>140.53744023726492</v>
      </c>
      <c r="CD157" s="9">
        <v>144.05087624319651</v>
      </c>
      <c r="CE157" s="9">
        <v>151.07774825505979</v>
      </c>
      <c r="CF157" t="s">
        <v>0</v>
      </c>
      <c r="CG157" t="s">
        <v>36</v>
      </c>
      <c r="CH157" t="s">
        <v>41</v>
      </c>
      <c r="CI157" t="s">
        <v>42</v>
      </c>
      <c r="CJ157" t="s">
        <v>43</v>
      </c>
    </row>
    <row r="158" spans="1:88" x14ac:dyDescent="0.45">
      <c r="A158" t="s">
        <v>197</v>
      </c>
      <c r="B158" t="s">
        <v>36</v>
      </c>
      <c r="C158" s="1" t="s">
        <v>190</v>
      </c>
      <c r="D158" s="1" t="str">
        <f>RIGHT(VLOOKUP(E158,'[1]CC structure'!$A$1:$D$45,3,0),3)</f>
        <v>014</v>
      </c>
      <c r="E158" s="1" t="s">
        <v>198</v>
      </c>
      <c r="F158" s="1" t="s">
        <v>141</v>
      </c>
      <c r="G158" s="1">
        <v>1</v>
      </c>
      <c r="H158" s="1">
        <v>1</v>
      </c>
      <c r="I158" s="1" t="s">
        <v>38</v>
      </c>
      <c r="J158" s="5" t="s">
        <v>152</v>
      </c>
      <c r="K158" s="5" t="s">
        <v>152</v>
      </c>
      <c r="L158" s="9">
        <v>0</v>
      </c>
      <c r="M158" s="9">
        <v>0</v>
      </c>
      <c r="N158" s="9">
        <v>0</v>
      </c>
      <c r="O158" s="9">
        <v>0</v>
      </c>
      <c r="P158" s="9">
        <v>0</v>
      </c>
      <c r="Q158" s="9">
        <v>0</v>
      </c>
      <c r="R158" s="9">
        <v>0</v>
      </c>
      <c r="S158" s="9">
        <v>0</v>
      </c>
      <c r="T158" s="9">
        <v>0</v>
      </c>
      <c r="U158" s="9">
        <v>0</v>
      </c>
      <c r="V158" s="9">
        <v>0</v>
      </c>
      <c r="W158" s="13">
        <v>852.79</v>
      </c>
      <c r="X158" s="13">
        <v>158.76</v>
      </c>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t="s">
        <v>0</v>
      </c>
      <c r="CG158" t="s">
        <v>36</v>
      </c>
      <c r="CH158" t="s">
        <v>94</v>
      </c>
      <c r="CI158" t="s">
        <v>96</v>
      </c>
      <c r="CJ158" t="s">
        <v>43</v>
      </c>
    </row>
    <row r="159" spans="1:88" x14ac:dyDescent="0.45">
      <c r="A159" t="s">
        <v>197</v>
      </c>
      <c r="B159" t="s">
        <v>36</v>
      </c>
      <c r="C159" s="1" t="s">
        <v>190</v>
      </c>
      <c r="D159" s="1" t="str">
        <f>RIGHT(VLOOKUP(E159,'[1]CC structure'!$A$1:$D$45,3,0),3)</f>
        <v>014</v>
      </c>
      <c r="E159" s="1" t="s">
        <v>198</v>
      </c>
      <c r="F159" s="1" t="s">
        <v>141</v>
      </c>
      <c r="G159" s="1">
        <v>1</v>
      </c>
      <c r="H159" s="1">
        <v>1</v>
      </c>
      <c r="I159" s="1" t="s">
        <v>38</v>
      </c>
      <c r="J159" t="s">
        <v>91</v>
      </c>
      <c r="K159" s="5" t="s">
        <v>148</v>
      </c>
      <c r="L159" s="9">
        <v>0</v>
      </c>
      <c r="M159" s="9">
        <v>0</v>
      </c>
      <c r="N159" s="9">
        <v>0</v>
      </c>
      <c r="O159" s="9">
        <v>0</v>
      </c>
      <c r="P159" s="9">
        <v>0</v>
      </c>
      <c r="Q159" s="9">
        <v>47.09</v>
      </c>
      <c r="R159" s="9">
        <v>192.10999999999999</v>
      </c>
      <c r="S159" s="9">
        <v>61.72</v>
      </c>
      <c r="T159" s="9">
        <v>320.72000000000003</v>
      </c>
      <c r="U159" s="9">
        <v>0</v>
      </c>
      <c r="V159" s="9">
        <v>0</v>
      </c>
      <c r="W159" s="9">
        <v>0</v>
      </c>
      <c r="X159" s="13">
        <v>0</v>
      </c>
      <c r="Y159" s="17">
        <v>0</v>
      </c>
      <c r="Z159" s="17">
        <v>0</v>
      </c>
      <c r="AA159" s="17">
        <v>0</v>
      </c>
      <c r="AB159" s="17">
        <v>0</v>
      </c>
      <c r="AC159" s="17">
        <v>0</v>
      </c>
      <c r="AD159" s="17">
        <v>0</v>
      </c>
      <c r="AE159" s="17">
        <v>0</v>
      </c>
      <c r="AF159" s="17">
        <v>0</v>
      </c>
      <c r="AG159" s="17">
        <v>0</v>
      </c>
      <c r="AH159" s="17">
        <v>0</v>
      </c>
      <c r="AI159" s="17">
        <v>0</v>
      </c>
      <c r="AJ159" s="17">
        <v>0</v>
      </c>
      <c r="AK159" s="17">
        <v>0</v>
      </c>
      <c r="AL159" s="17">
        <v>0</v>
      </c>
      <c r="AM159" s="17">
        <v>0</v>
      </c>
      <c r="AN159" s="17">
        <v>0</v>
      </c>
      <c r="AO159" s="17">
        <v>0</v>
      </c>
      <c r="AP159" s="17">
        <v>0</v>
      </c>
      <c r="AQ159" s="17">
        <v>0</v>
      </c>
      <c r="AR159" s="17">
        <v>0</v>
      </c>
      <c r="AS159" s="17">
        <v>0</v>
      </c>
      <c r="AT159" s="17">
        <v>0</v>
      </c>
      <c r="AU159" s="17">
        <v>0</v>
      </c>
      <c r="AV159" s="17">
        <v>0</v>
      </c>
      <c r="AW159" s="17">
        <v>0</v>
      </c>
      <c r="AX159" s="17">
        <v>0</v>
      </c>
      <c r="AY159" s="17">
        <v>0</v>
      </c>
      <c r="AZ159" s="17">
        <v>0</v>
      </c>
      <c r="BA159" s="17">
        <v>0</v>
      </c>
      <c r="BB159" s="17">
        <v>0</v>
      </c>
      <c r="BC159" s="17">
        <v>0</v>
      </c>
      <c r="BD159" s="17">
        <v>0</v>
      </c>
      <c r="BE159" s="17">
        <v>0</v>
      </c>
      <c r="BF159" s="17">
        <v>0</v>
      </c>
      <c r="BG159" s="17">
        <v>0</v>
      </c>
      <c r="BH159" s="17">
        <v>0</v>
      </c>
      <c r="BI159" s="17">
        <v>0</v>
      </c>
      <c r="BJ159" s="17">
        <v>0</v>
      </c>
      <c r="BK159" s="17">
        <v>0</v>
      </c>
      <c r="BL159" s="17">
        <v>0</v>
      </c>
      <c r="BM159" s="17">
        <v>0</v>
      </c>
      <c r="BN159" s="17">
        <v>0</v>
      </c>
      <c r="BO159" s="17">
        <v>0</v>
      </c>
      <c r="BP159" s="17">
        <v>0</v>
      </c>
      <c r="BQ159" s="17">
        <v>0</v>
      </c>
      <c r="BR159" s="17">
        <v>0</v>
      </c>
      <c r="BS159" s="17">
        <v>0</v>
      </c>
      <c r="BT159" s="17">
        <v>0</v>
      </c>
      <c r="BU159" s="17">
        <v>0</v>
      </c>
      <c r="BV159" s="17">
        <v>0</v>
      </c>
      <c r="BW159" s="17">
        <v>0</v>
      </c>
      <c r="BX159" s="17">
        <v>0</v>
      </c>
      <c r="BY159" s="17">
        <v>0</v>
      </c>
      <c r="BZ159" s="17">
        <v>0</v>
      </c>
      <c r="CA159" s="17">
        <v>0</v>
      </c>
      <c r="CB159" s="17">
        <v>0</v>
      </c>
      <c r="CC159" s="17">
        <v>0</v>
      </c>
      <c r="CD159" s="17">
        <v>0</v>
      </c>
      <c r="CE159" s="17">
        <v>0</v>
      </c>
      <c r="CF159" t="s">
        <v>0</v>
      </c>
      <c r="CG159" t="s">
        <v>36</v>
      </c>
      <c r="CH159" t="s">
        <v>92</v>
      </c>
      <c r="CI159" t="s">
        <v>93</v>
      </c>
      <c r="CJ159" t="s">
        <v>43</v>
      </c>
    </row>
    <row r="160" spans="1:88" x14ac:dyDescent="0.45">
      <c r="A160" t="s">
        <v>197</v>
      </c>
      <c r="B160" t="s">
        <v>89</v>
      </c>
      <c r="C160" s="1" t="s">
        <v>190</v>
      </c>
      <c r="D160" s="1" t="str">
        <f>RIGHT(VLOOKUP(E160,'[1]CC structure'!$A$1:$D$45,3,0),3)</f>
        <v>014</v>
      </c>
      <c r="E160" s="1" t="s">
        <v>198</v>
      </c>
      <c r="F160" s="1" t="s">
        <v>141</v>
      </c>
      <c r="G160" s="1">
        <v>1</v>
      </c>
      <c r="H160" s="1">
        <v>1</v>
      </c>
      <c r="I160" s="1" t="s">
        <v>98</v>
      </c>
      <c r="J160" s="5" t="s">
        <v>99</v>
      </c>
      <c r="K160" s="5" t="s">
        <v>100</v>
      </c>
      <c r="L160" s="9">
        <v>0</v>
      </c>
      <c r="M160" s="9">
        <v>0</v>
      </c>
      <c r="N160" s="9">
        <v>0</v>
      </c>
      <c r="O160" s="9">
        <v>0</v>
      </c>
      <c r="P160" s="9">
        <v>0</v>
      </c>
      <c r="Q160" s="9">
        <v>136.04</v>
      </c>
      <c r="R160" s="9">
        <v>82.77000000000001</v>
      </c>
      <c r="S160" s="9">
        <v>0</v>
      </c>
      <c r="T160" s="9">
        <v>62.24</v>
      </c>
      <c r="U160" s="9">
        <v>233.48</v>
      </c>
      <c r="V160" s="9">
        <v>30.53</v>
      </c>
      <c r="W160" s="9">
        <v>198.67</v>
      </c>
      <c r="X160" s="13">
        <v>0</v>
      </c>
      <c r="Y160" s="32">
        <v>420</v>
      </c>
      <c r="Z160" s="32">
        <v>420</v>
      </c>
      <c r="AA160" s="32">
        <v>407.4</v>
      </c>
      <c r="AB160" s="32">
        <v>407.4</v>
      </c>
      <c r="AC160" s="32">
        <v>407.4</v>
      </c>
      <c r="AD160" s="32">
        <v>407.4</v>
      </c>
      <c r="AE160" s="32">
        <v>407.4</v>
      </c>
      <c r="AF160" s="32">
        <v>407.4</v>
      </c>
      <c r="AG160" s="32">
        <v>407.4</v>
      </c>
      <c r="AH160" s="32">
        <v>407.4</v>
      </c>
      <c r="AI160" s="32">
        <v>407.4</v>
      </c>
      <c r="AJ160" s="32">
        <v>427.77</v>
      </c>
      <c r="AK160" s="32">
        <v>427.77</v>
      </c>
      <c r="AL160" s="32">
        <v>427.77</v>
      </c>
      <c r="AM160" s="32">
        <v>427.77</v>
      </c>
      <c r="AN160" s="32">
        <v>427.77</v>
      </c>
      <c r="AO160" s="32">
        <v>427.77</v>
      </c>
      <c r="AP160" s="32">
        <v>427.77</v>
      </c>
      <c r="AQ160" s="32">
        <v>427.77</v>
      </c>
      <c r="AR160" s="32">
        <v>427.77</v>
      </c>
      <c r="AS160" s="32">
        <v>427.77</v>
      </c>
      <c r="AT160" s="32">
        <v>427.77</v>
      </c>
      <c r="AU160" s="32">
        <v>427.77</v>
      </c>
      <c r="AV160" s="32">
        <v>449.1585</v>
      </c>
      <c r="AW160" s="32">
        <v>449.1585</v>
      </c>
      <c r="AX160" s="32">
        <v>449.1585</v>
      </c>
      <c r="AY160" s="32">
        <v>449.1585</v>
      </c>
      <c r="AZ160" s="32">
        <v>449.1585</v>
      </c>
      <c r="BA160" s="32">
        <v>449.1585</v>
      </c>
      <c r="BB160" s="32">
        <v>449.1585</v>
      </c>
      <c r="BC160" s="32">
        <v>449.1585</v>
      </c>
      <c r="BD160" s="32">
        <v>453.77879316678911</v>
      </c>
      <c r="BE160" s="32">
        <v>478.53036370315942</v>
      </c>
      <c r="BF160" s="32">
        <v>486.7808872152828</v>
      </c>
      <c r="BG160" s="32">
        <v>519.78298126377661</v>
      </c>
      <c r="BH160" s="32">
        <v>545.77213032696557</v>
      </c>
      <c r="BI160" s="32">
        <v>545.77213032696557</v>
      </c>
      <c r="BJ160" s="32">
        <v>545.77213032696557</v>
      </c>
      <c r="BK160" s="32">
        <v>545.77213032696557</v>
      </c>
      <c r="BL160" s="32">
        <v>545.77213032696557</v>
      </c>
      <c r="BM160" s="32">
        <v>545.77213032696557</v>
      </c>
      <c r="BN160" s="32">
        <v>554.43518001469511</v>
      </c>
      <c r="BO160" s="32">
        <v>563.09822970242465</v>
      </c>
      <c r="BP160" s="32">
        <v>589.08737876561338</v>
      </c>
      <c r="BQ160" s="32">
        <v>606.4134781410728</v>
      </c>
      <c r="BR160" s="32">
        <v>623.73957751653199</v>
      </c>
      <c r="BS160" s="32">
        <v>658.39177626745061</v>
      </c>
      <c r="BT160" s="32">
        <v>691.31136508082329</v>
      </c>
      <c r="BU160" s="32">
        <v>691.31136508082318</v>
      </c>
      <c r="BV160" s="32">
        <v>691.31136508082329</v>
      </c>
      <c r="BW160" s="32">
        <v>691.31136508082329</v>
      </c>
      <c r="BX160" s="32">
        <v>691.31136508082329</v>
      </c>
      <c r="BY160" s="32">
        <v>691.31136508082329</v>
      </c>
      <c r="BZ160" s="32">
        <v>691.31136508082329</v>
      </c>
      <c r="CA160" s="32">
        <v>691.31136508082329</v>
      </c>
      <c r="CB160" s="32">
        <v>709.50376942505545</v>
      </c>
      <c r="CC160" s="32">
        <v>727.6961737692875</v>
      </c>
      <c r="CD160" s="32">
        <v>745.88857811351966</v>
      </c>
      <c r="CE160" s="32">
        <v>782.2733868019842</v>
      </c>
      <c r="CF160" t="s">
        <v>0</v>
      </c>
      <c r="CG160" t="s">
        <v>89</v>
      </c>
      <c r="CH160" t="s">
        <v>101</v>
      </c>
      <c r="CI160" t="s">
        <v>102</v>
      </c>
      <c r="CJ160" t="s">
        <v>97</v>
      </c>
    </row>
    <row r="161" spans="1:88" x14ac:dyDescent="0.45">
      <c r="A161" t="s">
        <v>197</v>
      </c>
      <c r="B161" t="s">
        <v>89</v>
      </c>
      <c r="C161" s="1" t="s">
        <v>190</v>
      </c>
      <c r="D161" s="1" t="str">
        <f>RIGHT(VLOOKUP(E161,'[1]CC structure'!$A$1:$D$45,3,0),3)</f>
        <v>014</v>
      </c>
      <c r="E161" s="1" t="s">
        <v>198</v>
      </c>
      <c r="F161" s="1" t="s">
        <v>141</v>
      </c>
      <c r="G161" s="1">
        <v>1</v>
      </c>
      <c r="H161" s="1">
        <v>1</v>
      </c>
      <c r="I161" s="1" t="s">
        <v>98</v>
      </c>
      <c r="J161" s="5" t="s">
        <v>108</v>
      </c>
      <c r="K161" s="5" t="s">
        <v>100</v>
      </c>
      <c r="L161" s="9">
        <v>0</v>
      </c>
      <c r="M161" s="9">
        <v>0</v>
      </c>
      <c r="N161" s="9">
        <v>0</v>
      </c>
      <c r="O161" s="9">
        <v>0</v>
      </c>
      <c r="P161" s="9">
        <v>0</v>
      </c>
      <c r="Q161" s="9">
        <v>24.52</v>
      </c>
      <c r="R161" s="9">
        <v>20.96</v>
      </c>
      <c r="S161" s="9">
        <v>168.46</v>
      </c>
      <c r="T161" s="9">
        <v>0</v>
      </c>
      <c r="U161" s="9">
        <v>31.76</v>
      </c>
      <c r="V161" s="9">
        <v>0</v>
      </c>
      <c r="W161" s="9">
        <v>23.08</v>
      </c>
      <c r="X161" s="13">
        <v>28.11</v>
      </c>
      <c r="Y161" s="9">
        <v>420</v>
      </c>
      <c r="Z161" s="9">
        <v>420</v>
      </c>
      <c r="AA161" s="9">
        <v>407.4</v>
      </c>
      <c r="AB161" s="9">
        <v>407.4</v>
      </c>
      <c r="AC161" s="9">
        <v>407.4</v>
      </c>
      <c r="AD161" s="9">
        <v>407.4</v>
      </c>
      <c r="AE161" s="9">
        <v>407.4</v>
      </c>
      <c r="AF161" s="9">
        <v>407.4</v>
      </c>
      <c r="AG161" s="9">
        <v>407.4</v>
      </c>
      <c r="AH161" s="9">
        <v>407.4</v>
      </c>
      <c r="AI161" s="9">
        <v>407.4</v>
      </c>
      <c r="AJ161" s="9">
        <v>427.77</v>
      </c>
      <c r="AK161" s="9">
        <v>427.77</v>
      </c>
      <c r="AL161" s="9">
        <v>427.77</v>
      </c>
      <c r="AM161" s="9">
        <v>427.77</v>
      </c>
      <c r="AN161" s="9">
        <v>427.77</v>
      </c>
      <c r="AO161" s="9">
        <v>427.77</v>
      </c>
      <c r="AP161" s="9">
        <v>427.77</v>
      </c>
      <c r="AQ161" s="9">
        <v>427.77</v>
      </c>
      <c r="AR161" s="9">
        <v>427.77</v>
      </c>
      <c r="AS161" s="9">
        <v>427.77</v>
      </c>
      <c r="AT161" s="9">
        <v>427.77</v>
      </c>
      <c r="AU161" s="9">
        <v>427.77</v>
      </c>
      <c r="AV161" s="9">
        <v>449.1585</v>
      </c>
      <c r="AW161" s="9">
        <v>449.1585</v>
      </c>
      <c r="AX161" s="9">
        <v>449.1585</v>
      </c>
      <c r="AY161" s="9">
        <v>449.1585</v>
      </c>
      <c r="AZ161" s="9">
        <v>449.1585</v>
      </c>
      <c r="BA161" s="9">
        <v>449.1585</v>
      </c>
      <c r="BB161" s="9">
        <v>449.1585</v>
      </c>
      <c r="BC161" s="9">
        <v>449.1585</v>
      </c>
      <c r="BD161" s="9">
        <v>453.77879316678911</v>
      </c>
      <c r="BE161" s="9">
        <v>478.53036370315942</v>
      </c>
      <c r="BF161" s="9">
        <v>486.7808872152828</v>
      </c>
      <c r="BG161" s="9">
        <v>519.78298126377661</v>
      </c>
      <c r="BH161" s="9">
        <v>545.77213032696557</v>
      </c>
      <c r="BI161" s="9">
        <v>545.77213032696557</v>
      </c>
      <c r="BJ161" s="9">
        <v>545.77213032696557</v>
      </c>
      <c r="BK161" s="9">
        <v>545.77213032696557</v>
      </c>
      <c r="BL161" s="9">
        <v>545.77213032696557</v>
      </c>
      <c r="BM161" s="9">
        <v>545.77213032696557</v>
      </c>
      <c r="BN161" s="9">
        <v>554.43518001469511</v>
      </c>
      <c r="BO161" s="9">
        <v>563.09822970242465</v>
      </c>
      <c r="BP161" s="9">
        <v>589.08737876561338</v>
      </c>
      <c r="BQ161" s="9">
        <v>606.4134781410728</v>
      </c>
      <c r="BR161" s="9">
        <v>623.73957751653199</v>
      </c>
      <c r="BS161" s="9">
        <v>658.39177626745061</v>
      </c>
      <c r="BT161" s="9">
        <v>691.31136508082329</v>
      </c>
      <c r="BU161" s="9">
        <v>691.31136508082318</v>
      </c>
      <c r="BV161" s="9">
        <v>691.31136508082329</v>
      </c>
      <c r="BW161" s="9">
        <v>691.31136508082329</v>
      </c>
      <c r="BX161" s="9">
        <v>691.31136508082329</v>
      </c>
      <c r="BY161" s="9">
        <v>691.31136508082329</v>
      </c>
      <c r="BZ161" s="9">
        <v>691.31136508082329</v>
      </c>
      <c r="CA161" s="9">
        <v>691.31136508082329</v>
      </c>
      <c r="CB161" s="9">
        <v>709.50376942505545</v>
      </c>
      <c r="CC161" s="9">
        <v>727.6961737692875</v>
      </c>
      <c r="CD161" s="9">
        <v>745.88857811351966</v>
      </c>
      <c r="CE161" s="9">
        <v>782.2733868019842</v>
      </c>
      <c r="CF161" t="s">
        <v>0</v>
      </c>
      <c r="CG161" t="s">
        <v>89</v>
      </c>
      <c r="CH161" t="s">
        <v>105</v>
      </c>
      <c r="CI161" t="s">
        <v>106</v>
      </c>
      <c r="CJ161" t="s">
        <v>97</v>
      </c>
    </row>
    <row r="162" spans="1:88" x14ac:dyDescent="0.45">
      <c r="A162" t="s">
        <v>197</v>
      </c>
      <c r="B162" t="s">
        <v>89</v>
      </c>
      <c r="C162" s="1" t="s">
        <v>190</v>
      </c>
      <c r="D162" s="1" t="str">
        <f>RIGHT(VLOOKUP(E162,'[1]CC structure'!$A$1:$D$45,3,0),3)</f>
        <v>014</v>
      </c>
      <c r="E162" s="1" t="s">
        <v>198</v>
      </c>
      <c r="F162" s="1" t="s">
        <v>141</v>
      </c>
      <c r="G162" s="1">
        <v>1</v>
      </c>
      <c r="H162" s="1">
        <v>1</v>
      </c>
      <c r="I162" s="1" t="s">
        <v>98</v>
      </c>
      <c r="J162" s="5" t="s">
        <v>103</v>
      </c>
      <c r="K162" s="5" t="s">
        <v>100</v>
      </c>
      <c r="L162" s="9">
        <v>0</v>
      </c>
      <c r="M162" s="9">
        <v>0</v>
      </c>
      <c r="N162" s="9">
        <v>0</v>
      </c>
      <c r="O162" s="9">
        <v>0</v>
      </c>
      <c r="P162" s="9">
        <v>0</v>
      </c>
      <c r="Q162" s="9">
        <v>0</v>
      </c>
      <c r="R162" s="9">
        <v>0</v>
      </c>
      <c r="S162" s="9">
        <v>0</v>
      </c>
      <c r="T162" s="9">
        <v>1052.67</v>
      </c>
      <c r="U162" s="9">
        <v>0</v>
      </c>
      <c r="V162" s="9">
        <v>0</v>
      </c>
      <c r="W162" s="9">
        <v>974.73</v>
      </c>
      <c r="X162" s="13">
        <v>0</v>
      </c>
      <c r="Y162" s="10">
        <v>0</v>
      </c>
      <c r="Z162" s="10">
        <v>0</v>
      </c>
      <c r="AA162" s="10">
        <v>0</v>
      </c>
      <c r="AB162" s="10">
        <v>0</v>
      </c>
      <c r="AC162" s="10">
        <v>0</v>
      </c>
      <c r="AD162" s="10">
        <v>0</v>
      </c>
      <c r="AE162" s="10">
        <v>0</v>
      </c>
      <c r="AF162" s="10">
        <v>0</v>
      </c>
      <c r="AG162" s="10">
        <v>0</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0</v>
      </c>
      <c r="AZ162" s="10">
        <v>0</v>
      </c>
      <c r="BA162" s="10">
        <v>0</v>
      </c>
      <c r="BB162" s="10">
        <v>0</v>
      </c>
      <c r="BC162" s="10">
        <v>0</v>
      </c>
      <c r="BD162" s="10">
        <v>0</v>
      </c>
      <c r="BE162" s="10">
        <v>0</v>
      </c>
      <c r="BF162" s="10">
        <v>0</v>
      </c>
      <c r="BG162" s="10">
        <v>0</v>
      </c>
      <c r="BH162" s="10">
        <v>0</v>
      </c>
      <c r="BI162" s="10">
        <v>0</v>
      </c>
      <c r="BJ162" s="10">
        <v>0</v>
      </c>
      <c r="BK162" s="10">
        <v>0</v>
      </c>
      <c r="BL162" s="10">
        <v>0</v>
      </c>
      <c r="BM162" s="10">
        <v>0</v>
      </c>
      <c r="BN162" s="10">
        <v>0</v>
      </c>
      <c r="BO162" s="10">
        <v>0</v>
      </c>
      <c r="BP162" s="10">
        <v>0</v>
      </c>
      <c r="BQ162" s="10">
        <v>0</v>
      </c>
      <c r="BR162" s="10">
        <v>0</v>
      </c>
      <c r="BS162" s="10">
        <v>0</v>
      </c>
      <c r="BT162" s="10">
        <v>0</v>
      </c>
      <c r="BU162" s="10">
        <v>0</v>
      </c>
      <c r="BV162" s="10">
        <v>0</v>
      </c>
      <c r="BW162" s="10">
        <v>0</v>
      </c>
      <c r="BX162" s="10">
        <v>0</v>
      </c>
      <c r="BY162" s="10">
        <v>0</v>
      </c>
      <c r="BZ162" s="10">
        <v>0</v>
      </c>
      <c r="CA162" s="10">
        <v>0</v>
      </c>
      <c r="CB162" s="10">
        <v>0</v>
      </c>
      <c r="CC162" s="10">
        <v>0</v>
      </c>
      <c r="CD162" s="10">
        <v>0</v>
      </c>
      <c r="CE162" s="10">
        <v>0</v>
      </c>
      <c r="CF162" t="s">
        <v>0</v>
      </c>
      <c r="CG162" t="s">
        <v>89</v>
      </c>
      <c r="CH162" t="s">
        <v>105</v>
      </c>
      <c r="CI162" t="s">
        <v>106</v>
      </c>
      <c r="CJ162" t="s">
        <v>97</v>
      </c>
    </row>
    <row r="163" spans="1:88" x14ac:dyDescent="0.45">
      <c r="A163" t="s">
        <v>197</v>
      </c>
      <c r="B163" t="s">
        <v>89</v>
      </c>
      <c r="C163" s="1" t="s">
        <v>190</v>
      </c>
      <c r="D163" s="1" t="str">
        <f>RIGHT(VLOOKUP(E163,'[1]CC structure'!$A$1:$D$45,3,0),3)</f>
        <v>014</v>
      </c>
      <c r="E163" s="1" t="s">
        <v>198</v>
      </c>
      <c r="F163" s="1" t="s">
        <v>141</v>
      </c>
      <c r="G163" s="1">
        <v>1</v>
      </c>
      <c r="H163" s="1">
        <v>1</v>
      </c>
      <c r="I163" s="1" t="s">
        <v>98</v>
      </c>
      <c r="J163" s="5" t="s">
        <v>107</v>
      </c>
      <c r="K163" s="5" t="s">
        <v>100</v>
      </c>
      <c r="L163" s="9">
        <v>0</v>
      </c>
      <c r="M163" s="9">
        <v>0</v>
      </c>
      <c r="N163" s="9">
        <v>0</v>
      </c>
      <c r="O163" s="9">
        <v>0</v>
      </c>
      <c r="P163" s="9">
        <v>0</v>
      </c>
      <c r="Q163" s="9">
        <v>0</v>
      </c>
      <c r="R163" s="9">
        <v>0</v>
      </c>
      <c r="S163" s="9">
        <v>0</v>
      </c>
      <c r="T163" s="9">
        <v>598.36</v>
      </c>
      <c r="U163" s="9">
        <v>0</v>
      </c>
      <c r="V163" s="9">
        <v>0</v>
      </c>
      <c r="W163" s="9">
        <v>0</v>
      </c>
      <c r="X163" s="13">
        <v>0</v>
      </c>
      <c r="Y163" s="10">
        <v>0</v>
      </c>
      <c r="Z163" s="10">
        <v>0</v>
      </c>
      <c r="AA163" s="10">
        <v>0</v>
      </c>
      <c r="AB163" s="10">
        <v>0</v>
      </c>
      <c r="AC163" s="10">
        <v>0</v>
      </c>
      <c r="AD163" s="10">
        <v>0</v>
      </c>
      <c r="AE163" s="10">
        <v>0</v>
      </c>
      <c r="AF163" s="10">
        <v>0</v>
      </c>
      <c r="AG163" s="10">
        <v>0</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0</v>
      </c>
      <c r="AY163" s="10">
        <v>0</v>
      </c>
      <c r="AZ163" s="10">
        <v>0</v>
      </c>
      <c r="BA163" s="10">
        <v>0</v>
      </c>
      <c r="BB163" s="10">
        <v>0</v>
      </c>
      <c r="BC163" s="10">
        <v>0</v>
      </c>
      <c r="BD163" s="10">
        <v>0</v>
      </c>
      <c r="BE163" s="10">
        <v>0</v>
      </c>
      <c r="BF163" s="10">
        <v>0</v>
      </c>
      <c r="BG163" s="10">
        <v>0</v>
      </c>
      <c r="BH163" s="10">
        <v>0</v>
      </c>
      <c r="BI163" s="10">
        <v>0</v>
      </c>
      <c r="BJ163" s="10">
        <v>0</v>
      </c>
      <c r="BK163" s="10">
        <v>0</v>
      </c>
      <c r="BL163" s="10">
        <v>0</v>
      </c>
      <c r="BM163" s="10">
        <v>0</v>
      </c>
      <c r="BN163" s="10">
        <v>0</v>
      </c>
      <c r="BO163" s="10">
        <v>0</v>
      </c>
      <c r="BP163" s="10">
        <v>0</v>
      </c>
      <c r="BQ163" s="10">
        <v>0</v>
      </c>
      <c r="BR163" s="10">
        <v>0</v>
      </c>
      <c r="BS163" s="10">
        <v>0</v>
      </c>
      <c r="BT163" s="10">
        <v>0</v>
      </c>
      <c r="BU163" s="10">
        <v>0</v>
      </c>
      <c r="BV163" s="10">
        <v>0</v>
      </c>
      <c r="BW163" s="10">
        <v>0</v>
      </c>
      <c r="BX163" s="10">
        <v>0</v>
      </c>
      <c r="BY163" s="10">
        <v>0</v>
      </c>
      <c r="BZ163" s="10">
        <v>0</v>
      </c>
      <c r="CA163" s="10">
        <v>0</v>
      </c>
      <c r="CB163" s="10">
        <v>0</v>
      </c>
      <c r="CC163" s="10">
        <v>0</v>
      </c>
      <c r="CD163" s="10">
        <v>0</v>
      </c>
      <c r="CE163" s="10">
        <v>0</v>
      </c>
      <c r="CF163" t="s">
        <v>0</v>
      </c>
      <c r="CG163" t="s">
        <v>89</v>
      </c>
      <c r="CH163" t="s">
        <v>105</v>
      </c>
      <c r="CI163" t="s">
        <v>106</v>
      </c>
      <c r="CJ163" t="s">
        <v>97</v>
      </c>
    </row>
    <row r="164" spans="1:88" x14ac:dyDescent="0.45">
      <c r="A164" t="s">
        <v>197</v>
      </c>
      <c r="B164" t="s">
        <v>89</v>
      </c>
      <c r="C164" s="1" t="s">
        <v>190</v>
      </c>
      <c r="D164" s="1" t="str">
        <f>RIGHT(VLOOKUP(E164,'[1]CC structure'!$A$1:$D$45,3,0),3)</f>
        <v>014</v>
      </c>
      <c r="E164" s="1" t="s">
        <v>198</v>
      </c>
      <c r="F164" s="1" t="s">
        <v>141</v>
      </c>
      <c r="G164" s="1">
        <v>1</v>
      </c>
      <c r="H164" s="1">
        <v>1</v>
      </c>
      <c r="I164" s="1" t="s">
        <v>98</v>
      </c>
      <c r="J164" s="5" t="s">
        <v>104</v>
      </c>
      <c r="K164" s="5" t="s">
        <v>100</v>
      </c>
      <c r="L164" s="9">
        <v>0</v>
      </c>
      <c r="M164" s="9">
        <v>0</v>
      </c>
      <c r="N164" s="9">
        <v>0</v>
      </c>
      <c r="O164" s="9">
        <v>0</v>
      </c>
      <c r="P164" s="9">
        <v>0</v>
      </c>
      <c r="Q164" s="9">
        <v>1723.12</v>
      </c>
      <c r="R164" s="9">
        <v>0</v>
      </c>
      <c r="S164" s="9">
        <v>0</v>
      </c>
      <c r="T164" s="9">
        <v>17.88</v>
      </c>
      <c r="U164" s="9">
        <v>0</v>
      </c>
      <c r="V164" s="9">
        <v>0</v>
      </c>
      <c r="W164" s="9">
        <v>0</v>
      </c>
      <c r="X164" s="13">
        <v>324.77999999999997</v>
      </c>
      <c r="Y164" s="10">
        <v>0</v>
      </c>
      <c r="Z164" s="10">
        <v>0</v>
      </c>
      <c r="AA164" s="10">
        <v>0</v>
      </c>
      <c r="AB164" s="10">
        <v>0</v>
      </c>
      <c r="AC164" s="10">
        <v>0</v>
      </c>
      <c r="AD164" s="10">
        <v>0</v>
      </c>
      <c r="AE164" s="10">
        <v>0</v>
      </c>
      <c r="AF164" s="10">
        <v>0</v>
      </c>
      <c r="AG164" s="10">
        <v>0</v>
      </c>
      <c r="AH164" s="10">
        <v>0</v>
      </c>
      <c r="AI164" s="10">
        <v>0</v>
      </c>
      <c r="AJ164" s="10">
        <v>0</v>
      </c>
      <c r="AK164" s="10">
        <v>0</v>
      </c>
      <c r="AL164" s="10">
        <v>0</v>
      </c>
      <c r="AM164" s="10">
        <v>0</v>
      </c>
      <c r="AN164" s="10">
        <v>0</v>
      </c>
      <c r="AO164" s="10">
        <v>0</v>
      </c>
      <c r="AP164" s="10">
        <v>0</v>
      </c>
      <c r="AQ164" s="10">
        <v>0</v>
      </c>
      <c r="AR164" s="10">
        <v>0</v>
      </c>
      <c r="AS164" s="10">
        <v>0</v>
      </c>
      <c r="AT164" s="10">
        <v>0</v>
      </c>
      <c r="AU164" s="10">
        <v>0</v>
      </c>
      <c r="AV164" s="10">
        <v>0</v>
      </c>
      <c r="AW164" s="10">
        <v>0</v>
      </c>
      <c r="AX164" s="10">
        <v>0</v>
      </c>
      <c r="AY164" s="10">
        <v>0</v>
      </c>
      <c r="AZ164" s="10">
        <v>0</v>
      </c>
      <c r="BA164" s="10">
        <v>0</v>
      </c>
      <c r="BB164" s="10">
        <v>0</v>
      </c>
      <c r="BC164" s="10">
        <v>0</v>
      </c>
      <c r="BD164" s="10">
        <v>0</v>
      </c>
      <c r="BE164" s="10">
        <v>0</v>
      </c>
      <c r="BF164" s="10">
        <v>0</v>
      </c>
      <c r="BG164" s="10">
        <v>0</v>
      </c>
      <c r="BH164" s="10">
        <v>0</v>
      </c>
      <c r="BI164" s="10">
        <v>0</v>
      </c>
      <c r="BJ164" s="10">
        <v>0</v>
      </c>
      <c r="BK164" s="10">
        <v>0</v>
      </c>
      <c r="BL164" s="10">
        <v>0</v>
      </c>
      <c r="BM164" s="10">
        <v>0</v>
      </c>
      <c r="BN164" s="10">
        <v>0</v>
      </c>
      <c r="BO164" s="10">
        <v>0</v>
      </c>
      <c r="BP164" s="10">
        <v>0</v>
      </c>
      <c r="BQ164" s="10">
        <v>0</v>
      </c>
      <c r="BR164" s="10">
        <v>0</v>
      </c>
      <c r="BS164" s="10">
        <v>0</v>
      </c>
      <c r="BT164" s="10">
        <v>0</v>
      </c>
      <c r="BU164" s="10">
        <v>0</v>
      </c>
      <c r="BV164" s="10">
        <v>0</v>
      </c>
      <c r="BW164" s="10">
        <v>0</v>
      </c>
      <c r="BX164" s="10">
        <v>0</v>
      </c>
      <c r="BY164" s="10">
        <v>0</v>
      </c>
      <c r="BZ164" s="10">
        <v>0</v>
      </c>
      <c r="CA164" s="10">
        <v>0</v>
      </c>
      <c r="CB164" s="10">
        <v>0</v>
      </c>
      <c r="CC164" s="10">
        <v>0</v>
      </c>
      <c r="CD164" s="10">
        <v>0</v>
      </c>
      <c r="CE164" s="10">
        <v>0</v>
      </c>
      <c r="CF164" t="s">
        <v>0</v>
      </c>
      <c r="CG164" t="s">
        <v>89</v>
      </c>
      <c r="CH164" t="s">
        <v>105</v>
      </c>
      <c r="CI164" t="s">
        <v>106</v>
      </c>
      <c r="CJ164" t="s">
        <v>97</v>
      </c>
    </row>
    <row r="165" spans="1:88" x14ac:dyDescent="0.45">
      <c r="A165" t="s">
        <v>197</v>
      </c>
      <c r="B165" t="s">
        <v>68</v>
      </c>
      <c r="C165" s="1" t="s">
        <v>190</v>
      </c>
      <c r="D165" s="1" t="str">
        <f>RIGHT(VLOOKUP(E165,'[1]CC structure'!$A$1:$D$45,3,0),3)</f>
        <v>014</v>
      </c>
      <c r="E165" s="1" t="s">
        <v>198</v>
      </c>
      <c r="F165" s="1" t="s">
        <v>141</v>
      </c>
      <c r="G165" s="1">
        <v>1</v>
      </c>
      <c r="H165" s="1">
        <v>1</v>
      </c>
      <c r="I165" s="1" t="s">
        <v>23</v>
      </c>
      <c r="J165" s="5" t="s">
        <v>69</v>
      </c>
      <c r="K165" s="5"/>
      <c r="L165" s="9">
        <v>0</v>
      </c>
      <c r="M165" s="9">
        <v>0</v>
      </c>
      <c r="N165" s="9">
        <v>0</v>
      </c>
      <c r="O165" s="9">
        <v>0</v>
      </c>
      <c r="P165" s="9">
        <v>-2130</v>
      </c>
      <c r="Q165" s="9">
        <v>0</v>
      </c>
      <c r="R165" s="9">
        <v>0</v>
      </c>
      <c r="S165" s="9">
        <v>0</v>
      </c>
      <c r="T165" s="9">
        <v>0</v>
      </c>
      <c r="U165" s="9">
        <v>0</v>
      </c>
      <c r="V165" s="9">
        <v>0</v>
      </c>
      <c r="W165" s="9">
        <v>0</v>
      </c>
      <c r="X165" s="13">
        <v>0</v>
      </c>
      <c r="Y165" s="10">
        <v>0</v>
      </c>
      <c r="Z165" s="10">
        <v>0</v>
      </c>
      <c r="AA165" s="10">
        <v>0</v>
      </c>
      <c r="AB165" s="10">
        <v>0</v>
      </c>
      <c r="AC165" s="10">
        <v>0</v>
      </c>
      <c r="AD165" s="10">
        <v>0</v>
      </c>
      <c r="AE165" s="10">
        <v>0</v>
      </c>
      <c r="AF165" s="10">
        <v>0</v>
      </c>
      <c r="AG165" s="10">
        <v>0</v>
      </c>
      <c r="AH165" s="10">
        <v>0</v>
      </c>
      <c r="AI165" s="10">
        <v>0</v>
      </c>
      <c r="AJ165" s="10">
        <v>0</v>
      </c>
      <c r="AK165" s="10">
        <v>0</v>
      </c>
      <c r="AL165" s="10">
        <v>0</v>
      </c>
      <c r="AM165" s="10">
        <v>0</v>
      </c>
      <c r="AN165" s="10">
        <v>0</v>
      </c>
      <c r="AO165" s="10">
        <v>0</v>
      </c>
      <c r="AP165" s="10">
        <v>0</v>
      </c>
      <c r="AQ165" s="10">
        <v>0</v>
      </c>
      <c r="AR165" s="10">
        <v>0</v>
      </c>
      <c r="AS165" s="10">
        <v>0</v>
      </c>
      <c r="AT165" s="10">
        <v>0</v>
      </c>
      <c r="AU165" s="10">
        <v>0</v>
      </c>
      <c r="AV165" s="10">
        <v>0</v>
      </c>
      <c r="AW165" s="10">
        <v>0</v>
      </c>
      <c r="AX165" s="10">
        <v>0</v>
      </c>
      <c r="AY165" s="10">
        <v>0</v>
      </c>
      <c r="AZ165" s="10">
        <v>0</v>
      </c>
      <c r="BA165" s="10">
        <v>0</v>
      </c>
      <c r="BB165" s="10">
        <v>0</v>
      </c>
      <c r="BC165" s="10">
        <v>0</v>
      </c>
      <c r="BD165" s="10">
        <v>0</v>
      </c>
      <c r="BE165" s="10">
        <v>0</v>
      </c>
      <c r="BF165" s="10">
        <v>0</v>
      </c>
      <c r="BG165" s="10">
        <v>0</v>
      </c>
      <c r="BH165" s="10">
        <v>0</v>
      </c>
      <c r="BI165" s="10">
        <v>0</v>
      </c>
      <c r="BJ165" s="10">
        <v>0</v>
      </c>
      <c r="BK165" s="10">
        <v>0</v>
      </c>
      <c r="BL165" s="10">
        <v>0</v>
      </c>
      <c r="BM165" s="10">
        <v>0</v>
      </c>
      <c r="BN165" s="10">
        <v>0</v>
      </c>
      <c r="BO165" s="10">
        <v>0</v>
      </c>
      <c r="BP165" s="10">
        <v>0</v>
      </c>
      <c r="BQ165" s="10">
        <v>0</v>
      </c>
      <c r="BR165" s="10">
        <v>0</v>
      </c>
      <c r="BS165" s="10">
        <v>0</v>
      </c>
      <c r="BT165" s="10">
        <v>0</v>
      </c>
      <c r="BU165" s="10">
        <v>0</v>
      </c>
      <c r="BV165" s="10">
        <v>0</v>
      </c>
      <c r="BW165" s="10">
        <v>0</v>
      </c>
      <c r="BX165" s="10">
        <v>0</v>
      </c>
      <c r="BY165" s="10">
        <v>0</v>
      </c>
      <c r="BZ165" s="10">
        <v>0</v>
      </c>
      <c r="CA165" s="10">
        <v>0</v>
      </c>
      <c r="CB165" s="10">
        <v>0</v>
      </c>
      <c r="CC165" s="10">
        <v>0</v>
      </c>
      <c r="CD165" s="10">
        <v>0</v>
      </c>
      <c r="CE165" s="10">
        <v>0</v>
      </c>
      <c r="CF165" t="s">
        <v>0</v>
      </c>
      <c r="CG165" t="s">
        <v>68</v>
      </c>
      <c r="CH165" t="s">
        <v>80</v>
      </c>
      <c r="CI165" t="s">
        <v>81</v>
      </c>
      <c r="CJ165" t="s">
        <v>82</v>
      </c>
    </row>
    <row r="166" spans="1:88" x14ac:dyDescent="0.45">
      <c r="A166" t="s">
        <v>197</v>
      </c>
      <c r="B166" t="s">
        <v>68</v>
      </c>
      <c r="C166" s="1" t="s">
        <v>190</v>
      </c>
      <c r="D166" s="1" t="str">
        <f>RIGHT(VLOOKUP(E166,'[1]CC structure'!$A$1:$D$45,3,0),3)</f>
        <v>014</v>
      </c>
      <c r="E166" s="1" t="s">
        <v>198</v>
      </c>
      <c r="F166" s="1" t="s">
        <v>141</v>
      </c>
      <c r="G166" s="1">
        <v>1</v>
      </c>
      <c r="H166" s="1">
        <v>1</v>
      </c>
      <c r="I166" s="1" t="s">
        <v>23</v>
      </c>
      <c r="J166" s="5" t="s">
        <v>79</v>
      </c>
      <c r="K166" s="5"/>
      <c r="L166" s="9">
        <v>0</v>
      </c>
      <c r="M166" s="9">
        <v>0</v>
      </c>
      <c r="N166" s="9">
        <v>0</v>
      </c>
      <c r="O166" s="9">
        <v>0</v>
      </c>
      <c r="P166" s="9">
        <v>0</v>
      </c>
      <c r="Q166" s="9">
        <v>0</v>
      </c>
      <c r="R166" s="9">
        <v>0</v>
      </c>
      <c r="S166" s="9">
        <v>0</v>
      </c>
      <c r="T166" s="9">
        <v>0</v>
      </c>
      <c r="U166" s="9">
        <v>0</v>
      </c>
      <c r="V166" s="9">
        <v>0</v>
      </c>
      <c r="W166" s="9">
        <v>0</v>
      </c>
      <c r="X166" s="13">
        <v>0</v>
      </c>
      <c r="Y166" s="10">
        <v>0</v>
      </c>
      <c r="Z166" s="10">
        <v>0</v>
      </c>
      <c r="AA166" s="10">
        <v>0</v>
      </c>
      <c r="AB166" s="10">
        <v>0</v>
      </c>
      <c r="AC166" s="10">
        <v>0</v>
      </c>
      <c r="AD166" s="10">
        <v>0</v>
      </c>
      <c r="AE166" s="10">
        <v>0</v>
      </c>
      <c r="AF166" s="10">
        <v>0</v>
      </c>
      <c r="AG166" s="10">
        <v>0</v>
      </c>
      <c r="AH166" s="10">
        <v>0</v>
      </c>
      <c r="AI166" s="10">
        <v>0</v>
      </c>
      <c r="AJ166" s="10">
        <v>0</v>
      </c>
      <c r="AK166" s="10">
        <v>0</v>
      </c>
      <c r="AL166" s="10">
        <v>0</v>
      </c>
      <c r="AM166" s="10">
        <v>0</v>
      </c>
      <c r="AN166" s="10">
        <v>0</v>
      </c>
      <c r="AO166" s="10">
        <v>0</v>
      </c>
      <c r="AP166" s="10">
        <v>0</v>
      </c>
      <c r="AQ166" s="10">
        <v>0</v>
      </c>
      <c r="AR166" s="10">
        <v>0</v>
      </c>
      <c r="AS166" s="10">
        <v>0</v>
      </c>
      <c r="AT166" s="10">
        <v>0</v>
      </c>
      <c r="AU166" s="10">
        <v>0</v>
      </c>
      <c r="AV166" s="10">
        <v>0</v>
      </c>
      <c r="AW166" s="10">
        <v>0</v>
      </c>
      <c r="AX166" s="10">
        <v>0</v>
      </c>
      <c r="AY166" s="10">
        <v>0</v>
      </c>
      <c r="AZ166" s="10">
        <v>0</v>
      </c>
      <c r="BA166" s="10">
        <v>0</v>
      </c>
      <c r="BB166" s="10">
        <v>0</v>
      </c>
      <c r="BC166" s="10">
        <v>0</v>
      </c>
      <c r="BD166" s="10">
        <v>0</v>
      </c>
      <c r="BE166" s="10">
        <v>0</v>
      </c>
      <c r="BF166" s="10">
        <v>0</v>
      </c>
      <c r="BG166" s="10">
        <v>0</v>
      </c>
      <c r="BH166" s="10">
        <v>0</v>
      </c>
      <c r="BI166" s="10">
        <v>0</v>
      </c>
      <c r="BJ166" s="10">
        <v>0</v>
      </c>
      <c r="BK166" s="10">
        <v>0</v>
      </c>
      <c r="BL166" s="10">
        <v>0</v>
      </c>
      <c r="BM166" s="10">
        <v>0</v>
      </c>
      <c r="BN166" s="10">
        <v>0</v>
      </c>
      <c r="BO166" s="10">
        <v>0</v>
      </c>
      <c r="BP166" s="10">
        <v>0</v>
      </c>
      <c r="BQ166" s="10">
        <v>0</v>
      </c>
      <c r="BR166" s="10">
        <v>0</v>
      </c>
      <c r="BS166" s="10">
        <v>0</v>
      </c>
      <c r="BT166" s="10">
        <v>0</v>
      </c>
      <c r="BU166" s="10">
        <v>0</v>
      </c>
      <c r="BV166" s="10">
        <v>0</v>
      </c>
      <c r="BW166" s="10">
        <v>0</v>
      </c>
      <c r="BX166" s="10">
        <v>0</v>
      </c>
      <c r="BY166" s="10">
        <v>0</v>
      </c>
      <c r="BZ166" s="10">
        <v>0</v>
      </c>
      <c r="CA166" s="10">
        <v>0</v>
      </c>
      <c r="CB166" s="10">
        <v>0</v>
      </c>
      <c r="CC166" s="10">
        <v>0</v>
      </c>
      <c r="CD166" s="10">
        <v>0</v>
      </c>
      <c r="CE166" s="10">
        <v>0</v>
      </c>
      <c r="CF166" t="s">
        <v>0</v>
      </c>
      <c r="CG166" t="s">
        <v>68</v>
      </c>
      <c r="CH166" t="s">
        <v>80</v>
      </c>
      <c r="CI166" t="s">
        <v>81</v>
      </c>
      <c r="CJ166" t="s">
        <v>82</v>
      </c>
    </row>
    <row r="167" spans="1:88" x14ac:dyDescent="0.45">
      <c r="A167" t="s">
        <v>197</v>
      </c>
      <c r="B167" s="5" t="s">
        <v>59</v>
      </c>
      <c r="C167" s="1" t="s">
        <v>190</v>
      </c>
      <c r="D167" s="1" t="str">
        <f>RIGHT(VLOOKUP(E167,'[1]CC structure'!$A$1:$D$45,3,0),3)</f>
        <v>014</v>
      </c>
      <c r="E167" s="1" t="s">
        <v>198</v>
      </c>
      <c r="F167" s="1" t="s">
        <v>141</v>
      </c>
      <c r="G167" s="1">
        <v>1</v>
      </c>
      <c r="H167" s="1">
        <v>1</v>
      </c>
      <c r="I167" s="1" t="s">
        <v>59</v>
      </c>
      <c r="J167" s="1"/>
      <c r="K167" s="1"/>
      <c r="L167" s="9">
        <v>0</v>
      </c>
      <c r="M167" s="9">
        <v>0</v>
      </c>
      <c r="N167" s="9">
        <v>0</v>
      </c>
      <c r="O167" s="9">
        <v>0</v>
      </c>
      <c r="P167" s="9">
        <v>0</v>
      </c>
      <c r="Q167" s="9">
        <v>0</v>
      </c>
      <c r="R167" s="9">
        <v>0</v>
      </c>
      <c r="S167" s="9">
        <v>0</v>
      </c>
      <c r="T167" s="9">
        <v>0</v>
      </c>
      <c r="U167" s="9">
        <v>0</v>
      </c>
      <c r="V167" s="9">
        <v>0</v>
      </c>
      <c r="W167" s="9">
        <v>0</v>
      </c>
      <c r="X167" s="13">
        <v>0</v>
      </c>
      <c r="Y167" s="10">
        <v>0</v>
      </c>
      <c r="Z167" s="10">
        <v>0</v>
      </c>
      <c r="AA167" s="10">
        <v>0</v>
      </c>
      <c r="AB167" s="10">
        <v>0</v>
      </c>
      <c r="AC167" s="10">
        <v>0</v>
      </c>
      <c r="AD167" s="10">
        <v>0</v>
      </c>
      <c r="AE167" s="10">
        <v>0</v>
      </c>
      <c r="AF167" s="10">
        <v>0</v>
      </c>
      <c r="AG167" s="10">
        <v>0</v>
      </c>
      <c r="AH167" s="10">
        <v>0</v>
      </c>
      <c r="AI167" s="10">
        <v>0</v>
      </c>
      <c r="AJ167" s="10">
        <v>0</v>
      </c>
      <c r="AK167" s="10">
        <v>0</v>
      </c>
      <c r="AL167" s="10">
        <v>0</v>
      </c>
      <c r="AM167" s="10">
        <v>0</v>
      </c>
      <c r="AN167" s="10">
        <v>0</v>
      </c>
      <c r="AO167" s="10">
        <v>0</v>
      </c>
      <c r="AP167" s="10">
        <v>0</v>
      </c>
      <c r="AQ167" s="10">
        <v>0</v>
      </c>
      <c r="AR167" s="10">
        <v>0</v>
      </c>
      <c r="AS167" s="10">
        <v>0</v>
      </c>
      <c r="AT167" s="10">
        <v>0</v>
      </c>
      <c r="AU167" s="10">
        <v>0</v>
      </c>
      <c r="AV167" s="10">
        <v>0</v>
      </c>
      <c r="AW167" s="10">
        <v>0</v>
      </c>
      <c r="AX167" s="10">
        <v>0</v>
      </c>
      <c r="AY167" s="10">
        <v>0</v>
      </c>
      <c r="AZ167" s="10">
        <v>0</v>
      </c>
      <c r="BA167" s="10">
        <v>0</v>
      </c>
      <c r="BB167" s="10">
        <v>0</v>
      </c>
      <c r="BC167" s="10">
        <v>0</v>
      </c>
      <c r="BD167" s="10">
        <v>0</v>
      </c>
      <c r="BE167" s="10">
        <v>0</v>
      </c>
      <c r="BF167" s="10">
        <v>0</v>
      </c>
      <c r="BG167" s="10">
        <v>0</v>
      </c>
      <c r="BH167" s="10">
        <v>0</v>
      </c>
      <c r="BI167" s="10">
        <v>0</v>
      </c>
      <c r="BJ167" s="10">
        <v>0</v>
      </c>
      <c r="BK167" s="10">
        <v>0</v>
      </c>
      <c r="BL167" s="10">
        <v>0</v>
      </c>
      <c r="BM167" s="10">
        <v>0</v>
      </c>
      <c r="BN167" s="10">
        <v>0</v>
      </c>
      <c r="BO167" s="10">
        <v>0</v>
      </c>
      <c r="BP167" s="10">
        <v>0</v>
      </c>
      <c r="BQ167" s="10">
        <v>0</v>
      </c>
      <c r="BR167" s="10">
        <v>0</v>
      </c>
      <c r="BS167" s="10">
        <v>0</v>
      </c>
      <c r="BT167" s="10">
        <v>0</v>
      </c>
      <c r="BU167" s="10">
        <v>0</v>
      </c>
      <c r="BV167" s="10">
        <v>0</v>
      </c>
      <c r="BW167" s="10">
        <v>0</v>
      </c>
      <c r="BX167" s="10">
        <v>0</v>
      </c>
      <c r="BY167" s="10">
        <v>0</v>
      </c>
      <c r="BZ167" s="10">
        <v>0</v>
      </c>
      <c r="CA167" s="10">
        <v>0</v>
      </c>
      <c r="CB167" s="10">
        <v>0</v>
      </c>
      <c r="CC167" s="10">
        <v>0</v>
      </c>
      <c r="CD167" s="10">
        <v>0</v>
      </c>
      <c r="CE167" s="10">
        <v>0</v>
      </c>
      <c r="CF167" t="s">
        <v>0</v>
      </c>
      <c r="CI167" t="s">
        <v>155</v>
      </c>
      <c r="CJ167" t="s">
        <v>196</v>
      </c>
    </row>
    <row r="168" spans="1:88" x14ac:dyDescent="0.45">
      <c r="A168" t="s">
        <v>197</v>
      </c>
      <c r="B168" t="s">
        <v>89</v>
      </c>
      <c r="C168" s="1" t="s">
        <v>190</v>
      </c>
      <c r="D168" s="1" t="str">
        <f>RIGHT(VLOOKUP(E168,'[1]CC structure'!$A$1:$D$45,3,0),3)</f>
        <v>014</v>
      </c>
      <c r="E168" s="1" t="s">
        <v>198</v>
      </c>
      <c r="F168" s="1" t="s">
        <v>141</v>
      </c>
      <c r="G168" s="1">
        <v>1</v>
      </c>
      <c r="H168" s="1">
        <v>1</v>
      </c>
      <c r="I168" s="1" t="s">
        <v>98</v>
      </c>
      <c r="J168" s="5" t="s">
        <v>109</v>
      </c>
      <c r="K168" s="5" t="s">
        <v>110</v>
      </c>
      <c r="L168" s="9">
        <v>0</v>
      </c>
      <c r="M168" s="9">
        <v>0</v>
      </c>
      <c r="N168" s="9">
        <v>0</v>
      </c>
      <c r="O168" s="9">
        <v>0</v>
      </c>
      <c r="P168" s="9">
        <v>0</v>
      </c>
      <c r="Q168" s="9">
        <v>40</v>
      </c>
      <c r="R168" s="9">
        <v>0</v>
      </c>
      <c r="S168" s="9">
        <v>0</v>
      </c>
      <c r="T168" s="9">
        <v>0</v>
      </c>
      <c r="U168" s="9">
        <v>0</v>
      </c>
      <c r="V168" s="9">
        <v>33.83</v>
      </c>
      <c r="W168" s="9">
        <v>640.19000000000005</v>
      </c>
      <c r="X168" s="13">
        <v>12.03</v>
      </c>
      <c r="Y168" s="9">
        <v>228</v>
      </c>
      <c r="Z168" s="9">
        <v>228</v>
      </c>
      <c r="AA168" s="9">
        <v>221.16</v>
      </c>
      <c r="AB168" s="9">
        <v>221.16</v>
      </c>
      <c r="AC168" s="9">
        <v>221.16</v>
      </c>
      <c r="AD168" s="9">
        <v>221.16</v>
      </c>
      <c r="AE168" s="9">
        <v>221.16</v>
      </c>
      <c r="AF168" s="9">
        <v>221.16</v>
      </c>
      <c r="AG168" s="9">
        <v>221.16</v>
      </c>
      <c r="AH168" s="9">
        <v>221.16</v>
      </c>
      <c r="AI168" s="9">
        <v>221.16</v>
      </c>
      <c r="AJ168" s="9">
        <v>232.21799999999999</v>
      </c>
      <c r="AK168" s="9">
        <v>232.21799999999999</v>
      </c>
      <c r="AL168" s="9">
        <v>232.21799999999999</v>
      </c>
      <c r="AM168" s="9">
        <v>232.21799999999999</v>
      </c>
      <c r="AN168" s="9">
        <v>232.21799999999999</v>
      </c>
      <c r="AO168" s="9">
        <v>232.21799999999999</v>
      </c>
      <c r="AP168" s="9">
        <v>232.21799999999999</v>
      </c>
      <c r="AQ168" s="9">
        <v>232.21799999999999</v>
      </c>
      <c r="AR168" s="9">
        <v>232.21799999999999</v>
      </c>
      <c r="AS168" s="9">
        <v>232.21799999999999</v>
      </c>
      <c r="AT168" s="9">
        <v>232.21799999999999</v>
      </c>
      <c r="AU168" s="9">
        <v>232.21799999999999</v>
      </c>
      <c r="AV168" s="9">
        <v>243.8289</v>
      </c>
      <c r="AW168" s="9">
        <v>243.8289</v>
      </c>
      <c r="AX168" s="9">
        <v>243.8289</v>
      </c>
      <c r="AY168" s="9">
        <v>243.8289</v>
      </c>
      <c r="AZ168" s="9">
        <v>243.8289</v>
      </c>
      <c r="BA168" s="9">
        <v>243.8289</v>
      </c>
      <c r="BB168" s="9">
        <v>243.8289</v>
      </c>
      <c r="BC168" s="9">
        <v>243.8289</v>
      </c>
      <c r="BD168" s="9">
        <v>246.33705914768549</v>
      </c>
      <c r="BE168" s="9">
        <v>259.77362601028653</v>
      </c>
      <c r="BF168" s="9">
        <v>264.25248163115356</v>
      </c>
      <c r="BG168" s="9">
        <v>282.16790411462154</v>
      </c>
      <c r="BH168" s="9">
        <v>296.27629932035273</v>
      </c>
      <c r="BI168" s="9">
        <v>296.27629932035273</v>
      </c>
      <c r="BJ168" s="9">
        <v>296.27629932035273</v>
      </c>
      <c r="BK168" s="9">
        <v>296.27629932035273</v>
      </c>
      <c r="BL168" s="9">
        <v>296.27629932035273</v>
      </c>
      <c r="BM168" s="9">
        <v>296.27629932035273</v>
      </c>
      <c r="BN168" s="9">
        <v>300.97909772226308</v>
      </c>
      <c r="BO168" s="9">
        <v>305.68189612417342</v>
      </c>
      <c r="BP168" s="9">
        <v>319.79029132990445</v>
      </c>
      <c r="BQ168" s="9">
        <v>329.19588813372525</v>
      </c>
      <c r="BR168" s="9">
        <v>338.60148493754593</v>
      </c>
      <c r="BS168" s="9">
        <v>357.41267854518748</v>
      </c>
      <c r="BT168" s="9">
        <v>375.28331247244694</v>
      </c>
      <c r="BU168" s="9">
        <v>375.28331247244688</v>
      </c>
      <c r="BV168" s="9">
        <v>375.28331247244694</v>
      </c>
      <c r="BW168" s="9">
        <v>375.28331247244694</v>
      </c>
      <c r="BX168" s="9">
        <v>375.28331247244694</v>
      </c>
      <c r="BY168" s="9">
        <v>375.28331247244694</v>
      </c>
      <c r="BZ168" s="9">
        <v>375.28331247244694</v>
      </c>
      <c r="CA168" s="9">
        <v>375.28331247244694</v>
      </c>
      <c r="CB168" s="9">
        <v>385.15918911645866</v>
      </c>
      <c r="CC168" s="9">
        <v>395.03506576047039</v>
      </c>
      <c r="CD168" s="9">
        <v>404.91094240448211</v>
      </c>
      <c r="CE168" s="9">
        <v>424.66269569250574</v>
      </c>
      <c r="CF168" t="s">
        <v>0</v>
      </c>
      <c r="CG168" t="s">
        <v>89</v>
      </c>
      <c r="CH168" t="s">
        <v>111</v>
      </c>
      <c r="CI168" t="s">
        <v>112</v>
      </c>
      <c r="CJ168" t="s">
        <v>97</v>
      </c>
    </row>
    <row r="169" spans="1:88" x14ac:dyDescent="0.45">
      <c r="A169" t="s">
        <v>197</v>
      </c>
      <c r="B169" t="s">
        <v>201</v>
      </c>
      <c r="C169" s="1" t="s">
        <v>190</v>
      </c>
      <c r="D169" s="1" t="str">
        <f>RIGHT(VLOOKUP(E169,'[1]CC structure'!$A$1:$D$45,3,0),3)</f>
        <v>014</v>
      </c>
      <c r="E169" s="1" t="s">
        <v>198</v>
      </c>
      <c r="F169" s="1" t="s">
        <v>18</v>
      </c>
      <c r="G169" s="1">
        <v>1</v>
      </c>
      <c r="H169" s="1">
        <v>1</v>
      </c>
      <c r="I169" s="1" t="s">
        <v>201</v>
      </c>
      <c r="J169" t="s">
        <v>202</v>
      </c>
      <c r="K169" s="5"/>
      <c r="L169" s="35">
        <v>0</v>
      </c>
      <c r="M169" s="35">
        <v>0</v>
      </c>
      <c r="N169" s="35">
        <v>0</v>
      </c>
      <c r="O169" s="35">
        <v>0</v>
      </c>
      <c r="P169" s="35">
        <v>0</v>
      </c>
      <c r="Q169" s="35">
        <v>0</v>
      </c>
      <c r="R169" s="35">
        <v>0</v>
      </c>
      <c r="S169" s="35">
        <v>0</v>
      </c>
      <c r="T169" s="35">
        <v>0</v>
      </c>
      <c r="U169" s="35">
        <v>0</v>
      </c>
      <c r="V169" s="35">
        <v>0</v>
      </c>
      <c r="W169" s="13">
        <v>-14534.25</v>
      </c>
      <c r="X169" s="13">
        <v>-3719.93</v>
      </c>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t="s">
        <v>0</v>
      </c>
      <c r="CG169" t="s">
        <v>36</v>
      </c>
      <c r="CH169" t="s">
        <v>41</v>
      </c>
      <c r="CI169" t="s">
        <v>42</v>
      </c>
      <c r="CJ169" t="s">
        <v>203</v>
      </c>
    </row>
    <row r="170" spans="1:88" x14ac:dyDescent="0.45">
      <c r="A170" t="s">
        <v>197</v>
      </c>
      <c r="B170" t="s">
        <v>89</v>
      </c>
      <c r="C170" s="1" t="s">
        <v>190</v>
      </c>
      <c r="D170" s="1" t="str">
        <f>RIGHT(VLOOKUP(E170,'[1]CC structure'!$A$1:$D$45,3,0),3)</f>
        <v>014</v>
      </c>
      <c r="E170" s="1" t="s">
        <v>198</v>
      </c>
      <c r="F170" s="1" t="s">
        <v>18</v>
      </c>
      <c r="G170" s="1">
        <v>1</v>
      </c>
      <c r="H170" s="1">
        <v>1</v>
      </c>
      <c r="I170" s="1" t="s">
        <v>90</v>
      </c>
      <c r="J170" t="s">
        <v>91</v>
      </c>
      <c r="K170" s="5" t="s">
        <v>92</v>
      </c>
      <c r="L170" s="9">
        <v>0</v>
      </c>
      <c r="M170" s="9">
        <v>0</v>
      </c>
      <c r="N170" s="9">
        <v>0</v>
      </c>
      <c r="O170" s="9">
        <v>0</v>
      </c>
      <c r="P170" s="9">
        <v>0</v>
      </c>
      <c r="Q170" s="9">
        <v>0</v>
      </c>
      <c r="R170" s="9">
        <v>0</v>
      </c>
      <c r="S170" s="9">
        <v>0</v>
      </c>
      <c r="T170" s="9">
        <v>0</v>
      </c>
      <c r="U170" s="9">
        <v>0</v>
      </c>
      <c r="V170" s="9">
        <v>0</v>
      </c>
      <c r="W170" s="9">
        <v>7176.04</v>
      </c>
      <c r="X170" s="13">
        <v>0</v>
      </c>
      <c r="Y170" s="17">
        <v>0</v>
      </c>
      <c r="Z170" s="17">
        <v>0</v>
      </c>
      <c r="AA170" s="17">
        <v>0</v>
      </c>
      <c r="AB170" s="17">
        <v>0</v>
      </c>
      <c r="AC170" s="17">
        <v>0</v>
      </c>
      <c r="AD170" s="17">
        <v>0</v>
      </c>
      <c r="AE170" s="17">
        <v>0</v>
      </c>
      <c r="AF170" s="17">
        <v>0</v>
      </c>
      <c r="AG170" s="17">
        <v>0</v>
      </c>
      <c r="AH170" s="17">
        <v>0</v>
      </c>
      <c r="AI170" s="17">
        <v>0</v>
      </c>
      <c r="AJ170" s="17">
        <v>0</v>
      </c>
      <c r="AK170" s="17">
        <v>0</v>
      </c>
      <c r="AL170" s="17">
        <v>0</v>
      </c>
      <c r="AM170" s="17">
        <v>0</v>
      </c>
      <c r="AN170" s="17">
        <v>0</v>
      </c>
      <c r="AO170" s="17">
        <v>0</v>
      </c>
      <c r="AP170" s="17">
        <v>0</v>
      </c>
      <c r="AQ170" s="17">
        <v>0</v>
      </c>
      <c r="AR170" s="17">
        <v>0</v>
      </c>
      <c r="AS170" s="17">
        <v>0</v>
      </c>
      <c r="AT170" s="17">
        <v>0</v>
      </c>
      <c r="AU170" s="17">
        <v>0</v>
      </c>
      <c r="AV170" s="17">
        <v>0</v>
      </c>
      <c r="AW170" s="17">
        <v>0</v>
      </c>
      <c r="AX170" s="17">
        <v>0</v>
      </c>
      <c r="AY170" s="17">
        <v>0</v>
      </c>
      <c r="AZ170" s="17">
        <v>0</v>
      </c>
      <c r="BA170" s="17">
        <v>0</v>
      </c>
      <c r="BB170" s="17">
        <v>0</v>
      </c>
      <c r="BC170" s="17">
        <v>0</v>
      </c>
      <c r="BD170" s="17">
        <v>0</v>
      </c>
      <c r="BE170" s="17">
        <v>0</v>
      </c>
      <c r="BF170" s="17">
        <v>0</v>
      </c>
      <c r="BG170" s="17">
        <v>0</v>
      </c>
      <c r="BH170" s="17">
        <v>0</v>
      </c>
      <c r="BI170" s="17">
        <v>0</v>
      </c>
      <c r="BJ170" s="17">
        <v>0</v>
      </c>
      <c r="BK170" s="17">
        <v>0</v>
      </c>
      <c r="BL170" s="17">
        <v>0</v>
      </c>
      <c r="BM170" s="17">
        <v>0</v>
      </c>
      <c r="BN170" s="17">
        <v>0</v>
      </c>
      <c r="BO170" s="17">
        <v>0</v>
      </c>
      <c r="BP170" s="17">
        <v>0</v>
      </c>
      <c r="BQ170" s="17">
        <v>0</v>
      </c>
      <c r="BR170" s="17">
        <v>0</v>
      </c>
      <c r="BS170" s="17">
        <v>0</v>
      </c>
      <c r="BT170" s="17">
        <v>0</v>
      </c>
      <c r="BU170" s="17">
        <v>0</v>
      </c>
      <c r="BV170" s="17">
        <v>0</v>
      </c>
      <c r="BW170" s="17">
        <v>0</v>
      </c>
      <c r="BX170" s="17">
        <v>0</v>
      </c>
      <c r="BY170" s="17">
        <v>0</v>
      </c>
      <c r="BZ170" s="17">
        <v>0</v>
      </c>
      <c r="CA170" s="17">
        <v>0</v>
      </c>
      <c r="CB170" s="17">
        <v>0</v>
      </c>
      <c r="CC170" s="17">
        <v>0</v>
      </c>
      <c r="CD170" s="17">
        <v>0</v>
      </c>
      <c r="CE170" s="17">
        <v>0</v>
      </c>
      <c r="CF170" t="s">
        <v>0</v>
      </c>
      <c r="CG170" t="s">
        <v>89</v>
      </c>
      <c r="CH170" t="s">
        <v>92</v>
      </c>
      <c r="CI170" t="s">
        <v>93</v>
      </c>
      <c r="CJ170" t="s">
        <v>43</v>
      </c>
    </row>
    <row r="171" spans="1:88" x14ac:dyDescent="0.45">
      <c r="A171" t="s">
        <v>197</v>
      </c>
      <c r="B171" t="s">
        <v>89</v>
      </c>
      <c r="C171" s="1" t="s">
        <v>190</v>
      </c>
      <c r="D171" s="1" t="str">
        <f>RIGHT(VLOOKUP(E171,'[1]CC structure'!$A$1:$D$45,3,0),3)</f>
        <v>014</v>
      </c>
      <c r="E171" s="1" t="s">
        <v>198</v>
      </c>
      <c r="F171" s="1" t="s">
        <v>141</v>
      </c>
      <c r="G171" s="1">
        <v>1</v>
      </c>
      <c r="H171" s="1">
        <v>1</v>
      </c>
      <c r="I171" s="1" t="s">
        <v>90</v>
      </c>
      <c r="J171" s="5" t="s">
        <v>178</v>
      </c>
      <c r="K171" s="5"/>
      <c r="L171" s="9">
        <v>0</v>
      </c>
      <c r="M171" s="9">
        <v>0</v>
      </c>
      <c r="N171" s="9">
        <v>0</v>
      </c>
      <c r="O171" s="9">
        <v>0</v>
      </c>
      <c r="P171" s="9">
        <v>0</v>
      </c>
      <c r="Q171" s="9">
        <v>0</v>
      </c>
      <c r="R171" s="9">
        <v>0</v>
      </c>
      <c r="S171" s="9">
        <v>28.93</v>
      </c>
      <c r="T171" s="9">
        <v>5.22</v>
      </c>
      <c r="U171" s="9">
        <v>0</v>
      </c>
      <c r="V171" s="9">
        <v>0</v>
      </c>
      <c r="W171" s="9">
        <v>0</v>
      </c>
      <c r="X171" s="13">
        <v>0</v>
      </c>
      <c r="Y171" s="10">
        <v>0</v>
      </c>
      <c r="Z171" s="10">
        <v>0</v>
      </c>
      <c r="AA171" s="10">
        <v>0</v>
      </c>
      <c r="AB171" s="10">
        <v>0</v>
      </c>
      <c r="AC171" s="10">
        <v>0</v>
      </c>
      <c r="AD171" s="10">
        <v>0</v>
      </c>
      <c r="AE171" s="10">
        <v>0</v>
      </c>
      <c r="AF171" s="10">
        <v>0</v>
      </c>
      <c r="AG171" s="10">
        <v>0</v>
      </c>
      <c r="AH171" s="10">
        <v>0</v>
      </c>
      <c r="AI171" s="10">
        <v>0</v>
      </c>
      <c r="AJ171" s="10">
        <v>0</v>
      </c>
      <c r="AK171" s="10">
        <v>0</v>
      </c>
      <c r="AL171" s="10">
        <v>0</v>
      </c>
      <c r="AM171" s="10">
        <v>0</v>
      </c>
      <c r="AN171" s="10">
        <v>0</v>
      </c>
      <c r="AO171" s="10">
        <v>0</v>
      </c>
      <c r="AP171" s="10">
        <v>0</v>
      </c>
      <c r="AQ171" s="10">
        <v>0</v>
      </c>
      <c r="AR171" s="10">
        <v>0</v>
      </c>
      <c r="AS171" s="10">
        <v>0</v>
      </c>
      <c r="AT171" s="10">
        <v>0</v>
      </c>
      <c r="AU171" s="10">
        <v>0</v>
      </c>
      <c r="AV171" s="10">
        <v>0</v>
      </c>
      <c r="AW171" s="10">
        <v>0</v>
      </c>
      <c r="AX171" s="10">
        <v>0</v>
      </c>
      <c r="AY171" s="10">
        <v>0</v>
      </c>
      <c r="AZ171" s="10">
        <v>0</v>
      </c>
      <c r="BA171" s="10">
        <v>0</v>
      </c>
      <c r="BB171" s="10">
        <v>0</v>
      </c>
      <c r="BC171" s="10">
        <v>0</v>
      </c>
      <c r="BD171" s="10">
        <v>0</v>
      </c>
      <c r="BE171" s="10">
        <v>0</v>
      </c>
      <c r="BF171" s="10">
        <v>0</v>
      </c>
      <c r="BG171" s="10">
        <v>0</v>
      </c>
      <c r="BH171" s="10">
        <v>0</v>
      </c>
      <c r="BI171" s="10">
        <v>0</v>
      </c>
      <c r="BJ171" s="10">
        <v>0</v>
      </c>
      <c r="BK171" s="10">
        <v>0</v>
      </c>
      <c r="BL171" s="10">
        <v>0</v>
      </c>
      <c r="BM171" s="10">
        <v>0</v>
      </c>
      <c r="BN171" s="10">
        <v>0</v>
      </c>
      <c r="BO171" s="10">
        <v>0</v>
      </c>
      <c r="BP171" s="10">
        <v>0</v>
      </c>
      <c r="BQ171" s="10">
        <v>0</v>
      </c>
      <c r="BR171" s="10">
        <v>0</v>
      </c>
      <c r="BS171" s="10">
        <v>0</v>
      </c>
      <c r="BT171" s="10">
        <v>0</v>
      </c>
      <c r="BU171" s="10">
        <v>0</v>
      </c>
      <c r="BV171" s="10">
        <v>0</v>
      </c>
      <c r="BW171" s="10">
        <v>0</v>
      </c>
      <c r="BX171" s="10">
        <v>0</v>
      </c>
      <c r="BY171" s="10">
        <v>0</v>
      </c>
      <c r="BZ171" s="10">
        <v>0</v>
      </c>
      <c r="CA171" s="10">
        <v>0</v>
      </c>
      <c r="CB171" s="10">
        <v>0</v>
      </c>
      <c r="CC171" s="10">
        <v>0</v>
      </c>
      <c r="CD171" s="10">
        <v>0</v>
      </c>
      <c r="CE171" s="10">
        <v>0</v>
      </c>
      <c r="CF171" t="s">
        <v>0</v>
      </c>
      <c r="CG171" t="s">
        <v>89</v>
      </c>
      <c r="CH171" t="s">
        <v>111</v>
      </c>
      <c r="CI171" t="s">
        <v>112</v>
      </c>
      <c r="CJ171" t="s">
        <v>204</v>
      </c>
    </row>
    <row r="172" spans="1:88" x14ac:dyDescent="0.45">
      <c r="A172" t="s">
        <v>197</v>
      </c>
      <c r="B172" t="s">
        <v>89</v>
      </c>
      <c r="C172" s="1" t="s">
        <v>190</v>
      </c>
      <c r="D172" s="1" t="str">
        <f>RIGHT(VLOOKUP(E172,'[1]CC structure'!$A$1:$D$45,3,0),3)</f>
        <v>014</v>
      </c>
      <c r="E172" s="1" t="s">
        <v>198</v>
      </c>
      <c r="F172" s="1" t="s">
        <v>141</v>
      </c>
      <c r="G172" s="1">
        <v>1</v>
      </c>
      <c r="H172" s="1">
        <v>1</v>
      </c>
      <c r="I172" s="1" t="s">
        <v>90</v>
      </c>
      <c r="J172" s="5" t="s">
        <v>94</v>
      </c>
      <c r="K172" s="5" t="s">
        <v>94</v>
      </c>
      <c r="L172" s="9">
        <v>0</v>
      </c>
      <c r="M172" s="9">
        <v>0</v>
      </c>
      <c r="N172" s="9">
        <v>0</v>
      </c>
      <c r="O172" s="9">
        <v>0</v>
      </c>
      <c r="P172" s="9">
        <v>0</v>
      </c>
      <c r="Q172" s="9">
        <v>0</v>
      </c>
      <c r="R172" s="9">
        <v>104.07</v>
      </c>
      <c r="S172" s="9">
        <v>0</v>
      </c>
      <c r="T172" s="9">
        <v>0</v>
      </c>
      <c r="U172" s="9">
        <v>0</v>
      </c>
      <c r="V172" s="9">
        <v>0</v>
      </c>
      <c r="W172" s="9">
        <v>2422.7200000000003</v>
      </c>
      <c r="X172" s="13">
        <v>451.03</v>
      </c>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t="s">
        <v>0</v>
      </c>
      <c r="CG172" t="s">
        <v>89</v>
      </c>
      <c r="CH172" t="s">
        <v>94</v>
      </c>
      <c r="CI172" t="s">
        <v>96</v>
      </c>
      <c r="CJ172" t="s">
        <v>97</v>
      </c>
    </row>
    <row r="173" spans="1:88" x14ac:dyDescent="0.45">
      <c r="A173" t="s">
        <v>197</v>
      </c>
      <c r="B173" t="s">
        <v>89</v>
      </c>
      <c r="C173" s="1" t="s">
        <v>190</v>
      </c>
      <c r="D173" s="1" t="str">
        <f>RIGHT(VLOOKUP(E173,'[1]CC structure'!$A$1:$D$45,3,0),3)</f>
        <v>014</v>
      </c>
      <c r="E173" s="1" t="s">
        <v>198</v>
      </c>
      <c r="F173" s="1" t="s">
        <v>141</v>
      </c>
      <c r="G173" s="1">
        <v>1</v>
      </c>
      <c r="H173" s="1">
        <v>1</v>
      </c>
      <c r="I173" s="1" t="s">
        <v>90</v>
      </c>
      <c r="J173" s="5" t="s">
        <v>55</v>
      </c>
      <c r="K173" s="5" t="s">
        <v>149</v>
      </c>
      <c r="L173" s="9">
        <v>0</v>
      </c>
      <c r="M173" s="9">
        <v>0</v>
      </c>
      <c r="N173" s="9">
        <v>0</v>
      </c>
      <c r="O173" s="9">
        <v>0</v>
      </c>
      <c r="P173" s="9">
        <v>0</v>
      </c>
      <c r="Q173" s="9">
        <v>141.57</v>
      </c>
      <c r="R173" s="9">
        <v>156.21</v>
      </c>
      <c r="S173" s="9">
        <v>222.36</v>
      </c>
      <c r="T173" s="9">
        <v>-520.14</v>
      </c>
      <c r="U173" s="9">
        <v>0</v>
      </c>
      <c r="V173" s="9">
        <v>0</v>
      </c>
      <c r="W173" s="9">
        <v>0</v>
      </c>
      <c r="X173" s="13">
        <v>0</v>
      </c>
      <c r="Y173" s="17">
        <v>0</v>
      </c>
      <c r="Z173" s="17">
        <v>0</v>
      </c>
      <c r="AA173" s="17">
        <v>0</v>
      </c>
      <c r="AB173" s="17">
        <v>0</v>
      </c>
      <c r="AC173" s="17">
        <v>0</v>
      </c>
      <c r="AD173" s="17">
        <v>0</v>
      </c>
      <c r="AE173" s="17">
        <v>0</v>
      </c>
      <c r="AF173" s="17">
        <v>0</v>
      </c>
      <c r="AG173" s="17">
        <v>0</v>
      </c>
      <c r="AH173" s="17">
        <v>0</v>
      </c>
      <c r="AI173" s="17">
        <v>0</v>
      </c>
      <c r="AJ173" s="17">
        <v>0</v>
      </c>
      <c r="AK173" s="17">
        <v>0</v>
      </c>
      <c r="AL173" s="17">
        <v>0</v>
      </c>
      <c r="AM173" s="17">
        <v>0</v>
      </c>
      <c r="AN173" s="17">
        <v>0</v>
      </c>
      <c r="AO173" s="17">
        <v>0</v>
      </c>
      <c r="AP173" s="17">
        <v>0</v>
      </c>
      <c r="AQ173" s="17">
        <v>0</v>
      </c>
      <c r="AR173" s="17">
        <v>0</v>
      </c>
      <c r="AS173" s="17">
        <v>0</v>
      </c>
      <c r="AT173" s="17">
        <v>0</v>
      </c>
      <c r="AU173" s="17">
        <v>0</v>
      </c>
      <c r="AV173" s="17">
        <v>0</v>
      </c>
      <c r="AW173" s="17">
        <v>0</v>
      </c>
      <c r="AX173" s="17">
        <v>0</v>
      </c>
      <c r="AY173" s="17">
        <v>0</v>
      </c>
      <c r="AZ173" s="17">
        <v>0</v>
      </c>
      <c r="BA173" s="17">
        <v>0</v>
      </c>
      <c r="BB173" s="17">
        <v>0</v>
      </c>
      <c r="BC173" s="17">
        <v>0</v>
      </c>
      <c r="BD173" s="17">
        <v>0</v>
      </c>
      <c r="BE173" s="17">
        <v>0</v>
      </c>
      <c r="BF173" s="17">
        <v>0</v>
      </c>
      <c r="BG173" s="17">
        <v>0</v>
      </c>
      <c r="BH173" s="17">
        <v>0</v>
      </c>
      <c r="BI173" s="17">
        <v>0</v>
      </c>
      <c r="BJ173" s="17">
        <v>0</v>
      </c>
      <c r="BK173" s="17">
        <v>0</v>
      </c>
      <c r="BL173" s="17">
        <v>0</v>
      </c>
      <c r="BM173" s="17">
        <v>0</v>
      </c>
      <c r="BN173" s="17">
        <v>0</v>
      </c>
      <c r="BO173" s="17">
        <v>0</v>
      </c>
      <c r="BP173" s="17">
        <v>0</v>
      </c>
      <c r="BQ173" s="17">
        <v>0</v>
      </c>
      <c r="BR173" s="17">
        <v>0</v>
      </c>
      <c r="BS173" s="17">
        <v>0</v>
      </c>
      <c r="BT173" s="17">
        <v>0</v>
      </c>
      <c r="BU173" s="17">
        <v>0</v>
      </c>
      <c r="BV173" s="17">
        <v>0</v>
      </c>
      <c r="BW173" s="17">
        <v>0</v>
      </c>
      <c r="BX173" s="17">
        <v>0</v>
      </c>
      <c r="BY173" s="17">
        <v>0</v>
      </c>
      <c r="BZ173" s="17">
        <v>0</v>
      </c>
      <c r="CA173" s="17">
        <v>0</v>
      </c>
      <c r="CB173" s="17">
        <v>0</v>
      </c>
      <c r="CC173" s="17">
        <v>0</v>
      </c>
      <c r="CD173" s="17">
        <v>0</v>
      </c>
      <c r="CE173" s="17">
        <v>0</v>
      </c>
      <c r="CF173" t="s">
        <v>0</v>
      </c>
      <c r="CG173" t="s">
        <v>89</v>
      </c>
      <c r="CH173" t="s">
        <v>131</v>
      </c>
      <c r="CI173" t="s">
        <v>132</v>
      </c>
      <c r="CJ173" t="s">
        <v>43</v>
      </c>
    </row>
    <row r="174" spans="1:88" x14ac:dyDescent="0.45">
      <c r="A174" t="s">
        <v>197</v>
      </c>
      <c r="B174" t="s">
        <v>89</v>
      </c>
      <c r="C174" s="1" t="s">
        <v>190</v>
      </c>
      <c r="D174" s="1" t="str">
        <f>RIGHT(VLOOKUP(E174,'[1]CC structure'!$A$1:$D$45,3,0),3)</f>
        <v>014</v>
      </c>
      <c r="E174" s="1" t="s">
        <v>198</v>
      </c>
      <c r="F174" s="1" t="s">
        <v>141</v>
      </c>
      <c r="G174" s="1">
        <v>1</v>
      </c>
      <c r="H174" s="1">
        <v>1</v>
      </c>
      <c r="I174" s="1" t="s">
        <v>90</v>
      </c>
      <c r="J174" s="5" t="s">
        <v>180</v>
      </c>
      <c r="K174" s="5"/>
      <c r="L174" s="9">
        <v>0</v>
      </c>
      <c r="M174" s="9">
        <v>0</v>
      </c>
      <c r="N174" s="9">
        <v>0</v>
      </c>
      <c r="O174" s="9">
        <v>0</v>
      </c>
      <c r="P174" s="9">
        <v>0</v>
      </c>
      <c r="Q174" s="9">
        <v>0</v>
      </c>
      <c r="R174" s="9">
        <v>0</v>
      </c>
      <c r="S174" s="9">
        <v>0</v>
      </c>
      <c r="T174" s="9">
        <v>0</v>
      </c>
      <c r="U174" s="9">
        <v>684.52</v>
      </c>
      <c r="V174" s="9">
        <v>-0.52000000000001023</v>
      </c>
      <c r="W174" s="9">
        <v>0</v>
      </c>
      <c r="X174" s="13">
        <v>0</v>
      </c>
      <c r="Y174" s="17">
        <v>0</v>
      </c>
      <c r="Z174" s="17">
        <v>0</v>
      </c>
      <c r="AA174" s="17">
        <v>0</v>
      </c>
      <c r="AB174" s="17">
        <v>0</v>
      </c>
      <c r="AC174" s="17">
        <v>0</v>
      </c>
      <c r="AD174" s="17">
        <v>0</v>
      </c>
      <c r="AE174" s="17">
        <v>0</v>
      </c>
      <c r="AF174" s="17">
        <v>0</v>
      </c>
      <c r="AG174" s="17">
        <v>0</v>
      </c>
      <c r="AH174" s="17">
        <v>0</v>
      </c>
      <c r="AI174" s="17">
        <v>0</v>
      </c>
      <c r="AJ174" s="17">
        <v>0</v>
      </c>
      <c r="AK174" s="17">
        <v>0</v>
      </c>
      <c r="AL174" s="17">
        <v>0</v>
      </c>
      <c r="AM174" s="17">
        <v>0</v>
      </c>
      <c r="AN174" s="17">
        <v>0</v>
      </c>
      <c r="AO174" s="17">
        <v>0</v>
      </c>
      <c r="AP174" s="17">
        <v>0</v>
      </c>
      <c r="AQ174" s="17">
        <v>0</v>
      </c>
      <c r="AR174" s="17">
        <v>0</v>
      </c>
      <c r="AS174" s="17">
        <v>0</v>
      </c>
      <c r="AT174" s="17">
        <v>0</v>
      </c>
      <c r="AU174" s="17">
        <v>0</v>
      </c>
      <c r="AV174" s="17">
        <v>0</v>
      </c>
      <c r="AW174" s="17">
        <v>0</v>
      </c>
      <c r="AX174" s="17">
        <v>0</v>
      </c>
      <c r="AY174" s="17">
        <v>0</v>
      </c>
      <c r="AZ174" s="17">
        <v>0</v>
      </c>
      <c r="BA174" s="17">
        <v>0</v>
      </c>
      <c r="BB174" s="17">
        <v>0</v>
      </c>
      <c r="BC174" s="17">
        <v>0</v>
      </c>
      <c r="BD174" s="17">
        <v>0</v>
      </c>
      <c r="BE174" s="17">
        <v>0</v>
      </c>
      <c r="BF174" s="17">
        <v>0</v>
      </c>
      <c r="BG174" s="17">
        <v>0</v>
      </c>
      <c r="BH174" s="17">
        <v>0</v>
      </c>
      <c r="BI174" s="17">
        <v>0</v>
      </c>
      <c r="BJ174" s="17">
        <v>0</v>
      </c>
      <c r="BK174" s="17">
        <v>0</v>
      </c>
      <c r="BL174" s="17">
        <v>0</v>
      </c>
      <c r="BM174" s="17">
        <v>0</v>
      </c>
      <c r="BN174" s="17">
        <v>0</v>
      </c>
      <c r="BO174" s="17">
        <v>0</v>
      </c>
      <c r="BP174" s="17">
        <v>0</v>
      </c>
      <c r="BQ174" s="17">
        <v>0</v>
      </c>
      <c r="BR174" s="17">
        <v>0</v>
      </c>
      <c r="BS174" s="17">
        <v>0</v>
      </c>
      <c r="BT174" s="17">
        <v>0</v>
      </c>
      <c r="BU174" s="17">
        <v>0</v>
      </c>
      <c r="BV174" s="17">
        <v>0</v>
      </c>
      <c r="BW174" s="17">
        <v>0</v>
      </c>
      <c r="BX174" s="17">
        <v>0</v>
      </c>
      <c r="BY174" s="17">
        <v>0</v>
      </c>
      <c r="BZ174" s="17">
        <v>0</v>
      </c>
      <c r="CA174" s="17">
        <v>0</v>
      </c>
      <c r="CB174" s="17">
        <v>0</v>
      </c>
      <c r="CC174" s="17">
        <v>0</v>
      </c>
      <c r="CD174" s="17">
        <v>0</v>
      </c>
      <c r="CE174" s="17">
        <v>0</v>
      </c>
      <c r="CF174" t="s">
        <v>0</v>
      </c>
      <c r="CG174" t="s">
        <v>89</v>
      </c>
      <c r="CH174" t="s">
        <v>131</v>
      </c>
      <c r="CI174" t="s">
        <v>132</v>
      </c>
      <c r="CJ174" t="s">
        <v>196</v>
      </c>
    </row>
    <row r="175" spans="1:88" x14ac:dyDescent="0.45">
      <c r="A175" t="s">
        <v>197</v>
      </c>
      <c r="B175" t="s">
        <v>89</v>
      </c>
      <c r="C175" s="1" t="s">
        <v>190</v>
      </c>
      <c r="D175" s="1" t="str">
        <f>RIGHT(VLOOKUP(E175,'[1]CC structure'!$A$1:$D$45,3,0),3)</f>
        <v>014</v>
      </c>
      <c r="E175" s="1" t="s">
        <v>198</v>
      </c>
      <c r="F175" s="1" t="s">
        <v>141</v>
      </c>
      <c r="G175" s="1">
        <v>1</v>
      </c>
      <c r="H175" s="1">
        <v>1</v>
      </c>
      <c r="I175" s="1" t="s">
        <v>90</v>
      </c>
      <c r="J175" s="5" t="s">
        <v>181</v>
      </c>
      <c r="K175" s="5"/>
      <c r="L175" s="9">
        <v>0</v>
      </c>
      <c r="M175" s="9">
        <v>0</v>
      </c>
      <c r="N175" s="9">
        <v>0</v>
      </c>
      <c r="O175" s="9">
        <v>0</v>
      </c>
      <c r="P175" s="9">
        <v>0</v>
      </c>
      <c r="Q175" s="9">
        <v>0</v>
      </c>
      <c r="R175" s="9">
        <v>0</v>
      </c>
      <c r="S175" s="9">
        <v>0</v>
      </c>
      <c r="T175" s="9">
        <v>0</v>
      </c>
      <c r="U175" s="9">
        <v>0</v>
      </c>
      <c r="V175" s="9">
        <v>0</v>
      </c>
      <c r="W175" s="9">
        <v>0</v>
      </c>
      <c r="X175" s="19">
        <v>244.72</v>
      </c>
      <c r="Y175" s="17">
        <v>233.23475494362282</v>
      </c>
      <c r="Z175" s="17">
        <v>275.21701083347494</v>
      </c>
      <c r="AA175" s="17">
        <v>239.81197503303301</v>
      </c>
      <c r="AB175" s="17">
        <v>239.81197503303304</v>
      </c>
      <c r="AC175" s="17">
        <v>239.81197503303304</v>
      </c>
      <c r="AD175" s="17">
        <v>239.81197503303304</v>
      </c>
      <c r="AE175" s="17">
        <v>239.81197503303304</v>
      </c>
      <c r="AF175" s="17">
        <v>239.81197503303304</v>
      </c>
      <c r="AG175" s="17">
        <v>239.81197503303304</v>
      </c>
      <c r="AH175" s="17">
        <v>239.81197503303304</v>
      </c>
      <c r="AI175" s="17">
        <v>239.81197503303304</v>
      </c>
      <c r="AJ175" s="17">
        <v>239.81197503303304</v>
      </c>
      <c r="AK175" s="17">
        <v>239.81197503303304</v>
      </c>
      <c r="AL175" s="17">
        <v>282.97813053897897</v>
      </c>
      <c r="AM175" s="17">
        <v>254.20069353501503</v>
      </c>
      <c r="AN175" s="17">
        <v>254.20069353501503</v>
      </c>
      <c r="AO175" s="17">
        <v>254.20069353501503</v>
      </c>
      <c r="AP175" s="17">
        <v>254.20069353501503</v>
      </c>
      <c r="AQ175" s="17">
        <v>254.20069353501503</v>
      </c>
      <c r="AR175" s="17">
        <v>254.20069353501503</v>
      </c>
      <c r="AS175" s="17">
        <v>254.20069353501503</v>
      </c>
      <c r="AT175" s="17">
        <v>254.20069353501503</v>
      </c>
      <c r="AU175" s="17">
        <v>254.20069353501503</v>
      </c>
      <c r="AV175" s="17">
        <v>254.20069353501503</v>
      </c>
      <c r="AW175" s="17">
        <v>254.20069353501503</v>
      </c>
      <c r="AX175" s="17">
        <v>299.95681837131775</v>
      </c>
      <c r="AY175" s="17">
        <v>269.45273514711596</v>
      </c>
      <c r="AZ175" s="17">
        <v>269.45273514711596</v>
      </c>
      <c r="BA175" s="17">
        <v>269.45273514711596</v>
      </c>
      <c r="BB175" s="17">
        <v>269.45273514711596</v>
      </c>
      <c r="BC175" s="17">
        <v>269.45273514711596</v>
      </c>
      <c r="BD175" s="17">
        <v>272.22447525884235</v>
      </c>
      <c r="BE175" s="17">
        <v>287.07308300023379</v>
      </c>
      <c r="BF175" s="17">
        <v>292.02261891403089</v>
      </c>
      <c r="BG175" s="17">
        <v>311.82076256921948</v>
      </c>
      <c r="BH175" s="17">
        <v>311.82076256921948</v>
      </c>
      <c r="BI175" s="17">
        <v>311.82076256921948</v>
      </c>
      <c r="BJ175" s="17">
        <v>367.94849983167893</v>
      </c>
      <c r="BK175" s="17">
        <v>330.53000832337267</v>
      </c>
      <c r="BL175" s="17">
        <v>330.53000832337267</v>
      </c>
      <c r="BM175" s="17">
        <v>330.53000832337267</v>
      </c>
      <c r="BN175" s="17">
        <v>335.77651639199763</v>
      </c>
      <c r="BO175" s="17">
        <v>341.02302446062248</v>
      </c>
      <c r="BP175" s="17">
        <v>356.76254866649731</v>
      </c>
      <c r="BQ175" s="17">
        <v>367.25556480374735</v>
      </c>
      <c r="BR175" s="17">
        <v>377.74858094099721</v>
      </c>
      <c r="BS175" s="17">
        <v>398.73461321549712</v>
      </c>
      <c r="BT175" s="17">
        <v>398.73461321549729</v>
      </c>
      <c r="BU175" s="17">
        <v>398.73461321549712</v>
      </c>
      <c r="BV175" s="17">
        <v>470.50684359428669</v>
      </c>
      <c r="BW175" s="17">
        <v>422.65869000842719</v>
      </c>
      <c r="BX175" s="17">
        <v>422.65869000842724</v>
      </c>
      <c r="BY175" s="17">
        <v>422.65869000842724</v>
      </c>
      <c r="BZ175" s="17">
        <v>422.65869000842724</v>
      </c>
      <c r="CA175" s="17">
        <v>422.65869000842724</v>
      </c>
      <c r="CB175" s="17">
        <v>433.78128711391213</v>
      </c>
      <c r="CC175" s="17">
        <v>444.90388421939701</v>
      </c>
      <c r="CD175" s="17">
        <v>456.0264813248819</v>
      </c>
      <c r="CE175" s="17">
        <v>478.27167553585178</v>
      </c>
      <c r="CF175" t="s">
        <v>0</v>
      </c>
      <c r="CG175" t="s">
        <v>89</v>
      </c>
      <c r="CH175" t="s">
        <v>131</v>
      </c>
      <c r="CI175" t="s">
        <v>132</v>
      </c>
      <c r="CJ175" t="s">
        <v>196</v>
      </c>
    </row>
    <row r="176" spans="1:88" x14ac:dyDescent="0.45">
      <c r="A176" t="s">
        <v>197</v>
      </c>
      <c r="B176" t="s">
        <v>89</v>
      </c>
      <c r="C176" s="1" t="s">
        <v>190</v>
      </c>
      <c r="D176" s="1" t="str">
        <f>RIGHT(VLOOKUP(E176,'[1]CC structure'!$A$1:$D$45,3,0),3)</f>
        <v>014</v>
      </c>
      <c r="E176" s="1" t="s">
        <v>198</v>
      </c>
      <c r="F176" s="1" t="s">
        <v>141</v>
      </c>
      <c r="G176" s="1">
        <v>1</v>
      </c>
      <c r="H176" s="1">
        <v>1</v>
      </c>
      <c r="I176" s="1" t="s">
        <v>90</v>
      </c>
      <c r="J176" s="5" t="s">
        <v>56</v>
      </c>
      <c r="K176" s="5" t="s">
        <v>56</v>
      </c>
      <c r="L176" s="9">
        <v>0</v>
      </c>
      <c r="M176" s="9">
        <v>0</v>
      </c>
      <c r="N176" s="9">
        <v>0</v>
      </c>
      <c r="O176" s="9">
        <v>0</v>
      </c>
      <c r="P176" s="9">
        <v>0</v>
      </c>
      <c r="Q176" s="9">
        <v>22.49</v>
      </c>
      <c r="R176" s="9">
        <v>0</v>
      </c>
      <c r="S176" s="9">
        <v>0</v>
      </c>
      <c r="T176" s="9">
        <v>0</v>
      </c>
      <c r="U176" s="9">
        <v>13.14</v>
      </c>
      <c r="V176" s="9">
        <v>0</v>
      </c>
      <c r="W176" s="9">
        <v>0</v>
      </c>
      <c r="X176" s="13">
        <v>0</v>
      </c>
      <c r="Y176" s="17">
        <v>0</v>
      </c>
      <c r="Z176" s="17">
        <v>0</v>
      </c>
      <c r="AA176" s="17">
        <v>0</v>
      </c>
      <c r="AB176" s="17">
        <v>0</v>
      </c>
      <c r="AC176" s="17">
        <v>0</v>
      </c>
      <c r="AD176" s="17">
        <v>0</v>
      </c>
      <c r="AE176" s="17">
        <v>0</v>
      </c>
      <c r="AF176" s="17">
        <v>0</v>
      </c>
      <c r="AG176" s="17">
        <v>0</v>
      </c>
      <c r="AH176" s="17">
        <v>0</v>
      </c>
      <c r="AI176" s="17">
        <v>0</v>
      </c>
      <c r="AJ176" s="17">
        <v>0</v>
      </c>
      <c r="AK176" s="17">
        <v>0</v>
      </c>
      <c r="AL176" s="17">
        <v>0</v>
      </c>
      <c r="AM176" s="17">
        <v>0</v>
      </c>
      <c r="AN176" s="17">
        <v>0</v>
      </c>
      <c r="AO176" s="17">
        <v>0</v>
      </c>
      <c r="AP176" s="17">
        <v>0</v>
      </c>
      <c r="AQ176" s="17">
        <v>0</v>
      </c>
      <c r="AR176" s="17">
        <v>0</v>
      </c>
      <c r="AS176" s="17">
        <v>0</v>
      </c>
      <c r="AT176" s="17">
        <v>0</v>
      </c>
      <c r="AU176" s="17">
        <v>0</v>
      </c>
      <c r="AV176" s="17">
        <v>0</v>
      </c>
      <c r="AW176" s="17">
        <v>0</v>
      </c>
      <c r="AX176" s="17">
        <v>0</v>
      </c>
      <c r="AY176" s="17">
        <v>0</v>
      </c>
      <c r="AZ176" s="17">
        <v>0</v>
      </c>
      <c r="BA176" s="17">
        <v>0</v>
      </c>
      <c r="BB176" s="17">
        <v>0</v>
      </c>
      <c r="BC176" s="17">
        <v>0</v>
      </c>
      <c r="BD176" s="17">
        <v>0</v>
      </c>
      <c r="BE176" s="17">
        <v>0</v>
      </c>
      <c r="BF176" s="17">
        <v>0</v>
      </c>
      <c r="BG176" s="17">
        <v>0</v>
      </c>
      <c r="BH176" s="17">
        <v>0</v>
      </c>
      <c r="BI176" s="17">
        <v>0</v>
      </c>
      <c r="BJ176" s="17">
        <v>0</v>
      </c>
      <c r="BK176" s="17">
        <v>0</v>
      </c>
      <c r="BL176" s="17">
        <v>0</v>
      </c>
      <c r="BM176" s="17">
        <v>0</v>
      </c>
      <c r="BN176" s="17">
        <v>0</v>
      </c>
      <c r="BO176" s="17">
        <v>0</v>
      </c>
      <c r="BP176" s="17">
        <v>0</v>
      </c>
      <c r="BQ176" s="17">
        <v>0</v>
      </c>
      <c r="BR176" s="17">
        <v>0</v>
      </c>
      <c r="BS176" s="17">
        <v>0</v>
      </c>
      <c r="BT176" s="17">
        <v>0</v>
      </c>
      <c r="BU176" s="17">
        <v>0</v>
      </c>
      <c r="BV176" s="17">
        <v>0</v>
      </c>
      <c r="BW176" s="17">
        <v>0</v>
      </c>
      <c r="BX176" s="17">
        <v>0</v>
      </c>
      <c r="BY176" s="17">
        <v>0</v>
      </c>
      <c r="BZ176" s="17">
        <v>0</v>
      </c>
      <c r="CA176" s="17">
        <v>0</v>
      </c>
      <c r="CB176" s="17">
        <v>0</v>
      </c>
      <c r="CC176" s="17">
        <v>0</v>
      </c>
      <c r="CD176" s="17">
        <v>0</v>
      </c>
      <c r="CE176" s="17">
        <v>0</v>
      </c>
      <c r="CF176" t="s">
        <v>0</v>
      </c>
      <c r="CG176" t="s">
        <v>89</v>
      </c>
      <c r="CH176" t="s">
        <v>131</v>
      </c>
      <c r="CI176" t="s">
        <v>132</v>
      </c>
      <c r="CJ176" t="s">
        <v>43</v>
      </c>
    </row>
    <row r="177" spans="1:88" x14ac:dyDescent="0.45">
      <c r="A177" t="s">
        <v>197</v>
      </c>
      <c r="B177" t="s">
        <v>89</v>
      </c>
      <c r="C177" s="1" t="s">
        <v>190</v>
      </c>
      <c r="D177" s="1" t="str">
        <f>RIGHT(VLOOKUP(E177,'[1]CC structure'!$A$1:$D$45,3,0),3)</f>
        <v>014</v>
      </c>
      <c r="E177" s="1" t="s">
        <v>198</v>
      </c>
      <c r="F177" s="1" t="s">
        <v>141</v>
      </c>
      <c r="G177" s="1">
        <v>1</v>
      </c>
      <c r="H177" s="1">
        <v>1</v>
      </c>
      <c r="I177" s="1" t="s">
        <v>90</v>
      </c>
      <c r="J177" s="5" t="s">
        <v>205</v>
      </c>
      <c r="K177" s="5" t="s">
        <v>205</v>
      </c>
      <c r="L177" s="9">
        <v>0</v>
      </c>
      <c r="M177" s="9">
        <v>0</v>
      </c>
      <c r="N177" s="9">
        <v>0</v>
      </c>
      <c r="O177" s="9">
        <v>0</v>
      </c>
      <c r="P177" s="9">
        <v>0</v>
      </c>
      <c r="Q177" s="9">
        <v>0</v>
      </c>
      <c r="R177" s="9">
        <v>0</v>
      </c>
      <c r="S177" s="9">
        <v>0</v>
      </c>
      <c r="T177" s="9">
        <v>0</v>
      </c>
      <c r="U177" s="9">
        <v>0</v>
      </c>
      <c r="V177" s="9">
        <v>0</v>
      </c>
      <c r="W177" s="9">
        <v>13.58</v>
      </c>
      <c r="X177" s="13">
        <v>0</v>
      </c>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t="s">
        <v>0</v>
      </c>
      <c r="CG177" t="s">
        <v>89</v>
      </c>
      <c r="CH177" t="s">
        <v>131</v>
      </c>
      <c r="CI177" t="s">
        <v>132</v>
      </c>
      <c r="CJ177" t="s">
        <v>196</v>
      </c>
    </row>
    <row r="178" spans="1:88" x14ac:dyDescent="0.45">
      <c r="A178" t="s">
        <v>197</v>
      </c>
      <c r="B178" t="s">
        <v>89</v>
      </c>
      <c r="C178" s="1" t="s">
        <v>190</v>
      </c>
      <c r="D178" s="1" t="str">
        <f>RIGHT(VLOOKUP(E178,'[1]CC structure'!$A$1:$D$45,3,0),3)</f>
        <v>014</v>
      </c>
      <c r="E178" s="1" t="s">
        <v>198</v>
      </c>
      <c r="F178" s="1" t="s">
        <v>141</v>
      </c>
      <c r="G178" s="1">
        <v>1</v>
      </c>
      <c r="H178" s="1">
        <v>1</v>
      </c>
      <c r="I178" s="1" t="s">
        <v>90</v>
      </c>
      <c r="J178" s="5" t="s">
        <v>188</v>
      </c>
      <c r="K178" s="5" t="s">
        <v>188</v>
      </c>
      <c r="L178" s="9">
        <v>0</v>
      </c>
      <c r="M178" s="9">
        <v>0</v>
      </c>
      <c r="N178" s="9">
        <v>0</v>
      </c>
      <c r="O178" s="9">
        <v>0</v>
      </c>
      <c r="P178" s="9">
        <v>0</v>
      </c>
      <c r="Q178" s="9">
        <v>40.020000000000003</v>
      </c>
      <c r="R178" s="9">
        <v>32.26</v>
      </c>
      <c r="S178" s="9">
        <v>42.660000000000004</v>
      </c>
      <c r="T178" s="9">
        <v>-114.94000000000001</v>
      </c>
      <c r="U178" s="9">
        <v>0</v>
      </c>
      <c r="V178" s="9">
        <v>0</v>
      </c>
      <c r="W178" s="9">
        <v>0</v>
      </c>
      <c r="X178" s="13">
        <v>0</v>
      </c>
      <c r="Y178" s="17">
        <v>0</v>
      </c>
      <c r="Z178" s="17">
        <v>0</v>
      </c>
      <c r="AA178" s="17">
        <v>0</v>
      </c>
      <c r="AB178" s="17">
        <v>0</v>
      </c>
      <c r="AC178" s="17">
        <v>0</v>
      </c>
      <c r="AD178" s="17">
        <v>0</v>
      </c>
      <c r="AE178" s="17">
        <v>0</v>
      </c>
      <c r="AF178" s="17">
        <v>0</v>
      </c>
      <c r="AG178" s="17">
        <v>0</v>
      </c>
      <c r="AH178" s="17">
        <v>0</v>
      </c>
      <c r="AI178" s="17">
        <v>0</v>
      </c>
      <c r="AJ178" s="17">
        <v>0</v>
      </c>
      <c r="AK178" s="17">
        <v>0</v>
      </c>
      <c r="AL178" s="17">
        <v>0</v>
      </c>
      <c r="AM178" s="17">
        <v>0</v>
      </c>
      <c r="AN178" s="17">
        <v>0</v>
      </c>
      <c r="AO178" s="17">
        <v>0</v>
      </c>
      <c r="AP178" s="17">
        <v>0</v>
      </c>
      <c r="AQ178" s="17">
        <v>0</v>
      </c>
      <c r="AR178" s="17">
        <v>0</v>
      </c>
      <c r="AS178" s="17">
        <v>0</v>
      </c>
      <c r="AT178" s="17">
        <v>0</v>
      </c>
      <c r="AU178" s="17">
        <v>0</v>
      </c>
      <c r="AV178" s="17">
        <v>0</v>
      </c>
      <c r="AW178" s="17">
        <v>0</v>
      </c>
      <c r="AX178" s="17">
        <v>0</v>
      </c>
      <c r="AY178" s="17">
        <v>0</v>
      </c>
      <c r="AZ178" s="17">
        <v>0</v>
      </c>
      <c r="BA178" s="17">
        <v>0</v>
      </c>
      <c r="BB178" s="17">
        <v>0</v>
      </c>
      <c r="BC178" s="17">
        <v>0</v>
      </c>
      <c r="BD178" s="17">
        <v>0</v>
      </c>
      <c r="BE178" s="17">
        <v>0</v>
      </c>
      <c r="BF178" s="17">
        <v>0</v>
      </c>
      <c r="BG178" s="17">
        <v>0</v>
      </c>
      <c r="BH178" s="17">
        <v>0</v>
      </c>
      <c r="BI178" s="17">
        <v>0</v>
      </c>
      <c r="BJ178" s="17">
        <v>0</v>
      </c>
      <c r="BK178" s="17">
        <v>0</v>
      </c>
      <c r="BL178" s="17">
        <v>0</v>
      </c>
      <c r="BM178" s="17">
        <v>0</v>
      </c>
      <c r="BN178" s="17">
        <v>0</v>
      </c>
      <c r="BO178" s="17">
        <v>0</v>
      </c>
      <c r="BP178" s="17">
        <v>0</v>
      </c>
      <c r="BQ178" s="17">
        <v>0</v>
      </c>
      <c r="BR178" s="17">
        <v>0</v>
      </c>
      <c r="BS178" s="17">
        <v>0</v>
      </c>
      <c r="BT178" s="17">
        <v>0</v>
      </c>
      <c r="BU178" s="17">
        <v>0</v>
      </c>
      <c r="BV178" s="17">
        <v>0</v>
      </c>
      <c r="BW178" s="17">
        <v>0</v>
      </c>
      <c r="BX178" s="17">
        <v>0</v>
      </c>
      <c r="BY178" s="17">
        <v>0</v>
      </c>
      <c r="BZ178" s="17">
        <v>0</v>
      </c>
      <c r="CA178" s="17">
        <v>0</v>
      </c>
      <c r="CB178" s="17">
        <v>0</v>
      </c>
      <c r="CC178" s="17">
        <v>0</v>
      </c>
      <c r="CD178" s="17">
        <v>0</v>
      </c>
      <c r="CE178" s="17">
        <v>0</v>
      </c>
      <c r="CF178" t="s">
        <v>0</v>
      </c>
      <c r="CG178" t="s">
        <v>89</v>
      </c>
      <c r="CH178" t="s">
        <v>126</v>
      </c>
      <c r="CI178" t="s">
        <v>127</v>
      </c>
      <c r="CJ178" t="s">
        <v>196</v>
      </c>
    </row>
    <row r="179" spans="1:88" s="1" customFormat="1" x14ac:dyDescent="0.45">
      <c r="B179" s="5"/>
    </row>
    <row r="180" spans="1:88" x14ac:dyDescent="0.45">
      <c r="A180" t="s">
        <v>189</v>
      </c>
      <c r="B180" t="s">
        <v>36</v>
      </c>
      <c r="C180" s="1" t="s">
        <v>190</v>
      </c>
      <c r="D180" s="1" t="str">
        <f>RIGHT(VLOOKUP(E180,'[1]CC structure'!$A$1:$D$45,3,0),3)</f>
        <v>015</v>
      </c>
      <c r="E180" s="1" t="s">
        <v>206</v>
      </c>
      <c r="F180" s="1" t="s">
        <v>18</v>
      </c>
      <c r="G180" s="1">
        <v>1</v>
      </c>
      <c r="H180" s="1">
        <v>1</v>
      </c>
      <c r="I180" s="1" t="s">
        <v>38</v>
      </c>
      <c r="J180" s="5" t="s">
        <v>39</v>
      </c>
      <c r="K180" s="5" t="s">
        <v>40</v>
      </c>
      <c r="L180" s="9">
        <v>76282.551614087133</v>
      </c>
      <c r="M180" s="9">
        <v>85675.517721107943</v>
      </c>
      <c r="N180" s="9">
        <v>67602.782670114466</v>
      </c>
      <c r="O180" s="9">
        <v>70982.23000000001</v>
      </c>
      <c r="P180" s="9">
        <v>68597.790000000008</v>
      </c>
      <c r="Q180" s="9">
        <v>76845.889999999985</v>
      </c>
      <c r="R180" s="9">
        <v>77543.259999999995</v>
      </c>
      <c r="S180" s="9">
        <v>75720.67</v>
      </c>
      <c r="T180" s="9">
        <v>75481.52</v>
      </c>
      <c r="U180" s="9">
        <v>82600.760000000009</v>
      </c>
      <c r="V180" s="9">
        <v>83244.5</v>
      </c>
      <c r="W180" s="9">
        <v>84492.23</v>
      </c>
      <c r="X180" s="9">
        <v>94970.06</v>
      </c>
      <c r="Y180" s="9">
        <v>92149.148489728192</v>
      </c>
      <c r="Z180" s="9">
        <v>108735.99521787926</v>
      </c>
      <c r="AA180" s="9">
        <v>94747.754477138515</v>
      </c>
      <c r="AB180" s="9">
        <v>94747.754477138515</v>
      </c>
      <c r="AC180" s="9">
        <v>94747.754477138515</v>
      </c>
      <c r="AD180" s="9">
        <v>94747.754477138515</v>
      </c>
      <c r="AE180" s="9">
        <v>94747.754477138515</v>
      </c>
      <c r="AF180" s="9">
        <v>94747.754477138515</v>
      </c>
      <c r="AG180" s="9">
        <v>94747.754477138515</v>
      </c>
      <c r="AH180" s="9">
        <v>94747.754477138515</v>
      </c>
      <c r="AI180" s="9">
        <v>94747.754477138515</v>
      </c>
      <c r="AJ180" s="9">
        <v>94747.754477138515</v>
      </c>
      <c r="AK180" s="9">
        <v>94747.754477138515</v>
      </c>
      <c r="AL180" s="9">
        <v>111802.35028302345</v>
      </c>
      <c r="AM180" s="9">
        <v>100432.61974576685</v>
      </c>
      <c r="AN180" s="9">
        <v>100432.61974576685</v>
      </c>
      <c r="AO180" s="9">
        <v>100432.61974576685</v>
      </c>
      <c r="AP180" s="9">
        <v>100432.61974576685</v>
      </c>
      <c r="AQ180" s="9">
        <v>100432.61974576685</v>
      </c>
      <c r="AR180" s="9">
        <v>100432.61974576685</v>
      </c>
      <c r="AS180" s="9">
        <v>100432.61974576685</v>
      </c>
      <c r="AT180" s="9">
        <v>100432.61974576685</v>
      </c>
      <c r="AU180" s="9">
        <v>100432.61974576685</v>
      </c>
      <c r="AV180" s="9">
        <v>100432.61974576685</v>
      </c>
      <c r="AW180" s="9">
        <v>100432.61974576685</v>
      </c>
      <c r="AX180" s="9">
        <v>118510.49130000487</v>
      </c>
      <c r="AY180" s="9">
        <v>106458.57693051286</v>
      </c>
      <c r="AZ180" s="9">
        <v>106458.57693051286</v>
      </c>
      <c r="BA180" s="9">
        <v>106458.57693051286</v>
      </c>
      <c r="BB180" s="9">
        <v>106458.57693051286</v>
      </c>
      <c r="BC180" s="9">
        <v>106458.57693051286</v>
      </c>
      <c r="BD180" s="9">
        <v>107553.66883134106</v>
      </c>
      <c r="BE180" s="9">
        <v>113420.23258577786</v>
      </c>
      <c r="BF180" s="9">
        <v>115375.75383725678</v>
      </c>
      <c r="BG180" s="9">
        <v>123197.83884317247</v>
      </c>
      <c r="BH180" s="9">
        <v>123197.8388431725</v>
      </c>
      <c r="BI180" s="9">
        <v>123197.8388431725</v>
      </c>
      <c r="BJ180" s="9">
        <v>145373.44983494355</v>
      </c>
      <c r="BK180" s="9">
        <v>130589.70917376287</v>
      </c>
      <c r="BL180" s="9">
        <v>130589.70917376287</v>
      </c>
      <c r="BM180" s="9">
        <v>130589.70917376287</v>
      </c>
      <c r="BN180" s="9">
        <v>132662.56170033052</v>
      </c>
      <c r="BO180" s="9">
        <v>134735.4142268982</v>
      </c>
      <c r="BP180" s="9">
        <v>140953.97180660116</v>
      </c>
      <c r="BQ180" s="9">
        <v>145099.6768597365</v>
      </c>
      <c r="BR180" s="9">
        <v>149245.38191287179</v>
      </c>
      <c r="BS180" s="9">
        <v>157536.79201914248</v>
      </c>
      <c r="BT180" s="9">
        <v>157536.79201914248</v>
      </c>
      <c r="BU180" s="9">
        <v>157536.79201914245</v>
      </c>
      <c r="BV180" s="9">
        <v>185893.4145825881</v>
      </c>
      <c r="BW180" s="9">
        <v>166988.99954029103</v>
      </c>
      <c r="BX180" s="9">
        <v>166988.99954029103</v>
      </c>
      <c r="BY180" s="9">
        <v>166988.99954029103</v>
      </c>
      <c r="BZ180" s="9">
        <v>166988.99954029103</v>
      </c>
      <c r="CA180" s="9">
        <v>166988.99954029103</v>
      </c>
      <c r="CB180" s="9">
        <v>171383.44689661448</v>
      </c>
      <c r="CC180" s="9">
        <v>175777.8942529379</v>
      </c>
      <c r="CD180" s="9">
        <v>180172.34160926135</v>
      </c>
      <c r="CE180" s="9">
        <v>188961.23632190828</v>
      </c>
      <c r="CF180" t="s">
        <v>0</v>
      </c>
      <c r="CG180" t="s">
        <v>36</v>
      </c>
      <c r="CH180" t="s">
        <v>41</v>
      </c>
      <c r="CI180" t="s">
        <v>42</v>
      </c>
      <c r="CJ180" t="s">
        <v>43</v>
      </c>
    </row>
    <row r="181" spans="1:88" x14ac:dyDescent="0.45">
      <c r="A181" t="s">
        <v>189</v>
      </c>
      <c r="B181" t="s">
        <v>36</v>
      </c>
      <c r="C181" s="1" t="s">
        <v>190</v>
      </c>
      <c r="D181" s="1" t="str">
        <f>RIGHT(VLOOKUP(E181,'[1]CC structure'!$A$1:$D$45,3,0),3)</f>
        <v>015</v>
      </c>
      <c r="E181" s="1" t="s">
        <v>206</v>
      </c>
      <c r="F181" s="1" t="s">
        <v>18</v>
      </c>
      <c r="G181" s="1">
        <v>1</v>
      </c>
      <c r="H181" s="1">
        <v>1</v>
      </c>
      <c r="I181" s="1" t="s">
        <v>38</v>
      </c>
      <c r="J181" s="5" t="s">
        <v>44</v>
      </c>
      <c r="K181" s="5" t="s">
        <v>45</v>
      </c>
      <c r="L181" s="9">
        <v>0</v>
      </c>
      <c r="M181" s="9">
        <v>0</v>
      </c>
      <c r="N181" s="9">
        <v>4751.24</v>
      </c>
      <c r="O181" s="9">
        <v>3881.15</v>
      </c>
      <c r="P181" s="9">
        <v>3810.8</v>
      </c>
      <c r="Q181" s="9">
        <v>4728.7800000000007</v>
      </c>
      <c r="R181" s="9">
        <v>4617.82</v>
      </c>
      <c r="S181" s="9">
        <v>4509.28</v>
      </c>
      <c r="T181" s="9">
        <v>4719.79</v>
      </c>
      <c r="U181" s="9">
        <v>6368.86</v>
      </c>
      <c r="V181" s="9">
        <v>5508.04</v>
      </c>
      <c r="W181" s="9">
        <v>5590.6</v>
      </c>
      <c r="X181" s="9">
        <v>6069.15</v>
      </c>
      <c r="Y181" s="17">
        <v>5888.877026680133</v>
      </c>
      <c r="Z181" s="17">
        <v>6948.8748914825564</v>
      </c>
      <c r="AA181" s="17">
        <v>6054.9433588325119</v>
      </c>
      <c r="AB181" s="17">
        <v>6054.9433588325119</v>
      </c>
      <c r="AC181" s="17">
        <v>6054.9433588325119</v>
      </c>
      <c r="AD181" s="17">
        <v>6054.9433588325119</v>
      </c>
      <c r="AE181" s="17">
        <v>6054.9433588325119</v>
      </c>
      <c r="AF181" s="17">
        <v>6054.9433588325119</v>
      </c>
      <c r="AG181" s="17">
        <v>6054.9433588325119</v>
      </c>
      <c r="AH181" s="17">
        <v>6054.9433588325119</v>
      </c>
      <c r="AI181" s="17">
        <v>6054.9433588325119</v>
      </c>
      <c r="AJ181" s="17">
        <v>6054.9433588325119</v>
      </c>
      <c r="AK181" s="17">
        <v>6054.9433588325119</v>
      </c>
      <c r="AL181" s="17">
        <v>7144.8331634223641</v>
      </c>
      <c r="AM181" s="17">
        <v>6418.2399603624635</v>
      </c>
      <c r="AN181" s="17">
        <v>6418.2399603624635</v>
      </c>
      <c r="AO181" s="17">
        <v>6418.2399603624635</v>
      </c>
      <c r="AP181" s="17">
        <v>6418.2399603624635</v>
      </c>
      <c r="AQ181" s="17">
        <v>6418.2399603624635</v>
      </c>
      <c r="AR181" s="17">
        <v>6418.2399603624635</v>
      </c>
      <c r="AS181" s="17">
        <v>6418.2399603624635</v>
      </c>
      <c r="AT181" s="17">
        <v>6418.2399603624635</v>
      </c>
      <c r="AU181" s="17">
        <v>6418.2399603624635</v>
      </c>
      <c r="AV181" s="17">
        <v>6418.2399603624635</v>
      </c>
      <c r="AW181" s="17">
        <v>6418.2399603624635</v>
      </c>
      <c r="AX181" s="17">
        <v>7573.5231532277066</v>
      </c>
      <c r="AY181" s="17">
        <v>6803.3343579842121</v>
      </c>
      <c r="AZ181" s="17">
        <v>6803.3343579842121</v>
      </c>
      <c r="BA181" s="17">
        <v>6803.3343579842121</v>
      </c>
      <c r="BB181" s="17">
        <v>6803.3343579842121</v>
      </c>
      <c r="BC181" s="17">
        <v>6803.3343579842121</v>
      </c>
      <c r="BD181" s="17">
        <v>6873.3172242676646</v>
      </c>
      <c r="BE181" s="17">
        <v>7248.2254365004483</v>
      </c>
      <c r="BF181" s="17">
        <v>7373.1948405780413</v>
      </c>
      <c r="BG181" s="17">
        <v>7873.0724568884152</v>
      </c>
      <c r="BH181" s="17">
        <v>7873.072456888417</v>
      </c>
      <c r="BI181" s="17">
        <v>7873.072456888417</v>
      </c>
      <c r="BJ181" s="17">
        <v>9290.2254991283316</v>
      </c>
      <c r="BK181" s="17">
        <v>8345.4568043017225</v>
      </c>
      <c r="BL181" s="17">
        <v>8345.4568043017225</v>
      </c>
      <c r="BM181" s="17">
        <v>8345.4568043017225</v>
      </c>
      <c r="BN181" s="17">
        <v>8477.9243726239729</v>
      </c>
      <c r="BO181" s="17">
        <v>8610.3919409462233</v>
      </c>
      <c r="BP181" s="17">
        <v>9007.7946459129689</v>
      </c>
      <c r="BQ181" s="17">
        <v>9272.7297825574678</v>
      </c>
      <c r="BR181" s="17">
        <v>9537.6649192019631</v>
      </c>
      <c r="BS181" s="17">
        <v>10067.535192490963</v>
      </c>
      <c r="BT181" s="17">
        <v>10067.535192490963</v>
      </c>
      <c r="BU181" s="17">
        <v>10067.535192490961</v>
      </c>
      <c r="BV181" s="17">
        <v>11879.691527139334</v>
      </c>
      <c r="BW181" s="17">
        <v>10671.58730404042</v>
      </c>
      <c r="BX181" s="17">
        <v>10671.58730404042</v>
      </c>
      <c r="BY181" s="17">
        <v>10671.58730404042</v>
      </c>
      <c r="BZ181" s="17">
        <v>10671.58730404042</v>
      </c>
      <c r="CA181" s="17">
        <v>10671.58730404042</v>
      </c>
      <c r="CB181" s="17">
        <v>10952.41854888359</v>
      </c>
      <c r="CC181" s="17">
        <v>11233.249793726756</v>
      </c>
      <c r="CD181" s="17">
        <v>11514.081038569924</v>
      </c>
      <c r="CE181" s="17">
        <v>12075.743528256264</v>
      </c>
      <c r="CF181" t="s">
        <v>0</v>
      </c>
      <c r="CG181" t="s">
        <v>36</v>
      </c>
      <c r="CH181" t="s">
        <v>41</v>
      </c>
      <c r="CI181" t="s">
        <v>42</v>
      </c>
      <c r="CJ181" t="s">
        <v>43</v>
      </c>
    </row>
    <row r="182" spans="1:88" x14ac:dyDescent="0.45">
      <c r="A182" t="s">
        <v>189</v>
      </c>
      <c r="B182" t="s">
        <v>36</v>
      </c>
      <c r="C182" s="1" t="s">
        <v>190</v>
      </c>
      <c r="D182" s="1" t="str">
        <f>RIGHT(VLOOKUP(E182,'[1]CC structure'!$A$1:$D$45,3,0),3)</f>
        <v>015</v>
      </c>
      <c r="E182" s="1" t="s">
        <v>206</v>
      </c>
      <c r="F182" s="1" t="s">
        <v>18</v>
      </c>
      <c r="G182" s="1">
        <v>1</v>
      </c>
      <c r="H182" s="1">
        <v>1</v>
      </c>
      <c r="I182" s="1" t="s">
        <v>38</v>
      </c>
      <c r="J182" s="5" t="s">
        <v>46</v>
      </c>
      <c r="K182" s="5" t="s">
        <v>47</v>
      </c>
      <c r="L182" s="9">
        <v>0</v>
      </c>
      <c r="M182" s="9">
        <v>0</v>
      </c>
      <c r="N182" s="9">
        <v>0</v>
      </c>
      <c r="O182" s="9">
        <v>59.02</v>
      </c>
      <c r="P182" s="9">
        <v>0</v>
      </c>
      <c r="Q182" s="9">
        <v>0</v>
      </c>
      <c r="R182" s="9">
        <v>0</v>
      </c>
      <c r="S182" s="9">
        <v>0</v>
      </c>
      <c r="T182" s="9">
        <v>0</v>
      </c>
      <c r="U182" s="9">
        <v>0</v>
      </c>
      <c r="V182" s="9">
        <v>74.39</v>
      </c>
      <c r="W182" s="9">
        <v>75.5</v>
      </c>
      <c r="X182" s="9">
        <v>93.44</v>
      </c>
      <c r="Y182" s="10">
        <v>0</v>
      </c>
      <c r="Z182" s="10">
        <v>0</v>
      </c>
      <c r="AA182" s="10">
        <v>0</v>
      </c>
      <c r="AB182" s="10">
        <v>0</v>
      </c>
      <c r="AC182" s="10">
        <v>0</v>
      </c>
      <c r="AD182" s="10">
        <v>0</v>
      </c>
      <c r="AE182" s="10">
        <v>0</v>
      </c>
      <c r="AF182" s="10">
        <v>0</v>
      </c>
      <c r="AG182" s="10">
        <v>0</v>
      </c>
      <c r="AH182" s="10">
        <v>0</v>
      </c>
      <c r="AI182" s="10">
        <v>0</v>
      </c>
      <c r="AJ182" s="10">
        <v>0</v>
      </c>
      <c r="AK182" s="10">
        <v>0</v>
      </c>
      <c r="AL182" s="10">
        <v>0</v>
      </c>
      <c r="AM182" s="10">
        <v>0</v>
      </c>
      <c r="AN182" s="10">
        <v>0</v>
      </c>
      <c r="AO182" s="10">
        <v>0</v>
      </c>
      <c r="AP182" s="10">
        <v>0</v>
      </c>
      <c r="AQ182" s="10">
        <v>0</v>
      </c>
      <c r="AR182" s="10">
        <v>0</v>
      </c>
      <c r="AS182" s="10">
        <v>0</v>
      </c>
      <c r="AT182" s="10">
        <v>0</v>
      </c>
      <c r="AU182" s="10">
        <v>0</v>
      </c>
      <c r="AV182" s="10">
        <v>0</v>
      </c>
      <c r="AW182" s="10">
        <v>0</v>
      </c>
      <c r="AX182" s="10">
        <v>0</v>
      </c>
      <c r="AY182" s="10">
        <v>0</v>
      </c>
      <c r="AZ182" s="10">
        <v>0</v>
      </c>
      <c r="BA182" s="10">
        <v>0</v>
      </c>
      <c r="BB182" s="10">
        <v>0</v>
      </c>
      <c r="BC182" s="10">
        <v>0</v>
      </c>
      <c r="BD182" s="10">
        <v>0</v>
      </c>
      <c r="BE182" s="10">
        <v>0</v>
      </c>
      <c r="BF182" s="10">
        <v>0</v>
      </c>
      <c r="BG182" s="10">
        <v>0</v>
      </c>
      <c r="BH182" s="10">
        <v>0</v>
      </c>
      <c r="BI182" s="10">
        <v>0</v>
      </c>
      <c r="BJ182" s="10">
        <v>0</v>
      </c>
      <c r="BK182" s="10">
        <v>0</v>
      </c>
      <c r="BL182" s="10">
        <v>0</v>
      </c>
      <c r="BM182" s="10">
        <v>0</v>
      </c>
      <c r="BN182" s="10">
        <v>0</v>
      </c>
      <c r="BO182" s="10">
        <v>0</v>
      </c>
      <c r="BP182" s="10">
        <v>0</v>
      </c>
      <c r="BQ182" s="10">
        <v>0</v>
      </c>
      <c r="BR182" s="10">
        <v>0</v>
      </c>
      <c r="BS182" s="10">
        <v>0</v>
      </c>
      <c r="BT182" s="10">
        <v>0</v>
      </c>
      <c r="BU182" s="10">
        <v>0</v>
      </c>
      <c r="BV182" s="10">
        <v>0</v>
      </c>
      <c r="BW182" s="10">
        <v>0</v>
      </c>
      <c r="BX182" s="10">
        <v>0</v>
      </c>
      <c r="BY182" s="10">
        <v>0</v>
      </c>
      <c r="BZ182" s="10">
        <v>0</v>
      </c>
      <c r="CA182" s="10">
        <v>0</v>
      </c>
      <c r="CB182" s="10">
        <v>0</v>
      </c>
      <c r="CC182" s="10">
        <v>0</v>
      </c>
      <c r="CD182" s="10">
        <v>0</v>
      </c>
      <c r="CE182" s="10">
        <v>0</v>
      </c>
      <c r="CF182" t="s">
        <v>0</v>
      </c>
      <c r="CG182" t="s">
        <v>36</v>
      </c>
      <c r="CH182" t="s">
        <v>41</v>
      </c>
      <c r="CI182" t="s">
        <v>42</v>
      </c>
      <c r="CJ182" t="s">
        <v>43</v>
      </c>
    </row>
    <row r="183" spans="1:88" x14ac:dyDescent="0.45">
      <c r="A183" t="s">
        <v>189</v>
      </c>
      <c r="B183" t="s">
        <v>36</v>
      </c>
      <c r="C183" s="1" t="s">
        <v>190</v>
      </c>
      <c r="D183" s="1" t="str">
        <f>RIGHT(VLOOKUP(E183,'[1]CC structure'!$A$1:$D$45,3,0),3)</f>
        <v>015</v>
      </c>
      <c r="E183" s="1" t="s">
        <v>206</v>
      </c>
      <c r="F183" s="1" t="s">
        <v>18</v>
      </c>
      <c r="G183" s="1">
        <v>1</v>
      </c>
      <c r="H183" s="1">
        <v>1</v>
      </c>
      <c r="I183" s="1" t="s">
        <v>38</v>
      </c>
      <c r="J183" s="5" t="s">
        <v>48</v>
      </c>
      <c r="K183" s="5" t="s">
        <v>49</v>
      </c>
      <c r="L183" s="9">
        <v>17680.75111573243</v>
      </c>
      <c r="M183" s="9">
        <v>19143.907404415437</v>
      </c>
      <c r="N183" s="9">
        <v>16047.424857544054</v>
      </c>
      <c r="O183" s="9">
        <v>27535.45</v>
      </c>
      <c r="P183" s="9">
        <v>20351.240000000002</v>
      </c>
      <c r="Q183" s="9">
        <v>22586.16</v>
      </c>
      <c r="R183" s="9">
        <v>11655.2</v>
      </c>
      <c r="S183" s="9">
        <v>11362.08</v>
      </c>
      <c r="T183" s="9">
        <v>-48645.32</v>
      </c>
      <c r="U183" s="9">
        <v>12473.84</v>
      </c>
      <c r="V183" s="9">
        <v>11888.54</v>
      </c>
      <c r="W183" s="9">
        <v>12220.75</v>
      </c>
      <c r="X183" s="9">
        <v>12953.25</v>
      </c>
      <c r="Y183" s="9">
        <v>13081.363826130329</v>
      </c>
      <c r="Z183" s="9">
        <v>15436.009314833789</v>
      </c>
      <c r="AA183" s="9">
        <v>13450.258286027205</v>
      </c>
      <c r="AB183" s="9">
        <v>13450.258286027205</v>
      </c>
      <c r="AC183" s="9">
        <v>13450.258286027205</v>
      </c>
      <c r="AD183" s="9">
        <v>13450.258286027205</v>
      </c>
      <c r="AE183" s="9">
        <v>13450.258286027205</v>
      </c>
      <c r="AF183" s="9">
        <v>13450.258286027205</v>
      </c>
      <c r="AG183" s="9">
        <v>13450.258286027205</v>
      </c>
      <c r="AH183" s="9">
        <v>13450.258286027205</v>
      </c>
      <c r="AI183" s="9">
        <v>13450.258286027205</v>
      </c>
      <c r="AJ183" s="9">
        <v>13450.258286027205</v>
      </c>
      <c r="AK183" s="9">
        <v>13450.258286027205</v>
      </c>
      <c r="AL183" s="9">
        <v>15871.304777512101</v>
      </c>
      <c r="AM183" s="9">
        <v>14257.273783188839</v>
      </c>
      <c r="AN183" s="9">
        <v>14257.273783188839</v>
      </c>
      <c r="AO183" s="9">
        <v>14257.273783188839</v>
      </c>
      <c r="AP183" s="9">
        <v>14257.273783188839</v>
      </c>
      <c r="AQ183" s="9">
        <v>14257.273783188839</v>
      </c>
      <c r="AR183" s="9">
        <v>14257.273783188839</v>
      </c>
      <c r="AS183" s="9">
        <v>14257.273783188839</v>
      </c>
      <c r="AT183" s="9">
        <v>14257.273783188839</v>
      </c>
      <c r="AU183" s="9">
        <v>14257.273783188839</v>
      </c>
      <c r="AV183" s="9">
        <v>14257.273783188839</v>
      </c>
      <c r="AW183" s="9">
        <v>14257.273783188839</v>
      </c>
      <c r="AX183" s="9">
        <v>16823.583064162831</v>
      </c>
      <c r="AY183" s="9">
        <v>15112.710210180168</v>
      </c>
      <c r="AZ183" s="9">
        <v>15112.710210180168</v>
      </c>
      <c r="BA183" s="9">
        <v>15112.710210180168</v>
      </c>
      <c r="BB183" s="9">
        <v>15112.710210180168</v>
      </c>
      <c r="BC183" s="9">
        <v>15112.710210180168</v>
      </c>
      <c r="BD183" s="9">
        <v>15268.167919910162</v>
      </c>
      <c r="BE183" s="9">
        <v>16100.977079177992</v>
      </c>
      <c r="BF183" s="9">
        <v>16378.580132267267</v>
      </c>
      <c r="BG183" s="9">
        <v>17488.992344624367</v>
      </c>
      <c r="BH183" s="9">
        <v>17488.99234462437</v>
      </c>
      <c r="BI183" s="9">
        <v>17488.99234462437</v>
      </c>
      <c r="BJ183" s="9">
        <v>20637.010966656755</v>
      </c>
      <c r="BK183" s="9">
        <v>18538.331885301832</v>
      </c>
      <c r="BL183" s="9">
        <v>18538.331885301832</v>
      </c>
      <c r="BM183" s="9">
        <v>18538.331885301832</v>
      </c>
      <c r="BN183" s="9">
        <v>18832.591121576465</v>
      </c>
      <c r="BO183" s="9">
        <v>19126.850357851097</v>
      </c>
      <c r="BP183" s="9">
        <v>20009.628066674992</v>
      </c>
      <c r="BQ183" s="9">
        <v>20598.146539224261</v>
      </c>
      <c r="BR183" s="9">
        <v>21186.665011773519</v>
      </c>
      <c r="BS183" s="9">
        <v>22363.70195687205</v>
      </c>
      <c r="BT183" s="9">
        <v>22363.701956872053</v>
      </c>
      <c r="BU183" s="9">
        <v>22363.701956872046</v>
      </c>
      <c r="BV183" s="9">
        <v>26389.168309109016</v>
      </c>
      <c r="BW183" s="9">
        <v>23705.524074284371</v>
      </c>
      <c r="BX183" s="9">
        <v>23705.524074284371</v>
      </c>
      <c r="BY183" s="9">
        <v>23705.524074284371</v>
      </c>
      <c r="BZ183" s="9">
        <v>23705.524074284371</v>
      </c>
      <c r="CA183" s="9">
        <v>23705.524074284371</v>
      </c>
      <c r="CB183" s="9">
        <v>24329.353655186595</v>
      </c>
      <c r="CC183" s="9">
        <v>24953.183236088811</v>
      </c>
      <c r="CD183" s="9">
        <v>25577.012816991031</v>
      </c>
      <c r="CE183" s="9">
        <v>26824.671978795475</v>
      </c>
      <c r="CF183" t="s">
        <v>0</v>
      </c>
      <c r="CG183" t="s">
        <v>36</v>
      </c>
      <c r="CH183" t="s">
        <v>50</v>
      </c>
      <c r="CI183" t="s">
        <v>51</v>
      </c>
      <c r="CJ183" t="s">
        <v>43</v>
      </c>
    </row>
    <row r="184" spans="1:88" x14ac:dyDescent="0.45">
      <c r="A184" t="s">
        <v>189</v>
      </c>
      <c r="B184" t="s">
        <v>36</v>
      </c>
      <c r="C184" s="1" t="s">
        <v>190</v>
      </c>
      <c r="D184" s="1" t="str">
        <f>RIGHT(VLOOKUP(E184,'[1]CC structure'!$A$1:$D$45,3,0),3)</f>
        <v>015</v>
      </c>
      <c r="E184" s="1" t="s">
        <v>206</v>
      </c>
      <c r="F184" s="1" t="s">
        <v>18</v>
      </c>
      <c r="G184" s="1">
        <v>1</v>
      </c>
      <c r="H184" s="1">
        <v>1</v>
      </c>
      <c r="I184" s="1" t="s">
        <v>38</v>
      </c>
      <c r="J184" s="5" t="s">
        <v>52</v>
      </c>
      <c r="K184" s="5" t="s">
        <v>49</v>
      </c>
      <c r="L184" s="9">
        <v>0</v>
      </c>
      <c r="M184" s="9">
        <v>0</v>
      </c>
      <c r="N184" s="9">
        <v>0</v>
      </c>
      <c r="O184" s="9">
        <v>-11247.527062706286</v>
      </c>
      <c r="P184" s="9">
        <v>0</v>
      </c>
      <c r="Q184" s="9">
        <v>0</v>
      </c>
      <c r="R184" s="9">
        <v>0</v>
      </c>
      <c r="S184" s="9">
        <v>0</v>
      </c>
      <c r="T184" s="9">
        <v>0</v>
      </c>
      <c r="U184" s="9">
        <v>0</v>
      </c>
      <c r="V184" s="9">
        <v>0</v>
      </c>
      <c r="W184" s="9">
        <v>0</v>
      </c>
      <c r="X184" s="9">
        <v>0</v>
      </c>
      <c r="Y184" s="10">
        <v>0</v>
      </c>
      <c r="Z184" s="10">
        <v>0</v>
      </c>
      <c r="AA184" s="10">
        <v>0</v>
      </c>
      <c r="AB184" s="10">
        <v>0</v>
      </c>
      <c r="AC184" s="10">
        <v>0</v>
      </c>
      <c r="AD184" s="10">
        <v>0</v>
      </c>
      <c r="AE184" s="10">
        <v>0</v>
      </c>
      <c r="AF184" s="10">
        <v>0</v>
      </c>
      <c r="AG184" s="10">
        <v>0</v>
      </c>
      <c r="AH184" s="10">
        <v>0</v>
      </c>
      <c r="AI184" s="10">
        <v>0</v>
      </c>
      <c r="AJ184" s="10">
        <v>0</v>
      </c>
      <c r="AK184" s="10">
        <v>0</v>
      </c>
      <c r="AL184" s="10">
        <v>0</v>
      </c>
      <c r="AM184" s="10">
        <v>0</v>
      </c>
      <c r="AN184" s="10">
        <v>0</v>
      </c>
      <c r="AO184" s="10">
        <v>0</v>
      </c>
      <c r="AP184" s="10">
        <v>0</v>
      </c>
      <c r="AQ184" s="10">
        <v>0</v>
      </c>
      <c r="AR184" s="10">
        <v>0</v>
      </c>
      <c r="AS184" s="10">
        <v>0</v>
      </c>
      <c r="AT184" s="10">
        <v>0</v>
      </c>
      <c r="AU184" s="10">
        <v>0</v>
      </c>
      <c r="AV184" s="10">
        <v>0</v>
      </c>
      <c r="AW184" s="10">
        <v>0</v>
      </c>
      <c r="AX184" s="10">
        <v>0</v>
      </c>
      <c r="AY184" s="10">
        <v>0</v>
      </c>
      <c r="AZ184" s="10">
        <v>0</v>
      </c>
      <c r="BA184" s="10">
        <v>0</v>
      </c>
      <c r="BB184" s="10">
        <v>0</v>
      </c>
      <c r="BC184" s="10">
        <v>0</v>
      </c>
      <c r="BD184" s="10">
        <v>0</v>
      </c>
      <c r="BE184" s="10">
        <v>0</v>
      </c>
      <c r="BF184" s="10">
        <v>0</v>
      </c>
      <c r="BG184" s="10">
        <v>0</v>
      </c>
      <c r="BH184" s="10">
        <v>0</v>
      </c>
      <c r="BI184" s="10">
        <v>0</v>
      </c>
      <c r="BJ184" s="10">
        <v>0</v>
      </c>
      <c r="BK184" s="10">
        <v>0</v>
      </c>
      <c r="BL184" s="10">
        <v>0</v>
      </c>
      <c r="BM184" s="10">
        <v>0</v>
      </c>
      <c r="BN184" s="10">
        <v>0</v>
      </c>
      <c r="BO184" s="10">
        <v>0</v>
      </c>
      <c r="BP184" s="10">
        <v>0</v>
      </c>
      <c r="BQ184" s="10">
        <v>0</v>
      </c>
      <c r="BR184" s="10">
        <v>0</v>
      </c>
      <c r="BS184" s="10">
        <v>0</v>
      </c>
      <c r="BT184" s="10">
        <v>0</v>
      </c>
      <c r="BU184" s="10">
        <v>0</v>
      </c>
      <c r="BV184" s="10">
        <v>0</v>
      </c>
      <c r="BW184" s="10">
        <v>0</v>
      </c>
      <c r="BX184" s="10">
        <v>0</v>
      </c>
      <c r="BY184" s="10">
        <v>0</v>
      </c>
      <c r="BZ184" s="10">
        <v>0</v>
      </c>
      <c r="CA184" s="10">
        <v>0</v>
      </c>
      <c r="CB184" s="10">
        <v>0</v>
      </c>
      <c r="CC184" s="10">
        <v>0</v>
      </c>
      <c r="CD184" s="10">
        <v>0</v>
      </c>
      <c r="CE184" s="10">
        <v>0</v>
      </c>
      <c r="CF184" t="s">
        <v>0</v>
      </c>
      <c r="CG184" t="s">
        <v>36</v>
      </c>
      <c r="CH184" t="s">
        <v>50</v>
      </c>
      <c r="CI184" t="s">
        <v>51</v>
      </c>
      <c r="CJ184" t="s">
        <v>43</v>
      </c>
    </row>
    <row r="185" spans="1:88" x14ac:dyDescent="0.45">
      <c r="A185" t="s">
        <v>189</v>
      </c>
      <c r="B185" t="s">
        <v>36</v>
      </c>
      <c r="C185" s="1" t="s">
        <v>190</v>
      </c>
      <c r="D185" s="1" t="str">
        <f>RIGHT(VLOOKUP(E185,'[1]CC structure'!$A$1:$D$45,3,0),3)</f>
        <v>015</v>
      </c>
      <c r="E185" s="1" t="s">
        <v>206</v>
      </c>
      <c r="F185" s="1" t="s">
        <v>18</v>
      </c>
      <c r="G185" s="1">
        <v>1</v>
      </c>
      <c r="H185" s="1">
        <v>1</v>
      </c>
      <c r="I185" s="1" t="s">
        <v>38</v>
      </c>
      <c r="J185" s="5" t="s">
        <v>53</v>
      </c>
      <c r="K185" s="5"/>
      <c r="L185" s="9">
        <v>0</v>
      </c>
      <c r="M185" s="9">
        <v>0</v>
      </c>
      <c r="N185" s="9">
        <v>0</v>
      </c>
      <c r="O185" s="9">
        <v>24.73</v>
      </c>
      <c r="P185" s="9">
        <v>0</v>
      </c>
      <c r="Q185" s="9">
        <v>67.08</v>
      </c>
      <c r="R185" s="9">
        <v>95.07</v>
      </c>
      <c r="S185" s="9">
        <v>92.84</v>
      </c>
      <c r="T185" s="9">
        <v>92.54</v>
      </c>
      <c r="U185" s="9">
        <v>0</v>
      </c>
      <c r="V185" s="9">
        <v>0</v>
      </c>
      <c r="W185" s="9">
        <v>0</v>
      </c>
      <c r="X185" s="9">
        <v>0</v>
      </c>
      <c r="Y185" s="17">
        <v>0</v>
      </c>
      <c r="Z185" s="17">
        <v>0</v>
      </c>
      <c r="AA185" s="17">
        <v>0</v>
      </c>
      <c r="AB185" s="17">
        <v>0</v>
      </c>
      <c r="AC185" s="17">
        <v>0</v>
      </c>
      <c r="AD185" s="17">
        <v>0</v>
      </c>
      <c r="AE185" s="17">
        <v>0</v>
      </c>
      <c r="AF185" s="17">
        <v>0</v>
      </c>
      <c r="AG185" s="17">
        <v>0</v>
      </c>
      <c r="AH185" s="17">
        <v>0</v>
      </c>
      <c r="AI185" s="17">
        <v>0</v>
      </c>
      <c r="AJ185" s="17">
        <v>0</v>
      </c>
      <c r="AK185" s="17">
        <v>0</v>
      </c>
      <c r="AL185" s="17">
        <v>0</v>
      </c>
      <c r="AM185" s="17">
        <v>0</v>
      </c>
      <c r="AN185" s="17">
        <v>0</v>
      </c>
      <c r="AO185" s="17">
        <v>0</v>
      </c>
      <c r="AP185" s="17">
        <v>0</v>
      </c>
      <c r="AQ185" s="17">
        <v>0</v>
      </c>
      <c r="AR185" s="17">
        <v>0</v>
      </c>
      <c r="AS185" s="17">
        <v>0</v>
      </c>
      <c r="AT185" s="17">
        <v>0</v>
      </c>
      <c r="AU185" s="17">
        <v>0</v>
      </c>
      <c r="AV185" s="17">
        <v>0</v>
      </c>
      <c r="AW185" s="17">
        <v>0</v>
      </c>
      <c r="AX185" s="17">
        <v>0</v>
      </c>
      <c r="AY185" s="17">
        <v>0</v>
      </c>
      <c r="AZ185" s="17">
        <v>0</v>
      </c>
      <c r="BA185" s="17">
        <v>0</v>
      </c>
      <c r="BB185" s="17">
        <v>0</v>
      </c>
      <c r="BC185" s="17">
        <v>0</v>
      </c>
      <c r="BD185" s="17">
        <v>0</v>
      </c>
      <c r="BE185" s="17">
        <v>0</v>
      </c>
      <c r="BF185" s="17">
        <v>0</v>
      </c>
      <c r="BG185" s="17">
        <v>0</v>
      </c>
      <c r="BH185" s="17">
        <v>0</v>
      </c>
      <c r="BI185" s="17">
        <v>0</v>
      </c>
      <c r="BJ185" s="17">
        <v>0</v>
      </c>
      <c r="BK185" s="17">
        <v>0</v>
      </c>
      <c r="BL185" s="17">
        <v>0</v>
      </c>
      <c r="BM185" s="17">
        <v>0</v>
      </c>
      <c r="BN185" s="17">
        <v>0</v>
      </c>
      <c r="BO185" s="17">
        <v>0</v>
      </c>
      <c r="BP185" s="17">
        <v>0</v>
      </c>
      <c r="BQ185" s="17">
        <v>0</v>
      </c>
      <c r="BR185" s="17">
        <v>0</v>
      </c>
      <c r="BS185" s="17">
        <v>0</v>
      </c>
      <c r="BT185" s="17">
        <v>0</v>
      </c>
      <c r="BU185" s="17">
        <v>0</v>
      </c>
      <c r="BV185" s="17">
        <v>0</v>
      </c>
      <c r="BW185" s="17">
        <v>0</v>
      </c>
      <c r="BX185" s="17">
        <v>0</v>
      </c>
      <c r="BY185" s="17">
        <v>0</v>
      </c>
      <c r="BZ185" s="17">
        <v>0</v>
      </c>
      <c r="CA185" s="17">
        <v>0</v>
      </c>
      <c r="CB185" s="17">
        <v>0</v>
      </c>
      <c r="CC185" s="17">
        <v>0</v>
      </c>
      <c r="CD185" s="17">
        <v>0</v>
      </c>
      <c r="CE185" s="17">
        <v>0</v>
      </c>
      <c r="CF185" t="s">
        <v>0</v>
      </c>
      <c r="CG185" t="s">
        <v>36</v>
      </c>
      <c r="CH185" t="s">
        <v>41</v>
      </c>
      <c r="CI185" t="s">
        <v>42</v>
      </c>
      <c r="CJ185" t="s">
        <v>43</v>
      </c>
    </row>
    <row r="186" spans="1:88" x14ac:dyDescent="0.45">
      <c r="A186" t="s">
        <v>189</v>
      </c>
      <c r="B186" t="s">
        <v>36</v>
      </c>
      <c r="C186" s="1" t="s">
        <v>190</v>
      </c>
      <c r="D186" s="1" t="str">
        <f>RIGHT(VLOOKUP(E186,'[1]CC structure'!$A$1:$D$45,3,0),3)</f>
        <v>015</v>
      </c>
      <c r="E186" s="1" t="s">
        <v>206</v>
      </c>
      <c r="F186" s="1" t="s">
        <v>18</v>
      </c>
      <c r="G186" s="1">
        <v>1</v>
      </c>
      <c r="H186" s="1">
        <v>1</v>
      </c>
      <c r="I186" s="1" t="s">
        <v>38</v>
      </c>
      <c r="J186" s="5" t="s">
        <v>57</v>
      </c>
      <c r="K186" s="5" t="s">
        <v>58</v>
      </c>
      <c r="L186" s="10">
        <v>0</v>
      </c>
      <c r="M186" s="10">
        <v>0</v>
      </c>
      <c r="N186" s="10">
        <v>0</v>
      </c>
      <c r="O186" s="10">
        <v>0</v>
      </c>
      <c r="P186" s="10">
        <v>0</v>
      </c>
      <c r="Q186" s="10">
        <v>0</v>
      </c>
      <c r="R186" s="10">
        <v>0</v>
      </c>
      <c r="S186" s="10">
        <v>0</v>
      </c>
      <c r="T186" s="10">
        <v>0</v>
      </c>
      <c r="U186" s="9">
        <v>0</v>
      </c>
      <c r="V186" s="19">
        <v>-250.47</v>
      </c>
      <c r="W186" s="9">
        <v>0</v>
      </c>
      <c r="X186" s="9">
        <v>0</v>
      </c>
      <c r="Y186" s="10">
        <v>1111.1111111111111</v>
      </c>
      <c r="Z186" s="10">
        <v>1111.1111111111111</v>
      </c>
      <c r="AA186" s="10">
        <v>757.57575757575762</v>
      </c>
      <c r="AB186" s="10">
        <v>724.63768115942037</v>
      </c>
      <c r="AC186" s="10">
        <v>1111.1111111111111</v>
      </c>
      <c r="AD186" s="10">
        <v>724.63768115942037</v>
      </c>
      <c r="AE186" s="10">
        <v>0</v>
      </c>
      <c r="AF186" s="10">
        <v>0</v>
      </c>
      <c r="AG186" s="10">
        <v>0</v>
      </c>
      <c r="AH186" s="10">
        <v>0</v>
      </c>
      <c r="AI186" s="10">
        <v>0</v>
      </c>
      <c r="AJ186" s="10">
        <v>0</v>
      </c>
      <c r="AK186" s="10">
        <v>0</v>
      </c>
      <c r="AL186" s="10">
        <v>0</v>
      </c>
      <c r="AM186" s="10">
        <v>0</v>
      </c>
      <c r="AN186" s="10">
        <v>0</v>
      </c>
      <c r="AO186" s="10">
        <v>0</v>
      </c>
      <c r="AP186" s="10">
        <v>0</v>
      </c>
      <c r="AQ186" s="10">
        <v>0</v>
      </c>
      <c r="AR186" s="10">
        <v>0</v>
      </c>
      <c r="AS186" s="10">
        <v>0</v>
      </c>
      <c r="AT186" s="10">
        <v>0</v>
      </c>
      <c r="AU186" s="10">
        <v>0</v>
      </c>
      <c r="AV186" s="10">
        <v>0</v>
      </c>
      <c r="AW186" s="10">
        <v>0</v>
      </c>
      <c r="AX186" s="10">
        <v>0</v>
      </c>
      <c r="AY186" s="10">
        <v>0</v>
      </c>
      <c r="AZ186" s="10">
        <v>0</v>
      </c>
      <c r="BA186" s="10">
        <v>0</v>
      </c>
      <c r="BB186" s="10">
        <v>0</v>
      </c>
      <c r="BC186" s="10">
        <v>0</v>
      </c>
      <c r="BD186" s="10">
        <v>0</v>
      </c>
      <c r="BE186" s="10">
        <v>0</v>
      </c>
      <c r="BF186" s="10">
        <v>0</v>
      </c>
      <c r="BG186" s="10">
        <v>0</v>
      </c>
      <c r="BH186" s="10">
        <v>0</v>
      </c>
      <c r="BI186" s="10">
        <v>0</v>
      </c>
      <c r="BJ186" s="10">
        <v>0</v>
      </c>
      <c r="BK186" s="10">
        <v>0</v>
      </c>
      <c r="BL186" s="10">
        <v>0</v>
      </c>
      <c r="BM186" s="10">
        <v>0</v>
      </c>
      <c r="BN186" s="10">
        <v>0</v>
      </c>
      <c r="BO186" s="10">
        <v>0</v>
      </c>
      <c r="BP186" s="10">
        <v>0</v>
      </c>
      <c r="BQ186" s="10">
        <v>0</v>
      </c>
      <c r="BR186" s="10">
        <v>0</v>
      </c>
      <c r="BS186" s="10">
        <v>0</v>
      </c>
      <c r="BT186" s="10">
        <v>0</v>
      </c>
      <c r="BU186" s="10">
        <v>0</v>
      </c>
      <c r="BV186" s="10">
        <v>0</v>
      </c>
      <c r="BW186" s="10">
        <v>0</v>
      </c>
      <c r="BX186" s="10">
        <v>0</v>
      </c>
      <c r="BY186" s="10">
        <v>0</v>
      </c>
      <c r="BZ186" s="10">
        <v>0</v>
      </c>
      <c r="CA186" s="10">
        <v>0</v>
      </c>
      <c r="CB186" s="10">
        <v>0</v>
      </c>
      <c r="CC186" s="10">
        <v>0</v>
      </c>
      <c r="CD186" s="10">
        <v>0</v>
      </c>
      <c r="CE186" s="10">
        <v>0</v>
      </c>
      <c r="CF186" t="s">
        <v>0</v>
      </c>
      <c r="CG186" t="s">
        <v>36</v>
      </c>
      <c r="CH186" t="s">
        <v>41</v>
      </c>
      <c r="CI186" t="s">
        <v>42</v>
      </c>
      <c r="CJ186" t="s">
        <v>43</v>
      </c>
    </row>
    <row r="187" spans="1:88" x14ac:dyDescent="0.45">
      <c r="A187" t="s">
        <v>189</v>
      </c>
      <c r="B187" t="s">
        <v>36</v>
      </c>
      <c r="C187" s="1" t="s">
        <v>190</v>
      </c>
      <c r="D187" s="1" t="str">
        <f>RIGHT(VLOOKUP(E187,'[1]CC structure'!$A$1:$D$45,3,0),3)</f>
        <v>015</v>
      </c>
      <c r="E187" s="1" t="s">
        <v>206</v>
      </c>
      <c r="F187" s="1" t="s">
        <v>18</v>
      </c>
      <c r="G187" s="1">
        <v>1</v>
      </c>
      <c r="H187" s="1">
        <v>0</v>
      </c>
      <c r="I187" s="1" t="s">
        <v>38</v>
      </c>
      <c r="J187" s="5" t="s">
        <v>33</v>
      </c>
      <c r="K187" s="5" t="s">
        <v>65</v>
      </c>
      <c r="L187" s="9">
        <v>-23083.240689048147</v>
      </c>
      <c r="M187" s="9">
        <v>-19873.381637311308</v>
      </c>
      <c r="N187" s="9">
        <v>-37466.603405779446</v>
      </c>
      <c r="O187" s="9">
        <v>-25804.79</v>
      </c>
      <c r="P187" s="9">
        <v>-24105.729999999996</v>
      </c>
      <c r="Q187" s="9">
        <v>-27403.49</v>
      </c>
      <c r="R187" s="9">
        <v>-28336.98</v>
      </c>
      <c r="S187" s="9">
        <v>-27670.94</v>
      </c>
      <c r="T187" s="9">
        <v>-27583.5</v>
      </c>
      <c r="U187" s="9">
        <v>-30646.61</v>
      </c>
      <c r="V187" s="9">
        <v>-30678.13</v>
      </c>
      <c r="W187" s="9">
        <v>-84939.7</v>
      </c>
      <c r="X187" s="19">
        <v>-62028.1</v>
      </c>
      <c r="Y187" s="9">
        <v>-73528.519137306241</v>
      </c>
      <c r="Z187" s="9">
        <v>-86763.652582021357</v>
      </c>
      <c r="AA187" s="9">
        <v>-75602.023376978264</v>
      </c>
      <c r="AB187" s="9">
        <v>-75602.023376978264</v>
      </c>
      <c r="AC187" s="9">
        <v>-75602.023376978264</v>
      </c>
      <c r="AD187" s="9">
        <v>-75602.023376978264</v>
      </c>
      <c r="AE187" s="9">
        <v>-75602.023376978264</v>
      </c>
      <c r="AF187" s="9">
        <v>-75602.023376978264</v>
      </c>
      <c r="AG187" s="9">
        <v>-75602.023376978264</v>
      </c>
      <c r="AH187" s="9">
        <v>-75602.023376978264</v>
      </c>
      <c r="AI187" s="9">
        <v>-75602.023376978264</v>
      </c>
      <c r="AJ187" s="9">
        <v>-75602.023376978264</v>
      </c>
      <c r="AK187" s="9">
        <v>-75602.023376978264</v>
      </c>
      <c r="AL187" s="9">
        <v>-89210.38758483436</v>
      </c>
      <c r="AM187" s="9">
        <v>-80138.144779596987</v>
      </c>
      <c r="AN187" s="9">
        <v>-80138.144779596987</v>
      </c>
      <c r="AO187" s="9">
        <v>-80138.144779596987</v>
      </c>
      <c r="AP187" s="9">
        <v>-80138.144779596987</v>
      </c>
      <c r="AQ187" s="9">
        <v>-80138.144779596987</v>
      </c>
      <c r="AR187" s="9">
        <v>-80138.144779596987</v>
      </c>
      <c r="AS187" s="9">
        <v>-80138.144779596987</v>
      </c>
      <c r="AT187" s="9">
        <v>-80138.144779596987</v>
      </c>
      <c r="AU187" s="9">
        <v>-80138.144779596987</v>
      </c>
      <c r="AV187" s="9">
        <v>-80138.144779596987</v>
      </c>
      <c r="AW187" s="9">
        <v>-80138.144779596987</v>
      </c>
      <c r="AX187" s="9">
        <v>-94563.010839924435</v>
      </c>
      <c r="AY187" s="9">
        <v>-84946.433466372808</v>
      </c>
      <c r="AZ187" s="9">
        <v>-84946.433466372808</v>
      </c>
      <c r="BA187" s="9">
        <v>-84946.433466372808</v>
      </c>
      <c r="BB187" s="9">
        <v>-84946.433466372808</v>
      </c>
      <c r="BC187" s="9">
        <v>-84946.433466372808</v>
      </c>
      <c r="BD187" s="9">
        <v>-85820.239541706542</v>
      </c>
      <c r="BE187" s="9">
        <v>-90501.34351670873</v>
      </c>
      <c r="BF187" s="9">
        <v>-92061.711508376116</v>
      </c>
      <c r="BG187" s="9">
        <v>-98303.183475045662</v>
      </c>
      <c r="BH187" s="9">
        <v>-98303.183475045691</v>
      </c>
      <c r="BI187" s="9">
        <v>-98303.183475045691</v>
      </c>
      <c r="BJ187" s="9">
        <v>-115997.75650055392</v>
      </c>
      <c r="BK187" s="9">
        <v>-104201.37448354844</v>
      </c>
      <c r="BL187" s="9">
        <v>-104201.37448354844</v>
      </c>
      <c r="BM187" s="9">
        <v>-104201.37448354844</v>
      </c>
      <c r="BN187" s="9">
        <v>-105855.36455471587</v>
      </c>
      <c r="BO187" s="9">
        <v>-107509.35462588331</v>
      </c>
      <c r="BP187" s="9">
        <v>-112471.3248393856</v>
      </c>
      <c r="BQ187" s="9">
        <v>-115779.30498172047</v>
      </c>
      <c r="BR187" s="9">
        <v>-119087.28512405531</v>
      </c>
      <c r="BS187" s="9">
        <v>-125703.24540872508</v>
      </c>
      <c r="BT187" s="9">
        <v>-125703.24540872508</v>
      </c>
      <c r="BU187" s="9">
        <v>-125703.24540872505</v>
      </c>
      <c r="BV187" s="9">
        <v>-148329.82958229558</v>
      </c>
      <c r="BW187" s="9">
        <v>-133245.44013324857</v>
      </c>
      <c r="BX187" s="9">
        <v>-133245.44013324857</v>
      </c>
      <c r="BY187" s="9">
        <v>-133245.44013324857</v>
      </c>
      <c r="BZ187" s="9">
        <v>-133245.44013324857</v>
      </c>
      <c r="CA187" s="9">
        <v>-133245.44013324857</v>
      </c>
      <c r="CB187" s="9">
        <v>-136751.89908412355</v>
      </c>
      <c r="CC187" s="9">
        <v>-140258.35803499847</v>
      </c>
      <c r="CD187" s="9">
        <v>-143764.81698587345</v>
      </c>
      <c r="CE187" s="9">
        <v>-150777.7348876234</v>
      </c>
      <c r="CF187" t="s">
        <v>0</v>
      </c>
      <c r="CG187" t="s">
        <v>36</v>
      </c>
      <c r="CH187" t="s">
        <v>66</v>
      </c>
      <c r="CI187" t="s">
        <v>67</v>
      </c>
      <c r="CJ187" t="s">
        <v>43</v>
      </c>
    </row>
    <row r="188" spans="1:88" x14ac:dyDescent="0.45">
      <c r="A188" t="s">
        <v>189</v>
      </c>
      <c r="B188" t="s">
        <v>68</v>
      </c>
      <c r="C188" s="1" t="s">
        <v>190</v>
      </c>
      <c r="D188" s="1" t="str">
        <f>RIGHT(VLOOKUP(E188,'[1]CC structure'!$A$1:$D$45,3,0),3)</f>
        <v>015</v>
      </c>
      <c r="E188" s="1" t="s">
        <v>206</v>
      </c>
      <c r="F188" s="1" t="s">
        <v>18</v>
      </c>
      <c r="G188" s="1">
        <v>1</v>
      </c>
      <c r="H188" s="1">
        <v>1</v>
      </c>
      <c r="I188" s="1" t="s">
        <v>23</v>
      </c>
      <c r="J188" s="5" t="s">
        <v>69</v>
      </c>
      <c r="K188" s="5" t="s">
        <v>207</v>
      </c>
      <c r="L188" s="9">
        <v>0</v>
      </c>
      <c r="M188" s="9">
        <v>0</v>
      </c>
      <c r="N188" s="9">
        <v>0</v>
      </c>
      <c r="O188" s="9">
        <v>5274.59</v>
      </c>
      <c r="P188" s="9">
        <v>0</v>
      </c>
      <c r="Q188" s="9">
        <v>11337.640000000001</v>
      </c>
      <c r="R188" s="9">
        <v>11734.74</v>
      </c>
      <c r="S188" s="9">
        <v>11629.01</v>
      </c>
      <c r="T188" s="9">
        <v>10696.44</v>
      </c>
      <c r="U188" s="9">
        <v>27110.67</v>
      </c>
      <c r="V188" s="10">
        <v>8445.42</v>
      </c>
      <c r="W188" s="14">
        <v>10298.48</v>
      </c>
      <c r="X188" s="14">
        <v>12730.4</v>
      </c>
      <c r="Y188" s="9">
        <v>12730.4</v>
      </c>
      <c r="Z188" s="9">
        <v>12730.4</v>
      </c>
      <c r="AA188" s="9">
        <v>12730.4</v>
      </c>
      <c r="AB188" s="9">
        <v>12730.4</v>
      </c>
      <c r="AC188" s="9">
        <v>12730.4</v>
      </c>
      <c r="AD188" s="9">
        <v>12730.4</v>
      </c>
      <c r="AE188" s="9">
        <v>12730.4</v>
      </c>
      <c r="AF188" s="9">
        <v>12730.4</v>
      </c>
      <c r="AG188" s="9">
        <v>12730.4</v>
      </c>
      <c r="AH188" s="9">
        <v>12730.4</v>
      </c>
      <c r="AI188" s="9">
        <v>12730.4</v>
      </c>
      <c r="AJ188" s="9">
        <v>12730.4</v>
      </c>
      <c r="AK188" s="9">
        <v>12730.4</v>
      </c>
      <c r="AL188" s="9">
        <v>12730.4</v>
      </c>
      <c r="AM188" s="9">
        <v>12730.4</v>
      </c>
      <c r="AN188" s="9">
        <v>12730.4</v>
      </c>
      <c r="AO188" s="9">
        <v>12730.4</v>
      </c>
      <c r="AP188" s="9">
        <v>12730.4</v>
      </c>
      <c r="AQ188" s="9">
        <v>12730.4</v>
      </c>
      <c r="AR188" s="9">
        <v>12730.4</v>
      </c>
      <c r="AS188" s="9">
        <v>12730.4</v>
      </c>
      <c r="AT188" s="9">
        <v>12730.4</v>
      </c>
      <c r="AU188" s="9">
        <v>12730.4</v>
      </c>
      <c r="AV188" s="9">
        <v>12730.4</v>
      </c>
      <c r="AW188" s="9">
        <v>12730.4</v>
      </c>
      <c r="AX188" s="9">
        <v>12730.4</v>
      </c>
      <c r="AY188" s="9">
        <v>12730.4</v>
      </c>
      <c r="AZ188" s="9">
        <v>12730.4</v>
      </c>
      <c r="BA188" s="9">
        <v>12730.4</v>
      </c>
      <c r="BB188" s="9">
        <v>12730.4</v>
      </c>
      <c r="BC188" s="9">
        <v>12730.4</v>
      </c>
      <c r="BD188" s="9">
        <v>12730.4</v>
      </c>
      <c r="BE188" s="9">
        <v>12730.4</v>
      </c>
      <c r="BF188" s="9">
        <v>12730.4</v>
      </c>
      <c r="BG188" s="9">
        <v>12730.4</v>
      </c>
      <c r="BH188" s="9">
        <v>12730.4</v>
      </c>
      <c r="BI188" s="9">
        <v>12730.4</v>
      </c>
      <c r="BJ188" s="9">
        <v>12730.4</v>
      </c>
      <c r="BK188" s="9">
        <v>12730.4</v>
      </c>
      <c r="BL188" s="9">
        <v>12730.4</v>
      </c>
      <c r="BM188" s="9">
        <v>12730.4</v>
      </c>
      <c r="BN188" s="9">
        <v>12730.4</v>
      </c>
      <c r="BO188" s="9">
        <v>12730.4</v>
      </c>
      <c r="BP188" s="9">
        <v>12730.4</v>
      </c>
      <c r="BQ188" s="9">
        <v>12730.4</v>
      </c>
      <c r="BR188" s="9">
        <v>12730.4</v>
      </c>
      <c r="BS188" s="9">
        <v>12730.4</v>
      </c>
      <c r="BT188" s="9">
        <v>12730.4</v>
      </c>
      <c r="BU188" s="9">
        <v>12730.4</v>
      </c>
      <c r="BV188" s="9">
        <v>12730.4</v>
      </c>
      <c r="BW188" s="9">
        <v>12730.4</v>
      </c>
      <c r="BX188" s="9">
        <v>12730.4</v>
      </c>
      <c r="BY188" s="9">
        <v>12730.4</v>
      </c>
      <c r="BZ188" s="9">
        <v>12730.4</v>
      </c>
      <c r="CA188" s="9">
        <v>12730.4</v>
      </c>
      <c r="CB188" s="9">
        <v>12730.4</v>
      </c>
      <c r="CC188" s="9">
        <v>12730.4</v>
      </c>
      <c r="CD188" s="9">
        <v>12730.4</v>
      </c>
      <c r="CE188" s="9">
        <v>12730.4</v>
      </c>
      <c r="CF188" t="s">
        <v>0</v>
      </c>
      <c r="CG188" t="s">
        <v>68</v>
      </c>
      <c r="CH188" t="s">
        <v>71</v>
      </c>
      <c r="CI188" t="s">
        <v>72</v>
      </c>
      <c r="CJ188" t="s">
        <v>43</v>
      </c>
    </row>
    <row r="189" spans="1:88" x14ac:dyDescent="0.45">
      <c r="A189" t="s">
        <v>189</v>
      </c>
      <c r="B189" t="s">
        <v>68</v>
      </c>
      <c r="C189" s="1" t="s">
        <v>190</v>
      </c>
      <c r="D189" s="1" t="str">
        <f>RIGHT(VLOOKUP(E189,'[1]CC structure'!$A$1:$D$45,3,0),3)</f>
        <v>015</v>
      </c>
      <c r="E189" s="1" t="s">
        <v>206</v>
      </c>
      <c r="F189" s="1" t="s">
        <v>18</v>
      </c>
      <c r="G189" s="1">
        <v>1</v>
      </c>
      <c r="H189" s="1">
        <v>1</v>
      </c>
      <c r="I189" s="1" t="s">
        <v>23</v>
      </c>
      <c r="J189" s="5" t="s">
        <v>69</v>
      </c>
      <c r="K189" s="5" t="s">
        <v>208</v>
      </c>
      <c r="L189" s="10">
        <v>0</v>
      </c>
      <c r="M189" s="10">
        <v>0</v>
      </c>
      <c r="N189" s="10">
        <v>0</v>
      </c>
      <c r="O189" s="10">
        <v>0</v>
      </c>
      <c r="P189" s="10">
        <v>0</v>
      </c>
      <c r="Q189" s="10">
        <v>0</v>
      </c>
      <c r="R189" s="10">
        <v>0</v>
      </c>
      <c r="S189" s="10">
        <v>0</v>
      </c>
      <c r="T189" s="10">
        <v>0</v>
      </c>
      <c r="U189" s="10">
        <v>0</v>
      </c>
      <c r="V189" s="10">
        <v>13806</v>
      </c>
      <c r="W189" s="17"/>
      <c r="X189" s="14">
        <v>1485</v>
      </c>
      <c r="Y189" s="17">
        <v>1476.2076858209855</v>
      </c>
      <c r="Z189" s="17">
        <v>1741.9250692687629</v>
      </c>
      <c r="AA189" s="17">
        <v>1564.7801469702447</v>
      </c>
      <c r="AB189" s="17">
        <v>1564.7801469702447</v>
      </c>
      <c r="AC189" s="17">
        <v>1564.7801469702447</v>
      </c>
      <c r="AD189" s="17">
        <v>1564.7801469702447</v>
      </c>
      <c r="AE189" s="17">
        <v>1564.7801469702447</v>
      </c>
      <c r="AF189" s="17">
        <v>1564.7801469702447</v>
      </c>
      <c r="AG189" s="17">
        <v>1564.7801469702447</v>
      </c>
      <c r="AH189" s="17">
        <v>1564.7801469702447</v>
      </c>
      <c r="AI189" s="17">
        <v>1564.7801469702447</v>
      </c>
      <c r="AJ189" s="17">
        <v>1564.7801469702445</v>
      </c>
      <c r="AK189" s="17">
        <v>1564.7801469702445</v>
      </c>
      <c r="AL189" s="17">
        <v>1846.4405734248885</v>
      </c>
      <c r="AM189" s="17">
        <v>1658.6669557884593</v>
      </c>
      <c r="AN189" s="17">
        <v>1658.6669557884593</v>
      </c>
      <c r="AO189" s="17">
        <v>1658.6669557884593</v>
      </c>
      <c r="AP189" s="17">
        <v>1658.6669557884593</v>
      </c>
      <c r="AQ189" s="17">
        <v>1658.6669557884593</v>
      </c>
      <c r="AR189" s="17">
        <v>1658.6669557884593</v>
      </c>
      <c r="AS189" s="17">
        <v>1658.6669557884593</v>
      </c>
      <c r="AT189" s="17">
        <v>1658.6669557884593</v>
      </c>
      <c r="AU189" s="17">
        <v>1658.6669557884593</v>
      </c>
      <c r="AV189" s="17">
        <v>1658.6669557884593</v>
      </c>
      <c r="AW189" s="17">
        <v>1658.6669557884593</v>
      </c>
      <c r="AX189" s="17">
        <v>1957.2270078303818</v>
      </c>
      <c r="AY189" s="17">
        <v>1758.1869731357669</v>
      </c>
      <c r="AZ189" s="17">
        <v>1758.1869731357669</v>
      </c>
      <c r="BA189" s="17">
        <v>1758.1869731357669</v>
      </c>
      <c r="BB189" s="17">
        <v>1758.1869731357669</v>
      </c>
      <c r="BC189" s="17">
        <v>1758.1869731357669</v>
      </c>
      <c r="BD189" s="17">
        <v>1776.2726583847755</v>
      </c>
      <c r="BE189" s="17">
        <v>1873.1602579330363</v>
      </c>
      <c r="BF189" s="17">
        <v>1905.4561244491226</v>
      </c>
      <c r="BG189" s="17">
        <v>2034.6395905134702</v>
      </c>
      <c r="BH189" s="17">
        <v>2034.6395905134707</v>
      </c>
      <c r="BI189" s="17">
        <v>2034.6395905134707</v>
      </c>
      <c r="BJ189" s="17">
        <v>2400.8747168058953</v>
      </c>
      <c r="BK189" s="17">
        <v>2156.7179659442791</v>
      </c>
      <c r="BL189" s="17">
        <v>2156.7179659442791</v>
      </c>
      <c r="BM189" s="17">
        <v>2156.7179659442791</v>
      </c>
      <c r="BN189" s="17">
        <v>2190.9515844513307</v>
      </c>
      <c r="BO189" s="17">
        <v>2225.1852029583829</v>
      </c>
      <c r="BP189" s="17">
        <v>2327.8860584795384</v>
      </c>
      <c r="BQ189" s="17">
        <v>2396.3532954936431</v>
      </c>
      <c r="BR189" s="17">
        <v>2464.820532507747</v>
      </c>
      <c r="BS189" s="17">
        <v>2601.7550065359555</v>
      </c>
      <c r="BT189" s="17">
        <v>2601.755006535956</v>
      </c>
      <c r="BU189" s="17">
        <v>2601.7550065359555</v>
      </c>
      <c r="BV189" s="17">
        <v>3070.0709077124284</v>
      </c>
      <c r="BW189" s="17">
        <v>2757.8603069281135</v>
      </c>
      <c r="BX189" s="17">
        <v>2757.8603069281135</v>
      </c>
      <c r="BY189" s="17">
        <v>2757.8603069281135</v>
      </c>
      <c r="BZ189" s="17">
        <v>2757.8603069281135</v>
      </c>
      <c r="CA189" s="17">
        <v>2757.8603069281135</v>
      </c>
      <c r="CB189" s="17">
        <v>2830.4355781630638</v>
      </c>
      <c r="CC189" s="17">
        <v>2903.0108493980138</v>
      </c>
      <c r="CD189" s="17">
        <v>2975.5861206329637</v>
      </c>
      <c r="CE189" s="17">
        <v>3120.7366631028654</v>
      </c>
      <c r="CF189" t="s">
        <v>0</v>
      </c>
      <c r="CG189" t="s">
        <v>68</v>
      </c>
      <c r="CH189" t="s">
        <v>71</v>
      </c>
      <c r="CI189" t="s">
        <v>72</v>
      </c>
      <c r="CJ189" t="s">
        <v>43</v>
      </c>
    </row>
    <row r="190" spans="1:88" x14ac:dyDescent="0.45">
      <c r="A190" t="s">
        <v>189</v>
      </c>
      <c r="B190" t="s">
        <v>68</v>
      </c>
      <c r="C190" s="1" t="s">
        <v>190</v>
      </c>
      <c r="D190" s="1" t="str">
        <f>RIGHT(VLOOKUP(E190,'[1]CC structure'!$A$1:$D$45,3,0),3)</f>
        <v>015</v>
      </c>
      <c r="E190" s="1" t="s">
        <v>206</v>
      </c>
      <c r="F190" s="1" t="s">
        <v>18</v>
      </c>
      <c r="G190" s="1">
        <v>1</v>
      </c>
      <c r="H190" s="1">
        <v>0</v>
      </c>
      <c r="I190" s="1" t="s">
        <v>23</v>
      </c>
      <c r="J190" s="5" t="s">
        <v>87</v>
      </c>
      <c r="K190" s="5" t="s">
        <v>88</v>
      </c>
      <c r="L190" s="10"/>
      <c r="M190" s="10"/>
      <c r="N190" s="10"/>
      <c r="O190" s="10"/>
      <c r="P190" s="10"/>
      <c r="Q190" s="10"/>
      <c r="R190" s="10"/>
      <c r="S190" s="10"/>
      <c r="T190" s="10"/>
      <c r="U190" s="10"/>
      <c r="V190" s="10"/>
      <c r="W190" s="14">
        <v>-16281.98</v>
      </c>
      <c r="X190" s="14">
        <v>-9162.66</v>
      </c>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t="s">
        <v>0</v>
      </c>
      <c r="CG190" t="s">
        <v>68</v>
      </c>
      <c r="CH190" t="s">
        <v>71</v>
      </c>
      <c r="CI190" t="s">
        <v>72</v>
      </c>
      <c r="CJ190" t="s">
        <v>43</v>
      </c>
    </row>
    <row r="191" spans="1:88" x14ac:dyDescent="0.45">
      <c r="A191" t="s">
        <v>189</v>
      </c>
      <c r="B191" t="s">
        <v>68</v>
      </c>
      <c r="C191" s="1" t="s">
        <v>190</v>
      </c>
      <c r="D191" s="1" t="str">
        <f>RIGHT(VLOOKUP(E191,'[1]CC structure'!$A$1:$D$45,3,0),3)</f>
        <v>015</v>
      </c>
      <c r="E191" s="1" t="s">
        <v>206</v>
      </c>
      <c r="F191" s="1" t="s">
        <v>18</v>
      </c>
      <c r="G191" s="1">
        <v>1</v>
      </c>
      <c r="H191" s="1">
        <v>1</v>
      </c>
      <c r="I191" s="1" t="s">
        <v>23</v>
      </c>
      <c r="J191" s="5" t="s">
        <v>69</v>
      </c>
      <c r="K191" s="5" t="s">
        <v>113</v>
      </c>
      <c r="L191" s="10">
        <v>0</v>
      </c>
      <c r="M191" s="10">
        <v>0</v>
      </c>
      <c r="N191" s="10">
        <v>22645.97</v>
      </c>
      <c r="O191" s="10">
        <v>0</v>
      </c>
      <c r="P191" s="10">
        <v>0</v>
      </c>
      <c r="Q191" s="10">
        <v>0</v>
      </c>
      <c r="R191" s="10">
        <v>0</v>
      </c>
      <c r="S191" s="10">
        <v>0</v>
      </c>
      <c r="T191" s="10">
        <v>0</v>
      </c>
      <c r="U191" s="10">
        <v>0</v>
      </c>
      <c r="V191" s="10">
        <v>0</v>
      </c>
      <c r="W191" s="10">
        <v>0</v>
      </c>
      <c r="X191" s="10">
        <v>0</v>
      </c>
      <c r="Y191" s="10">
        <v>0</v>
      </c>
      <c r="Z191" s="10">
        <v>0</v>
      </c>
      <c r="AA191" s="10">
        <v>0</v>
      </c>
      <c r="AB191" s="10">
        <v>0</v>
      </c>
      <c r="AC191" s="10">
        <v>0</v>
      </c>
      <c r="AD191" s="10">
        <v>0</v>
      </c>
      <c r="AE191" s="10">
        <v>0</v>
      </c>
      <c r="AF191" s="10">
        <v>0</v>
      </c>
      <c r="AG191" s="10">
        <v>0</v>
      </c>
      <c r="AH191" s="10">
        <v>0</v>
      </c>
      <c r="AI191" s="10">
        <v>0</v>
      </c>
      <c r="AJ191" s="10">
        <v>0</v>
      </c>
      <c r="AK191" s="10">
        <v>0</v>
      </c>
      <c r="AL191" s="10">
        <v>0</v>
      </c>
      <c r="AM191" s="10">
        <v>0</v>
      </c>
      <c r="AN191" s="10">
        <v>0</v>
      </c>
      <c r="AO191" s="10">
        <v>0</v>
      </c>
      <c r="AP191" s="10">
        <v>0</v>
      </c>
      <c r="AQ191" s="10">
        <v>0</v>
      </c>
      <c r="AR191" s="10">
        <v>0</v>
      </c>
      <c r="AS191" s="10">
        <v>0</v>
      </c>
      <c r="AT191" s="10">
        <v>0</v>
      </c>
      <c r="AU191" s="10">
        <v>0</v>
      </c>
      <c r="AV191" s="10">
        <v>0</v>
      </c>
      <c r="AW191" s="10">
        <v>0</v>
      </c>
      <c r="AX191" s="10">
        <v>0</v>
      </c>
      <c r="AY191" s="10">
        <v>0</v>
      </c>
      <c r="AZ191" s="10">
        <v>0</v>
      </c>
      <c r="BA191" s="10">
        <v>0</v>
      </c>
      <c r="BB191" s="10">
        <v>0</v>
      </c>
      <c r="BC191" s="10">
        <v>0</v>
      </c>
      <c r="BD191" s="10">
        <v>0</v>
      </c>
      <c r="BE191" s="10">
        <v>0</v>
      </c>
      <c r="BF191" s="10">
        <v>0</v>
      </c>
      <c r="BG191" s="10">
        <v>0</v>
      </c>
      <c r="BH191" s="10">
        <v>0</v>
      </c>
      <c r="BI191" s="10">
        <v>0</v>
      </c>
      <c r="BJ191" s="10">
        <v>0</v>
      </c>
      <c r="BK191" s="10">
        <v>0</v>
      </c>
      <c r="BL191" s="10">
        <v>0</v>
      </c>
      <c r="BM191" s="10">
        <v>0</v>
      </c>
      <c r="BN191" s="10">
        <v>0</v>
      </c>
      <c r="BO191" s="10">
        <v>0</v>
      </c>
      <c r="BP191" s="10">
        <v>0</v>
      </c>
      <c r="BQ191" s="10">
        <v>0</v>
      </c>
      <c r="BR191" s="10">
        <v>0</v>
      </c>
      <c r="BS191" s="10">
        <v>0</v>
      </c>
      <c r="BT191" s="10">
        <v>0</v>
      </c>
      <c r="BU191" s="10">
        <v>0</v>
      </c>
      <c r="BV191" s="10">
        <v>0</v>
      </c>
      <c r="BW191" s="10">
        <v>0</v>
      </c>
      <c r="BX191" s="10">
        <v>0</v>
      </c>
      <c r="BY191" s="10">
        <v>0</v>
      </c>
      <c r="BZ191" s="10">
        <v>0</v>
      </c>
      <c r="CA191" s="10">
        <v>0</v>
      </c>
      <c r="CB191" s="10">
        <v>0</v>
      </c>
      <c r="CC191" s="10">
        <v>0</v>
      </c>
      <c r="CD191" s="10">
        <v>0</v>
      </c>
      <c r="CE191" s="10">
        <v>0</v>
      </c>
      <c r="CF191" t="s">
        <v>0</v>
      </c>
      <c r="CG191" t="s">
        <v>68</v>
      </c>
      <c r="CH191" t="s">
        <v>71</v>
      </c>
      <c r="CI191" t="s">
        <v>72</v>
      </c>
      <c r="CJ191" t="s">
        <v>43</v>
      </c>
    </row>
    <row r="192" spans="1:88" x14ac:dyDescent="0.45">
      <c r="A192" t="s">
        <v>189</v>
      </c>
      <c r="B192" s="5" t="s">
        <v>59</v>
      </c>
      <c r="C192" s="1" t="s">
        <v>190</v>
      </c>
      <c r="D192" s="1" t="str">
        <f>RIGHT(VLOOKUP(E192,'[1]CC structure'!$A$1:$D$45,3,0),3)</f>
        <v>015</v>
      </c>
      <c r="E192" s="1" t="s">
        <v>206</v>
      </c>
      <c r="F192" s="1" t="s">
        <v>18</v>
      </c>
      <c r="G192" s="1">
        <v>1</v>
      </c>
      <c r="H192" s="1">
        <v>1</v>
      </c>
      <c r="I192" s="1" t="s">
        <v>59</v>
      </c>
      <c r="J192" s="5" t="s">
        <v>60</v>
      </c>
      <c r="K192" s="1"/>
      <c r="L192" s="9">
        <v>0</v>
      </c>
      <c r="M192" s="9">
        <v>0</v>
      </c>
      <c r="N192" s="9">
        <v>0</v>
      </c>
      <c r="O192" s="9">
        <v>0</v>
      </c>
      <c r="P192" s="9">
        <v>1102.08</v>
      </c>
      <c r="Q192" s="9">
        <v>2939.28</v>
      </c>
      <c r="R192" s="9">
        <v>2750.9</v>
      </c>
      <c r="S192" s="9">
        <v>8919.65</v>
      </c>
      <c r="T192" s="9">
        <v>3809.15</v>
      </c>
      <c r="U192" s="9">
        <v>6008.29</v>
      </c>
      <c r="V192" s="9">
        <v>3182.37</v>
      </c>
      <c r="W192" s="9">
        <v>4304.1899999999996</v>
      </c>
      <c r="X192" s="9">
        <v>68.95</v>
      </c>
      <c r="Y192" s="29">
        <v>2500</v>
      </c>
      <c r="Z192" s="29">
        <v>2500</v>
      </c>
      <c r="AA192" s="29">
        <v>2500</v>
      </c>
      <c r="AB192" s="29">
        <v>2500</v>
      </c>
      <c r="AC192" s="29">
        <v>2500</v>
      </c>
      <c r="AD192" s="29">
        <v>2500</v>
      </c>
      <c r="AE192" s="29">
        <v>2500</v>
      </c>
      <c r="AF192" s="29">
        <v>2500</v>
      </c>
      <c r="AG192" s="29">
        <v>2500</v>
      </c>
      <c r="AH192" s="29">
        <v>2500</v>
      </c>
      <c r="AI192" s="29">
        <v>2500</v>
      </c>
      <c r="AJ192" s="10">
        <v>0</v>
      </c>
      <c r="AK192" s="10">
        <v>0</v>
      </c>
      <c r="AL192" s="10">
        <v>0</v>
      </c>
      <c r="AM192" s="10">
        <v>0</v>
      </c>
      <c r="AN192" s="10">
        <v>0</v>
      </c>
      <c r="AO192" s="10">
        <v>0</v>
      </c>
      <c r="AP192" s="10">
        <v>0</v>
      </c>
      <c r="AQ192" s="10">
        <v>0</v>
      </c>
      <c r="AR192" s="10">
        <v>0</v>
      </c>
      <c r="AS192" s="10">
        <v>0</v>
      </c>
      <c r="AT192" s="10">
        <v>0</v>
      </c>
      <c r="AU192" s="10">
        <v>0</v>
      </c>
      <c r="AV192" s="10">
        <v>0</v>
      </c>
      <c r="AW192" s="10">
        <v>0</v>
      </c>
      <c r="AX192" s="10">
        <v>0</v>
      </c>
      <c r="AY192" s="10">
        <v>0</v>
      </c>
      <c r="AZ192" s="10">
        <v>0</v>
      </c>
      <c r="BA192" s="10">
        <v>0</v>
      </c>
      <c r="BB192" s="10">
        <v>0</v>
      </c>
      <c r="BC192" s="10">
        <v>0</v>
      </c>
      <c r="BD192" s="10">
        <v>0</v>
      </c>
      <c r="BE192" s="10">
        <v>0</v>
      </c>
      <c r="BF192" s="10">
        <v>0</v>
      </c>
      <c r="BG192" s="10">
        <v>0</v>
      </c>
      <c r="BH192" s="10">
        <v>0</v>
      </c>
      <c r="BI192" s="10">
        <v>0</v>
      </c>
      <c r="BJ192" s="10">
        <v>0</v>
      </c>
      <c r="BK192" s="10">
        <v>0</v>
      </c>
      <c r="BL192" s="10">
        <v>0</v>
      </c>
      <c r="BM192" s="10">
        <v>0</v>
      </c>
      <c r="BN192" s="10">
        <v>0</v>
      </c>
      <c r="BO192" s="10">
        <v>0</v>
      </c>
      <c r="BP192" s="10">
        <v>0</v>
      </c>
      <c r="BQ192" s="10">
        <v>0</v>
      </c>
      <c r="BR192" s="10">
        <v>0</v>
      </c>
      <c r="BS192" s="10">
        <v>0</v>
      </c>
      <c r="BT192" s="10">
        <v>0</v>
      </c>
      <c r="BU192" s="10">
        <v>0</v>
      </c>
      <c r="BV192" s="10">
        <v>0</v>
      </c>
      <c r="BW192" s="10">
        <v>0</v>
      </c>
      <c r="BX192" s="10">
        <v>0</v>
      </c>
      <c r="BY192" s="10">
        <v>0</v>
      </c>
      <c r="BZ192" s="10">
        <v>0</v>
      </c>
      <c r="CA192" s="10">
        <v>0</v>
      </c>
      <c r="CB192" s="10">
        <v>0</v>
      </c>
      <c r="CC192" s="10">
        <v>0</v>
      </c>
      <c r="CD192" s="10">
        <v>0</v>
      </c>
      <c r="CE192" s="10">
        <v>0</v>
      </c>
      <c r="CF192" t="s">
        <v>0</v>
      </c>
      <c r="CG192" t="s">
        <v>61</v>
      </c>
      <c r="CH192" t="s">
        <v>62</v>
      </c>
      <c r="CI192" t="s">
        <v>63</v>
      </c>
      <c r="CJ192" t="s">
        <v>64</v>
      </c>
    </row>
    <row r="193" spans="1:88" x14ac:dyDescent="0.45">
      <c r="A193" t="s">
        <v>189</v>
      </c>
      <c r="B193" s="5" t="s">
        <v>59</v>
      </c>
      <c r="C193" s="1" t="s">
        <v>190</v>
      </c>
      <c r="D193" s="1" t="str">
        <f>RIGHT(VLOOKUP(E193,'[1]CC structure'!$A$1:$D$45,3,0),3)</f>
        <v>015</v>
      </c>
      <c r="E193" s="1" t="s">
        <v>206</v>
      </c>
      <c r="F193" s="1" t="s">
        <v>18</v>
      </c>
      <c r="G193" s="1">
        <v>1</v>
      </c>
      <c r="H193" s="1">
        <v>0</v>
      </c>
      <c r="I193" s="1" t="s">
        <v>59</v>
      </c>
      <c r="J193" s="5" t="s">
        <v>209</v>
      </c>
      <c r="K193" s="1"/>
      <c r="L193" s="9">
        <v>0</v>
      </c>
      <c r="M193" s="9">
        <v>0</v>
      </c>
      <c r="N193" s="9">
        <v>0</v>
      </c>
      <c r="O193" s="9">
        <v>0</v>
      </c>
      <c r="P193" s="9">
        <v>3.12</v>
      </c>
      <c r="Q193" s="9">
        <v>0</v>
      </c>
      <c r="R193" s="9">
        <v>0</v>
      </c>
      <c r="S193" s="9">
        <v>0</v>
      </c>
      <c r="T193" s="9">
        <v>0</v>
      </c>
      <c r="U193" s="9">
        <v>0</v>
      </c>
      <c r="V193" s="9">
        <v>0</v>
      </c>
      <c r="W193" s="9">
        <v>0</v>
      </c>
      <c r="X193" s="9">
        <v>0</v>
      </c>
      <c r="Y193" s="10">
        <v>0</v>
      </c>
      <c r="Z193" s="10">
        <v>0</v>
      </c>
      <c r="AA193" s="10">
        <v>0</v>
      </c>
      <c r="AB193" s="10">
        <v>0</v>
      </c>
      <c r="AC193" s="10">
        <v>0</v>
      </c>
      <c r="AD193" s="10">
        <v>0</v>
      </c>
      <c r="AE193" s="10">
        <v>0</v>
      </c>
      <c r="AF193" s="10">
        <v>0</v>
      </c>
      <c r="AG193" s="10">
        <v>0</v>
      </c>
      <c r="AH193" s="10">
        <v>0</v>
      </c>
      <c r="AI193" s="10">
        <v>0</v>
      </c>
      <c r="AJ193" s="10">
        <v>0</v>
      </c>
      <c r="AK193" s="10">
        <v>0</v>
      </c>
      <c r="AL193" s="10">
        <v>0</v>
      </c>
      <c r="AM193" s="10">
        <v>0</v>
      </c>
      <c r="AN193" s="10">
        <v>0</v>
      </c>
      <c r="AO193" s="10">
        <v>0</v>
      </c>
      <c r="AP193" s="10">
        <v>0</v>
      </c>
      <c r="AQ193" s="10">
        <v>0</v>
      </c>
      <c r="AR193" s="10">
        <v>0</v>
      </c>
      <c r="AS193" s="10">
        <v>0</v>
      </c>
      <c r="AT193" s="10">
        <v>0</v>
      </c>
      <c r="AU193" s="10">
        <v>0</v>
      </c>
      <c r="AV193" s="10">
        <v>0</v>
      </c>
      <c r="AW193" s="10">
        <v>0</v>
      </c>
      <c r="AX193" s="10">
        <v>0</v>
      </c>
      <c r="AY193" s="10">
        <v>0</v>
      </c>
      <c r="AZ193" s="10">
        <v>0</v>
      </c>
      <c r="BA193" s="10">
        <v>0</v>
      </c>
      <c r="BB193" s="10">
        <v>0</v>
      </c>
      <c r="BC193" s="10">
        <v>0</v>
      </c>
      <c r="BD193" s="10">
        <v>0</v>
      </c>
      <c r="BE193" s="10">
        <v>0</v>
      </c>
      <c r="BF193" s="10">
        <v>0</v>
      </c>
      <c r="BG193" s="10">
        <v>0</v>
      </c>
      <c r="BH193" s="10">
        <v>0</v>
      </c>
      <c r="BI193" s="10">
        <v>0</v>
      </c>
      <c r="BJ193" s="10">
        <v>0</v>
      </c>
      <c r="BK193" s="10">
        <v>0</v>
      </c>
      <c r="BL193" s="10">
        <v>0</v>
      </c>
      <c r="BM193" s="10">
        <v>0</v>
      </c>
      <c r="BN193" s="10">
        <v>0</v>
      </c>
      <c r="BO193" s="10">
        <v>0</v>
      </c>
      <c r="BP193" s="10">
        <v>0</v>
      </c>
      <c r="BQ193" s="10">
        <v>0</v>
      </c>
      <c r="BR193" s="10">
        <v>0</v>
      </c>
      <c r="BS193" s="10">
        <v>0</v>
      </c>
      <c r="BT193" s="10">
        <v>0</v>
      </c>
      <c r="BU193" s="10">
        <v>0</v>
      </c>
      <c r="BV193" s="10">
        <v>0</v>
      </c>
      <c r="BW193" s="10">
        <v>0</v>
      </c>
      <c r="BX193" s="10">
        <v>0</v>
      </c>
      <c r="BY193" s="10">
        <v>0</v>
      </c>
      <c r="BZ193" s="10">
        <v>0</v>
      </c>
      <c r="CA193" s="10">
        <v>0</v>
      </c>
      <c r="CB193" s="10">
        <v>0</v>
      </c>
      <c r="CC193" s="10">
        <v>0</v>
      </c>
      <c r="CD193" s="10">
        <v>0</v>
      </c>
      <c r="CE193" s="10">
        <v>0</v>
      </c>
      <c r="CF193" t="s">
        <v>0</v>
      </c>
      <c r="CG193" t="s">
        <v>210</v>
      </c>
      <c r="CI193" t="s">
        <v>210</v>
      </c>
      <c r="CJ193" t="s">
        <v>211</v>
      </c>
    </row>
    <row r="194" spans="1:88" x14ac:dyDescent="0.45">
      <c r="A194" t="s">
        <v>189</v>
      </c>
      <c r="B194" t="s">
        <v>89</v>
      </c>
      <c r="C194" s="1" t="s">
        <v>190</v>
      </c>
      <c r="D194" s="1" t="str">
        <f>RIGHT(VLOOKUP(E194,'[1]CC structure'!$A$1:$D$45,3,0),3)</f>
        <v>015</v>
      </c>
      <c r="E194" s="1" t="s">
        <v>206</v>
      </c>
      <c r="F194" s="1" t="s">
        <v>18</v>
      </c>
      <c r="G194" s="1">
        <v>1</v>
      </c>
      <c r="H194" s="1">
        <v>1</v>
      </c>
      <c r="I194" s="1" t="s">
        <v>98</v>
      </c>
      <c r="J194" s="5" t="s">
        <v>99</v>
      </c>
      <c r="K194" s="5" t="s">
        <v>100</v>
      </c>
      <c r="L194" s="9">
        <v>0</v>
      </c>
      <c r="M194" s="9">
        <v>0</v>
      </c>
      <c r="N194" s="9">
        <v>0</v>
      </c>
      <c r="O194" s="9">
        <v>0</v>
      </c>
      <c r="P194" s="9">
        <v>4924.16</v>
      </c>
      <c r="Q194" s="9">
        <v>71.61</v>
      </c>
      <c r="R194" s="9">
        <v>0</v>
      </c>
      <c r="S194" s="9">
        <v>0</v>
      </c>
      <c r="T194" s="9">
        <v>0</v>
      </c>
      <c r="U194" s="9">
        <v>0</v>
      </c>
      <c r="V194" s="9">
        <v>0</v>
      </c>
      <c r="W194" s="9">
        <v>9.7799999999999994</v>
      </c>
      <c r="X194" s="9">
        <v>0</v>
      </c>
      <c r="Y194" s="32">
        <v>577.5</v>
      </c>
      <c r="Z194" s="32">
        <v>577.5</v>
      </c>
      <c r="AA194" s="32">
        <v>561.75</v>
      </c>
      <c r="AB194" s="32">
        <v>561.75</v>
      </c>
      <c r="AC194" s="32">
        <v>561.75</v>
      </c>
      <c r="AD194" s="32">
        <v>561.75</v>
      </c>
      <c r="AE194" s="32">
        <v>561.75</v>
      </c>
      <c r="AF194" s="32">
        <v>561.75</v>
      </c>
      <c r="AG194" s="32">
        <v>561.75</v>
      </c>
      <c r="AH194" s="32">
        <v>561.75</v>
      </c>
      <c r="AI194" s="32">
        <v>561.75</v>
      </c>
      <c r="AJ194" s="32">
        <v>589.83749999999998</v>
      </c>
      <c r="AK194" s="32">
        <v>589.83749999999998</v>
      </c>
      <c r="AL194" s="32">
        <v>589.83749999999998</v>
      </c>
      <c r="AM194" s="32">
        <v>589.83749999999998</v>
      </c>
      <c r="AN194" s="32">
        <v>589.83749999999998</v>
      </c>
      <c r="AO194" s="32">
        <v>589.83749999999998</v>
      </c>
      <c r="AP194" s="32">
        <v>589.83749999999998</v>
      </c>
      <c r="AQ194" s="32">
        <v>589.83749999999998</v>
      </c>
      <c r="AR194" s="32">
        <v>589.83749999999998</v>
      </c>
      <c r="AS194" s="32">
        <v>589.83749999999998</v>
      </c>
      <c r="AT194" s="32">
        <v>589.83749999999998</v>
      </c>
      <c r="AU194" s="32">
        <v>589.83749999999998</v>
      </c>
      <c r="AV194" s="32">
        <v>619.32937500000003</v>
      </c>
      <c r="AW194" s="32">
        <v>619.32937500000003</v>
      </c>
      <c r="AX194" s="32">
        <v>619.32937500000003</v>
      </c>
      <c r="AY194" s="32">
        <v>619.32937500000003</v>
      </c>
      <c r="AZ194" s="32">
        <v>619.32937500000003</v>
      </c>
      <c r="BA194" s="32">
        <v>619.32937500000003</v>
      </c>
      <c r="BB194" s="32">
        <v>619.32937500000003</v>
      </c>
      <c r="BC194" s="32">
        <v>619.32937500000003</v>
      </c>
      <c r="BD194" s="32">
        <v>625.7001400624539</v>
      </c>
      <c r="BE194" s="32">
        <v>659.82923861131519</v>
      </c>
      <c r="BF194" s="32">
        <v>671.20560479426888</v>
      </c>
      <c r="BG194" s="32">
        <v>716.71106952608375</v>
      </c>
      <c r="BH194" s="32">
        <v>752.54662300238806</v>
      </c>
      <c r="BI194" s="32">
        <v>752.54662300238806</v>
      </c>
      <c r="BJ194" s="32">
        <v>752.54662300238806</v>
      </c>
      <c r="BK194" s="32">
        <v>752.54662300238806</v>
      </c>
      <c r="BL194" s="32">
        <v>752.54662300238806</v>
      </c>
      <c r="BM194" s="32">
        <v>752.54662300238806</v>
      </c>
      <c r="BN194" s="32">
        <v>764.49180749448942</v>
      </c>
      <c r="BO194" s="32">
        <v>776.43699198659078</v>
      </c>
      <c r="BP194" s="32">
        <v>812.27254546289487</v>
      </c>
      <c r="BQ194" s="32">
        <v>836.16291444709782</v>
      </c>
      <c r="BR194" s="32">
        <v>860.05328343130043</v>
      </c>
      <c r="BS194" s="32">
        <v>907.83402139970599</v>
      </c>
      <c r="BT194" s="32">
        <v>953.2257224696915</v>
      </c>
      <c r="BU194" s="32">
        <v>953.22572246969128</v>
      </c>
      <c r="BV194" s="32">
        <v>953.22572246969139</v>
      </c>
      <c r="BW194" s="32">
        <v>953.22572246969139</v>
      </c>
      <c r="BX194" s="32">
        <v>953.22572246969139</v>
      </c>
      <c r="BY194" s="32">
        <v>953.22572246969139</v>
      </c>
      <c r="BZ194" s="32">
        <v>953.22572246969139</v>
      </c>
      <c r="CA194" s="32">
        <v>953.22572246969139</v>
      </c>
      <c r="CB194" s="32">
        <v>978.31060990310436</v>
      </c>
      <c r="CC194" s="32">
        <v>1003.3954973365172</v>
      </c>
      <c r="CD194" s="32">
        <v>1028.48038476993</v>
      </c>
      <c r="CE194" s="32">
        <v>1078.6501596367561</v>
      </c>
      <c r="CF194" t="s">
        <v>0</v>
      </c>
      <c r="CG194" t="s">
        <v>89</v>
      </c>
      <c r="CH194" t="s">
        <v>101</v>
      </c>
      <c r="CI194" t="s">
        <v>102</v>
      </c>
      <c r="CJ194" t="s">
        <v>97</v>
      </c>
    </row>
    <row r="195" spans="1:88" x14ac:dyDescent="0.45">
      <c r="A195" t="s">
        <v>189</v>
      </c>
      <c r="B195" t="s">
        <v>89</v>
      </c>
      <c r="C195" s="1" t="s">
        <v>190</v>
      </c>
      <c r="D195" s="1" t="str">
        <f>RIGHT(VLOOKUP(E195,'[1]CC structure'!$A$1:$D$45,3,0),3)</f>
        <v>015</v>
      </c>
      <c r="E195" s="1" t="s">
        <v>206</v>
      </c>
      <c r="F195" s="1" t="s">
        <v>18</v>
      </c>
      <c r="G195" s="1">
        <v>1</v>
      </c>
      <c r="H195" s="1">
        <v>1</v>
      </c>
      <c r="I195" s="1" t="s">
        <v>98</v>
      </c>
      <c r="J195" s="5" t="s">
        <v>107</v>
      </c>
      <c r="K195" s="5" t="s">
        <v>100</v>
      </c>
      <c r="L195" s="9">
        <v>0</v>
      </c>
      <c r="M195" s="9">
        <v>0</v>
      </c>
      <c r="N195" s="9">
        <v>0</v>
      </c>
      <c r="O195" s="9">
        <v>0</v>
      </c>
      <c r="P195" s="9">
        <v>0</v>
      </c>
      <c r="Q195" s="9">
        <v>0</v>
      </c>
      <c r="R195" s="9">
        <v>0</v>
      </c>
      <c r="S195" s="9">
        <v>0</v>
      </c>
      <c r="T195" s="9">
        <v>0</v>
      </c>
      <c r="U195" s="9">
        <v>0</v>
      </c>
      <c r="V195" s="9">
        <v>0</v>
      </c>
      <c r="W195" s="9">
        <v>531.84</v>
      </c>
      <c r="X195" s="9">
        <v>0</v>
      </c>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t="s">
        <v>0</v>
      </c>
      <c r="CG195" t="s">
        <v>89</v>
      </c>
      <c r="CH195" t="s">
        <v>101</v>
      </c>
      <c r="CI195" t="s">
        <v>102</v>
      </c>
      <c r="CJ195" t="s">
        <v>97</v>
      </c>
    </row>
    <row r="196" spans="1:88" x14ac:dyDescent="0.45">
      <c r="A196" t="s">
        <v>189</v>
      </c>
      <c r="B196" t="s">
        <v>89</v>
      </c>
      <c r="C196" s="1" t="s">
        <v>190</v>
      </c>
      <c r="D196" s="1" t="str">
        <f>RIGHT(VLOOKUP(E196,'[1]CC structure'!$A$1:$D$45,3,0),3)</f>
        <v>015</v>
      </c>
      <c r="E196" s="1" t="s">
        <v>206</v>
      </c>
      <c r="F196" s="1" t="s">
        <v>18</v>
      </c>
      <c r="G196" s="1">
        <v>1</v>
      </c>
      <c r="H196" s="1">
        <v>1</v>
      </c>
      <c r="I196" s="1" t="s">
        <v>98</v>
      </c>
      <c r="J196" s="5" t="s">
        <v>103</v>
      </c>
      <c r="K196" s="5" t="s">
        <v>100</v>
      </c>
      <c r="L196" s="9">
        <v>0</v>
      </c>
      <c r="M196" s="9">
        <v>0</v>
      </c>
      <c r="N196" s="9">
        <v>0</v>
      </c>
      <c r="O196" s="9">
        <v>0</v>
      </c>
      <c r="P196" s="9">
        <v>0</v>
      </c>
      <c r="Q196" s="9">
        <v>0</v>
      </c>
      <c r="R196" s="9">
        <v>0</v>
      </c>
      <c r="S196" s="9">
        <v>0</v>
      </c>
      <c r="T196" s="9">
        <v>0</v>
      </c>
      <c r="U196" s="9">
        <v>0</v>
      </c>
      <c r="V196" s="9">
        <v>0</v>
      </c>
      <c r="W196" s="9">
        <v>0</v>
      </c>
      <c r="X196" s="9">
        <v>7.61</v>
      </c>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32"/>
      <c r="BV196" s="32"/>
      <c r="BW196" s="32"/>
      <c r="BX196" s="32"/>
      <c r="BY196" s="32"/>
      <c r="BZ196" s="32"/>
      <c r="CA196" s="32"/>
      <c r="CB196" s="32"/>
      <c r="CC196" s="32"/>
      <c r="CD196" s="32"/>
      <c r="CE196" s="32"/>
      <c r="CF196" t="s">
        <v>0</v>
      </c>
      <c r="CG196" t="s">
        <v>89</v>
      </c>
      <c r="CH196" t="s">
        <v>101</v>
      </c>
      <c r="CI196" t="s">
        <v>102</v>
      </c>
      <c r="CJ196" t="s">
        <v>97</v>
      </c>
    </row>
    <row r="197" spans="1:88" x14ac:dyDescent="0.45">
      <c r="A197" t="s">
        <v>189</v>
      </c>
      <c r="B197" t="s">
        <v>89</v>
      </c>
      <c r="C197" s="1" t="s">
        <v>190</v>
      </c>
      <c r="D197" s="1" t="str">
        <f>RIGHT(VLOOKUP(E197,'[1]CC structure'!$A$1:$D$45,3,0),3)</f>
        <v>015</v>
      </c>
      <c r="E197" s="1" t="s">
        <v>206</v>
      </c>
      <c r="F197" s="1" t="s">
        <v>18</v>
      </c>
      <c r="G197" s="1">
        <v>1</v>
      </c>
      <c r="H197" s="1">
        <v>1</v>
      </c>
      <c r="I197" s="1" t="s">
        <v>98</v>
      </c>
      <c r="J197" s="5" t="s">
        <v>108</v>
      </c>
      <c r="K197" s="5" t="s">
        <v>100</v>
      </c>
      <c r="L197" s="9">
        <v>0</v>
      </c>
      <c r="M197" s="9">
        <v>0</v>
      </c>
      <c r="N197" s="9">
        <v>0</v>
      </c>
      <c r="O197" s="9">
        <v>27.43</v>
      </c>
      <c r="P197" s="9">
        <v>73.260000000000005</v>
      </c>
      <c r="Q197" s="9">
        <v>0</v>
      </c>
      <c r="R197" s="9">
        <v>0</v>
      </c>
      <c r="S197" s="9">
        <v>0</v>
      </c>
      <c r="T197" s="9">
        <v>0</v>
      </c>
      <c r="U197" s="9">
        <v>18.260000000000002</v>
      </c>
      <c r="V197" s="9">
        <v>0</v>
      </c>
      <c r="W197" s="9">
        <v>0</v>
      </c>
      <c r="X197" s="9">
        <v>10.9</v>
      </c>
      <c r="Y197" s="9">
        <v>577.5</v>
      </c>
      <c r="Z197" s="9">
        <v>577.5</v>
      </c>
      <c r="AA197" s="9">
        <v>561.75</v>
      </c>
      <c r="AB197" s="9">
        <v>561.75</v>
      </c>
      <c r="AC197" s="9">
        <v>561.75</v>
      </c>
      <c r="AD197" s="9">
        <v>561.75</v>
      </c>
      <c r="AE197" s="9">
        <v>561.75</v>
      </c>
      <c r="AF197" s="9">
        <v>561.75</v>
      </c>
      <c r="AG197" s="9">
        <v>561.75</v>
      </c>
      <c r="AH197" s="9">
        <v>561.75</v>
      </c>
      <c r="AI197" s="9">
        <v>561.75</v>
      </c>
      <c r="AJ197" s="9">
        <v>589.83749999999998</v>
      </c>
      <c r="AK197" s="9">
        <v>589.83749999999998</v>
      </c>
      <c r="AL197" s="9">
        <v>589.83749999999998</v>
      </c>
      <c r="AM197" s="9">
        <v>589.83749999999998</v>
      </c>
      <c r="AN197" s="9">
        <v>589.83749999999998</v>
      </c>
      <c r="AO197" s="9">
        <v>589.83749999999998</v>
      </c>
      <c r="AP197" s="9">
        <v>589.83749999999998</v>
      </c>
      <c r="AQ197" s="9">
        <v>589.83749999999998</v>
      </c>
      <c r="AR197" s="9">
        <v>589.83749999999998</v>
      </c>
      <c r="AS197" s="9">
        <v>589.83749999999998</v>
      </c>
      <c r="AT197" s="9">
        <v>589.83749999999998</v>
      </c>
      <c r="AU197" s="9">
        <v>589.83749999999998</v>
      </c>
      <c r="AV197" s="9">
        <v>619.32937500000003</v>
      </c>
      <c r="AW197" s="9">
        <v>619.32937500000003</v>
      </c>
      <c r="AX197" s="9">
        <v>619.32937500000003</v>
      </c>
      <c r="AY197" s="9">
        <v>619.32937500000003</v>
      </c>
      <c r="AZ197" s="9">
        <v>619.32937500000003</v>
      </c>
      <c r="BA197" s="9">
        <v>619.32937500000003</v>
      </c>
      <c r="BB197" s="9">
        <v>619.32937500000003</v>
      </c>
      <c r="BC197" s="9">
        <v>619.32937500000003</v>
      </c>
      <c r="BD197" s="9">
        <v>625.7001400624539</v>
      </c>
      <c r="BE197" s="9">
        <v>659.82923861131519</v>
      </c>
      <c r="BF197" s="9">
        <v>671.20560479426888</v>
      </c>
      <c r="BG197" s="9">
        <v>716.71106952608375</v>
      </c>
      <c r="BH197" s="9">
        <v>752.54662300238806</v>
      </c>
      <c r="BI197" s="9">
        <v>752.54662300238806</v>
      </c>
      <c r="BJ197" s="9">
        <v>752.54662300238806</v>
      </c>
      <c r="BK197" s="9">
        <v>752.54662300238806</v>
      </c>
      <c r="BL197" s="9">
        <v>752.54662300238806</v>
      </c>
      <c r="BM197" s="9">
        <v>752.54662300238806</v>
      </c>
      <c r="BN197" s="9">
        <v>764.49180749448942</v>
      </c>
      <c r="BO197" s="9">
        <v>776.43699198659078</v>
      </c>
      <c r="BP197" s="9">
        <v>812.27254546289487</v>
      </c>
      <c r="BQ197" s="9">
        <v>836.16291444709782</v>
      </c>
      <c r="BR197" s="9">
        <v>860.05328343130043</v>
      </c>
      <c r="BS197" s="9">
        <v>907.83402139970599</v>
      </c>
      <c r="BT197" s="9">
        <v>953.2257224696915</v>
      </c>
      <c r="BU197" s="9">
        <v>953.22572246969128</v>
      </c>
      <c r="BV197" s="9">
        <v>953.22572246969139</v>
      </c>
      <c r="BW197" s="9">
        <v>953.22572246969139</v>
      </c>
      <c r="BX197" s="9">
        <v>953.22572246969139</v>
      </c>
      <c r="BY197" s="9">
        <v>953.22572246969139</v>
      </c>
      <c r="BZ197" s="9">
        <v>953.22572246969139</v>
      </c>
      <c r="CA197" s="9">
        <v>953.22572246969139</v>
      </c>
      <c r="CB197" s="9">
        <v>978.31060990310436</v>
      </c>
      <c r="CC197" s="9">
        <v>1003.3954973365172</v>
      </c>
      <c r="CD197" s="9">
        <v>1028.48038476993</v>
      </c>
      <c r="CE197" s="9">
        <v>1078.6501596367561</v>
      </c>
      <c r="CF197" t="s">
        <v>0</v>
      </c>
      <c r="CG197" t="s">
        <v>89</v>
      </c>
      <c r="CH197" t="s">
        <v>105</v>
      </c>
      <c r="CI197" t="s">
        <v>106</v>
      </c>
      <c r="CJ197" t="s">
        <v>97</v>
      </c>
    </row>
    <row r="198" spans="1:88" x14ac:dyDescent="0.45">
      <c r="A198" t="s">
        <v>189</v>
      </c>
      <c r="B198" t="s">
        <v>89</v>
      </c>
      <c r="C198" s="1" t="s">
        <v>190</v>
      </c>
      <c r="D198" s="1" t="str">
        <f>RIGHT(VLOOKUP(E198,'[1]CC structure'!$A$1:$D$45,3,0),3)</f>
        <v>015</v>
      </c>
      <c r="E198" s="1" t="s">
        <v>206</v>
      </c>
      <c r="F198" s="1" t="s">
        <v>18</v>
      </c>
      <c r="G198" s="1">
        <v>1</v>
      </c>
      <c r="H198" s="1">
        <v>1</v>
      </c>
      <c r="I198" s="1" t="s">
        <v>98</v>
      </c>
      <c r="J198" s="5" t="s">
        <v>109</v>
      </c>
      <c r="K198" s="5" t="s">
        <v>110</v>
      </c>
      <c r="L198" s="9">
        <v>0</v>
      </c>
      <c r="M198" s="9">
        <v>0</v>
      </c>
      <c r="N198" s="9">
        <v>0</v>
      </c>
      <c r="O198" s="9">
        <v>0</v>
      </c>
      <c r="P198" s="9">
        <v>0</v>
      </c>
      <c r="Q198" s="9">
        <v>0</v>
      </c>
      <c r="R198" s="9">
        <v>0</v>
      </c>
      <c r="S198" s="9">
        <v>0</v>
      </c>
      <c r="T198" s="9">
        <v>769.42</v>
      </c>
      <c r="U198" s="9">
        <v>0</v>
      </c>
      <c r="V198" s="9">
        <v>0</v>
      </c>
      <c r="W198" s="9">
        <v>116.23</v>
      </c>
      <c r="X198" s="9">
        <v>0</v>
      </c>
      <c r="Y198" s="9">
        <v>313.5</v>
      </c>
      <c r="Z198" s="9">
        <v>313.5</v>
      </c>
      <c r="AA198" s="9">
        <v>304.95</v>
      </c>
      <c r="AB198" s="9">
        <v>304.95</v>
      </c>
      <c r="AC198" s="9">
        <v>304.95</v>
      </c>
      <c r="AD198" s="9">
        <v>304.95</v>
      </c>
      <c r="AE198" s="9">
        <v>304.95</v>
      </c>
      <c r="AF198" s="9">
        <v>304.95</v>
      </c>
      <c r="AG198" s="9">
        <v>304.95</v>
      </c>
      <c r="AH198" s="9">
        <v>304.95</v>
      </c>
      <c r="AI198" s="9">
        <v>304.95</v>
      </c>
      <c r="AJ198" s="9">
        <v>320.19749999999999</v>
      </c>
      <c r="AK198" s="9">
        <v>320.19749999999999</v>
      </c>
      <c r="AL198" s="9">
        <v>320.19749999999999</v>
      </c>
      <c r="AM198" s="9">
        <v>320.19749999999999</v>
      </c>
      <c r="AN198" s="9">
        <v>320.19749999999999</v>
      </c>
      <c r="AO198" s="9">
        <v>320.19749999999999</v>
      </c>
      <c r="AP198" s="9">
        <v>320.19749999999999</v>
      </c>
      <c r="AQ198" s="9">
        <v>320.19749999999999</v>
      </c>
      <c r="AR198" s="9">
        <v>320.19749999999999</v>
      </c>
      <c r="AS198" s="9">
        <v>320.19749999999999</v>
      </c>
      <c r="AT198" s="9">
        <v>320.19749999999999</v>
      </c>
      <c r="AU198" s="9">
        <v>320.19749999999999</v>
      </c>
      <c r="AV198" s="9">
        <v>336.20737499999996</v>
      </c>
      <c r="AW198" s="9">
        <v>336.20737499999996</v>
      </c>
      <c r="AX198" s="9">
        <v>336.20737499999996</v>
      </c>
      <c r="AY198" s="9">
        <v>336.20737499999996</v>
      </c>
      <c r="AZ198" s="9">
        <v>336.20737499999996</v>
      </c>
      <c r="BA198" s="9">
        <v>336.20737499999996</v>
      </c>
      <c r="BB198" s="9">
        <v>336.20737499999996</v>
      </c>
      <c r="BC198" s="9">
        <v>336.20737499999996</v>
      </c>
      <c r="BD198" s="9">
        <v>339.66579031961783</v>
      </c>
      <c r="BE198" s="9">
        <v>358.19301524614252</v>
      </c>
      <c r="BF198" s="9">
        <v>364.36875688831742</v>
      </c>
      <c r="BG198" s="9">
        <v>389.07172345701684</v>
      </c>
      <c r="BH198" s="9">
        <v>408.52530962986782</v>
      </c>
      <c r="BI198" s="9">
        <v>408.52530962986782</v>
      </c>
      <c r="BJ198" s="9">
        <v>408.52530962986782</v>
      </c>
      <c r="BK198" s="9">
        <v>408.52530962986782</v>
      </c>
      <c r="BL198" s="9">
        <v>408.52530962986782</v>
      </c>
      <c r="BM198" s="9">
        <v>408.52530962986782</v>
      </c>
      <c r="BN198" s="9">
        <v>415.00983835415144</v>
      </c>
      <c r="BO198" s="9">
        <v>421.494367078435</v>
      </c>
      <c r="BP198" s="9">
        <v>440.94795325128581</v>
      </c>
      <c r="BQ198" s="9">
        <v>453.91701069985311</v>
      </c>
      <c r="BR198" s="9">
        <v>466.88606814842024</v>
      </c>
      <c r="BS198" s="9">
        <v>492.82418304555472</v>
      </c>
      <c r="BT198" s="9">
        <v>517.46539219783256</v>
      </c>
      <c r="BU198" s="9">
        <v>517.46539219783244</v>
      </c>
      <c r="BV198" s="9">
        <v>517.46539219783244</v>
      </c>
      <c r="BW198" s="9">
        <v>517.46539219783244</v>
      </c>
      <c r="BX198" s="9">
        <v>517.46539219783244</v>
      </c>
      <c r="BY198" s="9">
        <v>517.46539219783244</v>
      </c>
      <c r="BZ198" s="9">
        <v>517.46539219783244</v>
      </c>
      <c r="CA198" s="9">
        <v>517.46539219783244</v>
      </c>
      <c r="CB198" s="9">
        <v>531.08290251882818</v>
      </c>
      <c r="CC198" s="9">
        <v>544.70041283982368</v>
      </c>
      <c r="CD198" s="9">
        <v>558.31792316081919</v>
      </c>
      <c r="CE198" s="9">
        <v>585.55294380281055</v>
      </c>
      <c r="CF198" t="s">
        <v>0</v>
      </c>
      <c r="CG198" t="s">
        <v>89</v>
      </c>
      <c r="CH198" t="s">
        <v>111</v>
      </c>
      <c r="CI198" t="s">
        <v>112</v>
      </c>
      <c r="CJ198" t="s">
        <v>97</v>
      </c>
    </row>
    <row r="199" spans="1:88" x14ac:dyDescent="0.45">
      <c r="A199" t="s">
        <v>189</v>
      </c>
      <c r="B199" t="s">
        <v>89</v>
      </c>
      <c r="C199" s="1" t="s">
        <v>190</v>
      </c>
      <c r="D199" s="1" t="str">
        <f>RIGHT(VLOOKUP(E199,'[1]CC structure'!$A$1:$D$45,3,0),3)</f>
        <v>015</v>
      </c>
      <c r="E199" s="1" t="s">
        <v>206</v>
      </c>
      <c r="F199" s="1" t="s">
        <v>18</v>
      </c>
      <c r="G199" s="1">
        <v>1</v>
      </c>
      <c r="H199" s="1">
        <v>1</v>
      </c>
      <c r="I199" s="1" t="s">
        <v>90</v>
      </c>
      <c r="J199" s="5" t="s">
        <v>91</v>
      </c>
      <c r="K199" s="5" t="s">
        <v>92</v>
      </c>
      <c r="L199" s="9">
        <v>0</v>
      </c>
      <c r="M199" s="9">
        <v>0</v>
      </c>
      <c r="N199" s="9">
        <v>0</v>
      </c>
      <c r="O199" s="9">
        <v>0</v>
      </c>
      <c r="P199" s="9">
        <v>0</v>
      </c>
      <c r="Q199" s="9">
        <v>0</v>
      </c>
      <c r="R199" s="9">
        <v>0</v>
      </c>
      <c r="S199" s="9">
        <v>0</v>
      </c>
      <c r="T199" s="9">
        <v>0</v>
      </c>
      <c r="U199" s="9">
        <v>0</v>
      </c>
      <c r="V199" s="9">
        <v>0</v>
      </c>
      <c r="W199" s="9">
        <v>28236.230000000003</v>
      </c>
      <c r="X199" s="9">
        <v>0</v>
      </c>
      <c r="Y199" s="9">
        <v>3465</v>
      </c>
      <c r="Z199" s="9">
        <v>3465</v>
      </c>
      <c r="AA199" s="9">
        <v>3370.5</v>
      </c>
      <c r="AB199" s="9">
        <v>3370.5</v>
      </c>
      <c r="AC199" s="9">
        <v>3370.5</v>
      </c>
      <c r="AD199" s="9">
        <v>3370.5</v>
      </c>
      <c r="AE199" s="9">
        <v>3370.5</v>
      </c>
      <c r="AF199" s="9">
        <v>3370.5</v>
      </c>
      <c r="AG199" s="9">
        <v>3370.5</v>
      </c>
      <c r="AH199" s="9">
        <v>3370.5</v>
      </c>
      <c r="AI199" s="9">
        <v>3370.5</v>
      </c>
      <c r="AJ199" s="9">
        <v>3539.0249999999996</v>
      </c>
      <c r="AK199" s="9">
        <v>3539.0249999999996</v>
      </c>
      <c r="AL199" s="9">
        <v>3539.0249999999996</v>
      </c>
      <c r="AM199" s="9">
        <v>3539.0249999999996</v>
      </c>
      <c r="AN199" s="9">
        <v>3539.0249999999996</v>
      </c>
      <c r="AO199" s="9">
        <v>3539.0249999999996</v>
      </c>
      <c r="AP199" s="9">
        <v>3539.0249999999996</v>
      </c>
      <c r="AQ199" s="9">
        <v>3539.0249999999996</v>
      </c>
      <c r="AR199" s="9">
        <v>3539.0249999999996</v>
      </c>
      <c r="AS199" s="9">
        <v>3539.0249999999996</v>
      </c>
      <c r="AT199" s="9">
        <v>3539.0249999999996</v>
      </c>
      <c r="AU199" s="9">
        <v>3539.0249999999996</v>
      </c>
      <c r="AV199" s="9">
        <v>3715.9762500000002</v>
      </c>
      <c r="AW199" s="9">
        <v>3715.9762500000002</v>
      </c>
      <c r="AX199" s="9">
        <v>3715.9762500000002</v>
      </c>
      <c r="AY199" s="9">
        <v>3715.9762500000002</v>
      </c>
      <c r="AZ199" s="9">
        <v>3715.9762500000002</v>
      </c>
      <c r="BA199" s="9">
        <v>3715.9762500000002</v>
      </c>
      <c r="BB199" s="9">
        <v>3715.9762500000002</v>
      </c>
      <c r="BC199" s="9">
        <v>3715.9762500000002</v>
      </c>
      <c r="BD199" s="9">
        <v>3754.2008403747236</v>
      </c>
      <c r="BE199" s="9">
        <v>3958.9754316678914</v>
      </c>
      <c r="BF199" s="9">
        <v>4027.2336287656135</v>
      </c>
      <c r="BG199" s="9">
        <v>4300.266417156502</v>
      </c>
      <c r="BH199" s="9">
        <v>4515.2797380143284</v>
      </c>
      <c r="BI199" s="9">
        <v>4515.2797380143284</v>
      </c>
      <c r="BJ199" s="9">
        <v>4515.2797380143284</v>
      </c>
      <c r="BK199" s="9">
        <v>4515.2797380143284</v>
      </c>
      <c r="BL199" s="9">
        <v>4515.2797380143284</v>
      </c>
      <c r="BM199" s="9">
        <v>4515.2797380143284</v>
      </c>
      <c r="BN199" s="9">
        <v>4586.9508449669365</v>
      </c>
      <c r="BO199" s="9">
        <v>4658.6219519195447</v>
      </c>
      <c r="BP199" s="9">
        <v>4873.6352727773692</v>
      </c>
      <c r="BQ199" s="9">
        <v>5016.9774866825865</v>
      </c>
      <c r="BR199" s="9">
        <v>5160.3197005878019</v>
      </c>
      <c r="BS199" s="9">
        <v>5447.0041283982355</v>
      </c>
      <c r="BT199" s="9">
        <v>5719.3543348181493</v>
      </c>
      <c r="BU199" s="9">
        <v>5719.3543348181474</v>
      </c>
      <c r="BV199" s="9">
        <v>5719.3543348181483</v>
      </c>
      <c r="BW199" s="9">
        <v>5719.3543348181483</v>
      </c>
      <c r="BX199" s="9">
        <v>5719.3543348181483</v>
      </c>
      <c r="BY199" s="9">
        <v>5719.3543348181483</v>
      </c>
      <c r="BZ199" s="9">
        <v>5719.3543348181483</v>
      </c>
      <c r="CA199" s="9">
        <v>5719.3543348181483</v>
      </c>
      <c r="CB199" s="9">
        <v>5869.8636594186264</v>
      </c>
      <c r="CC199" s="9">
        <v>6020.3729840191027</v>
      </c>
      <c r="CD199" s="9">
        <v>6170.8823086195798</v>
      </c>
      <c r="CE199" s="9">
        <v>6471.9009578205378</v>
      </c>
      <c r="CF199" t="s">
        <v>0</v>
      </c>
      <c r="CG199" t="s">
        <v>89</v>
      </c>
      <c r="CH199" t="s">
        <v>92</v>
      </c>
      <c r="CI199" t="s">
        <v>93</v>
      </c>
      <c r="CJ199" t="s">
        <v>43</v>
      </c>
    </row>
    <row r="200" spans="1:88" x14ac:dyDescent="0.45">
      <c r="A200" t="s">
        <v>189</v>
      </c>
      <c r="B200" t="s">
        <v>89</v>
      </c>
      <c r="C200" s="1" t="s">
        <v>190</v>
      </c>
      <c r="D200" s="1" t="str">
        <f>RIGHT(VLOOKUP(E200,'[1]CC structure'!$A$1:$D$45,3,0),3)</f>
        <v>015</v>
      </c>
      <c r="E200" s="1" t="s">
        <v>206</v>
      </c>
      <c r="F200" s="1" t="s">
        <v>18</v>
      </c>
      <c r="G200" s="1">
        <v>1</v>
      </c>
      <c r="H200" s="1">
        <v>1</v>
      </c>
      <c r="I200" s="1" t="s">
        <v>90</v>
      </c>
      <c r="J200" s="5" t="s">
        <v>188</v>
      </c>
      <c r="K200" s="1"/>
      <c r="L200" s="9">
        <v>0</v>
      </c>
      <c r="M200" s="9">
        <v>0</v>
      </c>
      <c r="N200" s="9">
        <v>0</v>
      </c>
      <c r="O200" s="9">
        <v>7.85</v>
      </c>
      <c r="P200" s="9">
        <v>0</v>
      </c>
      <c r="Q200" s="9">
        <v>0</v>
      </c>
      <c r="R200" s="9">
        <v>0</v>
      </c>
      <c r="S200" s="9">
        <v>0</v>
      </c>
      <c r="T200" s="9">
        <v>0</v>
      </c>
      <c r="U200" s="9">
        <v>0</v>
      </c>
      <c r="V200" s="9">
        <v>0</v>
      </c>
      <c r="W200" s="9">
        <v>0</v>
      </c>
      <c r="X200" s="9">
        <v>0</v>
      </c>
      <c r="Y200" s="10">
        <v>0</v>
      </c>
      <c r="Z200" s="10">
        <v>0</v>
      </c>
      <c r="AA200" s="10">
        <v>0</v>
      </c>
      <c r="AB200" s="10">
        <v>0</v>
      </c>
      <c r="AC200" s="10">
        <v>0</v>
      </c>
      <c r="AD200" s="10">
        <v>0</v>
      </c>
      <c r="AE200" s="10">
        <v>0</v>
      </c>
      <c r="AF200" s="10">
        <v>0</v>
      </c>
      <c r="AG200" s="10">
        <v>0</v>
      </c>
      <c r="AH200" s="10">
        <v>0</v>
      </c>
      <c r="AI200" s="10">
        <v>0</v>
      </c>
      <c r="AJ200" s="10">
        <v>0</v>
      </c>
      <c r="AK200" s="10">
        <v>0</v>
      </c>
      <c r="AL200" s="10">
        <v>0</v>
      </c>
      <c r="AM200" s="10">
        <v>0</v>
      </c>
      <c r="AN200" s="10">
        <v>0</v>
      </c>
      <c r="AO200" s="10">
        <v>0</v>
      </c>
      <c r="AP200" s="10">
        <v>0</v>
      </c>
      <c r="AQ200" s="10">
        <v>0</v>
      </c>
      <c r="AR200" s="10">
        <v>0</v>
      </c>
      <c r="AS200" s="10">
        <v>0</v>
      </c>
      <c r="AT200" s="10">
        <v>0</v>
      </c>
      <c r="AU200" s="10">
        <v>0</v>
      </c>
      <c r="AV200" s="10">
        <v>0</v>
      </c>
      <c r="AW200" s="10">
        <v>0</v>
      </c>
      <c r="AX200" s="10">
        <v>0</v>
      </c>
      <c r="AY200" s="10">
        <v>0</v>
      </c>
      <c r="AZ200" s="10">
        <v>0</v>
      </c>
      <c r="BA200" s="10">
        <v>0</v>
      </c>
      <c r="BB200" s="10">
        <v>0</v>
      </c>
      <c r="BC200" s="10">
        <v>0</v>
      </c>
      <c r="BD200" s="10">
        <v>0</v>
      </c>
      <c r="BE200" s="10">
        <v>0</v>
      </c>
      <c r="BF200" s="10">
        <v>0</v>
      </c>
      <c r="BG200" s="10">
        <v>0</v>
      </c>
      <c r="BH200" s="10">
        <v>0</v>
      </c>
      <c r="BI200" s="10">
        <v>0</v>
      </c>
      <c r="BJ200" s="10">
        <v>0</v>
      </c>
      <c r="BK200" s="10">
        <v>0</v>
      </c>
      <c r="BL200" s="10">
        <v>0</v>
      </c>
      <c r="BM200" s="10">
        <v>0</v>
      </c>
      <c r="BN200" s="10">
        <v>0</v>
      </c>
      <c r="BO200" s="10">
        <v>0</v>
      </c>
      <c r="BP200" s="10">
        <v>0</v>
      </c>
      <c r="BQ200" s="10">
        <v>0</v>
      </c>
      <c r="BR200" s="10">
        <v>0</v>
      </c>
      <c r="BS200" s="10">
        <v>0</v>
      </c>
      <c r="BT200" s="10">
        <v>0</v>
      </c>
      <c r="BU200" s="10">
        <v>0</v>
      </c>
      <c r="BV200" s="10">
        <v>0</v>
      </c>
      <c r="BW200" s="10">
        <v>0</v>
      </c>
      <c r="BX200" s="10">
        <v>0</v>
      </c>
      <c r="BY200" s="10">
        <v>0</v>
      </c>
      <c r="BZ200" s="10">
        <v>0</v>
      </c>
      <c r="CA200" s="10">
        <v>0</v>
      </c>
      <c r="CB200" s="10">
        <v>0</v>
      </c>
      <c r="CC200" s="10">
        <v>0</v>
      </c>
      <c r="CD200" s="10">
        <v>0</v>
      </c>
      <c r="CE200" s="10">
        <v>0</v>
      </c>
      <c r="CF200" t="s">
        <v>0</v>
      </c>
      <c r="CG200" t="s">
        <v>89</v>
      </c>
      <c r="CH200" t="s">
        <v>126</v>
      </c>
      <c r="CI200" t="s">
        <v>127</v>
      </c>
      <c r="CJ200" t="s">
        <v>196</v>
      </c>
    </row>
    <row r="201" spans="1:88" x14ac:dyDescent="0.45">
      <c r="A201" t="s">
        <v>189</v>
      </c>
      <c r="B201" t="s">
        <v>89</v>
      </c>
      <c r="C201" s="1" t="s">
        <v>190</v>
      </c>
      <c r="D201" s="1" t="str">
        <f>RIGHT(VLOOKUP(E201,'[1]CC structure'!$A$1:$D$45,3,0),3)</f>
        <v>015</v>
      </c>
      <c r="E201" s="1" t="s">
        <v>206</v>
      </c>
      <c r="F201" s="1" t="s">
        <v>18</v>
      </c>
      <c r="G201" s="1">
        <v>1</v>
      </c>
      <c r="H201" s="1">
        <v>1</v>
      </c>
      <c r="I201" s="1" t="s">
        <v>90</v>
      </c>
      <c r="J201" s="5" t="s">
        <v>182</v>
      </c>
      <c r="K201" s="1"/>
      <c r="L201" s="9">
        <v>0</v>
      </c>
      <c r="M201" s="9">
        <v>0</v>
      </c>
      <c r="N201" s="9">
        <v>0</v>
      </c>
      <c r="O201" s="9">
        <v>0</v>
      </c>
      <c r="P201" s="9">
        <v>29.48</v>
      </c>
      <c r="Q201" s="9">
        <v>0</v>
      </c>
      <c r="R201" s="9">
        <v>0</v>
      </c>
      <c r="S201" s="9">
        <v>0</v>
      </c>
      <c r="T201" s="9">
        <v>0</v>
      </c>
      <c r="U201" s="9">
        <v>0</v>
      </c>
      <c r="V201" s="9">
        <v>0</v>
      </c>
      <c r="W201" s="9">
        <v>0</v>
      </c>
      <c r="X201" s="9">
        <v>0</v>
      </c>
      <c r="Y201" s="10">
        <v>0</v>
      </c>
      <c r="Z201" s="10">
        <v>0</v>
      </c>
      <c r="AA201" s="10">
        <v>0</v>
      </c>
      <c r="AB201" s="10">
        <v>0</v>
      </c>
      <c r="AC201" s="10">
        <v>0</v>
      </c>
      <c r="AD201" s="10">
        <v>0</v>
      </c>
      <c r="AE201" s="10">
        <v>0</v>
      </c>
      <c r="AF201" s="10">
        <v>0</v>
      </c>
      <c r="AG201" s="10">
        <v>0</v>
      </c>
      <c r="AH201" s="10">
        <v>0</v>
      </c>
      <c r="AI201" s="10">
        <v>0</v>
      </c>
      <c r="AJ201" s="10">
        <v>0</v>
      </c>
      <c r="AK201" s="10">
        <v>0</v>
      </c>
      <c r="AL201" s="10">
        <v>0</v>
      </c>
      <c r="AM201" s="10">
        <v>0</v>
      </c>
      <c r="AN201" s="10">
        <v>0</v>
      </c>
      <c r="AO201" s="10">
        <v>0</v>
      </c>
      <c r="AP201" s="10">
        <v>0</v>
      </c>
      <c r="AQ201" s="10">
        <v>0</v>
      </c>
      <c r="AR201" s="10">
        <v>0</v>
      </c>
      <c r="AS201" s="10">
        <v>0</v>
      </c>
      <c r="AT201" s="10">
        <v>0</v>
      </c>
      <c r="AU201" s="10">
        <v>0</v>
      </c>
      <c r="AV201" s="10">
        <v>0</v>
      </c>
      <c r="AW201" s="10">
        <v>0</v>
      </c>
      <c r="AX201" s="10">
        <v>0</v>
      </c>
      <c r="AY201" s="10">
        <v>0</v>
      </c>
      <c r="AZ201" s="10">
        <v>0</v>
      </c>
      <c r="BA201" s="10">
        <v>0</v>
      </c>
      <c r="BB201" s="10">
        <v>0</v>
      </c>
      <c r="BC201" s="10">
        <v>0</v>
      </c>
      <c r="BD201" s="10">
        <v>0</v>
      </c>
      <c r="BE201" s="10">
        <v>0</v>
      </c>
      <c r="BF201" s="10">
        <v>0</v>
      </c>
      <c r="BG201" s="10">
        <v>0</v>
      </c>
      <c r="BH201" s="10">
        <v>0</v>
      </c>
      <c r="BI201" s="10">
        <v>0</v>
      </c>
      <c r="BJ201" s="10">
        <v>0</v>
      </c>
      <c r="BK201" s="10">
        <v>0</v>
      </c>
      <c r="BL201" s="10">
        <v>0</v>
      </c>
      <c r="BM201" s="10">
        <v>0</v>
      </c>
      <c r="BN201" s="10">
        <v>0</v>
      </c>
      <c r="BO201" s="10">
        <v>0</v>
      </c>
      <c r="BP201" s="10">
        <v>0</v>
      </c>
      <c r="BQ201" s="10">
        <v>0</v>
      </c>
      <c r="BR201" s="10">
        <v>0</v>
      </c>
      <c r="BS201" s="10">
        <v>0</v>
      </c>
      <c r="BT201" s="10">
        <v>0</v>
      </c>
      <c r="BU201" s="10">
        <v>0</v>
      </c>
      <c r="BV201" s="10">
        <v>0</v>
      </c>
      <c r="BW201" s="10">
        <v>0</v>
      </c>
      <c r="BX201" s="10">
        <v>0</v>
      </c>
      <c r="BY201" s="10">
        <v>0</v>
      </c>
      <c r="BZ201" s="10">
        <v>0</v>
      </c>
      <c r="CA201" s="10">
        <v>0</v>
      </c>
      <c r="CB201" s="10">
        <v>0</v>
      </c>
      <c r="CC201" s="10">
        <v>0</v>
      </c>
      <c r="CD201" s="10">
        <v>0</v>
      </c>
      <c r="CE201" s="10">
        <v>0</v>
      </c>
      <c r="CF201" t="s">
        <v>0</v>
      </c>
      <c r="CG201" t="s">
        <v>89</v>
      </c>
      <c r="CH201" t="s">
        <v>183</v>
      </c>
      <c r="CI201" t="s">
        <v>184</v>
      </c>
      <c r="CJ201" t="s">
        <v>43</v>
      </c>
    </row>
    <row r="202" spans="1:88" x14ac:dyDescent="0.45">
      <c r="A202" t="s">
        <v>189</v>
      </c>
      <c r="B202" t="s">
        <v>89</v>
      </c>
      <c r="C202" s="1" t="s">
        <v>190</v>
      </c>
      <c r="D202" s="1" t="str">
        <f>RIGHT(VLOOKUP(E202,'[1]CC structure'!$A$1:$D$45,3,0),3)</f>
        <v>015</v>
      </c>
      <c r="E202" s="1" t="s">
        <v>206</v>
      </c>
      <c r="F202" s="1" t="s">
        <v>18</v>
      </c>
      <c r="G202" s="1">
        <v>1</v>
      </c>
      <c r="H202" s="1">
        <v>1</v>
      </c>
      <c r="I202" s="1" t="s">
        <v>90</v>
      </c>
      <c r="J202" s="5" t="s">
        <v>94</v>
      </c>
      <c r="K202" s="1"/>
      <c r="L202" s="9">
        <v>0</v>
      </c>
      <c r="M202" s="9">
        <v>0</v>
      </c>
      <c r="N202" s="9">
        <v>0</v>
      </c>
      <c r="O202" s="9">
        <v>0</v>
      </c>
      <c r="P202" s="9">
        <v>1508.06</v>
      </c>
      <c r="Q202" s="9">
        <v>0</v>
      </c>
      <c r="R202" s="9">
        <v>0</v>
      </c>
      <c r="S202" s="9">
        <v>0</v>
      </c>
      <c r="T202" s="9">
        <v>0</v>
      </c>
      <c r="U202" s="9">
        <v>0</v>
      </c>
      <c r="V202" s="9">
        <v>0</v>
      </c>
      <c r="W202" s="9">
        <v>0</v>
      </c>
      <c r="X202" s="9">
        <v>0</v>
      </c>
      <c r="Y202" s="10">
        <v>0</v>
      </c>
      <c r="Z202" s="10">
        <v>0</v>
      </c>
      <c r="AA202" s="10">
        <v>0</v>
      </c>
      <c r="AB202" s="10">
        <v>0</v>
      </c>
      <c r="AC202" s="10">
        <v>0</v>
      </c>
      <c r="AD202" s="10">
        <v>0</v>
      </c>
      <c r="AE202" s="10">
        <v>0</v>
      </c>
      <c r="AF202" s="10">
        <v>0</v>
      </c>
      <c r="AG202" s="10">
        <v>0</v>
      </c>
      <c r="AH202" s="10">
        <v>0</v>
      </c>
      <c r="AI202" s="10">
        <v>0</v>
      </c>
      <c r="AJ202" s="10">
        <v>0</v>
      </c>
      <c r="AK202" s="10">
        <v>0</v>
      </c>
      <c r="AL202" s="10">
        <v>0</v>
      </c>
      <c r="AM202" s="10">
        <v>0</v>
      </c>
      <c r="AN202" s="10">
        <v>0</v>
      </c>
      <c r="AO202" s="10">
        <v>0</v>
      </c>
      <c r="AP202" s="10">
        <v>0</v>
      </c>
      <c r="AQ202" s="10">
        <v>0</v>
      </c>
      <c r="AR202" s="10">
        <v>0</v>
      </c>
      <c r="AS202" s="10">
        <v>0</v>
      </c>
      <c r="AT202" s="10">
        <v>0</v>
      </c>
      <c r="AU202" s="10">
        <v>0</v>
      </c>
      <c r="AV202" s="10">
        <v>0</v>
      </c>
      <c r="AW202" s="10">
        <v>0</v>
      </c>
      <c r="AX202" s="10">
        <v>0</v>
      </c>
      <c r="AY202" s="10">
        <v>0</v>
      </c>
      <c r="AZ202" s="10">
        <v>0</v>
      </c>
      <c r="BA202" s="10">
        <v>0</v>
      </c>
      <c r="BB202" s="10">
        <v>0</v>
      </c>
      <c r="BC202" s="10">
        <v>0</v>
      </c>
      <c r="BD202" s="10">
        <v>0</v>
      </c>
      <c r="BE202" s="10">
        <v>0</v>
      </c>
      <c r="BF202" s="10">
        <v>0</v>
      </c>
      <c r="BG202" s="10">
        <v>0</v>
      </c>
      <c r="BH202" s="10">
        <v>0</v>
      </c>
      <c r="BI202" s="10">
        <v>0</v>
      </c>
      <c r="BJ202" s="10">
        <v>0</v>
      </c>
      <c r="BK202" s="10">
        <v>0</v>
      </c>
      <c r="BL202" s="10">
        <v>0</v>
      </c>
      <c r="BM202" s="10">
        <v>0</v>
      </c>
      <c r="BN202" s="10">
        <v>0</v>
      </c>
      <c r="BO202" s="10">
        <v>0</v>
      </c>
      <c r="BP202" s="10">
        <v>0</v>
      </c>
      <c r="BQ202" s="10">
        <v>0</v>
      </c>
      <c r="BR202" s="10">
        <v>0</v>
      </c>
      <c r="BS202" s="10">
        <v>0</v>
      </c>
      <c r="BT202" s="10">
        <v>0</v>
      </c>
      <c r="BU202" s="10">
        <v>0</v>
      </c>
      <c r="BV202" s="10">
        <v>0</v>
      </c>
      <c r="BW202" s="10">
        <v>0</v>
      </c>
      <c r="BX202" s="10">
        <v>0</v>
      </c>
      <c r="BY202" s="10">
        <v>0</v>
      </c>
      <c r="BZ202" s="10">
        <v>0</v>
      </c>
      <c r="CA202" s="10">
        <v>0</v>
      </c>
      <c r="CB202" s="10">
        <v>0</v>
      </c>
      <c r="CC202" s="10">
        <v>0</v>
      </c>
      <c r="CD202" s="10">
        <v>0</v>
      </c>
      <c r="CE202" s="10">
        <v>0</v>
      </c>
      <c r="CF202" t="s">
        <v>0</v>
      </c>
      <c r="CG202" t="s">
        <v>89</v>
      </c>
      <c r="CH202" t="s">
        <v>94</v>
      </c>
      <c r="CI202" t="s">
        <v>96</v>
      </c>
      <c r="CJ202" t="s">
        <v>97</v>
      </c>
    </row>
    <row r="203" spans="1:88" s="5" customFormat="1" x14ac:dyDescent="0.45">
      <c r="C203" s="1"/>
      <c r="D203" s="1"/>
      <c r="E203" s="1"/>
      <c r="F203" s="1"/>
      <c r="G203" s="1"/>
      <c r="H203" s="1"/>
      <c r="I203" s="1"/>
      <c r="K203" s="1"/>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row>
    <row r="204" spans="1:88" x14ac:dyDescent="0.45">
      <c r="A204" t="s">
        <v>189</v>
      </c>
      <c r="B204" t="s">
        <v>36</v>
      </c>
      <c r="C204" s="1" t="s">
        <v>190</v>
      </c>
      <c r="D204" s="1" t="str">
        <f>RIGHT(VLOOKUP(E204,'[1]CC structure'!$A$1:$D$45,3,0),3)</f>
        <v>016</v>
      </c>
      <c r="E204" s="1" t="s">
        <v>212</v>
      </c>
      <c r="F204" s="1" t="s">
        <v>18</v>
      </c>
      <c r="G204" s="1">
        <v>1</v>
      </c>
      <c r="H204" s="1">
        <v>1</v>
      </c>
      <c r="I204" s="1" t="s">
        <v>38</v>
      </c>
      <c r="J204" s="5" t="s">
        <v>39</v>
      </c>
      <c r="K204" s="5" t="s">
        <v>40</v>
      </c>
      <c r="L204" s="13">
        <v>65044.500847113421</v>
      </c>
      <c r="M204" s="9">
        <v>67197.769756337584</v>
      </c>
      <c r="N204" s="9">
        <v>59475.769803366282</v>
      </c>
      <c r="O204" s="9">
        <v>62207.040000000001</v>
      </c>
      <c r="P204" s="9">
        <v>59290.91</v>
      </c>
      <c r="Q204" s="9">
        <v>59145.06</v>
      </c>
      <c r="R204" s="9">
        <v>59845.33</v>
      </c>
      <c r="S204" s="9">
        <v>58438.720000000001</v>
      </c>
      <c r="T204" s="9">
        <v>58254.15</v>
      </c>
      <c r="U204" s="9">
        <v>86515.170000000013</v>
      </c>
      <c r="V204" s="9">
        <v>74828.460000000006</v>
      </c>
      <c r="W204" s="9">
        <v>75950.049999999988</v>
      </c>
      <c r="X204" s="9">
        <v>76388.67</v>
      </c>
      <c r="Y204" s="9">
        <v>59639.291465378417</v>
      </c>
      <c r="Z204" s="9">
        <v>70374.363929146522</v>
      </c>
      <c r="AA204" s="9">
        <v>61321.119484702089</v>
      </c>
      <c r="AB204" s="9">
        <v>61321.119484702089</v>
      </c>
      <c r="AC204" s="9">
        <v>61321.119484702089</v>
      </c>
      <c r="AD204" s="9">
        <v>61321.119484702089</v>
      </c>
      <c r="AE204" s="9">
        <v>61321.119484702089</v>
      </c>
      <c r="AF204" s="9">
        <v>61321.119484702089</v>
      </c>
      <c r="AG204" s="9">
        <v>61321.119484702089</v>
      </c>
      <c r="AH204" s="9">
        <v>61321.119484702089</v>
      </c>
      <c r="AI204" s="9">
        <v>61321.119484702089</v>
      </c>
      <c r="AJ204" s="9">
        <v>61321.119484702082</v>
      </c>
      <c r="AK204" s="9">
        <v>61321.119484702082</v>
      </c>
      <c r="AL204" s="9">
        <v>72358.920991948457</v>
      </c>
      <c r="AM204" s="9">
        <v>65000.386653784211</v>
      </c>
      <c r="AN204" s="9">
        <v>65000.386653784211</v>
      </c>
      <c r="AO204" s="9">
        <v>65000.386653784211</v>
      </c>
      <c r="AP204" s="9">
        <v>65000.386653784211</v>
      </c>
      <c r="AQ204" s="9">
        <v>65000.386653784211</v>
      </c>
      <c r="AR204" s="9">
        <v>65000.386653784211</v>
      </c>
      <c r="AS204" s="9">
        <v>65000.386653784211</v>
      </c>
      <c r="AT204" s="9">
        <v>65000.386653784211</v>
      </c>
      <c r="AU204" s="9">
        <v>65000.386653784211</v>
      </c>
      <c r="AV204" s="9">
        <v>65000.386653784211</v>
      </c>
      <c r="AW204" s="9">
        <v>65000.386653784211</v>
      </c>
      <c r="AX204" s="9">
        <v>76700.456251465366</v>
      </c>
      <c r="AY204" s="9">
        <v>68900.409853011268</v>
      </c>
      <c r="AZ204" s="9">
        <v>68900.409853011268</v>
      </c>
      <c r="BA204" s="9">
        <v>68900.409853011268</v>
      </c>
      <c r="BB204" s="9">
        <v>68900.409853011268</v>
      </c>
      <c r="BC204" s="9">
        <v>68900.409853011268</v>
      </c>
      <c r="BD204" s="9">
        <v>69609.157639890138</v>
      </c>
      <c r="BE204" s="9">
        <v>73406.02078388416</v>
      </c>
      <c r="BF204" s="9">
        <v>74671.641831882152</v>
      </c>
      <c r="BG204" s="9">
        <v>79734.126023874167</v>
      </c>
      <c r="BH204" s="9">
        <v>79734.126023874182</v>
      </c>
      <c r="BI204" s="9">
        <v>79734.126023874182</v>
      </c>
      <c r="BJ204" s="9">
        <v>94086.268708171527</v>
      </c>
      <c r="BK204" s="9">
        <v>84518.173585306635</v>
      </c>
      <c r="BL204" s="9">
        <v>84518.173585306635</v>
      </c>
      <c r="BM204" s="9">
        <v>84518.173585306635</v>
      </c>
      <c r="BN204" s="9">
        <v>85859.731896184516</v>
      </c>
      <c r="BO204" s="9">
        <v>87201.290207062397</v>
      </c>
      <c r="BP204" s="9">
        <v>91225.965139696025</v>
      </c>
      <c r="BQ204" s="9">
        <v>93909.081761451816</v>
      </c>
      <c r="BR204" s="9">
        <v>96592.198383207549</v>
      </c>
      <c r="BS204" s="9">
        <v>101958.43162671912</v>
      </c>
      <c r="BT204" s="9">
        <v>101958.43162671913</v>
      </c>
      <c r="BU204" s="9">
        <v>101958.43162671912</v>
      </c>
      <c r="BV204" s="9">
        <v>120310.94931952856</v>
      </c>
      <c r="BW204" s="9">
        <v>108075.93752432227</v>
      </c>
      <c r="BX204" s="9">
        <v>108075.93752432227</v>
      </c>
      <c r="BY204" s="9">
        <v>108075.93752432227</v>
      </c>
      <c r="BZ204" s="9">
        <v>108075.93752432227</v>
      </c>
      <c r="CA204" s="9">
        <v>108075.93752432227</v>
      </c>
      <c r="CB204" s="9">
        <v>110920.04114338338</v>
      </c>
      <c r="CC204" s="9">
        <v>113764.14476244448</v>
      </c>
      <c r="CD204" s="9">
        <v>116608.24838150557</v>
      </c>
      <c r="CE204" s="9">
        <v>122296.45561962784</v>
      </c>
      <c r="CF204" t="s">
        <v>0</v>
      </c>
      <c r="CG204" t="s">
        <v>36</v>
      </c>
      <c r="CH204" t="s">
        <v>41</v>
      </c>
      <c r="CI204" t="s">
        <v>42</v>
      </c>
      <c r="CJ204" t="s">
        <v>43</v>
      </c>
    </row>
    <row r="205" spans="1:88" x14ac:dyDescent="0.45">
      <c r="A205" t="s">
        <v>189</v>
      </c>
      <c r="B205" t="s">
        <v>36</v>
      </c>
      <c r="C205" s="1" t="s">
        <v>190</v>
      </c>
      <c r="D205" s="1" t="str">
        <f>RIGHT(VLOOKUP(E205,'[1]CC structure'!$A$1:$D$45,3,0),3)</f>
        <v>016</v>
      </c>
      <c r="E205" s="1" t="s">
        <v>212</v>
      </c>
      <c r="F205" s="1" t="s">
        <v>18</v>
      </c>
      <c r="G205" s="1">
        <v>1</v>
      </c>
      <c r="H205" s="1">
        <v>1</v>
      </c>
      <c r="I205" s="1" t="s">
        <v>38</v>
      </c>
      <c r="J205" s="5" t="s">
        <v>44</v>
      </c>
      <c r="K205" s="5" t="s">
        <v>45</v>
      </c>
      <c r="L205" s="13">
        <v>0</v>
      </c>
      <c r="M205" s="9">
        <v>0</v>
      </c>
      <c r="N205" s="9">
        <v>2756.72</v>
      </c>
      <c r="O205" s="9">
        <v>1698.14</v>
      </c>
      <c r="P205" s="9">
        <v>1524.32</v>
      </c>
      <c r="Q205" s="9">
        <v>1520.57</v>
      </c>
      <c r="R205" s="9">
        <v>1539.27</v>
      </c>
      <c r="S205" s="9">
        <v>1503.09</v>
      </c>
      <c r="T205" s="9">
        <v>1573.26</v>
      </c>
      <c r="U205" s="35">
        <v>1621.6200000000001</v>
      </c>
      <c r="V205" s="35">
        <v>1573.73</v>
      </c>
      <c r="W205" s="35">
        <v>1597.32</v>
      </c>
      <c r="X205" s="9">
        <v>1734.04</v>
      </c>
      <c r="Y205" s="17">
        <v>1353.8253378756929</v>
      </c>
      <c r="Z205" s="17">
        <v>1597.5138986933175</v>
      </c>
      <c r="AA205" s="17">
        <v>1392.0032124037875</v>
      </c>
      <c r="AB205" s="17">
        <v>1392.0032124037875</v>
      </c>
      <c r="AC205" s="17">
        <v>1392.0032124037875</v>
      </c>
      <c r="AD205" s="17">
        <v>1392.0032124037875</v>
      </c>
      <c r="AE205" s="17">
        <v>1392.0032124037875</v>
      </c>
      <c r="AF205" s="17">
        <v>1392.0032124037875</v>
      </c>
      <c r="AG205" s="17">
        <v>1392.0032124037875</v>
      </c>
      <c r="AH205" s="17">
        <v>1392.0032124037875</v>
      </c>
      <c r="AI205" s="17">
        <v>1392.0032124037875</v>
      </c>
      <c r="AJ205" s="17">
        <v>1392.0032124037875</v>
      </c>
      <c r="AK205" s="17">
        <v>1392.0032124037875</v>
      </c>
      <c r="AL205" s="17">
        <v>1642.5637906364693</v>
      </c>
      <c r="AM205" s="17">
        <v>1475.5234051480149</v>
      </c>
      <c r="AN205" s="17">
        <v>1475.5234051480149</v>
      </c>
      <c r="AO205" s="17">
        <v>1475.5234051480149</v>
      </c>
      <c r="AP205" s="17">
        <v>1475.5234051480149</v>
      </c>
      <c r="AQ205" s="17">
        <v>1475.5234051480149</v>
      </c>
      <c r="AR205" s="17">
        <v>1475.5234051480149</v>
      </c>
      <c r="AS205" s="17">
        <v>1475.5234051480149</v>
      </c>
      <c r="AT205" s="17">
        <v>1475.5234051480149</v>
      </c>
      <c r="AU205" s="17">
        <v>1475.5234051480149</v>
      </c>
      <c r="AV205" s="17">
        <v>1475.5234051480149</v>
      </c>
      <c r="AW205" s="17">
        <v>1475.5234051480149</v>
      </c>
      <c r="AX205" s="17">
        <v>1741.1176180746575</v>
      </c>
      <c r="AY205" s="17">
        <v>1564.0548094568958</v>
      </c>
      <c r="AZ205" s="17">
        <v>1564.0548094568958</v>
      </c>
      <c r="BA205" s="17">
        <v>1564.0548094568958</v>
      </c>
      <c r="BB205" s="17">
        <v>1564.0548094568958</v>
      </c>
      <c r="BC205" s="17">
        <v>1564.0548094568958</v>
      </c>
      <c r="BD205" s="17">
        <v>1580.1435437202288</v>
      </c>
      <c r="BE205" s="17">
        <v>1666.3331915595143</v>
      </c>
      <c r="BF205" s="17">
        <v>1695.063074172609</v>
      </c>
      <c r="BG205" s="17">
        <v>1809.9826046249896</v>
      </c>
      <c r="BH205" s="17">
        <v>1809.98260462499</v>
      </c>
      <c r="BI205" s="17">
        <v>1809.98260462499</v>
      </c>
      <c r="BJ205" s="17">
        <v>2135.7794734574882</v>
      </c>
      <c r="BK205" s="17">
        <v>1918.5815609024896</v>
      </c>
      <c r="BL205" s="17">
        <v>1918.5815609024896</v>
      </c>
      <c r="BM205" s="17">
        <v>1918.5815609024896</v>
      </c>
      <c r="BN205" s="17">
        <v>1949.0352364723703</v>
      </c>
      <c r="BO205" s="17">
        <v>1979.4889120422513</v>
      </c>
      <c r="BP205" s="17">
        <v>2070.8499387518932</v>
      </c>
      <c r="BQ205" s="17">
        <v>2131.7572898916555</v>
      </c>
      <c r="BR205" s="17">
        <v>2192.6646410314161</v>
      </c>
      <c r="BS205" s="17">
        <v>2314.4793433109398</v>
      </c>
      <c r="BT205" s="17">
        <v>2314.4793433109403</v>
      </c>
      <c r="BU205" s="17">
        <v>2314.4793433109398</v>
      </c>
      <c r="BV205" s="17">
        <v>2731.0856251069094</v>
      </c>
      <c r="BW205" s="17">
        <v>2453.3481039095968</v>
      </c>
      <c r="BX205" s="17">
        <v>2453.3481039095968</v>
      </c>
      <c r="BY205" s="17">
        <v>2453.3481039095968</v>
      </c>
      <c r="BZ205" s="17">
        <v>2453.3481039095968</v>
      </c>
      <c r="CA205" s="17">
        <v>2453.3481039095968</v>
      </c>
      <c r="CB205" s="17">
        <v>2517.9098961177442</v>
      </c>
      <c r="CC205" s="17">
        <v>2582.4716883258911</v>
      </c>
      <c r="CD205" s="17">
        <v>2647.0334805340381</v>
      </c>
      <c r="CE205" s="17">
        <v>2776.1570649503337</v>
      </c>
      <c r="CF205" t="s">
        <v>0</v>
      </c>
      <c r="CG205" t="s">
        <v>36</v>
      </c>
      <c r="CH205" t="s">
        <v>41</v>
      </c>
      <c r="CI205" t="s">
        <v>42</v>
      </c>
      <c r="CJ205" t="s">
        <v>43</v>
      </c>
    </row>
    <row r="206" spans="1:88" x14ac:dyDescent="0.45">
      <c r="A206" t="s">
        <v>189</v>
      </c>
      <c r="B206" t="s">
        <v>36</v>
      </c>
      <c r="C206" s="1" t="s">
        <v>190</v>
      </c>
      <c r="D206" s="1" t="str">
        <f>RIGHT(VLOOKUP(E206,'[1]CC structure'!$A$1:$D$45,3,0),3)</f>
        <v>016</v>
      </c>
      <c r="E206" s="1" t="s">
        <v>212</v>
      </c>
      <c r="F206" s="1" t="s">
        <v>18</v>
      </c>
      <c r="G206" s="1">
        <v>1</v>
      </c>
      <c r="H206" s="1">
        <v>1</v>
      </c>
      <c r="I206" s="1" t="s">
        <v>38</v>
      </c>
      <c r="J206" s="5" t="s">
        <v>46</v>
      </c>
      <c r="K206" s="5" t="s">
        <v>47</v>
      </c>
      <c r="L206" s="13">
        <v>-1.4210854715202004E-14</v>
      </c>
      <c r="M206" s="9">
        <v>0</v>
      </c>
      <c r="N206" s="9">
        <v>0</v>
      </c>
      <c r="O206" s="9">
        <v>33.72</v>
      </c>
      <c r="P206" s="9">
        <v>0</v>
      </c>
      <c r="Q206" s="9">
        <v>0</v>
      </c>
      <c r="R206" s="9">
        <v>0</v>
      </c>
      <c r="S206" s="9">
        <v>0</v>
      </c>
      <c r="T206" s="9">
        <v>0</v>
      </c>
      <c r="U206" s="35">
        <v>0</v>
      </c>
      <c r="V206" s="35">
        <v>41.33</v>
      </c>
      <c r="W206" s="35">
        <v>41.95</v>
      </c>
      <c r="X206" s="9">
        <v>42.19</v>
      </c>
      <c r="Y206" s="10">
        <v>0</v>
      </c>
      <c r="Z206" s="10">
        <v>0</v>
      </c>
      <c r="AA206" s="10">
        <v>0</v>
      </c>
      <c r="AB206" s="10">
        <v>0</v>
      </c>
      <c r="AC206" s="10">
        <v>0</v>
      </c>
      <c r="AD206" s="10">
        <v>0</v>
      </c>
      <c r="AE206" s="10">
        <v>0</v>
      </c>
      <c r="AF206" s="10">
        <v>0</v>
      </c>
      <c r="AG206" s="10">
        <v>0</v>
      </c>
      <c r="AH206" s="10">
        <v>0</v>
      </c>
      <c r="AI206" s="10">
        <v>0</v>
      </c>
      <c r="AJ206" s="10">
        <v>0</v>
      </c>
      <c r="AK206" s="10">
        <v>0</v>
      </c>
      <c r="AL206" s="10">
        <v>0</v>
      </c>
      <c r="AM206" s="10">
        <v>0</v>
      </c>
      <c r="AN206" s="10">
        <v>0</v>
      </c>
      <c r="AO206" s="10">
        <v>0</v>
      </c>
      <c r="AP206" s="10">
        <v>0</v>
      </c>
      <c r="AQ206" s="10">
        <v>0</v>
      </c>
      <c r="AR206" s="10">
        <v>0</v>
      </c>
      <c r="AS206" s="10">
        <v>0</v>
      </c>
      <c r="AT206" s="10">
        <v>0</v>
      </c>
      <c r="AU206" s="10">
        <v>0</v>
      </c>
      <c r="AV206" s="10">
        <v>0</v>
      </c>
      <c r="AW206" s="10">
        <v>0</v>
      </c>
      <c r="AX206" s="10">
        <v>0</v>
      </c>
      <c r="AY206" s="10">
        <v>0</v>
      </c>
      <c r="AZ206" s="10">
        <v>0</v>
      </c>
      <c r="BA206" s="10">
        <v>0</v>
      </c>
      <c r="BB206" s="10">
        <v>0</v>
      </c>
      <c r="BC206" s="10">
        <v>0</v>
      </c>
      <c r="BD206" s="10">
        <v>0</v>
      </c>
      <c r="BE206" s="10">
        <v>0</v>
      </c>
      <c r="BF206" s="10">
        <v>0</v>
      </c>
      <c r="BG206" s="10">
        <v>0</v>
      </c>
      <c r="BH206" s="10">
        <v>0</v>
      </c>
      <c r="BI206" s="10">
        <v>0</v>
      </c>
      <c r="BJ206" s="10">
        <v>0</v>
      </c>
      <c r="BK206" s="10">
        <v>0</v>
      </c>
      <c r="BL206" s="10">
        <v>0</v>
      </c>
      <c r="BM206" s="10">
        <v>0</v>
      </c>
      <c r="BN206" s="10">
        <v>0</v>
      </c>
      <c r="BO206" s="10">
        <v>0</v>
      </c>
      <c r="BP206" s="10">
        <v>0</v>
      </c>
      <c r="BQ206" s="10">
        <v>0</v>
      </c>
      <c r="BR206" s="10">
        <v>0</v>
      </c>
      <c r="BS206" s="10">
        <v>0</v>
      </c>
      <c r="BT206" s="10">
        <v>0</v>
      </c>
      <c r="BU206" s="10">
        <v>0</v>
      </c>
      <c r="BV206" s="10">
        <v>0</v>
      </c>
      <c r="BW206" s="10">
        <v>0</v>
      </c>
      <c r="BX206" s="10">
        <v>0</v>
      </c>
      <c r="BY206" s="10">
        <v>0</v>
      </c>
      <c r="BZ206" s="10">
        <v>0</v>
      </c>
      <c r="CA206" s="10">
        <v>0</v>
      </c>
      <c r="CB206" s="10">
        <v>0</v>
      </c>
      <c r="CC206" s="10">
        <v>0</v>
      </c>
      <c r="CD206" s="10">
        <v>0</v>
      </c>
      <c r="CE206" s="10">
        <v>0</v>
      </c>
      <c r="CF206" t="s">
        <v>0</v>
      </c>
      <c r="CG206" t="s">
        <v>36</v>
      </c>
      <c r="CH206" t="s">
        <v>41</v>
      </c>
      <c r="CI206" t="s">
        <v>42</v>
      </c>
      <c r="CJ206" t="s">
        <v>43</v>
      </c>
    </row>
    <row r="207" spans="1:88" x14ac:dyDescent="0.45">
      <c r="A207" t="s">
        <v>189</v>
      </c>
      <c r="B207" t="s">
        <v>36</v>
      </c>
      <c r="C207" s="1" t="s">
        <v>190</v>
      </c>
      <c r="D207" s="1" t="str">
        <f>RIGHT(VLOOKUP(E207,'[1]CC structure'!$A$1:$D$45,3,0),3)</f>
        <v>016</v>
      </c>
      <c r="E207" s="1" t="s">
        <v>212</v>
      </c>
      <c r="F207" s="1" t="s">
        <v>18</v>
      </c>
      <c r="G207" s="1">
        <v>1</v>
      </c>
      <c r="H207" s="1">
        <v>1</v>
      </c>
      <c r="I207" s="1" t="s">
        <v>38</v>
      </c>
      <c r="J207" s="5" t="s">
        <v>48</v>
      </c>
      <c r="K207" s="5" t="s">
        <v>49</v>
      </c>
      <c r="L207" s="13">
        <v>15075.998463487189</v>
      </c>
      <c r="M207" s="9">
        <v>15015.11652589193</v>
      </c>
      <c r="N207" s="9">
        <v>13802.566422196927</v>
      </c>
      <c r="O207" s="9">
        <v>38910.31</v>
      </c>
      <c r="P207" s="9">
        <v>17590.12</v>
      </c>
      <c r="Q207" s="9">
        <v>17604.64</v>
      </c>
      <c r="R207" s="9">
        <v>11994.56</v>
      </c>
      <c r="S207" s="9">
        <v>11693.04</v>
      </c>
      <c r="T207" s="9">
        <v>-23073.260000000002</v>
      </c>
      <c r="U207" s="35">
        <v>14950.31</v>
      </c>
      <c r="V207" s="35">
        <v>16222.24</v>
      </c>
      <c r="W207" s="35">
        <v>16675.55</v>
      </c>
      <c r="X207" s="9">
        <v>16464.16</v>
      </c>
      <c r="Y207" s="9">
        <v>12929.341726443174</v>
      </c>
      <c r="Z207" s="9">
        <v>15256.623237202944</v>
      </c>
      <c r="AA207" s="9">
        <v>13293.949163128871</v>
      </c>
      <c r="AB207" s="9">
        <v>13293.949163128871</v>
      </c>
      <c r="AC207" s="9">
        <v>13293.949163128871</v>
      </c>
      <c r="AD207" s="9">
        <v>13293.949163128871</v>
      </c>
      <c r="AE207" s="9">
        <v>13293.949163128871</v>
      </c>
      <c r="AF207" s="9">
        <v>13293.949163128871</v>
      </c>
      <c r="AG207" s="9">
        <v>13293.949163128871</v>
      </c>
      <c r="AH207" s="9">
        <v>13293.949163128871</v>
      </c>
      <c r="AI207" s="9">
        <v>13293.949163128871</v>
      </c>
      <c r="AJ207" s="9">
        <v>13293.949163128869</v>
      </c>
      <c r="AK207" s="9">
        <v>13293.949163128869</v>
      </c>
      <c r="AL207" s="9">
        <v>15686.860012492065</v>
      </c>
      <c r="AM207" s="9">
        <v>14091.586112916602</v>
      </c>
      <c r="AN207" s="9">
        <v>14091.586112916602</v>
      </c>
      <c r="AO207" s="9">
        <v>14091.586112916602</v>
      </c>
      <c r="AP207" s="9">
        <v>14091.586112916602</v>
      </c>
      <c r="AQ207" s="9">
        <v>14091.586112916602</v>
      </c>
      <c r="AR207" s="9">
        <v>14091.586112916602</v>
      </c>
      <c r="AS207" s="9">
        <v>14091.586112916602</v>
      </c>
      <c r="AT207" s="9">
        <v>14091.586112916602</v>
      </c>
      <c r="AU207" s="9">
        <v>14091.586112916602</v>
      </c>
      <c r="AV207" s="9">
        <v>14091.586112916602</v>
      </c>
      <c r="AW207" s="9">
        <v>14091.586112916602</v>
      </c>
      <c r="AX207" s="9">
        <v>16628.071613241591</v>
      </c>
      <c r="AY207" s="9">
        <v>14937.0812796916</v>
      </c>
      <c r="AZ207" s="9">
        <v>14937.0812796916</v>
      </c>
      <c r="BA207" s="9">
        <v>14937.0812796916</v>
      </c>
      <c r="BB207" s="9">
        <v>14937.0812796916</v>
      </c>
      <c r="BC207" s="9">
        <v>14937.0812796916</v>
      </c>
      <c r="BD207" s="9">
        <v>15090.732372943387</v>
      </c>
      <c r="BE207" s="9">
        <v>15913.863229649392</v>
      </c>
      <c r="BF207" s="9">
        <v>16188.240181884725</v>
      </c>
      <c r="BG207" s="9">
        <v>17285.747990826061</v>
      </c>
      <c r="BH207" s="9">
        <v>17285.747990826065</v>
      </c>
      <c r="BI207" s="9">
        <v>17285.747990826065</v>
      </c>
      <c r="BJ207" s="9">
        <v>20397.182629174753</v>
      </c>
      <c r="BK207" s="9">
        <v>18322.892870275631</v>
      </c>
      <c r="BL207" s="9">
        <v>18322.892870275631</v>
      </c>
      <c r="BM207" s="9">
        <v>18322.892870275631</v>
      </c>
      <c r="BN207" s="9">
        <v>18613.732439645082</v>
      </c>
      <c r="BO207" s="9">
        <v>18904.572009014537</v>
      </c>
      <c r="BP207" s="9">
        <v>19777.090717122897</v>
      </c>
      <c r="BQ207" s="9">
        <v>20358.76985586181</v>
      </c>
      <c r="BR207" s="9">
        <v>20940.448994600712</v>
      </c>
      <c r="BS207" s="9">
        <v>22103.807272078539</v>
      </c>
      <c r="BT207" s="9">
        <v>22103.807272078542</v>
      </c>
      <c r="BU207" s="9">
        <v>22103.807272078539</v>
      </c>
      <c r="BV207" s="9">
        <v>26082.49258105268</v>
      </c>
      <c r="BW207" s="9">
        <v>23430.035708403258</v>
      </c>
      <c r="BX207" s="9">
        <v>23430.035708403258</v>
      </c>
      <c r="BY207" s="9">
        <v>23430.035708403258</v>
      </c>
      <c r="BZ207" s="9">
        <v>23430.035708403258</v>
      </c>
      <c r="CA207" s="9">
        <v>23430.035708403258</v>
      </c>
      <c r="CB207" s="9">
        <v>24046.615595466497</v>
      </c>
      <c r="CC207" s="9">
        <v>24663.19548252974</v>
      </c>
      <c r="CD207" s="9">
        <v>25279.775369592982</v>
      </c>
      <c r="CE207" s="9">
        <v>26512.935143719475</v>
      </c>
      <c r="CF207" t="s">
        <v>0</v>
      </c>
      <c r="CG207" t="s">
        <v>36</v>
      </c>
      <c r="CH207" t="s">
        <v>50</v>
      </c>
      <c r="CI207" t="s">
        <v>51</v>
      </c>
      <c r="CJ207" t="s">
        <v>43</v>
      </c>
    </row>
    <row r="208" spans="1:88" x14ac:dyDescent="0.45">
      <c r="A208" t="s">
        <v>189</v>
      </c>
      <c r="B208" t="s">
        <v>36</v>
      </c>
      <c r="C208" s="1" t="s">
        <v>190</v>
      </c>
      <c r="D208" s="1" t="str">
        <f>RIGHT(VLOOKUP(E208,'[1]CC structure'!$A$1:$D$45,3,0),3)</f>
        <v>016</v>
      </c>
      <c r="E208" s="1" t="s">
        <v>212</v>
      </c>
      <c r="F208" s="1" t="s">
        <v>18</v>
      </c>
      <c r="G208" s="1">
        <v>1</v>
      </c>
      <c r="H208" s="1">
        <v>1</v>
      </c>
      <c r="I208" s="1" t="s">
        <v>38</v>
      </c>
      <c r="J208" s="5" t="s">
        <v>52</v>
      </c>
      <c r="K208" s="5" t="s">
        <v>49</v>
      </c>
      <c r="L208" s="13">
        <v>0</v>
      </c>
      <c r="M208" s="9">
        <v>0</v>
      </c>
      <c r="N208" s="9">
        <v>0</v>
      </c>
      <c r="O208" s="9">
        <v>-20240.10806534853</v>
      </c>
      <c r="P208" s="9">
        <v>0</v>
      </c>
      <c r="Q208" s="9">
        <v>0</v>
      </c>
      <c r="R208" s="9">
        <v>0</v>
      </c>
      <c r="S208" s="9">
        <v>0</v>
      </c>
      <c r="T208" s="9">
        <v>0</v>
      </c>
      <c r="U208" s="35">
        <v>0</v>
      </c>
      <c r="V208" s="35">
        <v>0</v>
      </c>
      <c r="W208" s="35">
        <v>0</v>
      </c>
      <c r="X208" s="9">
        <v>0</v>
      </c>
      <c r="Y208" s="10">
        <v>0</v>
      </c>
      <c r="Z208" s="10">
        <v>0</v>
      </c>
      <c r="AA208" s="10">
        <v>0</v>
      </c>
      <c r="AB208" s="10">
        <v>0</v>
      </c>
      <c r="AC208" s="10">
        <v>0</v>
      </c>
      <c r="AD208" s="10">
        <v>0</v>
      </c>
      <c r="AE208" s="10">
        <v>0</v>
      </c>
      <c r="AF208" s="10">
        <v>0</v>
      </c>
      <c r="AG208" s="10">
        <v>0</v>
      </c>
      <c r="AH208" s="10">
        <v>0</v>
      </c>
      <c r="AI208" s="10">
        <v>0</v>
      </c>
      <c r="AJ208" s="10">
        <v>0</v>
      </c>
      <c r="AK208" s="10">
        <v>0</v>
      </c>
      <c r="AL208" s="10">
        <v>0</v>
      </c>
      <c r="AM208" s="10">
        <v>0</v>
      </c>
      <c r="AN208" s="10">
        <v>0</v>
      </c>
      <c r="AO208" s="10">
        <v>0</v>
      </c>
      <c r="AP208" s="10">
        <v>0</v>
      </c>
      <c r="AQ208" s="10">
        <v>0</v>
      </c>
      <c r="AR208" s="10">
        <v>0</v>
      </c>
      <c r="AS208" s="10">
        <v>0</v>
      </c>
      <c r="AT208" s="10">
        <v>0</v>
      </c>
      <c r="AU208" s="10">
        <v>0</v>
      </c>
      <c r="AV208" s="10">
        <v>0</v>
      </c>
      <c r="AW208" s="10">
        <v>0</v>
      </c>
      <c r="AX208" s="10">
        <v>0</v>
      </c>
      <c r="AY208" s="10">
        <v>0</v>
      </c>
      <c r="AZ208" s="10">
        <v>0</v>
      </c>
      <c r="BA208" s="10">
        <v>0</v>
      </c>
      <c r="BB208" s="10">
        <v>0</v>
      </c>
      <c r="BC208" s="10">
        <v>0</v>
      </c>
      <c r="BD208" s="10">
        <v>0</v>
      </c>
      <c r="BE208" s="10">
        <v>0</v>
      </c>
      <c r="BF208" s="10">
        <v>0</v>
      </c>
      <c r="BG208" s="10">
        <v>0</v>
      </c>
      <c r="BH208" s="10">
        <v>0</v>
      </c>
      <c r="BI208" s="10">
        <v>0</v>
      </c>
      <c r="BJ208" s="10">
        <v>0</v>
      </c>
      <c r="BK208" s="10">
        <v>0</v>
      </c>
      <c r="BL208" s="10">
        <v>0</v>
      </c>
      <c r="BM208" s="10">
        <v>0</v>
      </c>
      <c r="BN208" s="10">
        <v>0</v>
      </c>
      <c r="BO208" s="10">
        <v>0</v>
      </c>
      <c r="BP208" s="10">
        <v>0</v>
      </c>
      <c r="BQ208" s="10">
        <v>0</v>
      </c>
      <c r="BR208" s="10">
        <v>0</v>
      </c>
      <c r="BS208" s="10">
        <v>0</v>
      </c>
      <c r="BT208" s="10">
        <v>0</v>
      </c>
      <c r="BU208" s="10">
        <v>0</v>
      </c>
      <c r="BV208" s="10">
        <v>0</v>
      </c>
      <c r="BW208" s="10">
        <v>0</v>
      </c>
      <c r="BX208" s="10">
        <v>0</v>
      </c>
      <c r="BY208" s="10">
        <v>0</v>
      </c>
      <c r="BZ208" s="10">
        <v>0</v>
      </c>
      <c r="CA208" s="10">
        <v>0</v>
      </c>
      <c r="CB208" s="10">
        <v>0</v>
      </c>
      <c r="CC208" s="10">
        <v>0</v>
      </c>
      <c r="CD208" s="10">
        <v>0</v>
      </c>
      <c r="CE208" s="10">
        <v>0</v>
      </c>
      <c r="CF208" t="s">
        <v>0</v>
      </c>
      <c r="CG208" t="s">
        <v>36</v>
      </c>
      <c r="CH208" t="s">
        <v>50</v>
      </c>
      <c r="CI208" t="s">
        <v>51</v>
      </c>
      <c r="CJ208" t="s">
        <v>43</v>
      </c>
    </row>
    <row r="209" spans="1:88" x14ac:dyDescent="0.45">
      <c r="A209" t="s">
        <v>189</v>
      </c>
      <c r="B209" t="s">
        <v>36</v>
      </c>
      <c r="C209" s="1" t="s">
        <v>190</v>
      </c>
      <c r="D209" s="1" t="str">
        <f>RIGHT(VLOOKUP(E209,'[1]CC structure'!$A$1:$D$45,3,0),3)</f>
        <v>016</v>
      </c>
      <c r="E209" s="1" t="s">
        <v>212</v>
      </c>
      <c r="F209" s="1" t="s">
        <v>18</v>
      </c>
      <c r="G209" s="1">
        <v>1</v>
      </c>
      <c r="H209" s="1">
        <v>1</v>
      </c>
      <c r="I209" s="1" t="s">
        <v>38</v>
      </c>
      <c r="J209" s="5" t="s">
        <v>53</v>
      </c>
      <c r="K209" s="5" t="s">
        <v>58</v>
      </c>
      <c r="L209" s="13">
        <v>0</v>
      </c>
      <c r="M209" s="9">
        <v>0</v>
      </c>
      <c r="N209" s="9">
        <v>0</v>
      </c>
      <c r="O209" s="9">
        <v>26.98</v>
      </c>
      <c r="P209" s="9">
        <v>0</v>
      </c>
      <c r="Q209" s="9">
        <v>33.54</v>
      </c>
      <c r="R209" s="9">
        <v>61.12</v>
      </c>
      <c r="S209" s="9">
        <v>59.68</v>
      </c>
      <c r="T209" s="9">
        <v>59.49</v>
      </c>
      <c r="U209" s="35">
        <v>0</v>
      </c>
      <c r="V209" s="35">
        <v>0</v>
      </c>
      <c r="W209" s="35">
        <v>0</v>
      </c>
      <c r="X209" s="9">
        <v>0</v>
      </c>
      <c r="Y209" s="17">
        <v>0</v>
      </c>
      <c r="Z209" s="17">
        <v>0</v>
      </c>
      <c r="AA209" s="17">
        <v>0</v>
      </c>
      <c r="AB209" s="17">
        <v>0</v>
      </c>
      <c r="AC209" s="17">
        <v>0</v>
      </c>
      <c r="AD209" s="17">
        <v>0</v>
      </c>
      <c r="AE209" s="17">
        <v>0</v>
      </c>
      <c r="AF209" s="17">
        <v>0</v>
      </c>
      <c r="AG209" s="17">
        <v>0</v>
      </c>
      <c r="AH209" s="17">
        <v>0</v>
      </c>
      <c r="AI209" s="17">
        <v>0</v>
      </c>
      <c r="AJ209" s="17">
        <v>0</v>
      </c>
      <c r="AK209" s="17">
        <v>0</v>
      </c>
      <c r="AL209" s="17">
        <v>0</v>
      </c>
      <c r="AM209" s="17">
        <v>0</v>
      </c>
      <c r="AN209" s="17">
        <v>0</v>
      </c>
      <c r="AO209" s="17">
        <v>0</v>
      </c>
      <c r="AP209" s="17">
        <v>0</v>
      </c>
      <c r="AQ209" s="17">
        <v>0</v>
      </c>
      <c r="AR209" s="17">
        <v>0</v>
      </c>
      <c r="AS209" s="17">
        <v>0</v>
      </c>
      <c r="AT209" s="17">
        <v>0</v>
      </c>
      <c r="AU209" s="17">
        <v>0</v>
      </c>
      <c r="AV209" s="17">
        <v>0</v>
      </c>
      <c r="AW209" s="17">
        <v>0</v>
      </c>
      <c r="AX209" s="17">
        <v>0</v>
      </c>
      <c r="AY209" s="17">
        <v>0</v>
      </c>
      <c r="AZ209" s="17">
        <v>0</v>
      </c>
      <c r="BA209" s="17">
        <v>0</v>
      </c>
      <c r="BB209" s="17">
        <v>0</v>
      </c>
      <c r="BC209" s="17">
        <v>0</v>
      </c>
      <c r="BD209" s="17">
        <v>0</v>
      </c>
      <c r="BE209" s="17">
        <v>0</v>
      </c>
      <c r="BF209" s="17">
        <v>0</v>
      </c>
      <c r="BG209" s="17">
        <v>0</v>
      </c>
      <c r="BH209" s="17">
        <v>0</v>
      </c>
      <c r="BI209" s="17">
        <v>0</v>
      </c>
      <c r="BJ209" s="17">
        <v>0</v>
      </c>
      <c r="BK209" s="17">
        <v>0</v>
      </c>
      <c r="BL209" s="17">
        <v>0</v>
      </c>
      <c r="BM209" s="17">
        <v>0</v>
      </c>
      <c r="BN209" s="17">
        <v>0</v>
      </c>
      <c r="BO209" s="17">
        <v>0</v>
      </c>
      <c r="BP209" s="17">
        <v>0</v>
      </c>
      <c r="BQ209" s="17">
        <v>0</v>
      </c>
      <c r="BR209" s="17">
        <v>0</v>
      </c>
      <c r="BS209" s="17">
        <v>0</v>
      </c>
      <c r="BT209" s="17">
        <v>0</v>
      </c>
      <c r="BU209" s="17">
        <v>0</v>
      </c>
      <c r="BV209" s="17">
        <v>0</v>
      </c>
      <c r="BW209" s="17">
        <v>0</v>
      </c>
      <c r="BX209" s="17">
        <v>0</v>
      </c>
      <c r="BY209" s="17">
        <v>0</v>
      </c>
      <c r="BZ209" s="17">
        <v>0</v>
      </c>
      <c r="CA209" s="17">
        <v>0</v>
      </c>
      <c r="CB209" s="17">
        <v>0</v>
      </c>
      <c r="CC209" s="17">
        <v>0</v>
      </c>
      <c r="CD209" s="17">
        <v>0</v>
      </c>
      <c r="CE209" s="17">
        <v>0</v>
      </c>
      <c r="CF209" t="s">
        <v>0</v>
      </c>
      <c r="CG209" t="s">
        <v>36</v>
      </c>
      <c r="CH209" t="s">
        <v>41</v>
      </c>
      <c r="CI209" t="s">
        <v>42</v>
      </c>
      <c r="CJ209" t="s">
        <v>43</v>
      </c>
    </row>
    <row r="210" spans="1:88" x14ac:dyDescent="0.45">
      <c r="A210" t="s">
        <v>189</v>
      </c>
      <c r="B210" t="s">
        <v>36</v>
      </c>
      <c r="C210" s="1" t="s">
        <v>190</v>
      </c>
      <c r="D210" s="1" t="str">
        <f>RIGHT(VLOOKUP(E210,'[1]CC structure'!$A$1:$D$45,3,0),3)</f>
        <v>016</v>
      </c>
      <c r="E210" s="1" t="s">
        <v>212</v>
      </c>
      <c r="F210" s="1" t="s">
        <v>18</v>
      </c>
      <c r="G210" s="1">
        <v>1</v>
      </c>
      <c r="H210" s="1">
        <v>0</v>
      </c>
      <c r="I210" s="1" t="s">
        <v>38</v>
      </c>
      <c r="J210" s="5" t="s">
        <v>33</v>
      </c>
      <c r="K210" s="5" t="s">
        <v>65</v>
      </c>
      <c r="L210" s="13">
        <v>-32650.151762630237</v>
      </c>
      <c r="M210" s="9">
        <v>-32614.892483737818</v>
      </c>
      <c r="N210" s="9">
        <v>-55510.199164875259</v>
      </c>
      <c r="O210" s="9">
        <v>-42548.87</v>
      </c>
      <c r="P210" s="9">
        <v>-39607.4</v>
      </c>
      <c r="Q210" s="9">
        <v>-40167.870000000003</v>
      </c>
      <c r="R210" s="9">
        <v>-40983.17</v>
      </c>
      <c r="S210" s="9">
        <v>-40019.89</v>
      </c>
      <c r="T210" s="9">
        <v>-39893.129999999997</v>
      </c>
      <c r="U210" s="9">
        <v>-53074.5</v>
      </c>
      <c r="V210" s="9">
        <v>-53129.09</v>
      </c>
      <c r="W210" s="9">
        <v>-40039.140000000014</v>
      </c>
      <c r="X210" s="19">
        <v>-46976.57</v>
      </c>
      <c r="Y210" s="13">
        <v>-45744.837602440581</v>
      </c>
      <c r="Z210" s="13">
        <v>-53978.908370879879</v>
      </c>
      <c r="AA210" s="13">
        <v>-47034.842022829413</v>
      </c>
      <c r="AB210" s="13">
        <v>-47034.842022829413</v>
      </c>
      <c r="AC210" s="13">
        <v>-47034.842022829413</v>
      </c>
      <c r="AD210" s="13">
        <v>-47034.842022829413</v>
      </c>
      <c r="AE210" s="13">
        <v>-47034.842022829413</v>
      </c>
      <c r="AF210" s="13">
        <v>-47034.842022829413</v>
      </c>
      <c r="AG210" s="13">
        <v>-47034.842022829413</v>
      </c>
      <c r="AH210" s="13">
        <v>-47034.842022829413</v>
      </c>
      <c r="AI210" s="13">
        <v>-47034.842022829413</v>
      </c>
      <c r="AJ210" s="13">
        <v>-47034.842022829405</v>
      </c>
      <c r="AK210" s="13">
        <v>-47034.842022829405</v>
      </c>
      <c r="AL210" s="13">
        <v>-55501.113586938693</v>
      </c>
      <c r="AM210" s="13">
        <v>-49856.932544199175</v>
      </c>
      <c r="AN210" s="13">
        <v>-49856.932544199175</v>
      </c>
      <c r="AO210" s="13">
        <v>-49856.932544199175</v>
      </c>
      <c r="AP210" s="13">
        <v>-49856.932544199175</v>
      </c>
      <c r="AQ210" s="13">
        <v>-49856.932544199175</v>
      </c>
      <c r="AR210" s="13">
        <v>-49856.932544199175</v>
      </c>
      <c r="AS210" s="13">
        <v>-49856.932544199175</v>
      </c>
      <c r="AT210" s="13">
        <v>-49856.932544199175</v>
      </c>
      <c r="AU210" s="13">
        <v>-49856.932544199175</v>
      </c>
      <c r="AV210" s="13">
        <v>-49856.932544199175</v>
      </c>
      <c r="AW210" s="13">
        <v>-49856.932544199175</v>
      </c>
      <c r="AX210" s="13">
        <v>-58831.18040215502</v>
      </c>
      <c r="AY210" s="13">
        <v>-52848.348496851118</v>
      </c>
      <c r="AZ210" s="13">
        <v>-52848.348496851118</v>
      </c>
      <c r="BA210" s="13">
        <v>-52848.348496851118</v>
      </c>
      <c r="BB210" s="13">
        <v>-52848.348496851118</v>
      </c>
      <c r="BC210" s="13">
        <v>-52848.348496851118</v>
      </c>
      <c r="BD210" s="13">
        <v>-53391.975887707777</v>
      </c>
      <c r="BE210" s="13">
        <v>-56304.265481582755</v>
      </c>
      <c r="BF210" s="13">
        <v>-57275.028679541065</v>
      </c>
      <c r="BG210" s="13">
        <v>-61158.081471374375</v>
      </c>
      <c r="BH210" s="13">
        <v>-61158.081471374382</v>
      </c>
      <c r="BI210" s="13">
        <v>-61158.081471374382</v>
      </c>
      <c r="BJ210" s="13">
        <v>-72166.536136221752</v>
      </c>
      <c r="BK210" s="13">
        <v>-64827.566359656841</v>
      </c>
      <c r="BL210" s="13">
        <v>-64827.566359656841</v>
      </c>
      <c r="BM210" s="13">
        <v>-64827.566359656841</v>
      </c>
      <c r="BN210" s="13">
        <v>-65856.575349492661</v>
      </c>
      <c r="BO210" s="13">
        <v>-66885.584339328489</v>
      </c>
      <c r="BP210" s="13">
        <v>-69972.611308835942</v>
      </c>
      <c r="BQ210" s="13">
        <v>-72030.629288507596</v>
      </c>
      <c r="BR210" s="13">
        <v>-74088.647268179222</v>
      </c>
      <c r="BS210" s="13">
        <v>-78204.683227522546</v>
      </c>
      <c r="BT210" s="13">
        <v>-78204.683227522561</v>
      </c>
      <c r="BU210" s="13">
        <v>-78204.683227522546</v>
      </c>
      <c r="BV210" s="13">
        <v>-92281.5262084766</v>
      </c>
      <c r="BW210" s="13">
        <v>-82896.964221173897</v>
      </c>
      <c r="BX210" s="13">
        <v>-82896.964221173897</v>
      </c>
      <c r="BY210" s="13">
        <v>-82896.964221173897</v>
      </c>
      <c r="BZ210" s="13">
        <v>-82896.964221173897</v>
      </c>
      <c r="CA210" s="13">
        <v>-82896.964221173897</v>
      </c>
      <c r="CB210" s="13">
        <v>-85078.463279625837</v>
      </c>
      <c r="CC210" s="13">
        <v>-87259.962338077778</v>
      </c>
      <c r="CD210" s="13">
        <v>-89441.461396529718</v>
      </c>
      <c r="CE210" s="13">
        <v>-93804.459513433627</v>
      </c>
      <c r="CF210" t="s">
        <v>0</v>
      </c>
      <c r="CG210" t="s">
        <v>36</v>
      </c>
      <c r="CH210" t="s">
        <v>66</v>
      </c>
      <c r="CI210" t="s">
        <v>67</v>
      </c>
      <c r="CJ210" t="s">
        <v>43</v>
      </c>
    </row>
    <row r="211" spans="1:88" x14ac:dyDescent="0.45">
      <c r="A211" t="s">
        <v>189</v>
      </c>
      <c r="B211" t="s">
        <v>68</v>
      </c>
      <c r="C211" s="1" t="s">
        <v>190</v>
      </c>
      <c r="D211" s="1" t="str">
        <f>RIGHT(VLOOKUP(E211,'[1]CC structure'!$A$1:$D$45,3,0),3)</f>
        <v>016</v>
      </c>
      <c r="E211" s="1" t="s">
        <v>212</v>
      </c>
      <c r="F211" s="1" t="s">
        <v>18</v>
      </c>
      <c r="G211" s="1">
        <v>1</v>
      </c>
      <c r="H211" s="1">
        <v>1</v>
      </c>
      <c r="I211" s="1" t="s">
        <v>23</v>
      </c>
      <c r="J211" s="5" t="s">
        <v>69</v>
      </c>
      <c r="K211" s="1"/>
      <c r="L211" s="13">
        <v>6.5483618527650833E-11</v>
      </c>
      <c r="M211" s="9">
        <v>4252.1399999999958</v>
      </c>
      <c r="N211" s="9">
        <v>-2.1827872842550278E-11</v>
      </c>
      <c r="O211" s="9">
        <v>0</v>
      </c>
      <c r="P211" s="9">
        <v>0</v>
      </c>
      <c r="Q211" s="9">
        <v>0</v>
      </c>
      <c r="R211" s="9">
        <v>0</v>
      </c>
      <c r="S211" s="9">
        <v>0</v>
      </c>
      <c r="T211" s="9">
        <v>0</v>
      </c>
      <c r="U211" s="35">
        <v>0</v>
      </c>
      <c r="V211" s="35">
        <v>0</v>
      </c>
      <c r="W211" s="35">
        <v>0</v>
      </c>
      <c r="X211" s="9">
        <v>0</v>
      </c>
      <c r="Y211" s="10">
        <v>0</v>
      </c>
      <c r="Z211" s="10">
        <v>0</v>
      </c>
      <c r="AA211" s="10">
        <v>0</v>
      </c>
      <c r="AB211" s="10">
        <v>0</v>
      </c>
      <c r="AC211" s="10">
        <v>0</v>
      </c>
      <c r="AD211" s="10">
        <v>0</v>
      </c>
      <c r="AE211" s="10">
        <v>0</v>
      </c>
      <c r="AF211" s="10">
        <v>0</v>
      </c>
      <c r="AG211" s="10">
        <v>0</v>
      </c>
      <c r="AH211" s="10">
        <v>0</v>
      </c>
      <c r="AI211" s="10">
        <v>0</v>
      </c>
      <c r="AJ211" s="10">
        <v>0</v>
      </c>
      <c r="AK211" s="10">
        <v>0</v>
      </c>
      <c r="AL211" s="10">
        <v>0</v>
      </c>
      <c r="AM211" s="10">
        <v>0</v>
      </c>
      <c r="AN211" s="10">
        <v>0</v>
      </c>
      <c r="AO211" s="10">
        <v>0</v>
      </c>
      <c r="AP211" s="10">
        <v>0</v>
      </c>
      <c r="AQ211" s="10">
        <v>0</v>
      </c>
      <c r="AR211" s="10">
        <v>0</v>
      </c>
      <c r="AS211" s="10">
        <v>0</v>
      </c>
      <c r="AT211" s="10">
        <v>0</v>
      </c>
      <c r="AU211" s="10">
        <v>0</v>
      </c>
      <c r="AV211" s="10">
        <v>0</v>
      </c>
      <c r="AW211" s="10">
        <v>0</v>
      </c>
      <c r="AX211" s="10">
        <v>0</v>
      </c>
      <c r="AY211" s="10">
        <v>0</v>
      </c>
      <c r="AZ211" s="10">
        <v>0</v>
      </c>
      <c r="BA211" s="10">
        <v>0</v>
      </c>
      <c r="BB211" s="10">
        <v>0</v>
      </c>
      <c r="BC211" s="10">
        <v>0</v>
      </c>
      <c r="BD211" s="10">
        <v>0</v>
      </c>
      <c r="BE211" s="10">
        <v>0</v>
      </c>
      <c r="BF211" s="10">
        <v>0</v>
      </c>
      <c r="BG211" s="10">
        <v>0</v>
      </c>
      <c r="BH211" s="10">
        <v>0</v>
      </c>
      <c r="BI211" s="10">
        <v>0</v>
      </c>
      <c r="BJ211" s="10">
        <v>0</v>
      </c>
      <c r="BK211" s="10">
        <v>0</v>
      </c>
      <c r="BL211" s="10">
        <v>0</v>
      </c>
      <c r="BM211" s="10">
        <v>0</v>
      </c>
      <c r="BN211" s="10">
        <v>0</v>
      </c>
      <c r="BO211" s="10">
        <v>0</v>
      </c>
      <c r="BP211" s="10">
        <v>0</v>
      </c>
      <c r="BQ211" s="10">
        <v>0</v>
      </c>
      <c r="BR211" s="10">
        <v>0</v>
      </c>
      <c r="BS211" s="10">
        <v>0</v>
      </c>
      <c r="BT211" s="10">
        <v>0</v>
      </c>
      <c r="BU211" s="10">
        <v>0</v>
      </c>
      <c r="BV211" s="10">
        <v>0</v>
      </c>
      <c r="BW211" s="10">
        <v>0</v>
      </c>
      <c r="BX211" s="10">
        <v>0</v>
      </c>
      <c r="BY211" s="10">
        <v>0</v>
      </c>
      <c r="BZ211" s="10">
        <v>0</v>
      </c>
      <c r="CA211" s="10">
        <v>0</v>
      </c>
      <c r="CB211" s="10">
        <v>0</v>
      </c>
      <c r="CC211" s="10">
        <v>0</v>
      </c>
      <c r="CD211" s="10">
        <v>0</v>
      </c>
      <c r="CE211" s="10">
        <v>0</v>
      </c>
      <c r="CF211" t="s">
        <v>0</v>
      </c>
      <c r="CG211" t="s">
        <v>68</v>
      </c>
      <c r="CH211" t="s">
        <v>80</v>
      </c>
      <c r="CI211" t="s">
        <v>81</v>
      </c>
      <c r="CJ211" t="s">
        <v>82</v>
      </c>
    </row>
    <row r="212" spans="1:88" x14ac:dyDescent="0.45">
      <c r="A212" t="s">
        <v>189</v>
      </c>
      <c r="B212" t="s">
        <v>89</v>
      </c>
      <c r="C212" s="1" t="s">
        <v>190</v>
      </c>
      <c r="D212" s="1" t="str">
        <f>RIGHT(VLOOKUP(E212,'[1]CC structure'!$A$1:$D$45,3,0),3)</f>
        <v>016</v>
      </c>
      <c r="E212" s="1" t="s">
        <v>212</v>
      </c>
      <c r="F212" s="1" t="s">
        <v>18</v>
      </c>
      <c r="G212" s="1">
        <v>1</v>
      </c>
      <c r="H212" s="1">
        <v>1</v>
      </c>
      <c r="I212" s="1" t="s">
        <v>90</v>
      </c>
      <c r="J212" s="5" t="s">
        <v>213</v>
      </c>
      <c r="K212" s="1"/>
      <c r="L212" s="13">
        <v>0</v>
      </c>
      <c r="M212" s="9">
        <v>3990</v>
      </c>
      <c r="N212" s="9">
        <v>0</v>
      </c>
      <c r="O212" s="9">
        <v>904.39</v>
      </c>
      <c r="P212" s="9">
        <v>9088.51</v>
      </c>
      <c r="Q212" s="9">
        <v>819.02</v>
      </c>
      <c r="R212" s="9">
        <v>745.27</v>
      </c>
      <c r="S212" s="9">
        <v>0</v>
      </c>
      <c r="T212" s="9">
        <v>0</v>
      </c>
      <c r="U212" s="35">
        <v>0</v>
      </c>
      <c r="V212" s="35">
        <v>0</v>
      </c>
      <c r="W212" s="35">
        <v>0</v>
      </c>
      <c r="X212" s="9">
        <v>0</v>
      </c>
      <c r="Y212" s="10">
        <v>0</v>
      </c>
      <c r="Z212" s="10">
        <v>0</v>
      </c>
      <c r="AA212" s="10">
        <v>0</v>
      </c>
      <c r="AB212" s="10">
        <v>0</v>
      </c>
      <c r="AC212" s="10">
        <v>0</v>
      </c>
      <c r="AD212" s="10">
        <v>0</v>
      </c>
      <c r="AE212" s="10">
        <v>0</v>
      </c>
      <c r="AF212" s="10">
        <v>0</v>
      </c>
      <c r="AG212" s="10">
        <v>0</v>
      </c>
      <c r="AH212" s="10">
        <v>0</v>
      </c>
      <c r="AI212" s="10">
        <v>0</v>
      </c>
      <c r="AJ212" s="10">
        <v>0</v>
      </c>
      <c r="AK212" s="10">
        <v>0</v>
      </c>
      <c r="AL212" s="10">
        <v>0</v>
      </c>
      <c r="AM212" s="10">
        <v>0</v>
      </c>
      <c r="AN212" s="10">
        <v>0</v>
      </c>
      <c r="AO212" s="10">
        <v>0</v>
      </c>
      <c r="AP212" s="10">
        <v>0</v>
      </c>
      <c r="AQ212" s="10">
        <v>0</v>
      </c>
      <c r="AR212" s="10">
        <v>0</v>
      </c>
      <c r="AS212" s="10">
        <v>0</v>
      </c>
      <c r="AT212" s="10">
        <v>0</v>
      </c>
      <c r="AU212" s="10">
        <v>0</v>
      </c>
      <c r="AV212" s="10">
        <v>0</v>
      </c>
      <c r="AW212" s="10">
        <v>0</v>
      </c>
      <c r="AX212" s="10">
        <v>0</v>
      </c>
      <c r="AY212" s="10">
        <v>0</v>
      </c>
      <c r="AZ212" s="10">
        <v>0</v>
      </c>
      <c r="BA212" s="10">
        <v>0</v>
      </c>
      <c r="BB212" s="10">
        <v>0</v>
      </c>
      <c r="BC212" s="10">
        <v>0</v>
      </c>
      <c r="BD212" s="10">
        <v>0</v>
      </c>
      <c r="BE212" s="10">
        <v>0</v>
      </c>
      <c r="BF212" s="10">
        <v>0</v>
      </c>
      <c r="BG212" s="10">
        <v>0</v>
      </c>
      <c r="BH212" s="10">
        <v>0</v>
      </c>
      <c r="BI212" s="10">
        <v>0</v>
      </c>
      <c r="BJ212" s="10">
        <v>0</v>
      </c>
      <c r="BK212" s="10">
        <v>0</v>
      </c>
      <c r="BL212" s="10">
        <v>0</v>
      </c>
      <c r="BM212" s="10">
        <v>0</v>
      </c>
      <c r="BN212" s="10">
        <v>0</v>
      </c>
      <c r="BO212" s="10">
        <v>0</v>
      </c>
      <c r="BP212" s="10">
        <v>0</v>
      </c>
      <c r="BQ212" s="10">
        <v>0</v>
      </c>
      <c r="BR212" s="10">
        <v>0</v>
      </c>
      <c r="BS212" s="10">
        <v>0</v>
      </c>
      <c r="BT212" s="10">
        <v>0</v>
      </c>
      <c r="BU212" s="10">
        <v>0</v>
      </c>
      <c r="BV212" s="10">
        <v>0</v>
      </c>
      <c r="BW212" s="10">
        <v>0</v>
      </c>
      <c r="BX212" s="10">
        <v>0</v>
      </c>
      <c r="BY212" s="10">
        <v>0</v>
      </c>
      <c r="BZ212" s="10">
        <v>0</v>
      </c>
      <c r="CA212" s="10">
        <v>0</v>
      </c>
      <c r="CB212" s="10">
        <v>0</v>
      </c>
      <c r="CC212" s="10">
        <v>0</v>
      </c>
      <c r="CD212" s="10">
        <v>0</v>
      </c>
      <c r="CE212" s="10">
        <v>0</v>
      </c>
      <c r="CF212" t="s">
        <v>0</v>
      </c>
      <c r="CG212" t="s">
        <v>89</v>
      </c>
      <c r="CH212" t="s">
        <v>213</v>
      </c>
      <c r="CI212" t="s">
        <v>214</v>
      </c>
      <c r="CJ212" t="s">
        <v>204</v>
      </c>
    </row>
    <row r="213" spans="1:88" x14ac:dyDescent="0.45">
      <c r="A213" t="s">
        <v>189</v>
      </c>
      <c r="B213" s="5" t="s">
        <v>59</v>
      </c>
      <c r="C213" s="1" t="s">
        <v>190</v>
      </c>
      <c r="D213" s="1" t="str">
        <f>RIGHT(VLOOKUP(E213,'[1]CC structure'!$A$1:$D$45,3,0),3)</f>
        <v>016</v>
      </c>
      <c r="E213" s="1" t="s">
        <v>212</v>
      </c>
      <c r="F213" s="1" t="s">
        <v>18</v>
      </c>
      <c r="G213" s="1">
        <v>1</v>
      </c>
      <c r="H213" s="1">
        <v>1</v>
      </c>
      <c r="I213" s="1" t="s">
        <v>59</v>
      </c>
      <c r="J213" s="1"/>
      <c r="K213" s="1"/>
      <c r="L213" s="13">
        <v>0</v>
      </c>
      <c r="M213" s="9">
        <v>0</v>
      </c>
      <c r="N213" s="9">
        <v>0</v>
      </c>
      <c r="O213" s="9">
        <v>0</v>
      </c>
      <c r="P213" s="9">
        <v>0</v>
      </c>
      <c r="Q213" s="9">
        <v>0</v>
      </c>
      <c r="R213" s="9">
        <v>0</v>
      </c>
      <c r="S213" s="9">
        <v>0</v>
      </c>
      <c r="T213" s="9">
        <v>0</v>
      </c>
      <c r="U213" s="35">
        <v>0</v>
      </c>
      <c r="V213" s="35">
        <v>0</v>
      </c>
      <c r="W213" s="35">
        <v>0</v>
      </c>
      <c r="X213" s="9">
        <v>0</v>
      </c>
      <c r="Y213" s="10">
        <v>0</v>
      </c>
      <c r="Z213" s="10">
        <v>0</v>
      </c>
      <c r="AA213" s="10">
        <v>0</v>
      </c>
      <c r="AB213" s="10">
        <v>0</v>
      </c>
      <c r="AC213" s="10">
        <v>0</v>
      </c>
      <c r="AD213" s="10">
        <v>0</v>
      </c>
      <c r="AE213" s="10">
        <v>0</v>
      </c>
      <c r="AF213" s="10">
        <v>0</v>
      </c>
      <c r="AG213" s="10">
        <v>0</v>
      </c>
      <c r="AH213" s="10">
        <v>0</v>
      </c>
      <c r="AI213" s="10">
        <v>0</v>
      </c>
      <c r="AJ213" s="10">
        <v>0</v>
      </c>
      <c r="AK213" s="10">
        <v>0</v>
      </c>
      <c r="AL213" s="10">
        <v>0</v>
      </c>
      <c r="AM213" s="10">
        <v>0</v>
      </c>
      <c r="AN213" s="10">
        <v>0</v>
      </c>
      <c r="AO213" s="10">
        <v>0</v>
      </c>
      <c r="AP213" s="10">
        <v>0</v>
      </c>
      <c r="AQ213" s="10">
        <v>0</v>
      </c>
      <c r="AR213" s="10">
        <v>0</v>
      </c>
      <c r="AS213" s="10">
        <v>0</v>
      </c>
      <c r="AT213" s="10">
        <v>0</v>
      </c>
      <c r="AU213" s="10">
        <v>0</v>
      </c>
      <c r="AV213" s="10">
        <v>0</v>
      </c>
      <c r="AW213" s="10">
        <v>0</v>
      </c>
      <c r="AX213" s="10">
        <v>0</v>
      </c>
      <c r="AY213" s="10">
        <v>0</v>
      </c>
      <c r="AZ213" s="10">
        <v>0</v>
      </c>
      <c r="BA213" s="10">
        <v>0</v>
      </c>
      <c r="BB213" s="10">
        <v>0</v>
      </c>
      <c r="BC213" s="10">
        <v>0</v>
      </c>
      <c r="BD213" s="10">
        <v>0</v>
      </c>
      <c r="BE213" s="10">
        <v>0</v>
      </c>
      <c r="BF213" s="10">
        <v>0</v>
      </c>
      <c r="BG213" s="10">
        <v>0</v>
      </c>
      <c r="BH213" s="10">
        <v>0</v>
      </c>
      <c r="BI213" s="10">
        <v>0</v>
      </c>
      <c r="BJ213" s="10">
        <v>0</v>
      </c>
      <c r="BK213" s="10">
        <v>0</v>
      </c>
      <c r="BL213" s="10">
        <v>0</v>
      </c>
      <c r="BM213" s="10">
        <v>0</v>
      </c>
      <c r="BN213" s="10">
        <v>0</v>
      </c>
      <c r="BO213" s="10">
        <v>0</v>
      </c>
      <c r="BP213" s="10">
        <v>0</v>
      </c>
      <c r="BQ213" s="10">
        <v>0</v>
      </c>
      <c r="BR213" s="10">
        <v>0</v>
      </c>
      <c r="BS213" s="10">
        <v>0</v>
      </c>
      <c r="BT213" s="10">
        <v>0</v>
      </c>
      <c r="BU213" s="10">
        <v>0</v>
      </c>
      <c r="BV213" s="10">
        <v>0</v>
      </c>
      <c r="BW213" s="10">
        <v>0</v>
      </c>
      <c r="BX213" s="10">
        <v>0</v>
      </c>
      <c r="BY213" s="10">
        <v>0</v>
      </c>
      <c r="BZ213" s="10">
        <v>0</v>
      </c>
      <c r="CA213" s="10">
        <v>0</v>
      </c>
      <c r="CB213" s="10">
        <v>0</v>
      </c>
      <c r="CC213" s="10">
        <v>0</v>
      </c>
      <c r="CD213" s="10">
        <v>0</v>
      </c>
      <c r="CE213" s="10">
        <v>0</v>
      </c>
      <c r="CF213" t="s">
        <v>0</v>
      </c>
      <c r="CI213" t="s">
        <v>155</v>
      </c>
      <c r="CJ213" t="s">
        <v>196</v>
      </c>
    </row>
    <row r="214" spans="1:88" x14ac:dyDescent="0.45">
      <c r="A214" t="s">
        <v>189</v>
      </c>
      <c r="B214" t="s">
        <v>89</v>
      </c>
      <c r="C214" s="1" t="s">
        <v>190</v>
      </c>
      <c r="D214" s="1" t="str">
        <f>RIGHT(VLOOKUP(E214,'[1]CC structure'!$A$1:$D$45,3,0),3)</f>
        <v>016</v>
      </c>
      <c r="E214" s="1" t="s">
        <v>212</v>
      </c>
      <c r="F214" s="1" t="s">
        <v>18</v>
      </c>
      <c r="G214" s="1">
        <v>1</v>
      </c>
      <c r="H214" s="1">
        <v>1</v>
      </c>
      <c r="I214" s="1" t="s">
        <v>98</v>
      </c>
      <c r="J214" s="5" t="s">
        <v>99</v>
      </c>
      <c r="K214" s="5" t="s">
        <v>100</v>
      </c>
      <c r="L214" s="13">
        <v>809.06999999999994</v>
      </c>
      <c r="M214" s="9">
        <v>5775.5999999999995</v>
      </c>
      <c r="N214" s="9">
        <v>9363.7000000000007</v>
      </c>
      <c r="O214" s="9">
        <v>0</v>
      </c>
      <c r="P214" s="9">
        <v>2059.5299999999997</v>
      </c>
      <c r="Q214" s="9">
        <v>39.31</v>
      </c>
      <c r="R214" s="9">
        <v>0</v>
      </c>
      <c r="S214" s="9">
        <v>0</v>
      </c>
      <c r="T214" s="9">
        <v>0</v>
      </c>
      <c r="U214" s="35">
        <v>0</v>
      </c>
      <c r="V214" s="35">
        <v>0</v>
      </c>
      <c r="W214" s="35">
        <v>0</v>
      </c>
      <c r="X214" s="9">
        <v>0</v>
      </c>
      <c r="Y214" s="32">
        <v>210</v>
      </c>
      <c r="Z214" s="32">
        <v>210</v>
      </c>
      <c r="AA214" s="32">
        <v>203.7</v>
      </c>
      <c r="AB214" s="32">
        <v>203.7</v>
      </c>
      <c r="AC214" s="32">
        <v>203.7</v>
      </c>
      <c r="AD214" s="32">
        <v>203.7</v>
      </c>
      <c r="AE214" s="32">
        <v>203.7</v>
      </c>
      <c r="AF214" s="32">
        <v>203.7</v>
      </c>
      <c r="AG214" s="32">
        <v>203.7</v>
      </c>
      <c r="AH214" s="32">
        <v>203.7</v>
      </c>
      <c r="AI214" s="32">
        <v>203.7</v>
      </c>
      <c r="AJ214" s="32">
        <v>213.88499999999996</v>
      </c>
      <c r="AK214" s="32">
        <v>213.88499999999996</v>
      </c>
      <c r="AL214" s="32">
        <v>213.88499999999996</v>
      </c>
      <c r="AM214" s="32">
        <v>213.88499999999996</v>
      </c>
      <c r="AN214" s="32">
        <v>213.88499999999996</v>
      </c>
      <c r="AO214" s="32">
        <v>213.88499999999996</v>
      </c>
      <c r="AP214" s="32">
        <v>213.88499999999996</v>
      </c>
      <c r="AQ214" s="32">
        <v>213.88499999999996</v>
      </c>
      <c r="AR214" s="32">
        <v>213.88499999999996</v>
      </c>
      <c r="AS214" s="32">
        <v>213.88499999999996</v>
      </c>
      <c r="AT214" s="32">
        <v>213.88499999999996</v>
      </c>
      <c r="AU214" s="32">
        <v>213.88499999999996</v>
      </c>
      <c r="AV214" s="32">
        <v>224.57924999999997</v>
      </c>
      <c r="AW214" s="32">
        <v>224.57924999999997</v>
      </c>
      <c r="AX214" s="32">
        <v>224.57924999999997</v>
      </c>
      <c r="AY214" s="32">
        <v>224.57924999999997</v>
      </c>
      <c r="AZ214" s="32">
        <v>224.57924999999997</v>
      </c>
      <c r="BA214" s="32">
        <v>224.57924999999997</v>
      </c>
      <c r="BB214" s="32">
        <v>224.57924999999997</v>
      </c>
      <c r="BC214" s="32">
        <v>224.57924999999997</v>
      </c>
      <c r="BD214" s="32">
        <v>226.88939658339453</v>
      </c>
      <c r="BE214" s="32">
        <v>239.26518185157971</v>
      </c>
      <c r="BF214" s="32">
        <v>243.3904436076414</v>
      </c>
      <c r="BG214" s="32">
        <v>259.8914906318883</v>
      </c>
      <c r="BH214" s="32">
        <v>272.88606516348278</v>
      </c>
      <c r="BI214" s="32">
        <v>272.88606516348278</v>
      </c>
      <c r="BJ214" s="32">
        <v>272.88606516348278</v>
      </c>
      <c r="BK214" s="32">
        <v>272.88606516348278</v>
      </c>
      <c r="BL214" s="32">
        <v>272.88606516348278</v>
      </c>
      <c r="BM214" s="32">
        <v>272.88606516348278</v>
      </c>
      <c r="BN214" s="32">
        <v>277.21759000734755</v>
      </c>
      <c r="BO214" s="32">
        <v>281.54911485121232</v>
      </c>
      <c r="BP214" s="32">
        <v>294.54368938280669</v>
      </c>
      <c r="BQ214" s="32">
        <v>303.2067390705364</v>
      </c>
      <c r="BR214" s="32">
        <v>311.86978875826594</v>
      </c>
      <c r="BS214" s="32">
        <v>329.19588813372525</v>
      </c>
      <c r="BT214" s="32">
        <v>345.65568254041159</v>
      </c>
      <c r="BU214" s="32">
        <v>345.65568254041153</v>
      </c>
      <c r="BV214" s="32">
        <v>345.65568254041159</v>
      </c>
      <c r="BW214" s="32">
        <v>345.65568254041159</v>
      </c>
      <c r="BX214" s="32">
        <v>345.65568254041159</v>
      </c>
      <c r="BY214" s="32">
        <v>345.65568254041159</v>
      </c>
      <c r="BZ214" s="32">
        <v>345.65568254041159</v>
      </c>
      <c r="CA214" s="32">
        <v>345.65568254041159</v>
      </c>
      <c r="CB214" s="32">
        <v>354.75188471252767</v>
      </c>
      <c r="CC214" s="32">
        <v>363.84808688464369</v>
      </c>
      <c r="CD214" s="32">
        <v>372.94428905675977</v>
      </c>
      <c r="CE214" s="32">
        <v>391.13669340099204</v>
      </c>
      <c r="CF214" t="s">
        <v>0</v>
      </c>
      <c r="CG214" t="s">
        <v>89</v>
      </c>
      <c r="CH214" t="s">
        <v>101</v>
      </c>
      <c r="CI214" t="s">
        <v>102</v>
      </c>
      <c r="CJ214" t="s">
        <v>97</v>
      </c>
    </row>
    <row r="215" spans="1:88" x14ac:dyDescent="0.45">
      <c r="A215" t="s">
        <v>189</v>
      </c>
      <c r="B215" t="s">
        <v>89</v>
      </c>
      <c r="C215" s="1" t="s">
        <v>190</v>
      </c>
      <c r="D215" s="1" t="str">
        <f>RIGHT(VLOOKUP(E215,'[1]CC structure'!$A$1:$D$45,3,0),3)</f>
        <v>016</v>
      </c>
      <c r="E215" s="1" t="s">
        <v>212</v>
      </c>
      <c r="F215" s="1" t="s">
        <v>18</v>
      </c>
      <c r="G215" s="1">
        <v>1</v>
      </c>
      <c r="H215" s="1">
        <v>1</v>
      </c>
      <c r="I215" s="1" t="s">
        <v>98</v>
      </c>
      <c r="J215" s="5" t="s">
        <v>108</v>
      </c>
      <c r="K215" s="5" t="s">
        <v>100</v>
      </c>
      <c r="L215" s="13">
        <v>0</v>
      </c>
      <c r="M215" s="9">
        <v>0</v>
      </c>
      <c r="N215" s="9">
        <v>0</v>
      </c>
      <c r="O215" s="9">
        <v>0</v>
      </c>
      <c r="P215" s="9">
        <v>41.71</v>
      </c>
      <c r="Q215" s="9">
        <v>40.9</v>
      </c>
      <c r="R215" s="9">
        <v>0</v>
      </c>
      <c r="S215" s="9">
        <v>0</v>
      </c>
      <c r="T215" s="9">
        <v>0</v>
      </c>
      <c r="U215" s="35">
        <v>28.25</v>
      </c>
      <c r="V215" s="35">
        <v>0</v>
      </c>
      <c r="W215" s="35">
        <v>9.93</v>
      </c>
      <c r="X215" s="9">
        <v>0</v>
      </c>
      <c r="Y215" s="9">
        <v>210</v>
      </c>
      <c r="Z215" s="9">
        <v>210</v>
      </c>
      <c r="AA215" s="9">
        <v>203.7</v>
      </c>
      <c r="AB215" s="9">
        <v>203.7</v>
      </c>
      <c r="AC215" s="9">
        <v>203.7</v>
      </c>
      <c r="AD215" s="9">
        <v>203.7</v>
      </c>
      <c r="AE215" s="9">
        <v>203.7</v>
      </c>
      <c r="AF215" s="9">
        <v>203.7</v>
      </c>
      <c r="AG215" s="9">
        <v>203.7</v>
      </c>
      <c r="AH215" s="9">
        <v>203.7</v>
      </c>
      <c r="AI215" s="9">
        <v>203.7</v>
      </c>
      <c r="AJ215" s="9">
        <v>213.88499999999996</v>
      </c>
      <c r="AK215" s="9">
        <v>213.88499999999996</v>
      </c>
      <c r="AL215" s="9">
        <v>213.88499999999996</v>
      </c>
      <c r="AM215" s="9">
        <v>213.88499999999996</v>
      </c>
      <c r="AN215" s="9">
        <v>213.88499999999996</v>
      </c>
      <c r="AO215" s="9">
        <v>213.88499999999996</v>
      </c>
      <c r="AP215" s="9">
        <v>213.88499999999996</v>
      </c>
      <c r="AQ215" s="9">
        <v>213.88499999999996</v>
      </c>
      <c r="AR215" s="9">
        <v>213.88499999999996</v>
      </c>
      <c r="AS215" s="9">
        <v>213.88499999999996</v>
      </c>
      <c r="AT215" s="9">
        <v>213.88499999999996</v>
      </c>
      <c r="AU215" s="9">
        <v>213.88499999999996</v>
      </c>
      <c r="AV215" s="9">
        <v>224.57924999999997</v>
      </c>
      <c r="AW215" s="9">
        <v>224.57924999999997</v>
      </c>
      <c r="AX215" s="9">
        <v>224.57924999999997</v>
      </c>
      <c r="AY215" s="9">
        <v>224.57924999999997</v>
      </c>
      <c r="AZ215" s="9">
        <v>224.57924999999997</v>
      </c>
      <c r="BA215" s="9">
        <v>224.57924999999997</v>
      </c>
      <c r="BB215" s="9">
        <v>224.57924999999997</v>
      </c>
      <c r="BC215" s="9">
        <v>224.57924999999997</v>
      </c>
      <c r="BD215" s="9">
        <v>226.88939658339453</v>
      </c>
      <c r="BE215" s="9">
        <v>239.26518185157971</v>
      </c>
      <c r="BF215" s="9">
        <v>243.3904436076414</v>
      </c>
      <c r="BG215" s="9">
        <v>259.8914906318883</v>
      </c>
      <c r="BH215" s="9">
        <v>272.88606516348278</v>
      </c>
      <c r="BI215" s="9">
        <v>272.88606516348278</v>
      </c>
      <c r="BJ215" s="9">
        <v>272.88606516348278</v>
      </c>
      <c r="BK215" s="9">
        <v>272.88606516348278</v>
      </c>
      <c r="BL215" s="9">
        <v>272.88606516348278</v>
      </c>
      <c r="BM215" s="9">
        <v>272.88606516348278</v>
      </c>
      <c r="BN215" s="9">
        <v>277.21759000734755</v>
      </c>
      <c r="BO215" s="9">
        <v>281.54911485121232</v>
      </c>
      <c r="BP215" s="9">
        <v>294.54368938280669</v>
      </c>
      <c r="BQ215" s="9">
        <v>303.2067390705364</v>
      </c>
      <c r="BR215" s="9">
        <v>311.86978875826594</v>
      </c>
      <c r="BS215" s="9">
        <v>329.19588813372525</v>
      </c>
      <c r="BT215" s="9">
        <v>345.65568254041159</v>
      </c>
      <c r="BU215" s="9">
        <v>345.65568254041153</v>
      </c>
      <c r="BV215" s="9">
        <v>345.65568254041159</v>
      </c>
      <c r="BW215" s="9">
        <v>345.65568254041159</v>
      </c>
      <c r="BX215" s="9">
        <v>345.65568254041159</v>
      </c>
      <c r="BY215" s="9">
        <v>345.65568254041159</v>
      </c>
      <c r="BZ215" s="9">
        <v>345.65568254041159</v>
      </c>
      <c r="CA215" s="9">
        <v>345.65568254041159</v>
      </c>
      <c r="CB215" s="9">
        <v>354.75188471252767</v>
      </c>
      <c r="CC215" s="9">
        <v>363.84808688464369</v>
      </c>
      <c r="CD215" s="9">
        <v>372.94428905675977</v>
      </c>
      <c r="CE215" s="9">
        <v>391.13669340099204</v>
      </c>
      <c r="CF215" t="s">
        <v>0</v>
      </c>
      <c r="CG215" t="s">
        <v>89</v>
      </c>
      <c r="CH215" t="s">
        <v>105</v>
      </c>
      <c r="CI215" t="s">
        <v>106</v>
      </c>
      <c r="CJ215" t="s">
        <v>97</v>
      </c>
    </row>
    <row r="216" spans="1:88" x14ac:dyDescent="0.45">
      <c r="A216" t="s">
        <v>189</v>
      </c>
      <c r="B216" t="s">
        <v>89</v>
      </c>
      <c r="C216" s="1" t="s">
        <v>190</v>
      </c>
      <c r="D216" s="1" t="str">
        <f>RIGHT(VLOOKUP(E216,'[1]CC structure'!$A$1:$D$45,3,0),3)</f>
        <v>016</v>
      </c>
      <c r="E216" s="1" t="s">
        <v>212</v>
      </c>
      <c r="F216" s="1" t="s">
        <v>18</v>
      </c>
      <c r="G216" s="1">
        <v>1</v>
      </c>
      <c r="H216" s="1">
        <v>1</v>
      </c>
      <c r="I216" s="1" t="s">
        <v>98</v>
      </c>
      <c r="J216" s="5" t="s">
        <v>103</v>
      </c>
      <c r="K216" s="5" t="s">
        <v>100</v>
      </c>
      <c r="L216" s="13">
        <v>0</v>
      </c>
      <c r="M216" s="9">
        <v>0</v>
      </c>
      <c r="N216" s="9">
        <v>0</v>
      </c>
      <c r="O216" s="9">
        <v>0</v>
      </c>
      <c r="P216" s="9">
        <v>0</v>
      </c>
      <c r="Q216" s="9">
        <v>0</v>
      </c>
      <c r="R216" s="9">
        <v>0</v>
      </c>
      <c r="S216" s="9">
        <v>0</v>
      </c>
      <c r="T216" s="9">
        <v>14.799999999999955</v>
      </c>
      <c r="U216" s="35">
        <v>0</v>
      </c>
      <c r="V216" s="35">
        <v>0</v>
      </c>
      <c r="W216" s="35">
        <v>0</v>
      </c>
      <c r="X216" s="9">
        <v>46.64</v>
      </c>
      <c r="Y216" s="9">
        <v>0</v>
      </c>
      <c r="Z216" s="9">
        <v>0</v>
      </c>
      <c r="AA216" s="9">
        <v>0</v>
      </c>
      <c r="AB216" s="9">
        <v>0</v>
      </c>
      <c r="AC216" s="9">
        <v>0</v>
      </c>
      <c r="AD216" s="9">
        <v>0</v>
      </c>
      <c r="AE216" s="9">
        <v>0</v>
      </c>
      <c r="AF216" s="9">
        <v>0</v>
      </c>
      <c r="AG216" s="9">
        <v>0</v>
      </c>
      <c r="AH216" s="9">
        <v>0</v>
      </c>
      <c r="AI216" s="9">
        <v>0</v>
      </c>
      <c r="AJ216" s="9">
        <v>0</v>
      </c>
      <c r="AK216" s="9">
        <v>0</v>
      </c>
      <c r="AL216" s="9">
        <v>0</v>
      </c>
      <c r="AM216" s="9">
        <v>0</v>
      </c>
      <c r="AN216" s="9">
        <v>0</v>
      </c>
      <c r="AO216" s="9">
        <v>0</v>
      </c>
      <c r="AP216" s="9">
        <v>0</v>
      </c>
      <c r="AQ216" s="9">
        <v>0</v>
      </c>
      <c r="AR216" s="9">
        <v>0</v>
      </c>
      <c r="AS216" s="9">
        <v>0</v>
      </c>
      <c r="AT216" s="9">
        <v>0</v>
      </c>
      <c r="AU216" s="9">
        <v>0</v>
      </c>
      <c r="AV216" s="9">
        <v>0</v>
      </c>
      <c r="AW216" s="9">
        <v>0</v>
      </c>
      <c r="AX216" s="9">
        <v>0</v>
      </c>
      <c r="AY216" s="9">
        <v>0</v>
      </c>
      <c r="AZ216" s="9">
        <v>0</v>
      </c>
      <c r="BA216" s="9">
        <v>0</v>
      </c>
      <c r="BB216" s="9">
        <v>0</v>
      </c>
      <c r="BC216" s="9">
        <v>0</v>
      </c>
      <c r="BD216" s="9">
        <v>0</v>
      </c>
      <c r="BE216" s="9">
        <v>0</v>
      </c>
      <c r="BF216" s="9">
        <v>0</v>
      </c>
      <c r="BG216" s="9">
        <v>0</v>
      </c>
      <c r="BH216" s="9">
        <v>0</v>
      </c>
      <c r="BI216" s="9">
        <v>0</v>
      </c>
      <c r="BJ216" s="9">
        <v>0</v>
      </c>
      <c r="BK216" s="9">
        <v>0</v>
      </c>
      <c r="BL216" s="9">
        <v>0</v>
      </c>
      <c r="BM216" s="9">
        <v>0</v>
      </c>
      <c r="BN216" s="9">
        <v>0</v>
      </c>
      <c r="BO216" s="9">
        <v>0</v>
      </c>
      <c r="BP216" s="9">
        <v>0</v>
      </c>
      <c r="BQ216" s="9">
        <v>0</v>
      </c>
      <c r="BR216" s="9">
        <v>0</v>
      </c>
      <c r="BS216" s="9">
        <v>0</v>
      </c>
      <c r="BT216" s="9">
        <v>0</v>
      </c>
      <c r="BU216" s="9">
        <v>0</v>
      </c>
      <c r="BV216" s="9">
        <v>0</v>
      </c>
      <c r="BW216" s="9">
        <v>0</v>
      </c>
      <c r="BX216" s="9">
        <v>0</v>
      </c>
      <c r="BY216" s="9">
        <v>0</v>
      </c>
      <c r="BZ216" s="9">
        <v>0</v>
      </c>
      <c r="CA216" s="9">
        <v>0</v>
      </c>
      <c r="CB216" s="9">
        <v>0</v>
      </c>
      <c r="CC216" s="9">
        <v>0</v>
      </c>
      <c r="CD216" s="9">
        <v>0</v>
      </c>
      <c r="CE216" s="9">
        <v>0</v>
      </c>
      <c r="CF216" t="s">
        <v>0</v>
      </c>
      <c r="CG216" t="s">
        <v>89</v>
      </c>
      <c r="CH216" t="s">
        <v>105</v>
      </c>
      <c r="CI216" t="s">
        <v>106</v>
      </c>
      <c r="CJ216" t="s">
        <v>97</v>
      </c>
    </row>
    <row r="217" spans="1:88" x14ac:dyDescent="0.45">
      <c r="A217" t="s">
        <v>189</v>
      </c>
      <c r="B217" t="s">
        <v>89</v>
      </c>
      <c r="C217" s="1" t="s">
        <v>190</v>
      </c>
      <c r="D217" s="1" t="str">
        <f>RIGHT(VLOOKUP(E217,'[1]CC structure'!$A$1:$D$45,3,0),3)</f>
        <v>016</v>
      </c>
      <c r="E217" s="1" t="s">
        <v>212</v>
      </c>
      <c r="F217" s="1" t="s">
        <v>18</v>
      </c>
      <c r="G217" s="1">
        <v>1</v>
      </c>
      <c r="H217" s="1">
        <v>1</v>
      </c>
      <c r="I217" s="1" t="s">
        <v>98</v>
      </c>
      <c r="J217" s="5" t="s">
        <v>107</v>
      </c>
      <c r="K217" s="5" t="s">
        <v>100</v>
      </c>
      <c r="L217" s="13">
        <v>0</v>
      </c>
      <c r="M217" s="9">
        <v>0</v>
      </c>
      <c r="N217" s="9">
        <v>0</v>
      </c>
      <c r="O217" s="9">
        <v>0</v>
      </c>
      <c r="P217" s="9">
        <v>0</v>
      </c>
      <c r="Q217" s="9">
        <v>0</v>
      </c>
      <c r="R217" s="9">
        <v>0</v>
      </c>
      <c r="S217" s="9">
        <v>0</v>
      </c>
      <c r="T217" s="9">
        <v>197.99</v>
      </c>
      <c r="U217" s="35">
        <v>72.8</v>
      </c>
      <c r="V217" s="35">
        <v>0</v>
      </c>
      <c r="W217" s="35">
        <v>729.14</v>
      </c>
      <c r="X217" s="9">
        <v>0</v>
      </c>
      <c r="Y217" s="9">
        <v>0</v>
      </c>
      <c r="Z217" s="9">
        <v>0</v>
      </c>
      <c r="AA217" s="9">
        <v>0</v>
      </c>
      <c r="AB217" s="9">
        <v>0</v>
      </c>
      <c r="AC217" s="9">
        <v>0</v>
      </c>
      <c r="AD217" s="9">
        <v>0</v>
      </c>
      <c r="AE217" s="9">
        <v>0</v>
      </c>
      <c r="AF217" s="9">
        <v>0</v>
      </c>
      <c r="AG217" s="9">
        <v>0</v>
      </c>
      <c r="AH217" s="9">
        <v>0</v>
      </c>
      <c r="AI217" s="9">
        <v>0</v>
      </c>
      <c r="AJ217" s="9">
        <v>0</v>
      </c>
      <c r="AK217" s="9">
        <v>0</v>
      </c>
      <c r="AL217" s="9">
        <v>0</v>
      </c>
      <c r="AM217" s="9">
        <v>0</v>
      </c>
      <c r="AN217" s="9">
        <v>0</v>
      </c>
      <c r="AO217" s="9">
        <v>0</v>
      </c>
      <c r="AP217" s="9">
        <v>0</v>
      </c>
      <c r="AQ217" s="9">
        <v>0</v>
      </c>
      <c r="AR217" s="9">
        <v>0</v>
      </c>
      <c r="AS217" s="9">
        <v>0</v>
      </c>
      <c r="AT217" s="9">
        <v>0</v>
      </c>
      <c r="AU217" s="9">
        <v>0</v>
      </c>
      <c r="AV217" s="9">
        <v>0</v>
      </c>
      <c r="AW217" s="9">
        <v>0</v>
      </c>
      <c r="AX217" s="9">
        <v>0</v>
      </c>
      <c r="AY217" s="9">
        <v>0</v>
      </c>
      <c r="AZ217" s="9">
        <v>0</v>
      </c>
      <c r="BA217" s="9">
        <v>0</v>
      </c>
      <c r="BB217" s="9">
        <v>0</v>
      </c>
      <c r="BC217" s="9">
        <v>0</v>
      </c>
      <c r="BD217" s="9">
        <v>0</v>
      </c>
      <c r="BE217" s="9">
        <v>0</v>
      </c>
      <c r="BF217" s="9">
        <v>0</v>
      </c>
      <c r="BG217" s="9">
        <v>0</v>
      </c>
      <c r="BH217" s="9">
        <v>0</v>
      </c>
      <c r="BI217" s="9">
        <v>0</v>
      </c>
      <c r="BJ217" s="9">
        <v>0</v>
      </c>
      <c r="BK217" s="9">
        <v>0</v>
      </c>
      <c r="BL217" s="9">
        <v>0</v>
      </c>
      <c r="BM217" s="9">
        <v>0</v>
      </c>
      <c r="BN217" s="9">
        <v>0</v>
      </c>
      <c r="BO217" s="9">
        <v>0</v>
      </c>
      <c r="BP217" s="9">
        <v>0</v>
      </c>
      <c r="BQ217" s="9">
        <v>0</v>
      </c>
      <c r="BR217" s="9">
        <v>0</v>
      </c>
      <c r="BS217" s="9">
        <v>0</v>
      </c>
      <c r="BT217" s="9">
        <v>0</v>
      </c>
      <c r="BU217" s="9">
        <v>0</v>
      </c>
      <c r="BV217" s="9">
        <v>0</v>
      </c>
      <c r="BW217" s="9">
        <v>0</v>
      </c>
      <c r="BX217" s="9">
        <v>0</v>
      </c>
      <c r="BY217" s="9">
        <v>0</v>
      </c>
      <c r="BZ217" s="9">
        <v>0</v>
      </c>
      <c r="CA217" s="9">
        <v>0</v>
      </c>
      <c r="CB217" s="9">
        <v>0</v>
      </c>
      <c r="CC217" s="9">
        <v>0</v>
      </c>
      <c r="CD217" s="9">
        <v>0</v>
      </c>
      <c r="CE217" s="9">
        <v>0</v>
      </c>
      <c r="CF217" t="s">
        <v>0</v>
      </c>
      <c r="CG217" t="s">
        <v>89</v>
      </c>
      <c r="CH217" t="s">
        <v>105</v>
      </c>
      <c r="CI217" t="s">
        <v>106</v>
      </c>
      <c r="CJ217" t="s">
        <v>97</v>
      </c>
    </row>
    <row r="218" spans="1:88" x14ac:dyDescent="0.45">
      <c r="A218" t="s">
        <v>189</v>
      </c>
      <c r="B218" t="s">
        <v>89</v>
      </c>
      <c r="C218" s="1" t="s">
        <v>190</v>
      </c>
      <c r="D218" s="1" t="str">
        <f>RIGHT(VLOOKUP(E218,'[1]CC structure'!$A$1:$D$45,3,0),3)</f>
        <v>016</v>
      </c>
      <c r="E218" s="1" t="s">
        <v>212</v>
      </c>
      <c r="F218" s="1" t="s">
        <v>18</v>
      </c>
      <c r="G218" s="1">
        <v>1</v>
      </c>
      <c r="H218" s="1">
        <v>1</v>
      </c>
      <c r="I218" s="1" t="s">
        <v>98</v>
      </c>
      <c r="J218" s="5" t="s">
        <v>109</v>
      </c>
      <c r="K218" s="5" t="s">
        <v>110</v>
      </c>
      <c r="L218" s="13">
        <v>0</v>
      </c>
      <c r="M218" s="9">
        <v>0</v>
      </c>
      <c r="N218" s="9">
        <v>0</v>
      </c>
      <c r="O218" s="9">
        <v>281.77999999999997</v>
      </c>
      <c r="P218" s="9">
        <v>828.61</v>
      </c>
      <c r="Q218" s="9">
        <v>0</v>
      </c>
      <c r="R218" s="9">
        <v>0</v>
      </c>
      <c r="S218" s="9">
        <v>30.29</v>
      </c>
      <c r="T218" s="9">
        <v>639.05999999999995</v>
      </c>
      <c r="U218" s="35">
        <v>318.52999999999997</v>
      </c>
      <c r="V218" s="35">
        <v>241.44</v>
      </c>
      <c r="W218" s="35">
        <v>37.630000000000003</v>
      </c>
      <c r="X218" s="9">
        <v>37.119999999999997</v>
      </c>
      <c r="Y218" s="9">
        <v>114</v>
      </c>
      <c r="Z218" s="9">
        <v>114</v>
      </c>
      <c r="AA218" s="9">
        <v>110.58</v>
      </c>
      <c r="AB218" s="9">
        <v>110.58</v>
      </c>
      <c r="AC218" s="9">
        <v>110.58</v>
      </c>
      <c r="AD218" s="9">
        <v>110.58</v>
      </c>
      <c r="AE218" s="9">
        <v>110.58</v>
      </c>
      <c r="AF218" s="9">
        <v>110.58</v>
      </c>
      <c r="AG218" s="9">
        <v>110.58</v>
      </c>
      <c r="AH218" s="9">
        <v>110.58</v>
      </c>
      <c r="AI218" s="9">
        <v>110.58</v>
      </c>
      <c r="AJ218" s="9">
        <v>116.10899999999998</v>
      </c>
      <c r="AK218" s="9">
        <v>116.10899999999998</v>
      </c>
      <c r="AL218" s="9">
        <v>116.10899999999998</v>
      </c>
      <c r="AM218" s="9">
        <v>116.10899999999998</v>
      </c>
      <c r="AN218" s="9">
        <v>116.10899999999998</v>
      </c>
      <c r="AO218" s="9">
        <v>116.10899999999998</v>
      </c>
      <c r="AP218" s="9">
        <v>116.10899999999998</v>
      </c>
      <c r="AQ218" s="9">
        <v>116.10899999999998</v>
      </c>
      <c r="AR218" s="9">
        <v>116.10899999999998</v>
      </c>
      <c r="AS218" s="9">
        <v>116.10899999999998</v>
      </c>
      <c r="AT218" s="9">
        <v>116.10899999999998</v>
      </c>
      <c r="AU218" s="9">
        <v>116.10899999999998</v>
      </c>
      <c r="AV218" s="9">
        <v>121.91444999999999</v>
      </c>
      <c r="AW218" s="9">
        <v>121.91444999999999</v>
      </c>
      <c r="AX218" s="9">
        <v>121.91444999999999</v>
      </c>
      <c r="AY218" s="9">
        <v>121.91444999999999</v>
      </c>
      <c r="AZ218" s="9">
        <v>121.91444999999999</v>
      </c>
      <c r="BA218" s="9">
        <v>121.91444999999999</v>
      </c>
      <c r="BB218" s="9">
        <v>121.91444999999999</v>
      </c>
      <c r="BC218" s="9">
        <v>121.91444999999999</v>
      </c>
      <c r="BD218" s="9">
        <v>123.16852957384273</v>
      </c>
      <c r="BE218" s="9">
        <v>129.88681300514327</v>
      </c>
      <c r="BF218" s="9">
        <v>132.12624081557678</v>
      </c>
      <c r="BG218" s="9">
        <v>141.08395205731077</v>
      </c>
      <c r="BH218" s="9">
        <v>148.13814966017637</v>
      </c>
      <c r="BI218" s="9">
        <v>148.13814966017637</v>
      </c>
      <c r="BJ218" s="9">
        <v>148.13814966017637</v>
      </c>
      <c r="BK218" s="9">
        <v>148.13814966017637</v>
      </c>
      <c r="BL218" s="9">
        <v>148.13814966017637</v>
      </c>
      <c r="BM218" s="9">
        <v>148.13814966017637</v>
      </c>
      <c r="BN218" s="9">
        <v>150.48954886113154</v>
      </c>
      <c r="BO218" s="9">
        <v>152.84094806208671</v>
      </c>
      <c r="BP218" s="9">
        <v>159.89514566495222</v>
      </c>
      <c r="BQ218" s="9">
        <v>164.59794406686262</v>
      </c>
      <c r="BR218" s="9">
        <v>169.30074246877294</v>
      </c>
      <c r="BS218" s="9">
        <v>178.70633927259371</v>
      </c>
      <c r="BT218" s="9">
        <v>187.64165623622344</v>
      </c>
      <c r="BU218" s="9">
        <v>187.64165623622341</v>
      </c>
      <c r="BV218" s="9">
        <v>187.64165623622344</v>
      </c>
      <c r="BW218" s="9">
        <v>187.64165623622344</v>
      </c>
      <c r="BX218" s="9">
        <v>187.64165623622344</v>
      </c>
      <c r="BY218" s="9">
        <v>187.64165623622344</v>
      </c>
      <c r="BZ218" s="9">
        <v>187.64165623622344</v>
      </c>
      <c r="CA218" s="9">
        <v>187.64165623622344</v>
      </c>
      <c r="CB218" s="9">
        <v>192.5795945582293</v>
      </c>
      <c r="CC218" s="9">
        <v>197.51753288023517</v>
      </c>
      <c r="CD218" s="9">
        <v>202.45547120224103</v>
      </c>
      <c r="CE218" s="9">
        <v>212.33134784625284</v>
      </c>
      <c r="CF218" t="s">
        <v>0</v>
      </c>
      <c r="CG218" t="s">
        <v>89</v>
      </c>
      <c r="CH218" t="s">
        <v>111</v>
      </c>
      <c r="CI218" t="s">
        <v>112</v>
      </c>
      <c r="CJ218" t="s">
        <v>97</v>
      </c>
    </row>
    <row r="219" spans="1:88" x14ac:dyDescent="0.45">
      <c r="A219" t="s">
        <v>189</v>
      </c>
      <c r="B219" t="s">
        <v>89</v>
      </c>
      <c r="C219" s="1" t="s">
        <v>190</v>
      </c>
      <c r="D219" s="1" t="str">
        <f>RIGHT(VLOOKUP(E219,'[1]CC structure'!$A$1:$D$45,3,0),3)</f>
        <v>016</v>
      </c>
      <c r="E219" s="1" t="s">
        <v>212</v>
      </c>
      <c r="F219" s="1" t="s">
        <v>18</v>
      </c>
      <c r="G219" s="1">
        <v>1</v>
      </c>
      <c r="H219" s="1">
        <v>1</v>
      </c>
      <c r="I219" s="1" t="s">
        <v>90</v>
      </c>
      <c r="J219" s="5" t="s">
        <v>91</v>
      </c>
      <c r="K219" s="5" t="s">
        <v>92</v>
      </c>
      <c r="L219" s="13">
        <v>0</v>
      </c>
      <c r="M219" s="9">
        <v>0</v>
      </c>
      <c r="N219" s="9">
        <v>0</v>
      </c>
      <c r="O219" s="9">
        <v>0</v>
      </c>
      <c r="P219" s="9">
        <v>0</v>
      </c>
      <c r="Q219" s="9">
        <v>0</v>
      </c>
      <c r="R219" s="9">
        <v>0</v>
      </c>
      <c r="S219" s="9">
        <v>0</v>
      </c>
      <c r="T219" s="9">
        <v>0</v>
      </c>
      <c r="U219" s="35">
        <v>0</v>
      </c>
      <c r="V219" s="35">
        <v>0</v>
      </c>
      <c r="W219" s="35">
        <v>29057.759999999995</v>
      </c>
      <c r="X219" s="9">
        <v>0</v>
      </c>
      <c r="Y219" s="9">
        <v>1260</v>
      </c>
      <c r="Z219" s="9">
        <v>1260</v>
      </c>
      <c r="AA219" s="9">
        <v>1222.2</v>
      </c>
      <c r="AB219" s="9">
        <v>1222.2</v>
      </c>
      <c r="AC219" s="9">
        <v>1222.2</v>
      </c>
      <c r="AD219" s="9">
        <v>1222.2</v>
      </c>
      <c r="AE219" s="9">
        <v>1222.2</v>
      </c>
      <c r="AF219" s="9">
        <v>1222.2</v>
      </c>
      <c r="AG219" s="9">
        <v>1222.2</v>
      </c>
      <c r="AH219" s="9">
        <v>1222.2</v>
      </c>
      <c r="AI219" s="9">
        <v>1222.2</v>
      </c>
      <c r="AJ219" s="9">
        <v>1283.3099999999997</v>
      </c>
      <c r="AK219" s="9">
        <v>1283.3099999999997</v>
      </c>
      <c r="AL219" s="9">
        <v>1283.3099999999997</v>
      </c>
      <c r="AM219" s="9">
        <v>1283.3099999999997</v>
      </c>
      <c r="AN219" s="9">
        <v>1283.3099999999997</v>
      </c>
      <c r="AO219" s="9">
        <v>1283.3099999999997</v>
      </c>
      <c r="AP219" s="9">
        <v>1283.3099999999997</v>
      </c>
      <c r="AQ219" s="9">
        <v>1283.3099999999997</v>
      </c>
      <c r="AR219" s="9">
        <v>1283.3099999999997</v>
      </c>
      <c r="AS219" s="9">
        <v>1283.3099999999997</v>
      </c>
      <c r="AT219" s="9">
        <v>1283.3099999999997</v>
      </c>
      <c r="AU219" s="9">
        <v>1283.3099999999997</v>
      </c>
      <c r="AV219" s="9">
        <v>1347.4754999999998</v>
      </c>
      <c r="AW219" s="9">
        <v>1347.4754999999998</v>
      </c>
      <c r="AX219" s="9">
        <v>1347.4754999999998</v>
      </c>
      <c r="AY219" s="9">
        <v>1347.4754999999998</v>
      </c>
      <c r="AZ219" s="9">
        <v>1347.4754999999998</v>
      </c>
      <c r="BA219" s="9">
        <v>1347.4754999999998</v>
      </c>
      <c r="BB219" s="9">
        <v>1347.4754999999998</v>
      </c>
      <c r="BC219" s="9">
        <v>1347.4754999999998</v>
      </c>
      <c r="BD219" s="9">
        <v>1361.3363795003672</v>
      </c>
      <c r="BE219" s="9">
        <v>1435.5910911094784</v>
      </c>
      <c r="BF219" s="9">
        <v>1460.3426616458485</v>
      </c>
      <c r="BG219" s="9">
        <v>1559.3489437913297</v>
      </c>
      <c r="BH219" s="9">
        <v>1637.3163909808966</v>
      </c>
      <c r="BI219" s="9">
        <v>1637.3163909808966</v>
      </c>
      <c r="BJ219" s="9">
        <v>1637.3163909808966</v>
      </c>
      <c r="BK219" s="9">
        <v>1637.3163909808966</v>
      </c>
      <c r="BL219" s="9">
        <v>1637.3163909808966</v>
      </c>
      <c r="BM219" s="9">
        <v>1637.3163909808966</v>
      </c>
      <c r="BN219" s="9">
        <v>1663.3055400440853</v>
      </c>
      <c r="BO219" s="9">
        <v>1689.2946891072741</v>
      </c>
      <c r="BP219" s="9">
        <v>1767.2621362968403</v>
      </c>
      <c r="BQ219" s="9">
        <v>1819.2404344232184</v>
      </c>
      <c r="BR219" s="9">
        <v>1871.2187325495954</v>
      </c>
      <c r="BS219" s="9">
        <v>1975.1753288023515</v>
      </c>
      <c r="BT219" s="9">
        <v>2073.9340952424695</v>
      </c>
      <c r="BU219" s="9">
        <v>2073.9340952424691</v>
      </c>
      <c r="BV219" s="9">
        <v>2073.9340952424695</v>
      </c>
      <c r="BW219" s="9">
        <v>2073.9340952424695</v>
      </c>
      <c r="BX219" s="9">
        <v>2073.9340952424695</v>
      </c>
      <c r="BY219" s="9">
        <v>2073.9340952424695</v>
      </c>
      <c r="BZ219" s="9">
        <v>2073.9340952424695</v>
      </c>
      <c r="CA219" s="9">
        <v>2073.9340952424695</v>
      </c>
      <c r="CB219" s="9">
        <v>2128.5113082751659</v>
      </c>
      <c r="CC219" s="9">
        <v>2183.0885213078623</v>
      </c>
      <c r="CD219" s="9">
        <v>2237.6657343405586</v>
      </c>
      <c r="CE219" s="9">
        <v>2346.8201604059523</v>
      </c>
      <c r="CF219" t="s">
        <v>0</v>
      </c>
      <c r="CG219" t="s">
        <v>89</v>
      </c>
      <c r="CH219" t="s">
        <v>92</v>
      </c>
      <c r="CI219" t="s">
        <v>93</v>
      </c>
      <c r="CJ219" t="s">
        <v>43</v>
      </c>
    </row>
    <row r="220" spans="1:88" x14ac:dyDescent="0.45">
      <c r="A220" t="s">
        <v>189</v>
      </c>
      <c r="B220" t="s">
        <v>89</v>
      </c>
      <c r="C220" s="1" t="s">
        <v>190</v>
      </c>
      <c r="D220" s="1" t="str">
        <f>RIGHT(VLOOKUP(E220,'[1]CC structure'!$A$1:$D$45,3,0),3)</f>
        <v>016</v>
      </c>
      <c r="E220" s="1" t="s">
        <v>212</v>
      </c>
      <c r="F220" s="1" t="s">
        <v>18</v>
      </c>
      <c r="G220" s="1">
        <v>1</v>
      </c>
      <c r="H220" s="1">
        <v>1</v>
      </c>
      <c r="I220" s="1" t="s">
        <v>90</v>
      </c>
      <c r="J220" s="5" t="s">
        <v>94</v>
      </c>
      <c r="K220" s="1"/>
      <c r="L220" s="13">
        <v>657.73</v>
      </c>
      <c r="M220" s="9">
        <v>0</v>
      </c>
      <c r="N220" s="9">
        <v>0</v>
      </c>
      <c r="O220" s="9">
        <v>69.930000000000007</v>
      </c>
      <c r="P220" s="9">
        <v>0</v>
      </c>
      <c r="Q220" s="9">
        <v>0</v>
      </c>
      <c r="R220" s="9">
        <v>0</v>
      </c>
      <c r="S220" s="9">
        <v>0</v>
      </c>
      <c r="T220" s="9">
        <v>0</v>
      </c>
      <c r="U220" s="35">
        <v>0</v>
      </c>
      <c r="V220" s="35">
        <v>0</v>
      </c>
      <c r="W220" s="35">
        <v>0</v>
      </c>
      <c r="X220" s="9">
        <v>0</v>
      </c>
      <c r="Y220" s="10">
        <v>0</v>
      </c>
      <c r="Z220" s="10">
        <v>0</v>
      </c>
      <c r="AA220" s="10">
        <v>0</v>
      </c>
      <c r="AB220" s="10">
        <v>0</v>
      </c>
      <c r="AC220" s="10">
        <v>0</v>
      </c>
      <c r="AD220" s="10">
        <v>0</v>
      </c>
      <c r="AE220" s="10">
        <v>0</v>
      </c>
      <c r="AF220" s="10">
        <v>0</v>
      </c>
      <c r="AG220" s="10">
        <v>0</v>
      </c>
      <c r="AH220" s="10">
        <v>0</v>
      </c>
      <c r="AI220" s="10">
        <v>0</v>
      </c>
      <c r="AJ220" s="10">
        <v>0</v>
      </c>
      <c r="AK220" s="10">
        <v>0</v>
      </c>
      <c r="AL220" s="10">
        <v>0</v>
      </c>
      <c r="AM220" s="10">
        <v>0</v>
      </c>
      <c r="AN220" s="10">
        <v>0</v>
      </c>
      <c r="AO220" s="10">
        <v>0</v>
      </c>
      <c r="AP220" s="10">
        <v>0</v>
      </c>
      <c r="AQ220" s="10">
        <v>0</v>
      </c>
      <c r="AR220" s="10">
        <v>0</v>
      </c>
      <c r="AS220" s="10">
        <v>0</v>
      </c>
      <c r="AT220" s="10">
        <v>0</v>
      </c>
      <c r="AU220" s="10">
        <v>0</v>
      </c>
      <c r="AV220" s="10">
        <v>0</v>
      </c>
      <c r="AW220" s="10">
        <v>0</v>
      </c>
      <c r="AX220" s="10">
        <v>0</v>
      </c>
      <c r="AY220" s="10">
        <v>0</v>
      </c>
      <c r="AZ220" s="10">
        <v>0</v>
      </c>
      <c r="BA220" s="10">
        <v>0</v>
      </c>
      <c r="BB220" s="10">
        <v>0</v>
      </c>
      <c r="BC220" s="10">
        <v>0</v>
      </c>
      <c r="BD220" s="10">
        <v>0</v>
      </c>
      <c r="BE220" s="10">
        <v>0</v>
      </c>
      <c r="BF220" s="10">
        <v>0</v>
      </c>
      <c r="BG220" s="10">
        <v>0</v>
      </c>
      <c r="BH220" s="10">
        <v>0</v>
      </c>
      <c r="BI220" s="10">
        <v>0</v>
      </c>
      <c r="BJ220" s="10">
        <v>0</v>
      </c>
      <c r="BK220" s="10">
        <v>0</v>
      </c>
      <c r="BL220" s="10">
        <v>0</v>
      </c>
      <c r="BM220" s="10">
        <v>0</v>
      </c>
      <c r="BN220" s="10">
        <v>0</v>
      </c>
      <c r="BO220" s="10">
        <v>0</v>
      </c>
      <c r="BP220" s="10">
        <v>0</v>
      </c>
      <c r="BQ220" s="10">
        <v>0</v>
      </c>
      <c r="BR220" s="10">
        <v>0</v>
      </c>
      <c r="BS220" s="10">
        <v>0</v>
      </c>
      <c r="BT220" s="10">
        <v>0</v>
      </c>
      <c r="BU220" s="10">
        <v>0</v>
      </c>
      <c r="BV220" s="10">
        <v>0</v>
      </c>
      <c r="BW220" s="10">
        <v>0</v>
      </c>
      <c r="BX220" s="10">
        <v>0</v>
      </c>
      <c r="BY220" s="10">
        <v>0</v>
      </c>
      <c r="BZ220" s="10">
        <v>0</v>
      </c>
      <c r="CA220" s="10">
        <v>0</v>
      </c>
      <c r="CB220" s="10">
        <v>0</v>
      </c>
      <c r="CC220" s="10">
        <v>0</v>
      </c>
      <c r="CD220" s="10">
        <v>0</v>
      </c>
      <c r="CE220" s="10">
        <v>0</v>
      </c>
      <c r="CF220" t="s">
        <v>0</v>
      </c>
      <c r="CG220" t="s">
        <v>89</v>
      </c>
      <c r="CH220" t="s">
        <v>94</v>
      </c>
      <c r="CI220" t="s">
        <v>96</v>
      </c>
      <c r="CJ220" t="s">
        <v>97</v>
      </c>
    </row>
    <row r="221" spans="1:88" x14ac:dyDescent="0.45">
      <c r="A221" t="s">
        <v>189</v>
      </c>
      <c r="B221" t="s">
        <v>89</v>
      </c>
      <c r="C221" s="1" t="s">
        <v>190</v>
      </c>
      <c r="D221" s="1" t="str">
        <f>RIGHT(VLOOKUP(E221,'[1]CC structure'!$A$1:$D$45,3,0),3)</f>
        <v>016</v>
      </c>
      <c r="E221" s="1" t="s">
        <v>212</v>
      </c>
      <c r="F221" s="1" t="s">
        <v>18</v>
      </c>
      <c r="G221" s="1">
        <v>1</v>
      </c>
      <c r="H221" s="1">
        <v>1</v>
      </c>
      <c r="I221" s="1" t="s">
        <v>90</v>
      </c>
      <c r="J221" s="5" t="s">
        <v>178</v>
      </c>
      <c r="K221" s="1"/>
      <c r="L221" s="13">
        <v>0</v>
      </c>
      <c r="M221" s="9">
        <v>0</v>
      </c>
      <c r="N221" s="9">
        <v>0</v>
      </c>
      <c r="O221" s="9">
        <v>0</v>
      </c>
      <c r="P221" s="9">
        <v>0</v>
      </c>
      <c r="Q221" s="9">
        <v>0</v>
      </c>
      <c r="R221" s="9">
        <v>0</v>
      </c>
      <c r="S221" s="9">
        <v>0</v>
      </c>
      <c r="T221" s="9">
        <v>0</v>
      </c>
      <c r="U221" s="35">
        <v>7.54</v>
      </c>
      <c r="V221" s="35">
        <v>74.2</v>
      </c>
      <c r="W221" s="35">
        <v>0</v>
      </c>
      <c r="X221" s="9">
        <v>0</v>
      </c>
      <c r="Y221" s="10">
        <v>0</v>
      </c>
      <c r="Z221" s="10">
        <v>0</v>
      </c>
      <c r="AA221" s="10">
        <v>0</v>
      </c>
      <c r="AB221" s="10">
        <v>0</v>
      </c>
      <c r="AC221" s="10">
        <v>0</v>
      </c>
      <c r="AD221" s="10">
        <v>0</v>
      </c>
      <c r="AE221" s="10">
        <v>0</v>
      </c>
      <c r="AF221" s="10">
        <v>0</v>
      </c>
      <c r="AG221" s="10">
        <v>0</v>
      </c>
      <c r="AH221" s="10">
        <v>0</v>
      </c>
      <c r="AI221" s="10">
        <v>0</v>
      </c>
      <c r="AJ221" s="10">
        <v>0</v>
      </c>
      <c r="AK221" s="10">
        <v>0</v>
      </c>
      <c r="AL221" s="10">
        <v>0</v>
      </c>
      <c r="AM221" s="10">
        <v>0</v>
      </c>
      <c r="AN221" s="10">
        <v>0</v>
      </c>
      <c r="AO221" s="10">
        <v>0</v>
      </c>
      <c r="AP221" s="10">
        <v>0</v>
      </c>
      <c r="AQ221" s="10">
        <v>0</v>
      </c>
      <c r="AR221" s="10">
        <v>0</v>
      </c>
      <c r="AS221" s="10">
        <v>0</v>
      </c>
      <c r="AT221" s="10">
        <v>0</v>
      </c>
      <c r="AU221" s="10">
        <v>0</v>
      </c>
      <c r="AV221" s="10">
        <v>0</v>
      </c>
      <c r="AW221" s="10">
        <v>0</v>
      </c>
      <c r="AX221" s="10">
        <v>0</v>
      </c>
      <c r="AY221" s="10">
        <v>0</v>
      </c>
      <c r="AZ221" s="10">
        <v>0</v>
      </c>
      <c r="BA221" s="10">
        <v>0</v>
      </c>
      <c r="BB221" s="10">
        <v>0</v>
      </c>
      <c r="BC221" s="10">
        <v>0</v>
      </c>
      <c r="BD221" s="10">
        <v>0</v>
      </c>
      <c r="BE221" s="10">
        <v>0</v>
      </c>
      <c r="BF221" s="10">
        <v>0</v>
      </c>
      <c r="BG221" s="10">
        <v>0</v>
      </c>
      <c r="BH221" s="10">
        <v>0</v>
      </c>
      <c r="BI221" s="10">
        <v>0</v>
      </c>
      <c r="BJ221" s="10">
        <v>0</v>
      </c>
      <c r="BK221" s="10">
        <v>0</v>
      </c>
      <c r="BL221" s="10">
        <v>0</v>
      </c>
      <c r="BM221" s="10">
        <v>0</v>
      </c>
      <c r="BN221" s="10">
        <v>0</v>
      </c>
      <c r="BO221" s="10">
        <v>0</v>
      </c>
      <c r="BP221" s="10">
        <v>0</v>
      </c>
      <c r="BQ221" s="10">
        <v>0</v>
      </c>
      <c r="BR221" s="10">
        <v>0</v>
      </c>
      <c r="BS221" s="10">
        <v>0</v>
      </c>
      <c r="BT221" s="10">
        <v>0</v>
      </c>
      <c r="BU221" s="10">
        <v>0</v>
      </c>
      <c r="BV221" s="10">
        <v>0</v>
      </c>
      <c r="BW221" s="10">
        <v>0</v>
      </c>
      <c r="BX221" s="10">
        <v>0</v>
      </c>
      <c r="BY221" s="10">
        <v>0</v>
      </c>
      <c r="BZ221" s="10">
        <v>0</v>
      </c>
      <c r="CA221" s="10">
        <v>0</v>
      </c>
      <c r="CB221" s="10">
        <v>0</v>
      </c>
      <c r="CC221" s="10">
        <v>0</v>
      </c>
      <c r="CD221" s="10">
        <v>0</v>
      </c>
      <c r="CE221" s="10">
        <v>0</v>
      </c>
      <c r="CF221" t="s">
        <v>0</v>
      </c>
      <c r="CG221" t="s">
        <v>89</v>
      </c>
      <c r="CH221" t="s">
        <v>126</v>
      </c>
      <c r="CI221" t="s">
        <v>127</v>
      </c>
      <c r="CJ221" t="s">
        <v>204</v>
      </c>
    </row>
    <row r="222" spans="1:88" x14ac:dyDescent="0.45">
      <c r="A222" t="s">
        <v>189</v>
      </c>
      <c r="B222" t="s">
        <v>89</v>
      </c>
      <c r="C222" s="1" t="s">
        <v>190</v>
      </c>
      <c r="D222" s="1" t="str">
        <f>RIGHT(VLOOKUP(E222,'[1]CC structure'!$A$1:$D$45,3,0),3)</f>
        <v>016</v>
      </c>
      <c r="E222" s="1" t="s">
        <v>212</v>
      </c>
      <c r="F222" s="1" t="s">
        <v>18</v>
      </c>
      <c r="G222" s="1">
        <v>1</v>
      </c>
      <c r="H222" s="1">
        <v>1</v>
      </c>
      <c r="I222" s="1" t="s">
        <v>90</v>
      </c>
      <c r="J222" s="5" t="s">
        <v>215</v>
      </c>
      <c r="K222" s="1"/>
      <c r="L222" s="13">
        <v>0</v>
      </c>
      <c r="M222" s="9">
        <v>0</v>
      </c>
      <c r="N222" s="9">
        <v>0</v>
      </c>
      <c r="O222" s="9">
        <v>0</v>
      </c>
      <c r="P222" s="9">
        <v>27.63</v>
      </c>
      <c r="Q222" s="9">
        <v>0</v>
      </c>
      <c r="R222" s="9">
        <v>0</v>
      </c>
      <c r="S222" s="9">
        <v>0</v>
      </c>
      <c r="T222" s="9">
        <v>0</v>
      </c>
      <c r="U222" s="35">
        <v>0</v>
      </c>
      <c r="V222" s="35">
        <v>0</v>
      </c>
      <c r="W222" s="35">
        <v>0</v>
      </c>
      <c r="X222" s="9">
        <v>0</v>
      </c>
      <c r="Y222" s="10">
        <v>0</v>
      </c>
      <c r="Z222" s="10">
        <v>0</v>
      </c>
      <c r="AA222" s="10">
        <v>0</v>
      </c>
      <c r="AB222" s="10">
        <v>0</v>
      </c>
      <c r="AC222" s="10">
        <v>0</v>
      </c>
      <c r="AD222" s="10">
        <v>0</v>
      </c>
      <c r="AE222" s="10">
        <v>0</v>
      </c>
      <c r="AF222" s="10">
        <v>0</v>
      </c>
      <c r="AG222" s="10">
        <v>0</v>
      </c>
      <c r="AH222" s="10">
        <v>0</v>
      </c>
      <c r="AI222" s="10">
        <v>0</v>
      </c>
      <c r="AJ222" s="10">
        <v>0</v>
      </c>
      <c r="AK222" s="10">
        <v>0</v>
      </c>
      <c r="AL222" s="10">
        <v>0</v>
      </c>
      <c r="AM222" s="10">
        <v>0</v>
      </c>
      <c r="AN222" s="10">
        <v>0</v>
      </c>
      <c r="AO222" s="10">
        <v>0</v>
      </c>
      <c r="AP222" s="10">
        <v>0</v>
      </c>
      <c r="AQ222" s="10">
        <v>0</v>
      </c>
      <c r="AR222" s="10">
        <v>0</v>
      </c>
      <c r="AS222" s="10">
        <v>0</v>
      </c>
      <c r="AT222" s="10">
        <v>0</v>
      </c>
      <c r="AU222" s="10">
        <v>0</v>
      </c>
      <c r="AV222" s="10">
        <v>0</v>
      </c>
      <c r="AW222" s="10">
        <v>0</v>
      </c>
      <c r="AX222" s="10">
        <v>0</v>
      </c>
      <c r="AY222" s="10">
        <v>0</v>
      </c>
      <c r="AZ222" s="10">
        <v>0</v>
      </c>
      <c r="BA222" s="10">
        <v>0</v>
      </c>
      <c r="BB222" s="10">
        <v>0</v>
      </c>
      <c r="BC222" s="10">
        <v>0</v>
      </c>
      <c r="BD222" s="10">
        <v>0</v>
      </c>
      <c r="BE222" s="10">
        <v>0</v>
      </c>
      <c r="BF222" s="10">
        <v>0</v>
      </c>
      <c r="BG222" s="10">
        <v>0</v>
      </c>
      <c r="BH222" s="10">
        <v>0</v>
      </c>
      <c r="BI222" s="10">
        <v>0</v>
      </c>
      <c r="BJ222" s="10">
        <v>0</v>
      </c>
      <c r="BK222" s="10">
        <v>0</v>
      </c>
      <c r="BL222" s="10">
        <v>0</v>
      </c>
      <c r="BM222" s="10">
        <v>0</v>
      </c>
      <c r="BN222" s="10">
        <v>0</v>
      </c>
      <c r="BO222" s="10">
        <v>0</v>
      </c>
      <c r="BP222" s="10">
        <v>0</v>
      </c>
      <c r="BQ222" s="10">
        <v>0</v>
      </c>
      <c r="BR222" s="10">
        <v>0</v>
      </c>
      <c r="BS222" s="10">
        <v>0</v>
      </c>
      <c r="BT222" s="10">
        <v>0</v>
      </c>
      <c r="BU222" s="10">
        <v>0</v>
      </c>
      <c r="BV222" s="10">
        <v>0</v>
      </c>
      <c r="BW222" s="10">
        <v>0</v>
      </c>
      <c r="BX222" s="10">
        <v>0</v>
      </c>
      <c r="BY222" s="10">
        <v>0</v>
      </c>
      <c r="BZ222" s="10">
        <v>0</v>
      </c>
      <c r="CA222" s="10">
        <v>0</v>
      </c>
      <c r="CB222" s="10">
        <v>0</v>
      </c>
      <c r="CC222" s="10">
        <v>0</v>
      </c>
      <c r="CD222" s="10">
        <v>0</v>
      </c>
      <c r="CE222" s="10">
        <v>0</v>
      </c>
      <c r="CF222" t="s">
        <v>0</v>
      </c>
      <c r="CG222" t="s">
        <v>89</v>
      </c>
      <c r="CH222" t="s">
        <v>126</v>
      </c>
      <c r="CI222" t="s">
        <v>127</v>
      </c>
      <c r="CJ222" t="s">
        <v>196</v>
      </c>
    </row>
    <row r="223" spans="1:88" x14ac:dyDescent="0.45">
      <c r="A223" t="s">
        <v>189</v>
      </c>
      <c r="B223" t="s">
        <v>89</v>
      </c>
      <c r="C223" s="1" t="s">
        <v>190</v>
      </c>
      <c r="D223" s="1" t="str">
        <f>RIGHT(VLOOKUP(E223,'[1]CC structure'!$A$1:$D$45,3,0),3)</f>
        <v>016</v>
      </c>
      <c r="E223" s="1" t="s">
        <v>212</v>
      </c>
      <c r="F223" s="1" t="s">
        <v>18</v>
      </c>
      <c r="G223" s="1">
        <v>1</v>
      </c>
      <c r="H223" s="1">
        <v>1</v>
      </c>
      <c r="I223" s="1" t="s">
        <v>90</v>
      </c>
      <c r="J223" s="5" t="s">
        <v>56</v>
      </c>
      <c r="K223" s="1"/>
      <c r="L223" s="13">
        <v>0</v>
      </c>
      <c r="M223" s="9">
        <v>0</v>
      </c>
      <c r="N223" s="9">
        <v>0</v>
      </c>
      <c r="O223" s="9">
        <v>0</v>
      </c>
      <c r="P223" s="9">
        <v>4.4800000000000004</v>
      </c>
      <c r="Q223" s="9">
        <v>0</v>
      </c>
      <c r="R223" s="9">
        <v>0</v>
      </c>
      <c r="S223" s="9">
        <v>0</v>
      </c>
      <c r="T223" s="9">
        <v>0</v>
      </c>
      <c r="U223" s="35">
        <v>0</v>
      </c>
      <c r="V223" s="35">
        <v>0</v>
      </c>
      <c r="W223" s="35">
        <v>0</v>
      </c>
      <c r="X223" s="9">
        <v>0</v>
      </c>
      <c r="Y223" s="10">
        <v>0</v>
      </c>
      <c r="Z223" s="10">
        <v>0</v>
      </c>
      <c r="AA223" s="10">
        <v>0</v>
      </c>
      <c r="AB223" s="10">
        <v>0</v>
      </c>
      <c r="AC223" s="10">
        <v>0</v>
      </c>
      <c r="AD223" s="10">
        <v>0</v>
      </c>
      <c r="AE223" s="10">
        <v>0</v>
      </c>
      <c r="AF223" s="10">
        <v>0</v>
      </c>
      <c r="AG223" s="10">
        <v>0</v>
      </c>
      <c r="AH223" s="10">
        <v>0</v>
      </c>
      <c r="AI223" s="10">
        <v>0</v>
      </c>
      <c r="AJ223" s="10">
        <v>0</v>
      </c>
      <c r="AK223" s="10">
        <v>0</v>
      </c>
      <c r="AL223" s="10">
        <v>0</v>
      </c>
      <c r="AM223" s="10">
        <v>0</v>
      </c>
      <c r="AN223" s="10">
        <v>0</v>
      </c>
      <c r="AO223" s="10">
        <v>0</v>
      </c>
      <c r="AP223" s="10">
        <v>0</v>
      </c>
      <c r="AQ223" s="10">
        <v>0</v>
      </c>
      <c r="AR223" s="10">
        <v>0</v>
      </c>
      <c r="AS223" s="10">
        <v>0</v>
      </c>
      <c r="AT223" s="10">
        <v>0</v>
      </c>
      <c r="AU223" s="10">
        <v>0</v>
      </c>
      <c r="AV223" s="10">
        <v>0</v>
      </c>
      <c r="AW223" s="10">
        <v>0</v>
      </c>
      <c r="AX223" s="10">
        <v>0</v>
      </c>
      <c r="AY223" s="10">
        <v>0</v>
      </c>
      <c r="AZ223" s="10">
        <v>0</v>
      </c>
      <c r="BA223" s="10">
        <v>0</v>
      </c>
      <c r="BB223" s="10">
        <v>0</v>
      </c>
      <c r="BC223" s="10">
        <v>0</v>
      </c>
      <c r="BD223" s="10">
        <v>0</v>
      </c>
      <c r="BE223" s="10">
        <v>0</v>
      </c>
      <c r="BF223" s="10">
        <v>0</v>
      </c>
      <c r="BG223" s="10">
        <v>0</v>
      </c>
      <c r="BH223" s="10">
        <v>0</v>
      </c>
      <c r="BI223" s="10">
        <v>0</v>
      </c>
      <c r="BJ223" s="10">
        <v>0</v>
      </c>
      <c r="BK223" s="10">
        <v>0</v>
      </c>
      <c r="BL223" s="10">
        <v>0</v>
      </c>
      <c r="BM223" s="10">
        <v>0</v>
      </c>
      <c r="BN223" s="10">
        <v>0</v>
      </c>
      <c r="BO223" s="10">
        <v>0</v>
      </c>
      <c r="BP223" s="10">
        <v>0</v>
      </c>
      <c r="BQ223" s="10">
        <v>0</v>
      </c>
      <c r="BR223" s="10">
        <v>0</v>
      </c>
      <c r="BS223" s="10">
        <v>0</v>
      </c>
      <c r="BT223" s="10">
        <v>0</v>
      </c>
      <c r="BU223" s="10">
        <v>0</v>
      </c>
      <c r="BV223" s="10">
        <v>0</v>
      </c>
      <c r="BW223" s="10">
        <v>0</v>
      </c>
      <c r="BX223" s="10">
        <v>0</v>
      </c>
      <c r="BY223" s="10">
        <v>0</v>
      </c>
      <c r="BZ223" s="10">
        <v>0</v>
      </c>
      <c r="CA223" s="10">
        <v>0</v>
      </c>
      <c r="CB223" s="10">
        <v>0</v>
      </c>
      <c r="CC223" s="10">
        <v>0</v>
      </c>
      <c r="CD223" s="10">
        <v>0</v>
      </c>
      <c r="CE223" s="10">
        <v>0</v>
      </c>
      <c r="CF223" t="s">
        <v>0</v>
      </c>
      <c r="CG223" t="s">
        <v>89</v>
      </c>
      <c r="CH223" t="s">
        <v>131</v>
      </c>
      <c r="CI223" t="s">
        <v>132</v>
      </c>
      <c r="CJ223" t="s">
        <v>43</v>
      </c>
    </row>
    <row r="224" spans="1:88" s="5" customFormat="1" x14ac:dyDescent="0.45">
      <c r="C224" s="1"/>
      <c r="D224" s="1"/>
      <c r="E224" s="1"/>
      <c r="F224" s="1"/>
      <c r="G224" s="1"/>
      <c r="H224" s="1"/>
      <c r="I224" s="1"/>
      <c r="K224" s="1"/>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row>
    <row r="225" spans="1:88" x14ac:dyDescent="0.45">
      <c r="A225" t="s">
        <v>197</v>
      </c>
      <c r="B225" t="s">
        <v>36</v>
      </c>
      <c r="C225" s="1" t="s">
        <v>190</v>
      </c>
      <c r="D225" s="1" t="str">
        <f>RIGHT(VLOOKUP(E225,'[1]CC structure'!$A$1:$D$45,3,0),3)</f>
        <v>019</v>
      </c>
      <c r="E225" s="1" t="s">
        <v>216</v>
      </c>
      <c r="F225" s="1" t="s">
        <v>18</v>
      </c>
      <c r="G225" s="1">
        <v>1</v>
      </c>
      <c r="H225" s="1">
        <v>1</v>
      </c>
      <c r="I225" s="1" t="s">
        <v>38</v>
      </c>
      <c r="J225" s="5" t="s">
        <v>39</v>
      </c>
      <c r="K225" s="5" t="s">
        <v>40</v>
      </c>
      <c r="L225" s="35">
        <v>69834.557851296267</v>
      </c>
      <c r="M225" s="9">
        <v>73693.132658542614</v>
      </c>
      <c r="N225" s="9">
        <v>74854.903520549735</v>
      </c>
      <c r="O225" s="9">
        <v>100417.32666666668</v>
      </c>
      <c r="P225" s="9">
        <v>99513.57</v>
      </c>
      <c r="Q225" s="9">
        <v>97533.920000000013</v>
      </c>
      <c r="R225" s="9">
        <v>99808.050000000017</v>
      </c>
      <c r="S225" s="9">
        <v>97455.87</v>
      </c>
      <c r="T225" s="9">
        <v>97260.58</v>
      </c>
      <c r="U225" s="9">
        <v>97496.419999999984</v>
      </c>
      <c r="V225" s="9">
        <v>97598.26999999999</v>
      </c>
      <c r="W225" s="9">
        <v>94162.22</v>
      </c>
      <c r="X225" s="13">
        <v>99444.25</v>
      </c>
      <c r="Y225" s="9">
        <v>84858.122285658523</v>
      </c>
      <c r="Z225" s="9">
        <v>100132.58429707703</v>
      </c>
      <c r="AA225" s="9">
        <v>87251.121334114097</v>
      </c>
      <c r="AB225" s="9">
        <v>87251.121334114097</v>
      </c>
      <c r="AC225" s="9">
        <v>87251.121334114097</v>
      </c>
      <c r="AD225" s="9">
        <v>87251.121334114097</v>
      </c>
      <c r="AE225" s="9">
        <v>87251.121334114097</v>
      </c>
      <c r="AF225" s="9">
        <v>87251.121334114097</v>
      </c>
      <c r="AG225" s="9">
        <v>87251.121334114097</v>
      </c>
      <c r="AH225" s="9">
        <v>87251.121334114097</v>
      </c>
      <c r="AI225" s="9">
        <v>87251.121334114097</v>
      </c>
      <c r="AJ225" s="9">
        <v>87251.121334114097</v>
      </c>
      <c r="AK225" s="9">
        <v>87251.121334114097</v>
      </c>
      <c r="AL225" s="9">
        <v>102956.32317425463</v>
      </c>
      <c r="AM225" s="9">
        <v>92486.188614160943</v>
      </c>
      <c r="AN225" s="9">
        <v>92486.188614160943</v>
      </c>
      <c r="AO225" s="9">
        <v>92486.188614160943</v>
      </c>
      <c r="AP225" s="9">
        <v>92486.188614160943</v>
      </c>
      <c r="AQ225" s="9">
        <v>92486.188614160943</v>
      </c>
      <c r="AR225" s="9">
        <v>92486.188614160943</v>
      </c>
      <c r="AS225" s="9">
        <v>92486.188614160943</v>
      </c>
      <c r="AT225" s="9">
        <v>92486.188614160943</v>
      </c>
      <c r="AU225" s="9">
        <v>92486.188614160943</v>
      </c>
      <c r="AV225" s="9">
        <v>92486.188614160943</v>
      </c>
      <c r="AW225" s="9">
        <v>92486.188614160943</v>
      </c>
      <c r="AX225" s="9">
        <v>109133.70256470992</v>
      </c>
      <c r="AY225" s="9">
        <v>98035.359931010607</v>
      </c>
      <c r="AZ225" s="9">
        <v>98035.359931010607</v>
      </c>
      <c r="BA225" s="9">
        <v>98035.359931010607</v>
      </c>
      <c r="BB225" s="9">
        <v>98035.359931010607</v>
      </c>
      <c r="BC225" s="9">
        <v>98035.359931010607</v>
      </c>
      <c r="BD225" s="9">
        <v>99043.805955282573</v>
      </c>
      <c r="BE225" s="9">
        <v>104446.19537102527</v>
      </c>
      <c r="BF225" s="9">
        <v>106246.99184293949</v>
      </c>
      <c r="BG225" s="9">
        <v>113450.17773059641</v>
      </c>
      <c r="BH225" s="9">
        <v>113450.17773059642</v>
      </c>
      <c r="BI225" s="9">
        <v>113450.17773059642</v>
      </c>
      <c r="BJ225" s="9">
        <v>133871.20972210378</v>
      </c>
      <c r="BK225" s="9">
        <v>120257.1883944322</v>
      </c>
      <c r="BL225" s="9">
        <v>120257.1883944322</v>
      </c>
      <c r="BM225" s="9">
        <v>120257.1883944322</v>
      </c>
      <c r="BN225" s="9">
        <v>122166.03265466129</v>
      </c>
      <c r="BO225" s="9">
        <v>124074.87691489037</v>
      </c>
      <c r="BP225" s="9">
        <v>129801.40969557759</v>
      </c>
      <c r="BQ225" s="9">
        <v>133619.09821603578</v>
      </c>
      <c r="BR225" s="9">
        <v>137436.78673649393</v>
      </c>
      <c r="BS225" s="9">
        <v>145072.16377741029</v>
      </c>
      <c r="BT225" s="9">
        <v>145072.16377741031</v>
      </c>
      <c r="BU225" s="9">
        <v>145072.16377741029</v>
      </c>
      <c r="BV225" s="9">
        <v>171185.15325734415</v>
      </c>
      <c r="BW225" s="9">
        <v>153776.49360405494</v>
      </c>
      <c r="BX225" s="9">
        <v>153776.49360405494</v>
      </c>
      <c r="BY225" s="9">
        <v>153776.49360405494</v>
      </c>
      <c r="BZ225" s="9">
        <v>153776.49360405494</v>
      </c>
      <c r="CA225" s="9">
        <v>153776.49360405494</v>
      </c>
      <c r="CB225" s="9">
        <v>157823.24343574059</v>
      </c>
      <c r="CC225" s="9">
        <v>161869.99326742621</v>
      </c>
      <c r="CD225" s="9">
        <v>165916.74309911186</v>
      </c>
      <c r="CE225" s="9">
        <v>174010.24276248319</v>
      </c>
      <c r="CF225" t="s">
        <v>0</v>
      </c>
      <c r="CG225" t="s">
        <v>36</v>
      </c>
      <c r="CH225" t="s">
        <v>41</v>
      </c>
      <c r="CI225" t="s">
        <v>42</v>
      </c>
      <c r="CJ225" t="s">
        <v>43</v>
      </c>
    </row>
    <row r="226" spans="1:88" x14ac:dyDescent="0.45">
      <c r="A226" t="s">
        <v>197</v>
      </c>
      <c r="B226" t="s">
        <v>36</v>
      </c>
      <c r="C226" s="1" t="s">
        <v>190</v>
      </c>
      <c r="D226" s="1" t="str">
        <f>RIGHT(VLOOKUP(E226,'[1]CC structure'!$A$1:$D$45,3,0),3)</f>
        <v>019</v>
      </c>
      <c r="E226" s="1" t="s">
        <v>216</v>
      </c>
      <c r="F226" s="1" t="s">
        <v>141</v>
      </c>
      <c r="G226" s="1">
        <v>1</v>
      </c>
      <c r="H226" s="1">
        <v>1</v>
      </c>
      <c r="I226" s="1" t="s">
        <v>38</v>
      </c>
      <c r="J226" s="5" t="s">
        <v>39</v>
      </c>
      <c r="K226" s="5" t="s">
        <v>40</v>
      </c>
      <c r="L226" s="35">
        <v>7841.33</v>
      </c>
      <c r="M226" s="9">
        <v>9751.01</v>
      </c>
      <c r="N226" s="9">
        <v>10574.43</v>
      </c>
      <c r="O226" s="9">
        <v>13040.99</v>
      </c>
      <c r="P226" s="9">
        <v>11136.69</v>
      </c>
      <c r="Q226" s="9">
        <v>11636.5</v>
      </c>
      <c r="R226" s="9">
        <v>12198.78</v>
      </c>
      <c r="S226" s="9">
        <v>13222.82</v>
      </c>
      <c r="T226" s="9">
        <v>15804.66</v>
      </c>
      <c r="U226" s="9">
        <v>19533.98</v>
      </c>
      <c r="V226" s="9">
        <v>20445.96</v>
      </c>
      <c r="W226" s="9">
        <v>17811.91</v>
      </c>
      <c r="X226" s="13">
        <v>17858.14</v>
      </c>
      <c r="Y226" s="9">
        <v>58131.378282588674</v>
      </c>
      <c r="Z226" s="9">
        <v>87511.281953259735</v>
      </c>
      <c r="AA226" s="9">
        <v>80627.498707221297</v>
      </c>
      <c r="AB226" s="9">
        <v>85779.073387113793</v>
      </c>
      <c r="AC226" s="9">
        <v>86008.24837939415</v>
      </c>
      <c r="AD226" s="9">
        <v>81994.587792485225</v>
      </c>
      <c r="AE226" s="9">
        <v>82005.984141541368</v>
      </c>
      <c r="AF226" s="9">
        <v>82008.582952625831</v>
      </c>
      <c r="AG226" s="9">
        <v>82009.175504612067</v>
      </c>
      <c r="AH226" s="9">
        <v>82009.310607663676</v>
      </c>
      <c r="AI226" s="9">
        <v>82009.341411221743</v>
      </c>
      <c r="AJ226" s="9">
        <v>77942.532439732109</v>
      </c>
      <c r="AK226" s="9">
        <v>77942.533961617606</v>
      </c>
      <c r="AL226" s="9">
        <v>91972.190484156847</v>
      </c>
      <c r="AM226" s="9">
        <v>82619.086450984483</v>
      </c>
      <c r="AN226" s="9">
        <v>82619.086470104681</v>
      </c>
      <c r="AO226" s="9">
        <v>82619.0864744641</v>
      </c>
      <c r="AP226" s="9">
        <v>82619.08647545804</v>
      </c>
      <c r="AQ226" s="9">
        <v>82619.086475684657</v>
      </c>
      <c r="AR226" s="9">
        <v>82619.086475736331</v>
      </c>
      <c r="AS226" s="9">
        <v>82619.086475748103</v>
      </c>
      <c r="AT226" s="9">
        <v>82619.086475750795</v>
      </c>
      <c r="AU226" s="9">
        <v>82619.086475751406</v>
      </c>
      <c r="AV226" s="9">
        <v>82619.086475751537</v>
      </c>
      <c r="AW226" s="9">
        <v>82619.086475751566</v>
      </c>
      <c r="AX226" s="9">
        <v>97490.522041386866</v>
      </c>
      <c r="AY226" s="9">
        <v>87576.231664296676</v>
      </c>
      <c r="AZ226" s="9">
        <v>87576.231664296662</v>
      </c>
      <c r="BA226" s="9">
        <v>87576.231664296662</v>
      </c>
      <c r="BB226" s="9">
        <v>87576.231664296662</v>
      </c>
      <c r="BC226" s="9">
        <v>87576.231664296662</v>
      </c>
      <c r="BD226" s="9">
        <v>88430.085153906548</v>
      </c>
      <c r="BE226" s="9">
        <v>93004.300276816604</v>
      </c>
      <c r="BF226" s="9">
        <v>94529.038651119947</v>
      </c>
      <c r="BG226" s="9">
        <v>100627.9921483333</v>
      </c>
      <c r="BH226" s="9">
        <v>100627.99214833332</v>
      </c>
      <c r="BI226" s="9">
        <v>100627.99214833332</v>
      </c>
      <c r="BJ226" s="9">
        <v>118741.0307350333</v>
      </c>
      <c r="BK226" s="9">
        <v>106665.67167723329</v>
      </c>
      <c r="BL226" s="9">
        <v>106665.67167723332</v>
      </c>
      <c r="BM226" s="9">
        <v>106665.67167723332</v>
      </c>
      <c r="BN226" s="9">
        <v>108281.89435399488</v>
      </c>
      <c r="BO226" s="9">
        <v>109898.11703075643</v>
      </c>
      <c r="BP226" s="9">
        <v>114746.78506104105</v>
      </c>
      <c r="BQ226" s="9">
        <v>117979.23041456415</v>
      </c>
      <c r="BR226" s="9">
        <v>121211.6757680872</v>
      </c>
      <c r="BS226" s="9">
        <v>127676.5664751334</v>
      </c>
      <c r="BT226" s="9">
        <v>127676.56647513341</v>
      </c>
      <c r="BU226" s="9">
        <v>127676.56647513337</v>
      </c>
      <c r="BV226" s="9">
        <v>150658.34844065743</v>
      </c>
      <c r="BW226" s="9">
        <v>135337.16046364146</v>
      </c>
      <c r="BX226" s="9">
        <v>135337.16046364148</v>
      </c>
      <c r="BY226" s="9">
        <v>135337.16046364148</v>
      </c>
      <c r="BZ226" s="9">
        <v>135337.16046364148</v>
      </c>
      <c r="CA226" s="9">
        <v>135337.16046364148</v>
      </c>
      <c r="CB226" s="9">
        <v>138763.55253837595</v>
      </c>
      <c r="CC226" s="9">
        <v>142189.94461311039</v>
      </c>
      <c r="CD226" s="9">
        <v>145616.33668784483</v>
      </c>
      <c r="CE226" s="9">
        <v>152469.12083731382</v>
      </c>
      <c r="CF226" t="s">
        <v>0</v>
      </c>
      <c r="CG226" t="s">
        <v>36</v>
      </c>
      <c r="CH226" t="s">
        <v>41</v>
      </c>
      <c r="CI226" t="s">
        <v>42</v>
      </c>
      <c r="CJ226" t="s">
        <v>43</v>
      </c>
    </row>
    <row r="227" spans="1:88" x14ac:dyDescent="0.45">
      <c r="A227" t="s">
        <v>197</v>
      </c>
      <c r="B227" t="s">
        <v>36</v>
      </c>
      <c r="C227" s="1" t="s">
        <v>190</v>
      </c>
      <c r="D227" s="1" t="str">
        <f>RIGHT(VLOOKUP(E227,'[1]CC structure'!$A$1:$D$45,3,0),3)</f>
        <v>019</v>
      </c>
      <c r="E227" s="1" t="s">
        <v>216</v>
      </c>
      <c r="F227" s="1" t="s">
        <v>18</v>
      </c>
      <c r="G227" s="1">
        <v>1</v>
      </c>
      <c r="H227" s="1">
        <v>1</v>
      </c>
      <c r="I227" s="1" t="s">
        <v>38</v>
      </c>
      <c r="J227" s="5" t="s">
        <v>44</v>
      </c>
      <c r="K227" s="5" t="s">
        <v>45</v>
      </c>
      <c r="L227" s="35">
        <v>0</v>
      </c>
      <c r="M227" s="9">
        <v>0</v>
      </c>
      <c r="N227" s="9">
        <v>3428.02</v>
      </c>
      <c r="O227" s="9">
        <v>2143.29</v>
      </c>
      <c r="P227" s="9">
        <v>3123.37</v>
      </c>
      <c r="Q227" s="9">
        <v>2893.72</v>
      </c>
      <c r="R227" s="9">
        <v>3123.82</v>
      </c>
      <c r="S227" s="9">
        <v>3050.4</v>
      </c>
      <c r="T227" s="9">
        <v>3192.8</v>
      </c>
      <c r="U227" s="9">
        <v>3256.51</v>
      </c>
      <c r="V227" s="9">
        <v>3193.74</v>
      </c>
      <c r="W227" s="9">
        <v>3241.61</v>
      </c>
      <c r="X227" s="13">
        <v>3519.09</v>
      </c>
      <c r="Y227" s="17">
        <v>2783.0277452451219</v>
      </c>
      <c r="Z227" s="17">
        <v>3384.7077871107372</v>
      </c>
      <c r="AA227" s="17">
        <v>3121.0723471554784</v>
      </c>
      <c r="AB227" s="17">
        <v>3404.2183210992371</v>
      </c>
      <c r="AC227" s="17">
        <v>3717.9693672042454</v>
      </c>
      <c r="AD227" s="17">
        <v>3966.5702152940121</v>
      </c>
      <c r="AE227" s="17">
        <v>4232.0786331746904</v>
      </c>
      <c r="AF227" s="17">
        <v>4515.4285911637735</v>
      </c>
      <c r="AG227" s="17">
        <v>4817.7665181203183</v>
      </c>
      <c r="AH227" s="17">
        <v>5140.3520798427317</v>
      </c>
      <c r="AI227" s="17">
        <v>5484.5381597677142</v>
      </c>
      <c r="AJ227" s="17">
        <v>5711.1700825320186</v>
      </c>
      <c r="AK227" s="17">
        <v>5947.166937659943</v>
      </c>
      <c r="AL227" s="17">
        <v>7307.6404824470856</v>
      </c>
      <c r="AM227" s="17">
        <v>6835.7483689922392</v>
      </c>
      <c r="AN227" s="17">
        <v>7118.2150445624775</v>
      </c>
      <c r="AO227" s="17">
        <v>7412.3538033871382</v>
      </c>
      <c r="AP227" s="17">
        <v>7718.6469589549642</v>
      </c>
      <c r="AQ227" s="17">
        <v>8037.5967550061323</v>
      </c>
      <c r="AR227" s="17">
        <v>8369.7261890121263</v>
      </c>
      <c r="AS227" s="17">
        <v>8715.5798697426326</v>
      </c>
      <c r="AT227" s="17">
        <v>9075.7249102828591</v>
      </c>
      <c r="AU227" s="17">
        <v>9450.7518579554289</v>
      </c>
      <c r="AV227" s="17">
        <v>9841.2756626692808</v>
      </c>
      <c r="AW227" s="17">
        <v>10247.936685282873</v>
      </c>
      <c r="AX227" s="17">
        <v>12592.254062209275</v>
      </c>
      <c r="AY227" s="17">
        <v>11779.107139522737</v>
      </c>
      <c r="AZ227" s="17">
        <v>12265.843200885553</v>
      </c>
      <c r="BA227" s="17">
        <v>12772.692161352245</v>
      </c>
      <c r="BB227" s="17">
        <v>13300.4851257915</v>
      </c>
      <c r="BC227" s="17">
        <v>13850.087541973002</v>
      </c>
      <c r="BD227" s="17">
        <v>14567.105104098122</v>
      </c>
      <c r="BE227" s="17">
        <v>15972.277643907879</v>
      </c>
      <c r="BF227" s="17">
        <v>16886.855194156262</v>
      </c>
      <c r="BG227" s="17">
        <v>18714.025176126805</v>
      </c>
      <c r="BH227" s="17">
        <v>19422.140956515628</v>
      </c>
      <c r="BI227" s="17">
        <v>20157.050970305143</v>
      </c>
      <c r="BJ227" s="17">
        <v>24685.327512575041</v>
      </c>
      <c r="BK227" s="17">
        <v>23014.028355485294</v>
      </c>
      <c r="BL227" s="17">
        <v>23884.850986932011</v>
      </c>
      <c r="BM227" s="17">
        <v>24788.624479641527</v>
      </c>
      <c r="BN227" s="17">
        <v>26126.237945096058</v>
      </c>
      <c r="BO227" s="17">
        <v>27520.405540275089</v>
      </c>
      <c r="BP227" s="17">
        <v>29833.082358433116</v>
      </c>
      <c r="BQ227" s="17">
        <v>31804.542972888048</v>
      </c>
      <c r="BR227" s="17">
        <v>33860.488042016492</v>
      </c>
      <c r="BS227" s="17">
        <v>36958.611563686434</v>
      </c>
      <c r="BT227" s="17">
        <v>38217.034628693953</v>
      </c>
      <c r="BU227" s="17">
        <v>39518.306397793443</v>
      </c>
      <c r="BV227" s="17">
        <v>48219.385301685783</v>
      </c>
      <c r="BW227" s="17">
        <v>44790.598535616606</v>
      </c>
      <c r="BX227" s="17">
        <v>46315.697014913756</v>
      </c>
      <c r="BY227" s="17">
        <v>47892.72436874258</v>
      </c>
      <c r="BZ227" s="17">
        <v>49523.44875046939</v>
      </c>
      <c r="CA227" s="17">
        <v>51209.69851823779</v>
      </c>
      <c r="CB227" s="17">
        <v>54322.1270540029</v>
      </c>
      <c r="CC227" s="17">
        <v>57560.91574285215</v>
      </c>
      <c r="CD227" s="17">
        <v>60929.582729433801</v>
      </c>
      <c r="CE227" s="17">
        <v>65941.134464730625</v>
      </c>
      <c r="CF227" t="s">
        <v>0</v>
      </c>
      <c r="CG227" t="s">
        <v>36</v>
      </c>
      <c r="CH227" t="s">
        <v>41</v>
      </c>
      <c r="CI227" t="s">
        <v>42</v>
      </c>
      <c r="CJ227" t="s">
        <v>43</v>
      </c>
    </row>
    <row r="228" spans="1:88" x14ac:dyDescent="0.45">
      <c r="A228" t="s">
        <v>197</v>
      </c>
      <c r="B228" t="s">
        <v>36</v>
      </c>
      <c r="C228" s="1" t="s">
        <v>190</v>
      </c>
      <c r="D228" s="1" t="str">
        <f>RIGHT(VLOOKUP(E228,'[1]CC structure'!$A$1:$D$45,3,0),3)</f>
        <v>019</v>
      </c>
      <c r="E228" s="1" t="s">
        <v>216</v>
      </c>
      <c r="F228" s="1" t="s">
        <v>141</v>
      </c>
      <c r="G228" s="1">
        <v>1</v>
      </c>
      <c r="H228" s="1">
        <v>1</v>
      </c>
      <c r="I228" s="1" t="s">
        <v>38</v>
      </c>
      <c r="J228" s="5" t="s">
        <v>44</v>
      </c>
      <c r="K228" s="5" t="s">
        <v>45</v>
      </c>
      <c r="L228" s="36">
        <v>868.7</v>
      </c>
      <c r="M228" s="9">
        <v>1079.49</v>
      </c>
      <c r="N228" s="9">
        <v>1177.8499999999999</v>
      </c>
      <c r="O228" s="9">
        <v>1473.2</v>
      </c>
      <c r="P228" s="9">
        <v>1239.98</v>
      </c>
      <c r="Q228" s="9">
        <v>1243.99</v>
      </c>
      <c r="R228" s="9">
        <v>1311.3</v>
      </c>
      <c r="S228" s="9">
        <v>1420.48</v>
      </c>
      <c r="T228" s="9">
        <v>2309.4499999999998</v>
      </c>
      <c r="U228" s="9">
        <v>2277.77</v>
      </c>
      <c r="V228" s="9">
        <v>2392.6799999999998</v>
      </c>
      <c r="W228" s="9">
        <v>1999.8600000000004</v>
      </c>
      <c r="X228" s="13">
        <v>2095.4500000000003</v>
      </c>
      <c r="Y228" s="9">
        <v>3892.1455358633657</v>
      </c>
      <c r="Z228" s="9">
        <v>4836.3617183039669</v>
      </c>
      <c r="AA228" s="9">
        <v>4241.0509502962632</v>
      </c>
      <c r="AB228" s="9">
        <v>4459.9050055033031</v>
      </c>
      <c r="AC228" s="9">
        <v>4459.9050055033031</v>
      </c>
      <c r="AD228" s="9">
        <v>4249.1891455259101</v>
      </c>
      <c r="AE228" s="9">
        <v>4249.1891455259101</v>
      </c>
      <c r="AF228" s="9">
        <v>4249.1891455259101</v>
      </c>
      <c r="AG228" s="9">
        <v>4249.1891455259101</v>
      </c>
      <c r="AH228" s="9">
        <v>4249.1891455259101</v>
      </c>
      <c r="AI228" s="9">
        <v>4249.1891455259101</v>
      </c>
      <c r="AJ228" s="9">
        <v>4038.4732855485172</v>
      </c>
      <c r="AK228" s="9">
        <v>4038.4732855485172</v>
      </c>
      <c r="AL228" s="9">
        <v>4765.3984769472509</v>
      </c>
      <c r="AM228" s="9">
        <v>4280.7816826814287</v>
      </c>
      <c r="AN228" s="9">
        <v>4280.7816826814287</v>
      </c>
      <c r="AO228" s="9">
        <v>4280.7816826814287</v>
      </c>
      <c r="AP228" s="9">
        <v>4280.7816826814287</v>
      </c>
      <c r="AQ228" s="9">
        <v>4280.7816826814287</v>
      </c>
      <c r="AR228" s="9">
        <v>4280.7816826814287</v>
      </c>
      <c r="AS228" s="9">
        <v>4280.7816826814287</v>
      </c>
      <c r="AT228" s="9">
        <v>4280.7816826814287</v>
      </c>
      <c r="AU228" s="9">
        <v>4280.7816826814287</v>
      </c>
      <c r="AV228" s="9">
        <v>4280.7816826814287</v>
      </c>
      <c r="AW228" s="9">
        <v>4280.7816826814287</v>
      </c>
      <c r="AX228" s="9">
        <v>5051.3223855640854</v>
      </c>
      <c r="AY228" s="9">
        <v>4537.6285836423149</v>
      </c>
      <c r="AZ228" s="9">
        <v>4537.6285836423149</v>
      </c>
      <c r="BA228" s="9">
        <v>4537.6285836423149</v>
      </c>
      <c r="BB228" s="9">
        <v>4537.6285836423149</v>
      </c>
      <c r="BC228" s="9">
        <v>4537.6285836423149</v>
      </c>
      <c r="BD228" s="9">
        <v>4581.8696970936044</v>
      </c>
      <c r="BE228" s="9">
        <v>4818.8756620112235</v>
      </c>
      <c r="BF228" s="9">
        <v>4897.8776503170957</v>
      </c>
      <c r="BG228" s="9">
        <v>5213.8856035405861</v>
      </c>
      <c r="BH228" s="9">
        <v>5213.8856035405861</v>
      </c>
      <c r="BI228" s="9">
        <v>5213.8856035405861</v>
      </c>
      <c r="BJ228" s="9">
        <v>6152.3850121778914</v>
      </c>
      <c r="BK228" s="9">
        <v>5526.7187397530206</v>
      </c>
      <c r="BL228" s="9">
        <v>5526.7187397530206</v>
      </c>
      <c r="BM228" s="9">
        <v>5526.7187397530206</v>
      </c>
      <c r="BN228" s="9">
        <v>5610.4608473572471</v>
      </c>
      <c r="BO228" s="9">
        <v>5694.2029549614726</v>
      </c>
      <c r="BP228" s="9">
        <v>5945.4292777741466</v>
      </c>
      <c r="BQ228" s="9">
        <v>6112.9134929825968</v>
      </c>
      <c r="BR228" s="9">
        <v>6280.3977081910461</v>
      </c>
      <c r="BS228" s="9">
        <v>6615.3661386079484</v>
      </c>
      <c r="BT228" s="9">
        <v>6615.3661386079493</v>
      </c>
      <c r="BU228" s="9">
        <v>6615.3661386079484</v>
      </c>
      <c r="BV228" s="9">
        <v>7806.1320435573798</v>
      </c>
      <c r="BW228" s="9">
        <v>7012.2881069244286</v>
      </c>
      <c r="BX228" s="9">
        <v>7012.2881069244286</v>
      </c>
      <c r="BY228" s="9">
        <v>7012.2881069244286</v>
      </c>
      <c r="BZ228" s="9">
        <v>7012.2881069244286</v>
      </c>
      <c r="CA228" s="9">
        <v>7012.2881069244286</v>
      </c>
      <c r="CB228" s="9">
        <v>7189.8213750453851</v>
      </c>
      <c r="CC228" s="9">
        <v>7367.3546431663417</v>
      </c>
      <c r="CD228" s="9">
        <v>7544.8879112872983</v>
      </c>
      <c r="CE228" s="9">
        <v>7899.954447529215</v>
      </c>
      <c r="CF228" t="s">
        <v>0</v>
      </c>
      <c r="CG228" t="s">
        <v>36</v>
      </c>
      <c r="CH228" t="s">
        <v>41</v>
      </c>
      <c r="CI228" t="s">
        <v>42</v>
      </c>
      <c r="CJ228" t="s">
        <v>43</v>
      </c>
    </row>
    <row r="229" spans="1:88" x14ac:dyDescent="0.45">
      <c r="A229" t="s">
        <v>197</v>
      </c>
      <c r="B229" t="s">
        <v>36</v>
      </c>
      <c r="C229" s="1" t="s">
        <v>190</v>
      </c>
      <c r="D229" s="1" t="str">
        <f>RIGHT(VLOOKUP(E229,'[1]CC structure'!$A$1:$D$45,3,0),3)</f>
        <v>019</v>
      </c>
      <c r="E229" s="1" t="s">
        <v>216</v>
      </c>
      <c r="F229" s="1" t="s">
        <v>18</v>
      </c>
      <c r="G229" s="1">
        <v>1</v>
      </c>
      <c r="H229" s="1">
        <v>1</v>
      </c>
      <c r="I229" s="1" t="s">
        <v>38</v>
      </c>
      <c r="J229" s="5" t="s">
        <v>46</v>
      </c>
      <c r="K229" s="5" t="s">
        <v>47</v>
      </c>
      <c r="L229" s="36">
        <v>0</v>
      </c>
      <c r="M229" s="9">
        <v>0</v>
      </c>
      <c r="N229" s="9">
        <v>0</v>
      </c>
      <c r="O229" s="9">
        <v>62.76</v>
      </c>
      <c r="P229" s="9">
        <v>0</v>
      </c>
      <c r="Q229" s="9">
        <v>0</v>
      </c>
      <c r="R229" s="9">
        <v>0</v>
      </c>
      <c r="S229" s="9">
        <v>0</v>
      </c>
      <c r="T229" s="9">
        <v>0</v>
      </c>
      <c r="U229" s="35">
        <v>0</v>
      </c>
      <c r="V229" s="35">
        <v>66.12</v>
      </c>
      <c r="W229" s="35">
        <v>67.11</v>
      </c>
      <c r="X229" s="13">
        <v>67.5</v>
      </c>
      <c r="Y229" s="10">
        <v>0</v>
      </c>
      <c r="Z229" s="10">
        <v>0</v>
      </c>
      <c r="AA229" s="10">
        <v>0</v>
      </c>
      <c r="AB229" s="10">
        <v>0</v>
      </c>
      <c r="AC229" s="10">
        <v>0</v>
      </c>
      <c r="AD229" s="10">
        <v>0</v>
      </c>
      <c r="AE229" s="10">
        <v>0</v>
      </c>
      <c r="AF229" s="10">
        <v>0</v>
      </c>
      <c r="AG229" s="10">
        <v>0</v>
      </c>
      <c r="AH229" s="10">
        <v>0</v>
      </c>
      <c r="AI229" s="10">
        <v>0</v>
      </c>
      <c r="AJ229" s="10">
        <v>0</v>
      </c>
      <c r="AK229" s="10">
        <v>0</v>
      </c>
      <c r="AL229" s="10">
        <v>0</v>
      </c>
      <c r="AM229" s="10">
        <v>0</v>
      </c>
      <c r="AN229" s="10">
        <v>0</v>
      </c>
      <c r="AO229" s="10">
        <v>0</v>
      </c>
      <c r="AP229" s="10">
        <v>0</v>
      </c>
      <c r="AQ229" s="10">
        <v>0</v>
      </c>
      <c r="AR229" s="10">
        <v>0</v>
      </c>
      <c r="AS229" s="10">
        <v>0</v>
      </c>
      <c r="AT229" s="10">
        <v>0</v>
      </c>
      <c r="AU229" s="10">
        <v>0</v>
      </c>
      <c r="AV229" s="10">
        <v>0</v>
      </c>
      <c r="AW229" s="10">
        <v>0</v>
      </c>
      <c r="AX229" s="10">
        <v>0</v>
      </c>
      <c r="AY229" s="10">
        <v>0</v>
      </c>
      <c r="AZ229" s="10">
        <v>0</v>
      </c>
      <c r="BA229" s="10">
        <v>0</v>
      </c>
      <c r="BB229" s="10">
        <v>0</v>
      </c>
      <c r="BC229" s="10">
        <v>0</v>
      </c>
      <c r="BD229" s="10">
        <v>0</v>
      </c>
      <c r="BE229" s="10">
        <v>0</v>
      </c>
      <c r="BF229" s="10">
        <v>0</v>
      </c>
      <c r="BG229" s="10">
        <v>0</v>
      </c>
      <c r="BH229" s="10">
        <v>0</v>
      </c>
      <c r="BI229" s="10">
        <v>0</v>
      </c>
      <c r="BJ229" s="10">
        <v>0</v>
      </c>
      <c r="BK229" s="10">
        <v>0</v>
      </c>
      <c r="BL229" s="10">
        <v>0</v>
      </c>
      <c r="BM229" s="10">
        <v>0</v>
      </c>
      <c r="BN229" s="10">
        <v>0</v>
      </c>
      <c r="BO229" s="10">
        <v>0</v>
      </c>
      <c r="BP229" s="10">
        <v>0</v>
      </c>
      <c r="BQ229" s="10">
        <v>0</v>
      </c>
      <c r="BR229" s="10">
        <v>0</v>
      </c>
      <c r="BS229" s="10">
        <v>0</v>
      </c>
      <c r="BT229" s="10">
        <v>0</v>
      </c>
      <c r="BU229" s="10">
        <v>0</v>
      </c>
      <c r="BV229" s="10">
        <v>0</v>
      </c>
      <c r="BW229" s="10">
        <v>0</v>
      </c>
      <c r="BX229" s="10">
        <v>0</v>
      </c>
      <c r="BY229" s="10">
        <v>0</v>
      </c>
      <c r="BZ229" s="10">
        <v>0</v>
      </c>
      <c r="CA229" s="10">
        <v>0</v>
      </c>
      <c r="CB229" s="10">
        <v>0</v>
      </c>
      <c r="CC229" s="10">
        <v>0</v>
      </c>
      <c r="CD229" s="10">
        <v>0</v>
      </c>
      <c r="CE229" s="10">
        <v>0</v>
      </c>
      <c r="CF229" t="s">
        <v>0</v>
      </c>
      <c r="CG229" t="s">
        <v>36</v>
      </c>
      <c r="CH229" t="s">
        <v>41</v>
      </c>
      <c r="CI229" t="s">
        <v>42</v>
      </c>
      <c r="CJ229" t="s">
        <v>43</v>
      </c>
    </row>
    <row r="230" spans="1:88" x14ac:dyDescent="0.45">
      <c r="A230" t="s">
        <v>197</v>
      </c>
      <c r="B230" t="s">
        <v>36</v>
      </c>
      <c r="C230" s="1" t="s">
        <v>190</v>
      </c>
      <c r="D230" s="1" t="str">
        <f>RIGHT(VLOOKUP(E230,'[1]CC structure'!$A$1:$D$45,3,0),3)</f>
        <v>019</v>
      </c>
      <c r="E230" s="1" t="s">
        <v>216</v>
      </c>
      <c r="F230" s="1" t="s">
        <v>18</v>
      </c>
      <c r="G230" s="1">
        <v>1</v>
      </c>
      <c r="H230" s="1">
        <v>1</v>
      </c>
      <c r="I230" s="1" t="s">
        <v>38</v>
      </c>
      <c r="J230" s="5" t="s">
        <v>48</v>
      </c>
      <c r="K230" s="5" t="s">
        <v>49</v>
      </c>
      <c r="L230" s="36">
        <v>16186.236701840609</v>
      </c>
      <c r="M230" s="9">
        <v>16466.483605606147</v>
      </c>
      <c r="N230" s="9">
        <v>15136.759735483525</v>
      </c>
      <c r="O230" s="9">
        <v>50741.59</v>
      </c>
      <c r="P230" s="9">
        <v>29523.17</v>
      </c>
      <c r="Q230" s="9">
        <v>29230.880000000001</v>
      </c>
      <c r="R230" s="9">
        <v>20080.11</v>
      </c>
      <c r="S230" s="9">
        <v>19575.740000000002</v>
      </c>
      <c r="T230" s="9">
        <v>-30426.940000000002</v>
      </c>
      <c r="U230" s="9">
        <v>19499.599999999999</v>
      </c>
      <c r="V230" s="9">
        <v>19691.61</v>
      </c>
      <c r="W230" s="9">
        <v>20241.86</v>
      </c>
      <c r="X230" s="13">
        <v>19985.27</v>
      </c>
      <c r="Y230" s="9">
        <v>17416.495876640805</v>
      </c>
      <c r="Z230" s="9">
        <v>20551.465134436148</v>
      </c>
      <c r="AA230" s="9">
        <v>17907.641060362079</v>
      </c>
      <c r="AB230" s="9">
        <v>17907.641060362079</v>
      </c>
      <c r="AC230" s="9">
        <v>17907.641060362079</v>
      </c>
      <c r="AD230" s="9">
        <v>17907.641060362079</v>
      </c>
      <c r="AE230" s="9">
        <v>17907.641060362079</v>
      </c>
      <c r="AF230" s="9">
        <v>17907.641060362079</v>
      </c>
      <c r="AG230" s="9">
        <v>17907.641060362079</v>
      </c>
      <c r="AH230" s="9">
        <v>17907.641060362079</v>
      </c>
      <c r="AI230" s="9">
        <v>17907.641060362079</v>
      </c>
      <c r="AJ230" s="9">
        <v>17907.641060362079</v>
      </c>
      <c r="AK230" s="9">
        <v>17907.641060362079</v>
      </c>
      <c r="AL230" s="9">
        <v>21131.016451227249</v>
      </c>
      <c r="AM230" s="9">
        <v>18982.099523983801</v>
      </c>
      <c r="AN230" s="9">
        <v>18982.099523983801</v>
      </c>
      <c r="AO230" s="9">
        <v>18982.099523983801</v>
      </c>
      <c r="AP230" s="9">
        <v>18982.099523983801</v>
      </c>
      <c r="AQ230" s="9">
        <v>18982.099523983801</v>
      </c>
      <c r="AR230" s="9">
        <v>18982.099523983801</v>
      </c>
      <c r="AS230" s="9">
        <v>18982.099523983801</v>
      </c>
      <c r="AT230" s="9">
        <v>18982.099523983801</v>
      </c>
      <c r="AU230" s="9">
        <v>18982.099523983801</v>
      </c>
      <c r="AV230" s="9">
        <v>18982.099523983801</v>
      </c>
      <c r="AW230" s="9">
        <v>18982.099523983801</v>
      </c>
      <c r="AX230" s="9">
        <v>22398.877438300886</v>
      </c>
      <c r="AY230" s="9">
        <v>20121.025495422833</v>
      </c>
      <c r="AZ230" s="9">
        <v>20121.025495422833</v>
      </c>
      <c r="BA230" s="9">
        <v>20121.025495422833</v>
      </c>
      <c r="BB230" s="9">
        <v>20121.025495422833</v>
      </c>
      <c r="BC230" s="9">
        <v>20121.025495422833</v>
      </c>
      <c r="BD230" s="9">
        <v>20328.001510805581</v>
      </c>
      <c r="BE230" s="9">
        <v>21436.80159321316</v>
      </c>
      <c r="BF230" s="9">
        <v>21806.401620682351</v>
      </c>
      <c r="BG230" s="9">
        <v>23284.801730559117</v>
      </c>
      <c r="BH230" s="9">
        <v>23284.80173055912</v>
      </c>
      <c r="BI230" s="9">
        <v>23284.80173055912</v>
      </c>
      <c r="BJ230" s="9">
        <v>27476.06604205976</v>
      </c>
      <c r="BK230" s="9">
        <v>24681.88983439267</v>
      </c>
      <c r="BL230" s="9">
        <v>24681.88983439267</v>
      </c>
      <c r="BM230" s="9">
        <v>24681.88983439267</v>
      </c>
      <c r="BN230" s="9">
        <v>25073.665863510014</v>
      </c>
      <c r="BO230" s="9">
        <v>25465.441892627357</v>
      </c>
      <c r="BP230" s="9">
        <v>26640.769979979385</v>
      </c>
      <c r="BQ230" s="9">
        <v>27424.322038214079</v>
      </c>
      <c r="BR230" s="9">
        <v>28207.874096448759</v>
      </c>
      <c r="BS230" s="9">
        <v>29774.97821291814</v>
      </c>
      <c r="BT230" s="9">
        <v>29774.978212918148</v>
      </c>
      <c r="BU230" s="9">
        <v>29774.97821291814</v>
      </c>
      <c r="BV230" s="9">
        <v>35134.474291243416</v>
      </c>
      <c r="BW230" s="9">
        <v>31561.476905693235</v>
      </c>
      <c r="BX230" s="9">
        <v>31561.476905693235</v>
      </c>
      <c r="BY230" s="9">
        <v>31561.476905693235</v>
      </c>
      <c r="BZ230" s="9">
        <v>31561.476905693235</v>
      </c>
      <c r="CA230" s="9">
        <v>31561.476905693235</v>
      </c>
      <c r="CB230" s="9">
        <v>32392.042087422004</v>
      </c>
      <c r="CC230" s="9">
        <v>33222.607269150765</v>
      </c>
      <c r="CD230" s="9">
        <v>34053.172450879538</v>
      </c>
      <c r="CE230" s="9">
        <v>35714.302814337083</v>
      </c>
      <c r="CF230" t="s">
        <v>0</v>
      </c>
      <c r="CG230" t="s">
        <v>36</v>
      </c>
      <c r="CH230" t="s">
        <v>50</v>
      </c>
      <c r="CI230" t="s">
        <v>51</v>
      </c>
      <c r="CJ230" t="s">
        <v>43</v>
      </c>
    </row>
    <row r="231" spans="1:88" x14ac:dyDescent="0.45">
      <c r="A231" t="s">
        <v>197</v>
      </c>
      <c r="B231" t="s">
        <v>36</v>
      </c>
      <c r="C231" s="1" t="s">
        <v>190</v>
      </c>
      <c r="D231" s="1" t="str">
        <f>RIGHT(VLOOKUP(E231,'[1]CC structure'!$A$1:$D$45,3,0),3)</f>
        <v>019</v>
      </c>
      <c r="E231" s="1" t="s">
        <v>216</v>
      </c>
      <c r="F231" s="1" t="s">
        <v>141</v>
      </c>
      <c r="G231" s="1">
        <v>1</v>
      </c>
      <c r="H231" s="1">
        <v>1</v>
      </c>
      <c r="I231" s="1" t="s">
        <v>38</v>
      </c>
      <c r="J231" s="5" t="s">
        <v>48</v>
      </c>
      <c r="K231" s="5" t="s">
        <v>49</v>
      </c>
      <c r="L231" s="36">
        <v>6448.11</v>
      </c>
      <c r="M231" s="9">
        <v>-2401.4599999999991</v>
      </c>
      <c r="N231" s="9">
        <v>10438.870000000001</v>
      </c>
      <c r="O231" s="9">
        <v>10730.37</v>
      </c>
      <c r="P231" s="9">
        <v>9168.18</v>
      </c>
      <c r="Q231" s="9">
        <v>9183</v>
      </c>
      <c r="R231" s="9">
        <v>6718.72</v>
      </c>
      <c r="S231" s="9">
        <v>7263.7</v>
      </c>
      <c r="T231" s="9">
        <v>-8599.7800000000007</v>
      </c>
      <c r="U231" s="9">
        <v>11017.29</v>
      </c>
      <c r="V231" s="9">
        <v>5455.79</v>
      </c>
      <c r="W231" s="9">
        <v>6150.13</v>
      </c>
      <c r="X231" s="13">
        <v>7333.59</v>
      </c>
      <c r="Y231" s="9">
        <v>55080.684603998103</v>
      </c>
      <c r="Z231" s="9">
        <v>68425.141095081868</v>
      </c>
      <c r="AA231" s="9">
        <v>59934.247067360891</v>
      </c>
      <c r="AB231" s="9">
        <v>63015.3735572812</v>
      </c>
      <c r="AC231" s="9">
        <v>63015.3735572812</v>
      </c>
      <c r="AD231" s="9">
        <v>59973.21647442285</v>
      </c>
      <c r="AE231" s="9">
        <v>59973.21647442285</v>
      </c>
      <c r="AF231" s="9">
        <v>59973.21647442285</v>
      </c>
      <c r="AG231" s="9">
        <v>59973.21647442285</v>
      </c>
      <c r="AH231" s="9">
        <v>59973.21647442285</v>
      </c>
      <c r="AI231" s="9">
        <v>59973.21647442285</v>
      </c>
      <c r="AJ231" s="9">
        <v>56931.0593915645</v>
      </c>
      <c r="AK231" s="9">
        <v>56931.0593915645</v>
      </c>
      <c r="AL231" s="9">
        <v>67178.650082046108</v>
      </c>
      <c r="AM231" s="9">
        <v>60346.92295505837</v>
      </c>
      <c r="AN231" s="9">
        <v>60346.92295505837</v>
      </c>
      <c r="AO231" s="9">
        <v>60346.92295505837</v>
      </c>
      <c r="AP231" s="9">
        <v>60346.92295505837</v>
      </c>
      <c r="AQ231" s="9">
        <v>60346.92295505837</v>
      </c>
      <c r="AR231" s="9">
        <v>60346.92295505837</v>
      </c>
      <c r="AS231" s="9">
        <v>60346.92295505837</v>
      </c>
      <c r="AT231" s="9">
        <v>60346.92295505837</v>
      </c>
      <c r="AU231" s="9">
        <v>60346.92295505837</v>
      </c>
      <c r="AV231" s="9">
        <v>60346.92295505837</v>
      </c>
      <c r="AW231" s="9">
        <v>60346.92295505837</v>
      </c>
      <c r="AX231" s="9">
        <v>71209.369086968873</v>
      </c>
      <c r="AY231" s="9">
        <v>63967.738332361878</v>
      </c>
      <c r="AZ231" s="9">
        <v>63967.738332361878</v>
      </c>
      <c r="BA231" s="9">
        <v>63967.738332361878</v>
      </c>
      <c r="BB231" s="9">
        <v>63967.738332361878</v>
      </c>
      <c r="BC231" s="9">
        <v>63967.738332361878</v>
      </c>
      <c r="BD231" s="9">
        <v>64590.584760632904</v>
      </c>
      <c r="BE231" s="9">
        <v>67927.26205494201</v>
      </c>
      <c r="BF231" s="9">
        <v>69039.487819711692</v>
      </c>
      <c r="BG231" s="9">
        <v>73488.39087879048</v>
      </c>
      <c r="BH231" s="9">
        <v>73488.39087879048</v>
      </c>
      <c r="BI231" s="9">
        <v>73488.39087879048</v>
      </c>
      <c r="BJ231" s="9">
        <v>86716.301236972766</v>
      </c>
      <c r="BK231" s="9">
        <v>77897.694331517909</v>
      </c>
      <c r="BL231" s="9">
        <v>77897.694331517909</v>
      </c>
      <c r="BM231" s="9">
        <v>77897.694331517909</v>
      </c>
      <c r="BN231" s="9">
        <v>79076.653642173784</v>
      </c>
      <c r="BO231" s="9">
        <v>80255.612952829673</v>
      </c>
      <c r="BP231" s="9">
        <v>83792.490884797284</v>
      </c>
      <c r="BQ231" s="9">
        <v>86150.409506109048</v>
      </c>
      <c r="BR231" s="9">
        <v>88508.328127420769</v>
      </c>
      <c r="BS231" s="9">
        <v>93224.165370044313</v>
      </c>
      <c r="BT231" s="9">
        <v>93224.165370044328</v>
      </c>
      <c r="BU231" s="9">
        <v>93224.165370044313</v>
      </c>
      <c r="BV231" s="9">
        <v>110004.51513665231</v>
      </c>
      <c r="BW231" s="9">
        <v>98817.615292246992</v>
      </c>
      <c r="BX231" s="9">
        <v>98817.615292246992</v>
      </c>
      <c r="BY231" s="9">
        <v>98817.615292246992</v>
      </c>
      <c r="BZ231" s="9">
        <v>98817.615292246992</v>
      </c>
      <c r="CA231" s="9">
        <v>98817.615292246992</v>
      </c>
      <c r="CB231" s="9">
        <v>101317.00903083745</v>
      </c>
      <c r="CC231" s="9">
        <v>103816.40276942789</v>
      </c>
      <c r="CD231" s="9">
        <v>106315.79650801835</v>
      </c>
      <c r="CE231" s="9">
        <v>111314.58398519929</v>
      </c>
      <c r="CF231" t="s">
        <v>0</v>
      </c>
      <c r="CG231" t="s">
        <v>36</v>
      </c>
      <c r="CH231" t="s">
        <v>50</v>
      </c>
      <c r="CI231" t="s">
        <v>51</v>
      </c>
      <c r="CJ231" t="s">
        <v>43</v>
      </c>
    </row>
    <row r="232" spans="1:88" x14ac:dyDescent="0.45">
      <c r="A232" t="s">
        <v>197</v>
      </c>
      <c r="B232" t="s">
        <v>36</v>
      </c>
      <c r="C232" s="1" t="s">
        <v>190</v>
      </c>
      <c r="D232" s="1" t="str">
        <f>RIGHT(VLOOKUP(E232,'[1]CC structure'!$A$1:$D$45,3,0),3)</f>
        <v>019</v>
      </c>
      <c r="E232" s="1" t="s">
        <v>216</v>
      </c>
      <c r="F232" s="1" t="s">
        <v>18</v>
      </c>
      <c r="G232" s="1">
        <v>1</v>
      </c>
      <c r="H232" s="1">
        <v>1</v>
      </c>
      <c r="I232" s="1" t="s">
        <v>38</v>
      </c>
      <c r="J232" s="5" t="s">
        <v>52</v>
      </c>
      <c r="K232" s="5" t="s">
        <v>49</v>
      </c>
      <c r="L232" s="36">
        <v>0</v>
      </c>
      <c r="M232" s="9">
        <v>0</v>
      </c>
      <c r="N232" s="9">
        <v>0</v>
      </c>
      <c r="O232" s="9">
        <v>-17430.305886018479</v>
      </c>
      <c r="P232" s="9">
        <v>0</v>
      </c>
      <c r="Q232" s="9">
        <v>0</v>
      </c>
      <c r="R232" s="9">
        <v>0</v>
      </c>
      <c r="S232" s="9">
        <v>0</v>
      </c>
      <c r="T232" s="9">
        <v>0</v>
      </c>
      <c r="U232" s="35">
        <v>0</v>
      </c>
      <c r="V232" s="35">
        <v>0</v>
      </c>
      <c r="W232" s="35">
        <v>0</v>
      </c>
      <c r="X232" s="13">
        <v>0</v>
      </c>
      <c r="Y232" s="10">
        <v>0</v>
      </c>
      <c r="Z232" s="10">
        <v>0</v>
      </c>
      <c r="AA232" s="10">
        <v>0</v>
      </c>
      <c r="AB232" s="10">
        <v>0</v>
      </c>
      <c r="AC232" s="10">
        <v>0</v>
      </c>
      <c r="AD232" s="10">
        <v>0</v>
      </c>
      <c r="AE232" s="10">
        <v>0</v>
      </c>
      <c r="AF232" s="10">
        <v>0</v>
      </c>
      <c r="AG232" s="10">
        <v>0</v>
      </c>
      <c r="AH232" s="10">
        <v>0</v>
      </c>
      <c r="AI232" s="10">
        <v>0</v>
      </c>
      <c r="AJ232" s="10">
        <v>0</v>
      </c>
      <c r="AK232" s="10">
        <v>0</v>
      </c>
      <c r="AL232" s="10">
        <v>0</v>
      </c>
      <c r="AM232" s="10">
        <v>0</v>
      </c>
      <c r="AN232" s="10">
        <v>0</v>
      </c>
      <c r="AO232" s="10">
        <v>0</v>
      </c>
      <c r="AP232" s="10">
        <v>0</v>
      </c>
      <c r="AQ232" s="10">
        <v>0</v>
      </c>
      <c r="AR232" s="10">
        <v>0</v>
      </c>
      <c r="AS232" s="10">
        <v>0</v>
      </c>
      <c r="AT232" s="10">
        <v>0</v>
      </c>
      <c r="AU232" s="10">
        <v>0</v>
      </c>
      <c r="AV232" s="10">
        <v>0</v>
      </c>
      <c r="AW232" s="10">
        <v>0</v>
      </c>
      <c r="AX232" s="10">
        <v>0</v>
      </c>
      <c r="AY232" s="10">
        <v>0</v>
      </c>
      <c r="AZ232" s="10">
        <v>0</v>
      </c>
      <c r="BA232" s="10">
        <v>0</v>
      </c>
      <c r="BB232" s="10">
        <v>0</v>
      </c>
      <c r="BC232" s="10">
        <v>0</v>
      </c>
      <c r="BD232" s="10">
        <v>0</v>
      </c>
      <c r="BE232" s="10">
        <v>0</v>
      </c>
      <c r="BF232" s="10">
        <v>0</v>
      </c>
      <c r="BG232" s="10">
        <v>0</v>
      </c>
      <c r="BH232" s="10">
        <v>0</v>
      </c>
      <c r="BI232" s="10">
        <v>0</v>
      </c>
      <c r="BJ232" s="10">
        <v>0</v>
      </c>
      <c r="BK232" s="10">
        <v>0</v>
      </c>
      <c r="BL232" s="10">
        <v>0</v>
      </c>
      <c r="BM232" s="10">
        <v>0</v>
      </c>
      <c r="BN232" s="10">
        <v>0</v>
      </c>
      <c r="BO232" s="10">
        <v>0</v>
      </c>
      <c r="BP232" s="10">
        <v>0</v>
      </c>
      <c r="BQ232" s="10">
        <v>0</v>
      </c>
      <c r="BR232" s="10">
        <v>0</v>
      </c>
      <c r="BS232" s="10">
        <v>0</v>
      </c>
      <c r="BT232" s="10">
        <v>0</v>
      </c>
      <c r="BU232" s="10">
        <v>0</v>
      </c>
      <c r="BV232" s="10">
        <v>0</v>
      </c>
      <c r="BW232" s="10">
        <v>0</v>
      </c>
      <c r="BX232" s="10">
        <v>0</v>
      </c>
      <c r="BY232" s="10">
        <v>0</v>
      </c>
      <c r="BZ232" s="10">
        <v>0</v>
      </c>
      <c r="CA232" s="10">
        <v>0</v>
      </c>
      <c r="CB232" s="10">
        <v>0</v>
      </c>
      <c r="CC232" s="10">
        <v>0</v>
      </c>
      <c r="CD232" s="10">
        <v>0</v>
      </c>
      <c r="CE232" s="10">
        <v>0</v>
      </c>
      <c r="CF232" t="s">
        <v>0</v>
      </c>
      <c r="CG232" t="s">
        <v>36</v>
      </c>
      <c r="CH232" t="s">
        <v>50</v>
      </c>
      <c r="CI232" t="s">
        <v>51</v>
      </c>
      <c r="CJ232" t="s">
        <v>43</v>
      </c>
    </row>
    <row r="233" spans="1:88" x14ac:dyDescent="0.45">
      <c r="A233" t="s">
        <v>197</v>
      </c>
      <c r="B233" t="s">
        <v>36</v>
      </c>
      <c r="C233" s="1" t="s">
        <v>190</v>
      </c>
      <c r="D233" s="1" t="str">
        <f>RIGHT(VLOOKUP(E233,'[1]CC structure'!$A$1:$D$45,3,0),3)</f>
        <v>019</v>
      </c>
      <c r="E233" s="1" t="s">
        <v>216</v>
      </c>
      <c r="F233" s="1" t="s">
        <v>141</v>
      </c>
      <c r="G233" s="1">
        <v>1</v>
      </c>
      <c r="H233" s="1">
        <v>1</v>
      </c>
      <c r="I233" s="1" t="s">
        <v>38</v>
      </c>
      <c r="J233" s="5" t="s">
        <v>142</v>
      </c>
      <c r="K233" s="5" t="s">
        <v>143</v>
      </c>
      <c r="L233" s="36">
        <v>377.29</v>
      </c>
      <c r="M233" s="9">
        <v>468.48000000000008</v>
      </c>
      <c r="N233" s="9">
        <v>569.39</v>
      </c>
      <c r="O233" s="9">
        <v>626.77</v>
      </c>
      <c r="P233" s="9">
        <v>534.70000000000005</v>
      </c>
      <c r="Q233" s="9">
        <v>559.54999999999995</v>
      </c>
      <c r="R233" s="9">
        <v>558.19000000000005</v>
      </c>
      <c r="S233" s="9">
        <v>607.46</v>
      </c>
      <c r="T233" s="9">
        <v>687.66</v>
      </c>
      <c r="U233" s="35">
        <v>631.83000000000004</v>
      </c>
      <c r="V233" s="35">
        <v>1372.8899999999999</v>
      </c>
      <c r="W233" s="9">
        <v>776.17</v>
      </c>
      <c r="X233" s="13">
        <v>858.97</v>
      </c>
      <c r="Y233" s="9">
        <v>875.7327455692573</v>
      </c>
      <c r="Z233" s="9">
        <v>1088.1813866183925</v>
      </c>
      <c r="AA233" s="9">
        <v>954.23646381665935</v>
      </c>
      <c r="AB233" s="9">
        <v>1003.4786262382434</v>
      </c>
      <c r="AC233" s="9">
        <v>1003.4786262382434</v>
      </c>
      <c r="AD233" s="9">
        <v>956.06755774332998</v>
      </c>
      <c r="AE233" s="9">
        <v>956.06755774332998</v>
      </c>
      <c r="AF233" s="9">
        <v>956.06755774332998</v>
      </c>
      <c r="AG233" s="9">
        <v>956.06755774332998</v>
      </c>
      <c r="AH233" s="9">
        <v>956.06755774332998</v>
      </c>
      <c r="AI233" s="9">
        <v>956.06755774332998</v>
      </c>
      <c r="AJ233" s="9">
        <v>908.65648924841639</v>
      </c>
      <c r="AK233" s="9">
        <v>908.65648924841639</v>
      </c>
      <c r="AL233" s="9">
        <v>1072.2146573131315</v>
      </c>
      <c r="AM233" s="9">
        <v>963.17587860332151</v>
      </c>
      <c r="AN233" s="9">
        <v>963.17587860332151</v>
      </c>
      <c r="AO233" s="9">
        <v>963.17587860332151</v>
      </c>
      <c r="AP233" s="9">
        <v>963.17587860332151</v>
      </c>
      <c r="AQ233" s="9">
        <v>963.17587860332151</v>
      </c>
      <c r="AR233" s="9">
        <v>963.17587860332151</v>
      </c>
      <c r="AS233" s="9">
        <v>963.17587860332151</v>
      </c>
      <c r="AT233" s="9">
        <v>963.17587860332151</v>
      </c>
      <c r="AU233" s="9">
        <v>963.17587860332151</v>
      </c>
      <c r="AV233" s="9">
        <v>963.17587860332151</v>
      </c>
      <c r="AW233" s="9">
        <v>963.17587860332151</v>
      </c>
      <c r="AX233" s="9">
        <v>1136.5475367519193</v>
      </c>
      <c r="AY233" s="9">
        <v>1020.9664313195209</v>
      </c>
      <c r="AZ233" s="9">
        <v>1020.9664313195209</v>
      </c>
      <c r="BA233" s="9">
        <v>1020.9664313195209</v>
      </c>
      <c r="BB233" s="9">
        <v>1020.9664313195209</v>
      </c>
      <c r="BC233" s="9">
        <v>1020.9664313195209</v>
      </c>
      <c r="BD233" s="9">
        <v>1030.9206818460609</v>
      </c>
      <c r="BE233" s="9">
        <v>1084.2470239525253</v>
      </c>
      <c r="BF233" s="9">
        <v>1102.0224713213468</v>
      </c>
      <c r="BG233" s="9">
        <v>1173.1242607966321</v>
      </c>
      <c r="BH233" s="9">
        <v>1173.1242607966321</v>
      </c>
      <c r="BI233" s="9">
        <v>1173.1242607966321</v>
      </c>
      <c r="BJ233" s="9">
        <v>1384.2866277400258</v>
      </c>
      <c r="BK233" s="9">
        <v>1243.5117164444298</v>
      </c>
      <c r="BL233" s="9">
        <v>1243.5117164444298</v>
      </c>
      <c r="BM233" s="9">
        <v>1243.5117164444298</v>
      </c>
      <c r="BN233" s="9">
        <v>1262.3536906553809</v>
      </c>
      <c r="BO233" s="9">
        <v>1281.1956648663315</v>
      </c>
      <c r="BP233" s="9">
        <v>1337.7215874991832</v>
      </c>
      <c r="BQ233" s="9">
        <v>1375.4055359210845</v>
      </c>
      <c r="BR233" s="9">
        <v>1413.0894843429855</v>
      </c>
      <c r="BS233" s="9">
        <v>1488.4573811867886</v>
      </c>
      <c r="BT233" s="9">
        <v>1488.4573811867888</v>
      </c>
      <c r="BU233" s="9">
        <v>1488.4573811867886</v>
      </c>
      <c r="BV233" s="9">
        <v>1756.3797098004106</v>
      </c>
      <c r="BW233" s="9">
        <v>1577.7648240579965</v>
      </c>
      <c r="BX233" s="9">
        <v>1577.7648240579965</v>
      </c>
      <c r="BY233" s="9">
        <v>1577.7648240579965</v>
      </c>
      <c r="BZ233" s="9">
        <v>1577.7648240579965</v>
      </c>
      <c r="CA233" s="9">
        <v>1577.7648240579965</v>
      </c>
      <c r="CB233" s="9">
        <v>1617.7098093852119</v>
      </c>
      <c r="CC233" s="9">
        <v>1657.654794712427</v>
      </c>
      <c r="CD233" s="9">
        <v>1697.5997800396424</v>
      </c>
      <c r="CE233" s="9">
        <v>1777.4897506940736</v>
      </c>
      <c r="CF233" t="s">
        <v>0</v>
      </c>
      <c r="CG233" t="s">
        <v>36</v>
      </c>
      <c r="CH233" t="s">
        <v>41</v>
      </c>
      <c r="CI233" t="s">
        <v>42</v>
      </c>
      <c r="CJ233" t="s">
        <v>43</v>
      </c>
    </row>
    <row r="234" spans="1:88" x14ac:dyDescent="0.45">
      <c r="A234" t="s">
        <v>197</v>
      </c>
      <c r="B234" t="s">
        <v>36</v>
      </c>
      <c r="C234" s="1" t="s">
        <v>190</v>
      </c>
      <c r="D234" s="1" t="str">
        <f>RIGHT(VLOOKUP(E234,'[1]CC structure'!$A$1:$D$45,3,0),3)</f>
        <v>019</v>
      </c>
      <c r="E234" s="1" t="s">
        <v>216</v>
      </c>
      <c r="F234" s="1" t="s">
        <v>141</v>
      </c>
      <c r="G234" s="1">
        <v>1</v>
      </c>
      <c r="H234" s="1">
        <v>1</v>
      </c>
      <c r="I234" s="1" t="s">
        <v>38</v>
      </c>
      <c r="J234" s="5" t="s">
        <v>144</v>
      </c>
      <c r="K234" s="5" t="s">
        <v>145</v>
      </c>
      <c r="L234" s="35">
        <v>3920.7</v>
      </c>
      <c r="M234" s="9">
        <v>4875.54</v>
      </c>
      <c r="N234" s="9">
        <v>5287.25</v>
      </c>
      <c r="O234" s="9">
        <v>6520.37</v>
      </c>
      <c r="P234" s="9">
        <v>5568.35</v>
      </c>
      <c r="Q234" s="9">
        <v>5818.25</v>
      </c>
      <c r="R234" s="9">
        <v>6099.4</v>
      </c>
      <c r="S234" s="9">
        <v>6611.42</v>
      </c>
      <c r="T234" s="9">
        <v>7902.34</v>
      </c>
      <c r="U234" s="35">
        <v>9767</v>
      </c>
      <c r="V234" s="35">
        <v>10223.01</v>
      </c>
      <c r="W234" s="9">
        <v>8905.9599999999991</v>
      </c>
      <c r="X234" s="13">
        <v>8929.08</v>
      </c>
      <c r="Y234" s="9">
        <v>17222.743996195393</v>
      </c>
      <c r="Z234" s="9">
        <v>21400.900603495051</v>
      </c>
      <c r="AA234" s="9">
        <v>18766.650455060964</v>
      </c>
      <c r="AB234" s="9">
        <v>19735.079649352116</v>
      </c>
      <c r="AC234" s="9">
        <v>19735.079649352116</v>
      </c>
      <c r="AD234" s="9">
        <v>18802.661968952154</v>
      </c>
      <c r="AE234" s="9">
        <v>18802.661968952154</v>
      </c>
      <c r="AF234" s="9">
        <v>18802.661968952154</v>
      </c>
      <c r="AG234" s="9">
        <v>18802.661968952154</v>
      </c>
      <c r="AH234" s="9">
        <v>18802.661968952154</v>
      </c>
      <c r="AI234" s="9">
        <v>18802.661968952154</v>
      </c>
      <c r="AJ234" s="9">
        <v>17870.244288552189</v>
      </c>
      <c r="AK234" s="9">
        <v>17870.244288552189</v>
      </c>
      <c r="AL234" s="9">
        <v>21086.888260491582</v>
      </c>
      <c r="AM234" s="9">
        <v>18942.458945865321</v>
      </c>
      <c r="AN234" s="9">
        <v>18942.458945865321</v>
      </c>
      <c r="AO234" s="9">
        <v>18942.458945865321</v>
      </c>
      <c r="AP234" s="9">
        <v>18942.458945865321</v>
      </c>
      <c r="AQ234" s="9">
        <v>18942.458945865321</v>
      </c>
      <c r="AR234" s="9">
        <v>18942.458945865321</v>
      </c>
      <c r="AS234" s="9">
        <v>18942.458945865321</v>
      </c>
      <c r="AT234" s="9">
        <v>18942.458945865321</v>
      </c>
      <c r="AU234" s="9">
        <v>18942.458945865321</v>
      </c>
      <c r="AV234" s="9">
        <v>18942.458945865321</v>
      </c>
      <c r="AW234" s="9">
        <v>18942.458945865321</v>
      </c>
      <c r="AX234" s="9">
        <v>22352.101556121077</v>
      </c>
      <c r="AY234" s="9">
        <v>20079.006482617242</v>
      </c>
      <c r="AZ234" s="9">
        <v>20079.006482617242</v>
      </c>
      <c r="BA234" s="9">
        <v>20079.006482617242</v>
      </c>
      <c r="BB234" s="9">
        <v>20079.006482617242</v>
      </c>
      <c r="BC234" s="9">
        <v>20079.006482617242</v>
      </c>
      <c r="BD234" s="9">
        <v>20274.773409639198</v>
      </c>
      <c r="BE234" s="9">
        <v>21323.524804399662</v>
      </c>
      <c r="BF234" s="9">
        <v>21673.108602653148</v>
      </c>
      <c r="BG234" s="9">
        <v>23071.443795667092</v>
      </c>
      <c r="BH234" s="9">
        <v>23071.443795667092</v>
      </c>
      <c r="BI234" s="9">
        <v>23071.443795667092</v>
      </c>
      <c r="BJ234" s="9">
        <v>27224.303678887169</v>
      </c>
      <c r="BK234" s="9">
        <v>24455.730423407116</v>
      </c>
      <c r="BL234" s="9">
        <v>24455.730423407116</v>
      </c>
      <c r="BM234" s="9">
        <v>24455.730423407116</v>
      </c>
      <c r="BN234" s="9">
        <v>24826.289249555819</v>
      </c>
      <c r="BO234" s="9">
        <v>25196.848075704514</v>
      </c>
      <c r="BP234" s="9">
        <v>26308.524554150597</v>
      </c>
      <c r="BQ234" s="9">
        <v>27049.642206447992</v>
      </c>
      <c r="BR234" s="9">
        <v>27790.759858745379</v>
      </c>
      <c r="BS234" s="9">
        <v>29272.995163340169</v>
      </c>
      <c r="BT234" s="9">
        <v>29272.995163340172</v>
      </c>
      <c r="BU234" s="9">
        <v>29272.995163340169</v>
      </c>
      <c r="BV234" s="9">
        <v>34542.134292741408</v>
      </c>
      <c r="BW234" s="9">
        <v>31029.374873140594</v>
      </c>
      <c r="BX234" s="9">
        <v>31029.374873140594</v>
      </c>
      <c r="BY234" s="9">
        <v>31029.374873140594</v>
      </c>
      <c r="BZ234" s="9">
        <v>31029.374873140594</v>
      </c>
      <c r="CA234" s="9">
        <v>31029.374873140594</v>
      </c>
      <c r="CB234" s="9">
        <v>31814.959584575827</v>
      </c>
      <c r="CC234" s="9">
        <v>32600.544296011059</v>
      </c>
      <c r="CD234" s="9">
        <v>33386.129007446296</v>
      </c>
      <c r="CE234" s="9">
        <v>34957.298430316776</v>
      </c>
      <c r="CF234" t="s">
        <v>0</v>
      </c>
      <c r="CG234" t="s">
        <v>36</v>
      </c>
      <c r="CH234" t="s">
        <v>41</v>
      </c>
      <c r="CI234" t="s">
        <v>42</v>
      </c>
      <c r="CJ234" t="s">
        <v>43</v>
      </c>
    </row>
    <row r="235" spans="1:88" x14ac:dyDescent="0.45">
      <c r="A235" t="s">
        <v>197</v>
      </c>
      <c r="B235" t="s">
        <v>36</v>
      </c>
      <c r="C235" s="1" t="s">
        <v>190</v>
      </c>
      <c r="D235" s="1" t="str">
        <f>RIGHT(VLOOKUP(E235,'[1]CC structure'!$A$1:$D$45,3,0),3)</f>
        <v>019</v>
      </c>
      <c r="E235" s="1" t="s">
        <v>216</v>
      </c>
      <c r="F235" s="1" t="s">
        <v>141</v>
      </c>
      <c r="G235" s="1">
        <v>1</v>
      </c>
      <c r="H235" s="1">
        <v>1</v>
      </c>
      <c r="I235" s="1" t="s">
        <v>38</v>
      </c>
      <c r="J235" s="5" t="s">
        <v>146</v>
      </c>
      <c r="K235" s="5" t="s">
        <v>147</v>
      </c>
      <c r="L235" s="35">
        <v>737.64</v>
      </c>
      <c r="M235" s="9">
        <v>890.15</v>
      </c>
      <c r="N235" s="9">
        <v>840.13</v>
      </c>
      <c r="O235" s="9">
        <v>1328.5399999999997</v>
      </c>
      <c r="P235" s="9">
        <v>1040.8699999999999</v>
      </c>
      <c r="Q235" s="9">
        <v>1118.73</v>
      </c>
      <c r="R235" s="9">
        <v>-5213.53</v>
      </c>
      <c r="S235" s="9">
        <v>132.18</v>
      </c>
      <c r="T235" s="9">
        <v>154.32</v>
      </c>
      <c r="U235" s="35">
        <v>4552.38</v>
      </c>
      <c r="V235" s="35">
        <v>149.07</v>
      </c>
      <c r="W235" s="9">
        <v>776.81000000000017</v>
      </c>
      <c r="X235" s="13">
        <v>858.97</v>
      </c>
      <c r="Y235" s="9">
        <v>875.7327455692573</v>
      </c>
      <c r="Z235" s="9">
        <v>1088.1813866183925</v>
      </c>
      <c r="AA235" s="9">
        <v>954.23646381665935</v>
      </c>
      <c r="AB235" s="9">
        <v>1003.4786262382434</v>
      </c>
      <c r="AC235" s="9">
        <v>1003.4786262382434</v>
      </c>
      <c r="AD235" s="9">
        <v>956.06755774332998</v>
      </c>
      <c r="AE235" s="9">
        <v>956.06755774332998</v>
      </c>
      <c r="AF235" s="9">
        <v>956.06755774332998</v>
      </c>
      <c r="AG235" s="9">
        <v>956.06755774332998</v>
      </c>
      <c r="AH235" s="9">
        <v>956.06755774332998</v>
      </c>
      <c r="AI235" s="9">
        <v>956.06755774332998</v>
      </c>
      <c r="AJ235" s="9">
        <v>908.65648924841639</v>
      </c>
      <c r="AK235" s="9">
        <v>908.65648924841639</v>
      </c>
      <c r="AL235" s="9">
        <v>1072.2146573131315</v>
      </c>
      <c r="AM235" s="9">
        <v>963.17587860332151</v>
      </c>
      <c r="AN235" s="9">
        <v>963.17587860332151</v>
      </c>
      <c r="AO235" s="9">
        <v>963.17587860332151</v>
      </c>
      <c r="AP235" s="9">
        <v>963.17587860332151</v>
      </c>
      <c r="AQ235" s="9">
        <v>963.17587860332151</v>
      </c>
      <c r="AR235" s="9">
        <v>963.17587860332151</v>
      </c>
      <c r="AS235" s="9">
        <v>963.17587860332151</v>
      </c>
      <c r="AT235" s="9">
        <v>963.17587860332151</v>
      </c>
      <c r="AU235" s="9">
        <v>963.17587860332151</v>
      </c>
      <c r="AV235" s="9">
        <v>963.17587860332151</v>
      </c>
      <c r="AW235" s="9">
        <v>963.17587860332151</v>
      </c>
      <c r="AX235" s="9">
        <v>1136.5475367519193</v>
      </c>
      <c r="AY235" s="9">
        <v>1020.9664313195209</v>
      </c>
      <c r="AZ235" s="9">
        <v>1020.9664313195209</v>
      </c>
      <c r="BA235" s="9">
        <v>1020.9664313195209</v>
      </c>
      <c r="BB235" s="9">
        <v>1020.9664313195209</v>
      </c>
      <c r="BC235" s="9">
        <v>1020.9664313195209</v>
      </c>
      <c r="BD235" s="9">
        <v>1030.9206818460609</v>
      </c>
      <c r="BE235" s="9">
        <v>1084.2470239525253</v>
      </c>
      <c r="BF235" s="9">
        <v>1102.0224713213468</v>
      </c>
      <c r="BG235" s="9">
        <v>1173.1242607966321</v>
      </c>
      <c r="BH235" s="9">
        <v>1173.1242607966321</v>
      </c>
      <c r="BI235" s="9">
        <v>1173.1242607966321</v>
      </c>
      <c r="BJ235" s="9">
        <v>1384.2866277400258</v>
      </c>
      <c r="BK235" s="9">
        <v>1243.5117164444298</v>
      </c>
      <c r="BL235" s="9">
        <v>1243.5117164444298</v>
      </c>
      <c r="BM235" s="9">
        <v>1243.5117164444298</v>
      </c>
      <c r="BN235" s="9">
        <v>1262.3536906553809</v>
      </c>
      <c r="BO235" s="9">
        <v>1281.1956648663315</v>
      </c>
      <c r="BP235" s="9">
        <v>1337.7215874991832</v>
      </c>
      <c r="BQ235" s="9">
        <v>1375.4055359210845</v>
      </c>
      <c r="BR235" s="9">
        <v>1413.0894843429855</v>
      </c>
      <c r="BS235" s="9">
        <v>1488.4573811867886</v>
      </c>
      <c r="BT235" s="9">
        <v>1488.4573811867888</v>
      </c>
      <c r="BU235" s="9">
        <v>1488.4573811867886</v>
      </c>
      <c r="BV235" s="9">
        <v>1756.3797098004106</v>
      </c>
      <c r="BW235" s="9">
        <v>1577.7648240579965</v>
      </c>
      <c r="BX235" s="9">
        <v>1577.7648240579965</v>
      </c>
      <c r="BY235" s="9">
        <v>1577.7648240579965</v>
      </c>
      <c r="BZ235" s="9">
        <v>1577.7648240579965</v>
      </c>
      <c r="CA235" s="9">
        <v>1577.7648240579965</v>
      </c>
      <c r="CB235" s="9">
        <v>1617.7098093852119</v>
      </c>
      <c r="CC235" s="9">
        <v>1657.654794712427</v>
      </c>
      <c r="CD235" s="9">
        <v>1697.5997800396424</v>
      </c>
      <c r="CE235" s="9">
        <v>1777.4897506940736</v>
      </c>
      <c r="CF235" t="s">
        <v>0</v>
      </c>
      <c r="CG235" t="s">
        <v>36</v>
      </c>
      <c r="CH235" t="s">
        <v>41</v>
      </c>
      <c r="CI235" t="s">
        <v>42</v>
      </c>
      <c r="CJ235" t="s">
        <v>43</v>
      </c>
    </row>
    <row r="236" spans="1:88" x14ac:dyDescent="0.45">
      <c r="A236" t="s">
        <v>197</v>
      </c>
      <c r="B236" t="s">
        <v>36</v>
      </c>
      <c r="C236" s="1" t="s">
        <v>190</v>
      </c>
      <c r="D236" s="1" t="str">
        <f>RIGHT(VLOOKUP(E236,'[1]CC structure'!$A$1:$D$45,3,0),3)</f>
        <v>019</v>
      </c>
      <c r="E236" s="1" t="s">
        <v>216</v>
      </c>
      <c r="F236" s="1" t="s">
        <v>141</v>
      </c>
      <c r="G236" s="1">
        <v>1</v>
      </c>
      <c r="H236" s="1">
        <v>1</v>
      </c>
      <c r="I236" s="1" t="s">
        <v>38</v>
      </c>
      <c r="J236" s="5" t="s">
        <v>91</v>
      </c>
      <c r="K236" s="5" t="s">
        <v>148</v>
      </c>
      <c r="L236" s="35">
        <v>296.43999999999994</v>
      </c>
      <c r="M236" s="35">
        <v>335.51</v>
      </c>
      <c r="N236" s="35">
        <v>404.61</v>
      </c>
      <c r="O236" s="35">
        <v>565.24</v>
      </c>
      <c r="P236" s="35">
        <v>394.43</v>
      </c>
      <c r="Q236" s="35">
        <v>684.52</v>
      </c>
      <c r="R236" s="35">
        <v>325.22000000000003</v>
      </c>
      <c r="S236" s="35">
        <v>438.57</v>
      </c>
      <c r="T236" s="35">
        <v>1638.92</v>
      </c>
      <c r="U236" s="35">
        <v>-4.6999999999999993</v>
      </c>
      <c r="V236" s="35">
        <v>0</v>
      </c>
      <c r="W236" s="35">
        <v>0</v>
      </c>
      <c r="X236" s="13">
        <v>0</v>
      </c>
      <c r="Y236" s="17">
        <v>0</v>
      </c>
      <c r="Z236" s="17">
        <v>0</v>
      </c>
      <c r="AA236" s="17">
        <v>0</v>
      </c>
      <c r="AB236" s="17">
        <v>0</v>
      </c>
      <c r="AC236" s="17">
        <v>0</v>
      </c>
      <c r="AD236" s="17">
        <v>0</v>
      </c>
      <c r="AE236" s="17">
        <v>0</v>
      </c>
      <c r="AF236" s="17">
        <v>0</v>
      </c>
      <c r="AG236" s="17">
        <v>0</v>
      </c>
      <c r="AH236" s="17">
        <v>0</v>
      </c>
      <c r="AI236" s="17">
        <v>0</v>
      </c>
      <c r="AJ236" s="17">
        <v>0</v>
      </c>
      <c r="AK236" s="17">
        <v>0</v>
      </c>
      <c r="AL236" s="17">
        <v>0</v>
      </c>
      <c r="AM236" s="17">
        <v>0</v>
      </c>
      <c r="AN236" s="17">
        <v>0</v>
      </c>
      <c r="AO236" s="17">
        <v>0</v>
      </c>
      <c r="AP236" s="17">
        <v>0</v>
      </c>
      <c r="AQ236" s="17">
        <v>0</v>
      </c>
      <c r="AR236" s="17">
        <v>0</v>
      </c>
      <c r="AS236" s="17">
        <v>0</v>
      </c>
      <c r="AT236" s="17">
        <v>0</v>
      </c>
      <c r="AU236" s="17">
        <v>0</v>
      </c>
      <c r="AV236" s="17">
        <v>0</v>
      </c>
      <c r="AW236" s="17">
        <v>0</v>
      </c>
      <c r="AX236" s="17">
        <v>0</v>
      </c>
      <c r="AY236" s="17">
        <v>0</v>
      </c>
      <c r="AZ236" s="17">
        <v>0</v>
      </c>
      <c r="BA236" s="17">
        <v>0</v>
      </c>
      <c r="BB236" s="17">
        <v>0</v>
      </c>
      <c r="BC236" s="17">
        <v>0</v>
      </c>
      <c r="BD236" s="17">
        <v>0</v>
      </c>
      <c r="BE236" s="17">
        <v>0</v>
      </c>
      <c r="BF236" s="17">
        <v>0</v>
      </c>
      <c r="BG236" s="17">
        <v>0</v>
      </c>
      <c r="BH236" s="17">
        <v>0</v>
      </c>
      <c r="BI236" s="17">
        <v>0</v>
      </c>
      <c r="BJ236" s="17">
        <v>0</v>
      </c>
      <c r="BK236" s="17">
        <v>0</v>
      </c>
      <c r="BL236" s="17">
        <v>0</v>
      </c>
      <c r="BM236" s="17">
        <v>0</v>
      </c>
      <c r="BN236" s="17">
        <v>0</v>
      </c>
      <c r="BO236" s="17">
        <v>0</v>
      </c>
      <c r="BP236" s="17">
        <v>0</v>
      </c>
      <c r="BQ236" s="17">
        <v>0</v>
      </c>
      <c r="BR236" s="17">
        <v>0</v>
      </c>
      <c r="BS236" s="17">
        <v>0</v>
      </c>
      <c r="BT236" s="17">
        <v>0</v>
      </c>
      <c r="BU236" s="17">
        <v>0</v>
      </c>
      <c r="BV236" s="17">
        <v>0</v>
      </c>
      <c r="BW236" s="17">
        <v>0</v>
      </c>
      <c r="BX236" s="17">
        <v>0</v>
      </c>
      <c r="BY236" s="17">
        <v>0</v>
      </c>
      <c r="BZ236" s="17">
        <v>0</v>
      </c>
      <c r="CA236" s="17">
        <v>0</v>
      </c>
      <c r="CB236" s="17">
        <v>0</v>
      </c>
      <c r="CC236" s="17">
        <v>0</v>
      </c>
      <c r="CD236" s="17">
        <v>0</v>
      </c>
      <c r="CE236" s="17">
        <v>0</v>
      </c>
      <c r="CF236" t="s">
        <v>0</v>
      </c>
      <c r="CG236" t="s">
        <v>36</v>
      </c>
      <c r="CH236" t="s">
        <v>92</v>
      </c>
      <c r="CI236" t="s">
        <v>93</v>
      </c>
      <c r="CJ236" t="s">
        <v>43</v>
      </c>
    </row>
    <row r="237" spans="1:88" x14ac:dyDescent="0.45">
      <c r="A237" t="s">
        <v>197</v>
      </c>
      <c r="B237" t="s">
        <v>36</v>
      </c>
      <c r="C237" s="1" t="s">
        <v>190</v>
      </c>
      <c r="D237" s="1" t="str">
        <f>RIGHT(VLOOKUP(E237,'[1]CC structure'!$A$1:$D$45,3,0),3)</f>
        <v>019</v>
      </c>
      <c r="E237" s="1" t="s">
        <v>216</v>
      </c>
      <c r="F237" s="1" t="s">
        <v>141</v>
      </c>
      <c r="G237" s="1">
        <v>1</v>
      </c>
      <c r="H237" s="1">
        <v>1</v>
      </c>
      <c r="I237" s="1" t="s">
        <v>38</v>
      </c>
      <c r="J237" s="5" t="s">
        <v>53</v>
      </c>
      <c r="K237" s="5" t="s">
        <v>118</v>
      </c>
      <c r="L237" s="35">
        <v>8650.2100000000009</v>
      </c>
      <c r="M237" s="9">
        <v>10801.11</v>
      </c>
      <c r="N237" s="9">
        <v>11744.03</v>
      </c>
      <c r="O237" s="9">
        <v>15027.380000000001</v>
      </c>
      <c r="P237" s="9">
        <v>12348.54</v>
      </c>
      <c r="Q237" s="9">
        <v>14360.37</v>
      </c>
      <c r="R237" s="9">
        <v>13515.880000000001</v>
      </c>
      <c r="S237" s="9">
        <v>14623.630000000001</v>
      </c>
      <c r="T237" s="9">
        <v>23683.91</v>
      </c>
      <c r="U237" s="35">
        <v>24124.850000000002</v>
      </c>
      <c r="V237" s="35">
        <v>23738.49</v>
      </c>
      <c r="W237" s="9">
        <v>10299.059999999998</v>
      </c>
      <c r="X237" s="13">
        <v>19191.310000000001</v>
      </c>
      <c r="Y237" s="9">
        <v>38824.151720237067</v>
      </c>
      <c r="Z237" s="9">
        <v>48242.708140082061</v>
      </c>
      <c r="AA237" s="9">
        <v>42304.483229205223</v>
      </c>
      <c r="AB237" s="9">
        <v>44487.552429895448</v>
      </c>
      <c r="AC237" s="9">
        <v>44487.552429895448</v>
      </c>
      <c r="AD237" s="9">
        <v>42385.661726620951</v>
      </c>
      <c r="AE237" s="9">
        <v>42385.661726620951</v>
      </c>
      <c r="AF237" s="9">
        <v>42385.661726620951</v>
      </c>
      <c r="AG237" s="9">
        <v>42385.661726620951</v>
      </c>
      <c r="AH237" s="9">
        <v>42385.661726620951</v>
      </c>
      <c r="AI237" s="9">
        <v>42385.661726620951</v>
      </c>
      <c r="AJ237" s="9">
        <v>40283.771023346453</v>
      </c>
      <c r="AK237" s="9">
        <v>40283.771023346453</v>
      </c>
      <c r="AL237" s="9">
        <v>47534.849807548817</v>
      </c>
      <c r="AM237" s="9">
        <v>42700.797284747248</v>
      </c>
      <c r="AN237" s="9">
        <v>42700.797284747248</v>
      </c>
      <c r="AO237" s="9">
        <v>42700.797284747248</v>
      </c>
      <c r="AP237" s="9">
        <v>42700.797284747248</v>
      </c>
      <c r="AQ237" s="9">
        <v>42700.797284747248</v>
      </c>
      <c r="AR237" s="9">
        <v>42700.797284747248</v>
      </c>
      <c r="AS237" s="9">
        <v>42700.797284747248</v>
      </c>
      <c r="AT237" s="9">
        <v>42700.797284747248</v>
      </c>
      <c r="AU237" s="9">
        <v>42700.797284747248</v>
      </c>
      <c r="AV237" s="9">
        <v>42700.797284747248</v>
      </c>
      <c r="AW237" s="9">
        <v>42700.797284747248</v>
      </c>
      <c r="AX237" s="9">
        <v>50386.940796001749</v>
      </c>
      <c r="AY237" s="9">
        <v>45262.845121832084</v>
      </c>
      <c r="AZ237" s="9">
        <v>45262.845121832084</v>
      </c>
      <c r="BA237" s="9">
        <v>45262.845121832084</v>
      </c>
      <c r="BB237" s="9">
        <v>45262.845121832084</v>
      </c>
      <c r="BC237" s="9">
        <v>45262.845121832084</v>
      </c>
      <c r="BD237" s="9">
        <v>45704.150228508697</v>
      </c>
      <c r="BE237" s="9">
        <v>48068.284728561943</v>
      </c>
      <c r="BF237" s="9">
        <v>48856.329561913022</v>
      </c>
      <c r="BG237" s="9">
        <v>52008.508895317347</v>
      </c>
      <c r="BH237" s="9">
        <v>52008.508895317347</v>
      </c>
      <c r="BI237" s="9">
        <v>52008.508895317347</v>
      </c>
      <c r="BJ237" s="9">
        <v>61370.040496474459</v>
      </c>
      <c r="BK237" s="9">
        <v>55129.01942903638</v>
      </c>
      <c r="BL237" s="9">
        <v>55129.01942903638</v>
      </c>
      <c r="BM237" s="9">
        <v>55129.01942903638</v>
      </c>
      <c r="BN237" s="9">
        <v>55964.346952388536</v>
      </c>
      <c r="BO237" s="9">
        <v>56799.674475740685</v>
      </c>
      <c r="BP237" s="9">
        <v>59305.65704579711</v>
      </c>
      <c r="BQ237" s="9">
        <v>60976.312092501401</v>
      </c>
      <c r="BR237" s="9">
        <v>62646.967139205684</v>
      </c>
      <c r="BS237" s="9">
        <v>65988.277232614273</v>
      </c>
      <c r="BT237" s="9">
        <v>65988.277232614288</v>
      </c>
      <c r="BU237" s="9">
        <v>65988.277232614273</v>
      </c>
      <c r="BV237" s="9">
        <v>77866.167134484858</v>
      </c>
      <c r="BW237" s="9">
        <v>69947.573866571169</v>
      </c>
      <c r="BX237" s="9">
        <v>69947.573866571169</v>
      </c>
      <c r="BY237" s="9">
        <v>69947.573866571169</v>
      </c>
      <c r="BZ237" s="9">
        <v>69947.573866571169</v>
      </c>
      <c r="CA237" s="9">
        <v>69947.573866571169</v>
      </c>
      <c r="CB237" s="9">
        <v>71718.468216077716</v>
      </c>
      <c r="CC237" s="9">
        <v>73489.362565584248</v>
      </c>
      <c r="CD237" s="9">
        <v>75260.256915090795</v>
      </c>
      <c r="CE237" s="9">
        <v>78802.045614103903</v>
      </c>
      <c r="CF237" t="s">
        <v>0</v>
      </c>
      <c r="CG237" t="s">
        <v>36</v>
      </c>
      <c r="CH237" t="s">
        <v>41</v>
      </c>
      <c r="CI237" t="s">
        <v>42</v>
      </c>
      <c r="CJ237" t="s">
        <v>43</v>
      </c>
    </row>
    <row r="238" spans="1:88" x14ac:dyDescent="0.45">
      <c r="A238" t="s">
        <v>197</v>
      </c>
      <c r="B238" t="s">
        <v>36</v>
      </c>
      <c r="C238" s="1" t="s">
        <v>190</v>
      </c>
      <c r="D238" s="1" t="str">
        <f>RIGHT(VLOOKUP(E238,'[1]CC structure'!$A$1:$D$45,3,0),3)</f>
        <v>019</v>
      </c>
      <c r="E238" s="1" t="s">
        <v>216</v>
      </c>
      <c r="F238" s="1" t="s">
        <v>141</v>
      </c>
      <c r="G238" s="1">
        <v>1</v>
      </c>
      <c r="H238" s="1">
        <v>1</v>
      </c>
      <c r="I238" s="1" t="s">
        <v>38</v>
      </c>
      <c r="J238" s="5" t="s">
        <v>150</v>
      </c>
      <c r="K238" s="5" t="s">
        <v>151</v>
      </c>
      <c r="L238" s="35">
        <v>72.260000000000005</v>
      </c>
      <c r="M238" s="9">
        <v>90.63</v>
      </c>
      <c r="N238" s="9">
        <v>91.09</v>
      </c>
      <c r="O238" s="9">
        <v>91.72</v>
      </c>
      <c r="P238" s="9">
        <v>90.83</v>
      </c>
      <c r="Q238" s="9">
        <v>152.38</v>
      </c>
      <c r="R238" s="9">
        <v>152.55000000000001</v>
      </c>
      <c r="S238" s="9">
        <v>166.26</v>
      </c>
      <c r="T238" s="9">
        <v>165.19</v>
      </c>
      <c r="U238" s="35">
        <v>180.19</v>
      </c>
      <c r="V238" s="35">
        <v>179.98</v>
      </c>
      <c r="W238" s="35">
        <v>240.13</v>
      </c>
      <c r="X238" s="13">
        <v>150.34</v>
      </c>
      <c r="Y238" s="9">
        <v>194.60727679316827</v>
      </c>
      <c r="Z238" s="9">
        <v>241.81808591519831</v>
      </c>
      <c r="AA238" s="9">
        <v>212.05254751481317</v>
      </c>
      <c r="AB238" s="9">
        <v>222.99525027516518</v>
      </c>
      <c r="AC238" s="9">
        <v>222.99525027516518</v>
      </c>
      <c r="AD238" s="9">
        <v>212.45945727629552</v>
      </c>
      <c r="AE238" s="9">
        <v>212.45945727629552</v>
      </c>
      <c r="AF238" s="9">
        <v>212.45945727629552</v>
      </c>
      <c r="AG238" s="9">
        <v>212.45945727629552</v>
      </c>
      <c r="AH238" s="9">
        <v>212.45945727629552</v>
      </c>
      <c r="AI238" s="9">
        <v>212.45945727629552</v>
      </c>
      <c r="AJ238" s="9">
        <v>201.92366427742584</v>
      </c>
      <c r="AK238" s="9">
        <v>201.92366427742584</v>
      </c>
      <c r="AL238" s="9">
        <v>238.26992384736252</v>
      </c>
      <c r="AM238" s="9">
        <v>214.03908413407143</v>
      </c>
      <c r="AN238" s="9">
        <v>214.03908413407143</v>
      </c>
      <c r="AO238" s="9">
        <v>214.03908413407143</v>
      </c>
      <c r="AP238" s="9">
        <v>214.03908413407143</v>
      </c>
      <c r="AQ238" s="9">
        <v>214.03908413407143</v>
      </c>
      <c r="AR238" s="9">
        <v>214.03908413407143</v>
      </c>
      <c r="AS238" s="9">
        <v>214.03908413407143</v>
      </c>
      <c r="AT238" s="9">
        <v>214.03908413407143</v>
      </c>
      <c r="AU238" s="9">
        <v>214.03908413407143</v>
      </c>
      <c r="AV238" s="9">
        <v>214.03908413407143</v>
      </c>
      <c r="AW238" s="9">
        <v>214.03908413407143</v>
      </c>
      <c r="AX238" s="9">
        <v>252.5661192782043</v>
      </c>
      <c r="AY238" s="9">
        <v>226.88142918211574</v>
      </c>
      <c r="AZ238" s="9">
        <v>226.88142918211574</v>
      </c>
      <c r="BA238" s="9">
        <v>226.88142918211574</v>
      </c>
      <c r="BB238" s="9">
        <v>226.88142918211574</v>
      </c>
      <c r="BC238" s="9">
        <v>226.88142918211574</v>
      </c>
      <c r="BD238" s="9">
        <v>229.09348485468021</v>
      </c>
      <c r="BE238" s="9">
        <v>240.94378310056115</v>
      </c>
      <c r="BF238" s="9">
        <v>244.89388251585478</v>
      </c>
      <c r="BG238" s="9">
        <v>260.69428017702933</v>
      </c>
      <c r="BH238" s="9">
        <v>260.69428017702933</v>
      </c>
      <c r="BI238" s="9">
        <v>260.69428017702933</v>
      </c>
      <c r="BJ238" s="9">
        <v>307.61925060889456</v>
      </c>
      <c r="BK238" s="9">
        <v>276.33593698765105</v>
      </c>
      <c r="BL238" s="9">
        <v>276.33593698765105</v>
      </c>
      <c r="BM238" s="9">
        <v>276.33593698765105</v>
      </c>
      <c r="BN238" s="9">
        <v>280.52304236786239</v>
      </c>
      <c r="BO238" s="9">
        <v>284.71014774807361</v>
      </c>
      <c r="BP238" s="9">
        <v>297.27146388870733</v>
      </c>
      <c r="BQ238" s="9">
        <v>305.64567464912989</v>
      </c>
      <c r="BR238" s="9">
        <v>314.01988540955233</v>
      </c>
      <c r="BS238" s="9">
        <v>330.76830693039739</v>
      </c>
      <c r="BT238" s="9">
        <v>330.76830693039744</v>
      </c>
      <c r="BU238" s="9">
        <v>330.76830693039739</v>
      </c>
      <c r="BV238" s="9">
        <v>390.30660217786902</v>
      </c>
      <c r="BW238" s="9">
        <v>350.61440534622142</v>
      </c>
      <c r="BX238" s="9">
        <v>350.61440534622142</v>
      </c>
      <c r="BY238" s="9">
        <v>350.61440534622142</v>
      </c>
      <c r="BZ238" s="9">
        <v>350.61440534622142</v>
      </c>
      <c r="CA238" s="9">
        <v>350.61440534622142</v>
      </c>
      <c r="CB238" s="9">
        <v>359.49106875226926</v>
      </c>
      <c r="CC238" s="9">
        <v>368.36773215831704</v>
      </c>
      <c r="CD238" s="9">
        <v>377.24439556436494</v>
      </c>
      <c r="CE238" s="9">
        <v>394.99772237646073</v>
      </c>
      <c r="CF238" t="s">
        <v>0</v>
      </c>
      <c r="CG238" t="s">
        <v>36</v>
      </c>
      <c r="CH238" t="s">
        <v>41</v>
      </c>
      <c r="CI238" t="s">
        <v>42</v>
      </c>
      <c r="CJ238" t="s">
        <v>43</v>
      </c>
    </row>
    <row r="239" spans="1:88" x14ac:dyDescent="0.45">
      <c r="A239" t="s">
        <v>197</v>
      </c>
      <c r="B239" t="s">
        <v>36</v>
      </c>
      <c r="C239" s="1" t="s">
        <v>190</v>
      </c>
      <c r="D239" s="1" t="str">
        <f>RIGHT(VLOOKUP(E239,'[1]CC structure'!$A$1:$D$45,3,0),3)</f>
        <v>019</v>
      </c>
      <c r="E239" s="1" t="s">
        <v>216</v>
      </c>
      <c r="F239" s="1" t="s">
        <v>18</v>
      </c>
      <c r="G239" s="1">
        <v>1</v>
      </c>
      <c r="H239" s="1">
        <v>1</v>
      </c>
      <c r="I239" s="1" t="s">
        <v>38</v>
      </c>
      <c r="J239" s="5" t="s">
        <v>53</v>
      </c>
      <c r="K239" s="5"/>
      <c r="L239" s="35">
        <v>0</v>
      </c>
      <c r="M239" s="9">
        <v>0</v>
      </c>
      <c r="N239" s="9">
        <v>0</v>
      </c>
      <c r="O239" s="9">
        <v>0</v>
      </c>
      <c r="P239" s="9">
        <v>0</v>
      </c>
      <c r="Q239" s="10">
        <v>0</v>
      </c>
      <c r="R239" s="10">
        <v>0</v>
      </c>
      <c r="S239" s="10">
        <v>0</v>
      </c>
      <c r="T239" s="10">
        <v>0</v>
      </c>
      <c r="U239" s="28">
        <v>0</v>
      </c>
      <c r="V239" s="28">
        <v>0</v>
      </c>
      <c r="W239" s="9">
        <v>0</v>
      </c>
      <c r="X239" s="13">
        <v>0</v>
      </c>
      <c r="Y239" s="10">
        <v>0</v>
      </c>
      <c r="Z239" s="10">
        <v>0</v>
      </c>
      <c r="AA239" s="10">
        <v>0</v>
      </c>
      <c r="AB239" s="10">
        <v>0</v>
      </c>
      <c r="AC239" s="10">
        <v>0</v>
      </c>
      <c r="AD239" s="10">
        <v>0</v>
      </c>
      <c r="AE239" s="10">
        <v>0</v>
      </c>
      <c r="AF239" s="10">
        <v>0</v>
      </c>
      <c r="AG239" s="10">
        <v>0</v>
      </c>
      <c r="AH239" s="10">
        <v>0</v>
      </c>
      <c r="AI239" s="10">
        <v>0</v>
      </c>
      <c r="AJ239" s="10">
        <v>0</v>
      </c>
      <c r="AK239" s="10">
        <v>0</v>
      </c>
      <c r="AL239" s="10">
        <v>0</v>
      </c>
      <c r="AM239" s="10">
        <v>0</v>
      </c>
      <c r="AN239" s="10">
        <v>0</v>
      </c>
      <c r="AO239" s="10">
        <v>0</v>
      </c>
      <c r="AP239" s="10">
        <v>0</v>
      </c>
      <c r="AQ239" s="10">
        <v>0</v>
      </c>
      <c r="AR239" s="10">
        <v>0</v>
      </c>
      <c r="AS239" s="10">
        <v>0</v>
      </c>
      <c r="AT239" s="10">
        <v>0</v>
      </c>
      <c r="AU239" s="10">
        <v>0</v>
      </c>
      <c r="AV239" s="10">
        <v>0</v>
      </c>
      <c r="AW239" s="10">
        <v>0</v>
      </c>
      <c r="AX239" s="10">
        <v>0</v>
      </c>
      <c r="AY239" s="10">
        <v>0</v>
      </c>
      <c r="AZ239" s="10">
        <v>0</v>
      </c>
      <c r="BA239" s="10">
        <v>0</v>
      </c>
      <c r="BB239" s="10">
        <v>0</v>
      </c>
      <c r="BC239" s="10">
        <v>0</v>
      </c>
      <c r="BD239" s="10">
        <v>0</v>
      </c>
      <c r="BE239" s="10">
        <v>0</v>
      </c>
      <c r="BF239" s="10">
        <v>0</v>
      </c>
      <c r="BG239" s="10">
        <v>0</v>
      </c>
      <c r="BH239" s="10">
        <v>0</v>
      </c>
      <c r="BI239" s="10">
        <v>0</v>
      </c>
      <c r="BJ239" s="10">
        <v>0</v>
      </c>
      <c r="BK239" s="10">
        <v>0</v>
      </c>
      <c r="BL239" s="10">
        <v>0</v>
      </c>
      <c r="BM239" s="10">
        <v>0</v>
      </c>
      <c r="BN239" s="10">
        <v>0</v>
      </c>
      <c r="BO239" s="10">
        <v>0</v>
      </c>
      <c r="BP239" s="10">
        <v>0</v>
      </c>
      <c r="BQ239" s="10">
        <v>0</v>
      </c>
      <c r="BR239" s="10">
        <v>0</v>
      </c>
      <c r="BS239" s="10">
        <v>0</v>
      </c>
      <c r="BT239" s="10">
        <v>0</v>
      </c>
      <c r="BU239" s="10">
        <v>0</v>
      </c>
      <c r="BV239" s="10">
        <v>0</v>
      </c>
      <c r="BW239" s="10">
        <v>0</v>
      </c>
      <c r="BX239" s="10">
        <v>0</v>
      </c>
      <c r="BY239" s="10">
        <v>0</v>
      </c>
      <c r="BZ239" s="10">
        <v>0</v>
      </c>
      <c r="CA239" s="10">
        <v>0</v>
      </c>
      <c r="CB239" s="10">
        <v>0</v>
      </c>
      <c r="CC239" s="10">
        <v>0</v>
      </c>
      <c r="CD239" s="10">
        <v>0</v>
      </c>
      <c r="CE239" s="10">
        <v>0</v>
      </c>
      <c r="CF239" t="s">
        <v>0</v>
      </c>
      <c r="CG239" t="s">
        <v>36</v>
      </c>
      <c r="CH239" t="s">
        <v>41</v>
      </c>
      <c r="CI239" t="s">
        <v>42</v>
      </c>
      <c r="CJ239" t="s">
        <v>43</v>
      </c>
    </row>
    <row r="240" spans="1:88" x14ac:dyDescent="0.45">
      <c r="A240" t="s">
        <v>197</v>
      </c>
      <c r="B240" t="s">
        <v>36</v>
      </c>
      <c r="C240" s="1" t="s">
        <v>190</v>
      </c>
      <c r="D240" s="1" t="str">
        <f>RIGHT(VLOOKUP(E240,'[1]CC structure'!$A$1:$D$45,3,0),3)</f>
        <v>019</v>
      </c>
      <c r="E240" s="1" t="s">
        <v>216</v>
      </c>
      <c r="F240" s="1" t="s">
        <v>18</v>
      </c>
      <c r="G240" s="1">
        <v>1</v>
      </c>
      <c r="H240" s="1">
        <v>1</v>
      </c>
      <c r="I240" s="1" t="s">
        <v>38</v>
      </c>
      <c r="J240" s="5" t="s">
        <v>57</v>
      </c>
      <c r="K240" s="5" t="s">
        <v>58</v>
      </c>
      <c r="L240" s="28">
        <v>0</v>
      </c>
      <c r="M240" s="10">
        <v>0</v>
      </c>
      <c r="N240" s="10">
        <v>0</v>
      </c>
      <c r="O240" s="10">
        <v>0</v>
      </c>
      <c r="P240" s="10">
        <v>0</v>
      </c>
      <c r="Q240" s="10">
        <v>0</v>
      </c>
      <c r="R240" s="10">
        <v>0</v>
      </c>
      <c r="S240" s="10">
        <v>0</v>
      </c>
      <c r="T240" s="10">
        <v>0</v>
      </c>
      <c r="U240" s="28">
        <v>0</v>
      </c>
      <c r="V240" s="28">
        <v>0</v>
      </c>
      <c r="W240" s="9">
        <v>0</v>
      </c>
      <c r="X240" s="13">
        <v>1956.57</v>
      </c>
      <c r="Y240" s="10">
        <v>1956.57</v>
      </c>
      <c r="Z240" s="10">
        <v>1956.57</v>
      </c>
      <c r="AA240" s="10">
        <v>1956.57</v>
      </c>
      <c r="AB240" s="10">
        <v>1956.57</v>
      </c>
      <c r="AC240" s="10">
        <v>1111.1111111111111</v>
      </c>
      <c r="AD240" s="10">
        <v>0</v>
      </c>
      <c r="AE240" s="10">
        <v>0</v>
      </c>
      <c r="AF240" s="10">
        <v>0</v>
      </c>
      <c r="AG240" s="10">
        <v>0</v>
      </c>
      <c r="AH240" s="10">
        <v>0</v>
      </c>
      <c r="AI240" s="10">
        <v>0</v>
      </c>
      <c r="AJ240" s="10">
        <v>0</v>
      </c>
      <c r="AK240" s="10">
        <v>0</v>
      </c>
      <c r="AL240" s="10">
        <v>0</v>
      </c>
      <c r="AM240" s="10">
        <v>0</v>
      </c>
      <c r="AN240" s="10">
        <v>0</v>
      </c>
      <c r="AO240" s="10">
        <v>0</v>
      </c>
      <c r="AP240" s="10">
        <v>0</v>
      </c>
      <c r="AQ240" s="10">
        <v>0</v>
      </c>
      <c r="AR240" s="10">
        <v>0</v>
      </c>
      <c r="AS240" s="10">
        <v>0</v>
      </c>
      <c r="AT240" s="10">
        <v>0</v>
      </c>
      <c r="AU240" s="10">
        <v>0</v>
      </c>
      <c r="AV240" s="10">
        <v>0</v>
      </c>
      <c r="AW240" s="10">
        <v>0</v>
      </c>
      <c r="AX240" s="10">
        <v>0</v>
      </c>
      <c r="AY240" s="10">
        <v>0</v>
      </c>
      <c r="AZ240" s="10">
        <v>0</v>
      </c>
      <c r="BA240" s="10">
        <v>0</v>
      </c>
      <c r="BB240" s="10">
        <v>0</v>
      </c>
      <c r="BC240" s="10">
        <v>0</v>
      </c>
      <c r="BD240" s="10">
        <v>0</v>
      </c>
      <c r="BE240" s="10">
        <v>0</v>
      </c>
      <c r="BF240" s="10">
        <v>0</v>
      </c>
      <c r="BG240" s="10">
        <v>0</v>
      </c>
      <c r="BH240" s="10">
        <v>0</v>
      </c>
      <c r="BI240" s="10">
        <v>0</v>
      </c>
      <c r="BJ240" s="10">
        <v>0</v>
      </c>
      <c r="BK240" s="10">
        <v>0</v>
      </c>
      <c r="BL240" s="10">
        <v>0</v>
      </c>
      <c r="BM240" s="10">
        <v>0</v>
      </c>
      <c r="BN240" s="10">
        <v>0</v>
      </c>
      <c r="BO240" s="10">
        <v>0</v>
      </c>
      <c r="BP240" s="10">
        <v>0</v>
      </c>
      <c r="BQ240" s="10">
        <v>0</v>
      </c>
      <c r="BR240" s="10">
        <v>0</v>
      </c>
      <c r="BS240" s="10">
        <v>0</v>
      </c>
      <c r="BT240" s="10">
        <v>0</v>
      </c>
      <c r="BU240" s="10">
        <v>0</v>
      </c>
      <c r="BV240" s="10">
        <v>0</v>
      </c>
      <c r="BW240" s="10">
        <v>0</v>
      </c>
      <c r="BX240" s="10">
        <v>0</v>
      </c>
      <c r="BY240" s="10">
        <v>0</v>
      </c>
      <c r="BZ240" s="10">
        <v>0</v>
      </c>
      <c r="CA240" s="10">
        <v>0</v>
      </c>
      <c r="CB240" s="10">
        <v>0</v>
      </c>
      <c r="CC240" s="10">
        <v>0</v>
      </c>
      <c r="CD240" s="10">
        <v>0</v>
      </c>
      <c r="CE240" s="10">
        <v>0</v>
      </c>
      <c r="CF240" t="s">
        <v>0</v>
      </c>
      <c r="CG240" t="s">
        <v>36</v>
      </c>
      <c r="CH240" t="s">
        <v>41</v>
      </c>
      <c r="CI240" t="s">
        <v>42</v>
      </c>
      <c r="CJ240" t="s">
        <v>43</v>
      </c>
    </row>
    <row r="241" spans="1:88" x14ac:dyDescent="0.45">
      <c r="A241" t="s">
        <v>197</v>
      </c>
      <c r="B241" t="s">
        <v>36</v>
      </c>
      <c r="C241" s="1" t="s">
        <v>190</v>
      </c>
      <c r="D241" s="1" t="str">
        <f>RIGHT(VLOOKUP(E241,'[1]CC structure'!$A$1:$D$45,3,0),3)</f>
        <v>019</v>
      </c>
      <c r="E241" s="1" t="s">
        <v>216</v>
      </c>
      <c r="F241" s="1" t="s">
        <v>141</v>
      </c>
      <c r="G241" s="1">
        <v>1</v>
      </c>
      <c r="H241" s="1">
        <v>1</v>
      </c>
      <c r="I241" s="1" t="s">
        <v>38</v>
      </c>
      <c r="J241" s="5" t="s">
        <v>153</v>
      </c>
      <c r="K241" s="5" t="s">
        <v>153</v>
      </c>
      <c r="L241" s="35">
        <v>0</v>
      </c>
      <c r="M241" s="9">
        <v>0</v>
      </c>
      <c r="N241" s="9">
        <v>0</v>
      </c>
      <c r="O241" s="9">
        <v>0</v>
      </c>
      <c r="P241" s="9">
        <v>0</v>
      </c>
      <c r="Q241" s="9">
        <v>0</v>
      </c>
      <c r="R241" s="9">
        <v>6424.78</v>
      </c>
      <c r="S241" s="9">
        <v>1186.49</v>
      </c>
      <c r="T241" s="9">
        <v>1403.87</v>
      </c>
      <c r="U241" s="35">
        <v>1660.6</v>
      </c>
      <c r="V241" s="35">
        <v>1722.87</v>
      </c>
      <c r="W241" s="9">
        <v>1524.14</v>
      </c>
      <c r="X241" s="13">
        <v>1503.56</v>
      </c>
      <c r="Y241" s="9">
        <v>2919.109151897524</v>
      </c>
      <c r="Z241" s="9">
        <v>3627.2712887279745</v>
      </c>
      <c r="AA241" s="9">
        <v>3180.7882127221974</v>
      </c>
      <c r="AB241" s="9">
        <v>3344.9287541274775</v>
      </c>
      <c r="AC241" s="9">
        <v>3344.9287541274775</v>
      </c>
      <c r="AD241" s="9">
        <v>3186.8918591444326</v>
      </c>
      <c r="AE241" s="9">
        <v>3186.8918591444326</v>
      </c>
      <c r="AF241" s="9">
        <v>3186.8918591444326</v>
      </c>
      <c r="AG241" s="9">
        <v>3186.8918591444326</v>
      </c>
      <c r="AH241" s="9">
        <v>3186.8918591444326</v>
      </c>
      <c r="AI241" s="9">
        <v>3186.8918591444326</v>
      </c>
      <c r="AJ241" s="9">
        <v>3028.8549641613877</v>
      </c>
      <c r="AK241" s="9">
        <v>3028.8549641613877</v>
      </c>
      <c r="AL241" s="9">
        <v>3574.0488577104375</v>
      </c>
      <c r="AM241" s="9">
        <v>3210.5862620110711</v>
      </c>
      <c r="AN241" s="9">
        <v>3210.5862620110711</v>
      </c>
      <c r="AO241" s="9">
        <v>3210.5862620110711</v>
      </c>
      <c r="AP241" s="9">
        <v>3210.5862620110711</v>
      </c>
      <c r="AQ241" s="9">
        <v>3210.5862620110711</v>
      </c>
      <c r="AR241" s="9">
        <v>3210.5862620110711</v>
      </c>
      <c r="AS241" s="9">
        <v>3210.5862620110711</v>
      </c>
      <c r="AT241" s="9">
        <v>3210.5862620110711</v>
      </c>
      <c r="AU241" s="9">
        <v>3210.5862620110711</v>
      </c>
      <c r="AV241" s="9">
        <v>3210.5862620110711</v>
      </c>
      <c r="AW241" s="9">
        <v>3210.5862620110711</v>
      </c>
      <c r="AX241" s="9">
        <v>3788.4917891730638</v>
      </c>
      <c r="AY241" s="9">
        <v>3403.2214377317359</v>
      </c>
      <c r="AZ241" s="9">
        <v>3403.2214377317359</v>
      </c>
      <c r="BA241" s="9">
        <v>3403.2214377317359</v>
      </c>
      <c r="BB241" s="9">
        <v>3403.2214377317359</v>
      </c>
      <c r="BC241" s="9">
        <v>3403.2214377317359</v>
      </c>
      <c r="BD241" s="9">
        <v>3436.4022728202026</v>
      </c>
      <c r="BE241" s="9">
        <v>3614.1567465084172</v>
      </c>
      <c r="BF241" s="9">
        <v>3673.4082377378218</v>
      </c>
      <c r="BG241" s="9">
        <v>3910.4142026554396</v>
      </c>
      <c r="BH241" s="9">
        <v>3910.4142026554396</v>
      </c>
      <c r="BI241" s="9">
        <v>3910.4142026554396</v>
      </c>
      <c r="BJ241" s="9">
        <v>4614.2887591334184</v>
      </c>
      <c r="BK241" s="9">
        <v>4145.0390548147652</v>
      </c>
      <c r="BL241" s="9">
        <v>4145.0390548147652</v>
      </c>
      <c r="BM241" s="9">
        <v>4145.0390548147652</v>
      </c>
      <c r="BN241" s="9">
        <v>4207.8456355179351</v>
      </c>
      <c r="BO241" s="9">
        <v>4270.652216221104</v>
      </c>
      <c r="BP241" s="9">
        <v>4459.07195833061</v>
      </c>
      <c r="BQ241" s="9">
        <v>4584.6851197369479</v>
      </c>
      <c r="BR241" s="9">
        <v>4710.2982811432848</v>
      </c>
      <c r="BS241" s="9">
        <v>4961.5246039559606</v>
      </c>
      <c r="BT241" s="9">
        <v>4961.5246039559615</v>
      </c>
      <c r="BU241" s="9">
        <v>4961.5246039559606</v>
      </c>
      <c r="BV241" s="9">
        <v>5854.5990326680349</v>
      </c>
      <c r="BW241" s="9">
        <v>5259.2160801933205</v>
      </c>
      <c r="BX241" s="9">
        <v>5259.2160801933205</v>
      </c>
      <c r="BY241" s="9">
        <v>5259.2160801933205</v>
      </c>
      <c r="BZ241" s="9">
        <v>5259.2160801933205</v>
      </c>
      <c r="CA241" s="9">
        <v>5259.2160801933205</v>
      </c>
      <c r="CB241" s="9">
        <v>5392.3660312840384</v>
      </c>
      <c r="CC241" s="9">
        <v>5525.5159823747554</v>
      </c>
      <c r="CD241" s="9">
        <v>5658.6659334654732</v>
      </c>
      <c r="CE241" s="9">
        <v>5924.9658356469108</v>
      </c>
      <c r="CF241" t="s">
        <v>0</v>
      </c>
      <c r="CG241" t="s">
        <v>36</v>
      </c>
      <c r="CH241" t="s">
        <v>41</v>
      </c>
      <c r="CI241" t="s">
        <v>42</v>
      </c>
      <c r="CJ241" t="s">
        <v>43</v>
      </c>
    </row>
    <row r="242" spans="1:88" x14ac:dyDescent="0.45">
      <c r="A242" t="s">
        <v>197</v>
      </c>
      <c r="B242" t="s">
        <v>89</v>
      </c>
      <c r="C242" s="1" t="s">
        <v>190</v>
      </c>
      <c r="D242" s="1" t="str">
        <f>RIGHT(VLOOKUP(E242,'[1]CC structure'!$A$1:$D$45,3,0),3)</f>
        <v>019</v>
      </c>
      <c r="E242" s="1" t="s">
        <v>216</v>
      </c>
      <c r="F242" s="1" t="s">
        <v>141</v>
      </c>
      <c r="G242" s="1">
        <v>1</v>
      </c>
      <c r="H242" s="1">
        <v>1</v>
      </c>
      <c r="I242" s="1" t="s">
        <v>38</v>
      </c>
      <c r="J242" s="5" t="s">
        <v>152</v>
      </c>
      <c r="K242" s="5" t="s">
        <v>152</v>
      </c>
      <c r="L242" s="35">
        <v>0</v>
      </c>
      <c r="M242" s="9">
        <v>0</v>
      </c>
      <c r="N242" s="9">
        <v>0</v>
      </c>
      <c r="O242" s="9">
        <v>0</v>
      </c>
      <c r="P242" s="9">
        <v>0</v>
      </c>
      <c r="Q242" s="9">
        <v>0</v>
      </c>
      <c r="R242" s="9">
        <v>0</v>
      </c>
      <c r="S242" s="9">
        <v>0</v>
      </c>
      <c r="T242" s="9">
        <v>0</v>
      </c>
      <c r="U242" s="9">
        <v>0</v>
      </c>
      <c r="V242" s="9">
        <v>0</v>
      </c>
      <c r="W242" s="9">
        <v>2617.83</v>
      </c>
      <c r="X242" s="13">
        <v>396.91</v>
      </c>
      <c r="Y242" s="10">
        <v>0</v>
      </c>
      <c r="Z242" s="10">
        <v>0</v>
      </c>
      <c r="AA242" s="10">
        <v>0</v>
      </c>
      <c r="AB242" s="10">
        <v>0</v>
      </c>
      <c r="AC242" s="10">
        <v>0</v>
      </c>
      <c r="AD242" s="10">
        <v>0</v>
      </c>
      <c r="AE242" s="10">
        <v>0</v>
      </c>
      <c r="AF242" s="10">
        <v>0</v>
      </c>
      <c r="AG242" s="10">
        <v>0</v>
      </c>
      <c r="AH242" s="10">
        <v>0</v>
      </c>
      <c r="AI242" s="10">
        <v>0</v>
      </c>
      <c r="AJ242" s="10">
        <v>0</v>
      </c>
      <c r="AK242" s="10">
        <v>0</v>
      </c>
      <c r="AL242" s="10">
        <v>0</v>
      </c>
      <c r="AM242" s="10">
        <v>0</v>
      </c>
      <c r="AN242" s="10">
        <v>0</v>
      </c>
      <c r="AO242" s="10">
        <v>0</v>
      </c>
      <c r="AP242" s="10">
        <v>0</v>
      </c>
      <c r="AQ242" s="10">
        <v>0</v>
      </c>
      <c r="AR242" s="10">
        <v>0</v>
      </c>
      <c r="AS242" s="10">
        <v>0</v>
      </c>
      <c r="AT242" s="10">
        <v>0</v>
      </c>
      <c r="AU242" s="10">
        <v>0</v>
      </c>
      <c r="AV242" s="10">
        <v>0</v>
      </c>
      <c r="AW242" s="10">
        <v>0</v>
      </c>
      <c r="AX242" s="10">
        <v>0</v>
      </c>
      <c r="AY242" s="10">
        <v>0</v>
      </c>
      <c r="AZ242" s="10">
        <v>0</v>
      </c>
      <c r="BA242" s="10">
        <v>0</v>
      </c>
      <c r="BB242" s="10">
        <v>0</v>
      </c>
      <c r="BC242" s="10">
        <v>0</v>
      </c>
      <c r="BD242" s="10">
        <v>0</v>
      </c>
      <c r="BE242" s="10">
        <v>0</v>
      </c>
      <c r="BF242" s="10">
        <v>0</v>
      </c>
      <c r="BG242" s="10">
        <v>0</v>
      </c>
      <c r="BH242" s="10">
        <v>0</v>
      </c>
      <c r="BI242" s="10">
        <v>0</v>
      </c>
      <c r="BJ242" s="10">
        <v>0</v>
      </c>
      <c r="BK242" s="10">
        <v>0</v>
      </c>
      <c r="BL242" s="10">
        <v>0</v>
      </c>
      <c r="BM242" s="10">
        <v>0</v>
      </c>
      <c r="BN242" s="10">
        <v>0</v>
      </c>
      <c r="BO242" s="10">
        <v>0</v>
      </c>
      <c r="BP242" s="10">
        <v>0</v>
      </c>
      <c r="BQ242" s="10">
        <v>0</v>
      </c>
      <c r="BR242" s="10">
        <v>0</v>
      </c>
      <c r="BS242" s="10">
        <v>0</v>
      </c>
      <c r="BT242" s="10">
        <v>0</v>
      </c>
      <c r="BU242" s="10">
        <v>0</v>
      </c>
      <c r="BV242" s="10">
        <v>0</v>
      </c>
      <c r="BW242" s="10">
        <v>0</v>
      </c>
      <c r="BX242" s="10">
        <v>0</v>
      </c>
      <c r="BY242" s="10">
        <v>0</v>
      </c>
      <c r="BZ242" s="10">
        <v>0</v>
      </c>
      <c r="CA242" s="10">
        <v>0</v>
      </c>
      <c r="CB242" s="10">
        <v>0</v>
      </c>
      <c r="CC242" s="10">
        <v>0</v>
      </c>
      <c r="CD242" s="10">
        <v>0</v>
      </c>
      <c r="CE242" s="10">
        <v>0</v>
      </c>
      <c r="CF242" t="s">
        <v>0</v>
      </c>
      <c r="CG242" t="s">
        <v>89</v>
      </c>
      <c r="CH242" t="s">
        <v>94</v>
      </c>
      <c r="CI242" t="s">
        <v>96</v>
      </c>
      <c r="CJ242" t="s">
        <v>43</v>
      </c>
    </row>
    <row r="243" spans="1:88" x14ac:dyDescent="0.45">
      <c r="A243" t="s">
        <v>197</v>
      </c>
      <c r="B243" t="s">
        <v>36</v>
      </c>
      <c r="C243" s="1" t="s">
        <v>190</v>
      </c>
      <c r="D243" s="1" t="str">
        <f>RIGHT(VLOOKUP(E243,'[1]CC structure'!$A$1:$D$45,3,0),3)</f>
        <v>019</v>
      </c>
      <c r="E243" s="1" t="s">
        <v>216</v>
      </c>
      <c r="F243" s="1" t="s">
        <v>18</v>
      </c>
      <c r="G243" s="1">
        <v>1</v>
      </c>
      <c r="H243" s="1">
        <v>0</v>
      </c>
      <c r="I243" s="1" t="s">
        <v>38</v>
      </c>
      <c r="J243" s="5" t="s">
        <v>33</v>
      </c>
      <c r="K243" s="5" t="s">
        <v>65</v>
      </c>
      <c r="L243" s="35">
        <v>-33792.225730301034</v>
      </c>
      <c r="M243" s="9">
        <v>-33747.22192727495</v>
      </c>
      <c r="N243" s="9">
        <v>-57437.411801321592</v>
      </c>
      <c r="O243" s="9">
        <v>-169780.94</v>
      </c>
      <c r="P243" s="9">
        <v>-115721.26999999999</v>
      </c>
      <c r="Q243" s="9">
        <v>-88203.170000000013</v>
      </c>
      <c r="R243" s="9">
        <v>-92206.810000000027</v>
      </c>
      <c r="S243" s="9">
        <v>-93685.74</v>
      </c>
      <c r="T243" s="9">
        <v>-99621.85</v>
      </c>
      <c r="U243" s="35">
        <v>-108814.13999999998</v>
      </c>
      <c r="V243" s="35">
        <v>-108847.06</v>
      </c>
      <c r="W243" s="35">
        <v>-86662.069999999992</v>
      </c>
      <c r="X243" s="13">
        <v>-98022.23</v>
      </c>
      <c r="Y243" s="9">
        <v>-167044.80861111387</v>
      </c>
      <c r="Z243" s="9">
        <v>-216707.04952833964</v>
      </c>
      <c r="AA243" s="9">
        <v>-193083.55625021656</v>
      </c>
      <c r="AB243" s="9">
        <v>-200616.73775859299</v>
      </c>
      <c r="AC243" s="9">
        <v>-201049.71447401354</v>
      </c>
      <c r="AD243" s="9">
        <v>-195003.79853870044</v>
      </c>
      <c r="AE243" s="9">
        <v>-195212.75920317188</v>
      </c>
      <c r="AF243" s="9">
        <v>-195427.51314622402</v>
      </c>
      <c r="AG243" s="9">
        <v>-195654.77766752956</v>
      </c>
      <c r="AH243" s="9">
        <v>-195896.83336520341</v>
      </c>
      <c r="AI243" s="9">
        <v>-196154.99949321599</v>
      </c>
      <c r="AJ243" s="9">
        <v>-190046.76638220783</v>
      </c>
      <c r="AK243" s="9">
        <v>-190223.76533617999</v>
      </c>
      <c r="AL243" s="9">
        <v>-224681.53107184762</v>
      </c>
      <c r="AM243" s="9">
        <v>-202036.00520722062</v>
      </c>
      <c r="AN243" s="9">
        <v>-202247.85523038945</v>
      </c>
      <c r="AO243" s="9">
        <v>-202468.459303268</v>
      </c>
      <c r="AP243" s="9">
        <v>-202698.1791708011</v>
      </c>
      <c r="AQ243" s="9">
        <v>-202937.39151803494</v>
      </c>
      <c r="AR243" s="9">
        <v>-203186.48859358401</v>
      </c>
      <c r="AS243" s="9">
        <v>-203445.87885414204</v>
      </c>
      <c r="AT243" s="9">
        <v>-203715.98763454953</v>
      </c>
      <c r="AU243" s="9">
        <v>-203997.2578453045</v>
      </c>
      <c r="AV243" s="9">
        <v>-204290.15069883998</v>
      </c>
      <c r="AW243" s="9">
        <v>-204595.14646580021</v>
      </c>
      <c r="AX243" s="9">
        <v>-241797.03940982584</v>
      </c>
      <c r="AY243" s="9">
        <v>-217558.0759435904</v>
      </c>
      <c r="AZ243" s="9">
        <v>-217923.12798961252</v>
      </c>
      <c r="BA243" s="9">
        <v>-218303.26470996253</v>
      </c>
      <c r="BB243" s="9">
        <v>-218699.109433292</v>
      </c>
      <c r="BC243" s="9">
        <v>-219111.31124542814</v>
      </c>
      <c r="BD243" s="9">
        <v>-221723.55908515904</v>
      </c>
      <c r="BE243" s="9">
        <v>-233890.74921217989</v>
      </c>
      <c r="BF243" s="9">
        <v>-238281.11928225396</v>
      </c>
      <c r="BG243" s="9">
        <v>-254469.24439828299</v>
      </c>
      <c r="BH243" s="9">
        <v>-255000.33123357466</v>
      </c>
      <c r="BI243" s="9">
        <v>-255551.51374391682</v>
      </c>
      <c r="BJ243" s="9">
        <v>-302225.79174353299</v>
      </c>
      <c r="BK243" s="9">
        <v>-272120.27031377325</v>
      </c>
      <c r="BL243" s="9">
        <v>-272773.38728735829</v>
      </c>
      <c r="BM243" s="9">
        <v>-273451.21740689041</v>
      </c>
      <c r="BN243" s="9">
        <v>-278381.13062781235</v>
      </c>
      <c r="BO243" s="9">
        <v>-283353.45944602764</v>
      </c>
      <c r="BP243" s="9">
        <v>-296868.07642513938</v>
      </c>
      <c r="BQ243" s="9">
        <v>-306200.07812964282</v>
      </c>
      <c r="BR243" s="9">
        <v>-315595.44317515125</v>
      </c>
      <c r="BS243" s="9">
        <v>-333625.84830372798</v>
      </c>
      <c r="BT243" s="9">
        <v>-334569.66560248367</v>
      </c>
      <c r="BU243" s="9">
        <v>-335545.61942930822</v>
      </c>
      <c r="BV243" s="9">
        <v>-397134.66874080081</v>
      </c>
      <c r="BW243" s="9">
        <v>-357854.25191053352</v>
      </c>
      <c r="BX243" s="9">
        <v>-358998.07577000652</v>
      </c>
      <c r="BY243" s="9">
        <v>-360180.84628537809</v>
      </c>
      <c r="BZ243" s="9">
        <v>-361403.88957167318</v>
      </c>
      <c r="CA243" s="9">
        <v>-362668.5768974995</v>
      </c>
      <c r="CB243" s="9">
        <v>-373327.50891760516</v>
      </c>
      <c r="CC243" s="9">
        <v>-384081.21105252393</v>
      </c>
      <c r="CD243" s="9">
        <v>-394932.32191074197</v>
      </c>
      <c r="CE243" s="9">
        <v>-415340.20694877859</v>
      </c>
      <c r="CF243" t="s">
        <v>0</v>
      </c>
      <c r="CG243" t="s">
        <v>36</v>
      </c>
      <c r="CH243" t="s">
        <v>66</v>
      </c>
      <c r="CI243" t="s">
        <v>67</v>
      </c>
      <c r="CJ243" t="s">
        <v>43</v>
      </c>
    </row>
    <row r="244" spans="1:88" x14ac:dyDescent="0.45">
      <c r="A244" t="s">
        <v>197</v>
      </c>
      <c r="B244" t="s">
        <v>36</v>
      </c>
      <c r="C244" s="1" t="s">
        <v>190</v>
      </c>
      <c r="D244" s="1" t="str">
        <f>RIGHT(VLOOKUP(E244,'[1]CC structure'!$A$1:$D$45,3,0),3)</f>
        <v>019</v>
      </c>
      <c r="E244" s="1" t="s">
        <v>216</v>
      </c>
      <c r="F244" s="1" t="s">
        <v>141</v>
      </c>
      <c r="G244" s="1">
        <v>1</v>
      </c>
      <c r="H244" s="1">
        <v>1</v>
      </c>
      <c r="I244" s="1" t="s">
        <v>38</v>
      </c>
      <c r="J244" s="5" t="s">
        <v>55</v>
      </c>
      <c r="K244" s="5" t="s">
        <v>149</v>
      </c>
      <c r="L244" s="35">
        <v>414.68</v>
      </c>
      <c r="M244" s="9">
        <v>671.38</v>
      </c>
      <c r="N244" s="9">
        <v>598.78</v>
      </c>
      <c r="O244" s="9">
        <v>700.76</v>
      </c>
      <c r="P244" s="9">
        <v>621.28</v>
      </c>
      <c r="Q244" s="9">
        <v>601.38</v>
      </c>
      <c r="R244" s="9">
        <v>832.9</v>
      </c>
      <c r="S244" s="9">
        <v>813.41000000000008</v>
      </c>
      <c r="T244" s="9">
        <v>-5254.57</v>
      </c>
      <c r="U244" s="35">
        <v>0</v>
      </c>
      <c r="V244" s="35">
        <v>0</v>
      </c>
      <c r="W244" s="35">
        <v>0</v>
      </c>
      <c r="X244" s="13">
        <v>0</v>
      </c>
      <c r="Y244" s="17">
        <v>0</v>
      </c>
      <c r="Z244" s="17">
        <v>0</v>
      </c>
      <c r="AA244" s="17">
        <v>0</v>
      </c>
      <c r="AB244" s="17">
        <v>0</v>
      </c>
      <c r="AC244" s="17">
        <v>0</v>
      </c>
      <c r="AD244" s="17">
        <v>0</v>
      </c>
      <c r="AE244" s="17">
        <v>0</v>
      </c>
      <c r="AF244" s="17">
        <v>0</v>
      </c>
      <c r="AG244" s="17">
        <v>0</v>
      </c>
      <c r="AH244" s="17">
        <v>0</v>
      </c>
      <c r="AI244" s="17">
        <v>0</v>
      </c>
      <c r="AJ244" s="17">
        <v>0</v>
      </c>
      <c r="AK244" s="17">
        <v>0</v>
      </c>
      <c r="AL244" s="17">
        <v>0</v>
      </c>
      <c r="AM244" s="17">
        <v>0</v>
      </c>
      <c r="AN244" s="17">
        <v>0</v>
      </c>
      <c r="AO244" s="17">
        <v>0</v>
      </c>
      <c r="AP244" s="17">
        <v>0</v>
      </c>
      <c r="AQ244" s="17">
        <v>0</v>
      </c>
      <c r="AR244" s="17">
        <v>0</v>
      </c>
      <c r="AS244" s="17">
        <v>0</v>
      </c>
      <c r="AT244" s="17">
        <v>0</v>
      </c>
      <c r="AU244" s="17">
        <v>0</v>
      </c>
      <c r="AV244" s="17">
        <v>0</v>
      </c>
      <c r="AW244" s="17">
        <v>0</v>
      </c>
      <c r="AX244" s="17">
        <v>0</v>
      </c>
      <c r="AY244" s="17">
        <v>0</v>
      </c>
      <c r="AZ244" s="17">
        <v>0</v>
      </c>
      <c r="BA244" s="17">
        <v>0</v>
      </c>
      <c r="BB244" s="17">
        <v>0</v>
      </c>
      <c r="BC244" s="17">
        <v>0</v>
      </c>
      <c r="BD244" s="17">
        <v>0</v>
      </c>
      <c r="BE244" s="17">
        <v>0</v>
      </c>
      <c r="BF244" s="17">
        <v>0</v>
      </c>
      <c r="BG244" s="17">
        <v>0</v>
      </c>
      <c r="BH244" s="17">
        <v>0</v>
      </c>
      <c r="BI244" s="17">
        <v>0</v>
      </c>
      <c r="BJ244" s="17">
        <v>0</v>
      </c>
      <c r="BK244" s="17">
        <v>0</v>
      </c>
      <c r="BL244" s="17">
        <v>0</v>
      </c>
      <c r="BM244" s="17">
        <v>0</v>
      </c>
      <c r="BN244" s="17">
        <v>0</v>
      </c>
      <c r="BO244" s="17">
        <v>0</v>
      </c>
      <c r="BP244" s="17">
        <v>0</v>
      </c>
      <c r="BQ244" s="17">
        <v>0</v>
      </c>
      <c r="BR244" s="17">
        <v>0</v>
      </c>
      <c r="BS244" s="17">
        <v>0</v>
      </c>
      <c r="BT244" s="17">
        <v>0</v>
      </c>
      <c r="BU244" s="17">
        <v>0</v>
      </c>
      <c r="BV244" s="17">
        <v>0</v>
      </c>
      <c r="BW244" s="17">
        <v>0</v>
      </c>
      <c r="BX244" s="17">
        <v>0</v>
      </c>
      <c r="BY244" s="17">
        <v>0</v>
      </c>
      <c r="BZ244" s="17">
        <v>0</v>
      </c>
      <c r="CA244" s="17">
        <v>0</v>
      </c>
      <c r="CB244" s="17">
        <v>0</v>
      </c>
      <c r="CC244" s="17">
        <v>0</v>
      </c>
      <c r="CD244" s="17">
        <v>0</v>
      </c>
      <c r="CE244" s="17">
        <v>0</v>
      </c>
      <c r="CF244" t="s">
        <v>0</v>
      </c>
      <c r="CG244" t="s">
        <v>89</v>
      </c>
      <c r="CH244" t="s">
        <v>131</v>
      </c>
      <c r="CI244" t="s">
        <v>132</v>
      </c>
      <c r="CJ244" t="s">
        <v>43</v>
      </c>
    </row>
    <row r="245" spans="1:88" x14ac:dyDescent="0.45">
      <c r="A245" t="s">
        <v>197</v>
      </c>
      <c r="B245" t="s">
        <v>68</v>
      </c>
      <c r="C245" s="1" t="s">
        <v>190</v>
      </c>
      <c r="D245" s="1" t="str">
        <f>RIGHT(VLOOKUP(E245,'[1]CC structure'!$A$1:$D$45,3,0),3)</f>
        <v>019</v>
      </c>
      <c r="E245" s="1" t="s">
        <v>216</v>
      </c>
      <c r="F245" s="1" t="s">
        <v>18</v>
      </c>
      <c r="G245" s="1">
        <v>1</v>
      </c>
      <c r="H245" s="1">
        <v>1</v>
      </c>
      <c r="I245" s="1" t="s">
        <v>23</v>
      </c>
      <c r="J245" s="5" t="s">
        <v>69</v>
      </c>
      <c r="K245" s="5" t="s">
        <v>217</v>
      </c>
      <c r="L245" s="28">
        <v>218198.84</v>
      </c>
      <c r="M245" s="10">
        <v>245847.59</v>
      </c>
      <c r="N245" s="10">
        <v>209646.23</v>
      </c>
      <c r="O245" s="10">
        <v>285677.03999999998</v>
      </c>
      <c r="P245" s="10">
        <v>68883.28</v>
      </c>
      <c r="Q245" s="10">
        <v>34563.33</v>
      </c>
      <c r="R245" s="10">
        <v>63061.7</v>
      </c>
      <c r="S245" s="10">
        <v>56034.46</v>
      </c>
      <c r="T245" s="10">
        <v>70050</v>
      </c>
      <c r="U245" s="10">
        <v>85050</v>
      </c>
      <c r="V245" s="10">
        <v>225154.29</v>
      </c>
      <c r="W245" s="10">
        <v>0</v>
      </c>
      <c r="X245" s="11">
        <v>-13588.11</v>
      </c>
      <c r="Y245" s="29">
        <v>33333.333333333336</v>
      </c>
      <c r="Z245" s="29">
        <v>33333.333333333336</v>
      </c>
      <c r="AA245" s="29">
        <v>33333.333333333336</v>
      </c>
      <c r="AB245" s="29">
        <v>25000</v>
      </c>
      <c r="AC245" s="29">
        <v>25000</v>
      </c>
      <c r="AD245" s="29">
        <v>25000</v>
      </c>
      <c r="AE245" s="29">
        <v>25000</v>
      </c>
      <c r="AF245" s="29">
        <v>25000</v>
      </c>
      <c r="AG245" s="29">
        <v>25000</v>
      </c>
      <c r="AH245" s="29">
        <v>25000</v>
      </c>
      <c r="AI245" s="29">
        <v>25000</v>
      </c>
      <c r="AJ245" s="9">
        <v>23651.869502777783</v>
      </c>
      <c r="AK245" s="9">
        <v>28272.958877777779</v>
      </c>
      <c r="AL245" s="9">
        <v>29282.67778027778</v>
      </c>
      <c r="AM245" s="9">
        <v>30089.597982777781</v>
      </c>
      <c r="AN245" s="9">
        <v>31129.530110277781</v>
      </c>
      <c r="AO245" s="9">
        <v>32241.511662777779</v>
      </c>
      <c r="AP245" s="9">
        <v>33549.278840277788</v>
      </c>
      <c r="AQ245" s="9">
        <v>34881.760392777775</v>
      </c>
      <c r="AR245" s="9">
        <v>37107.44171777778</v>
      </c>
      <c r="AS245" s="9">
        <v>39333.123042777785</v>
      </c>
      <c r="AT245" s="9">
        <v>41542.84746527778</v>
      </c>
      <c r="AU245" s="9">
        <v>45790.440305277778</v>
      </c>
      <c r="AV245" s="9">
        <v>44136.026436432941</v>
      </c>
      <c r="AW245" s="9">
        <v>49928.67343038215</v>
      </c>
      <c r="AX245" s="9">
        <v>51220.041050484157</v>
      </c>
      <c r="AY245" s="9">
        <v>52664.527183396822</v>
      </c>
      <c r="AZ245" s="9">
        <v>54255.510671546821</v>
      </c>
      <c r="BA245" s="9">
        <v>56184.483769450417</v>
      </c>
      <c r="BB245" s="9">
        <v>58390.097757698015</v>
      </c>
      <c r="BC245" s="9">
        <v>60570.868637489009</v>
      </c>
      <c r="BD245" s="9">
        <v>63774.557506391226</v>
      </c>
      <c r="BE245" s="9">
        <v>73533.971182340218</v>
      </c>
      <c r="BF245" s="9">
        <v>76610.995132455006</v>
      </c>
      <c r="BG245" s="9">
        <v>81599.154080288616</v>
      </c>
      <c r="BH245" s="9">
        <v>74770.470439406927</v>
      </c>
      <c r="BI245" s="9">
        <v>82624.247895262815</v>
      </c>
      <c r="BJ245" s="9">
        <v>85113.079198202802</v>
      </c>
      <c r="BK245" s="9">
        <v>87597.395623274031</v>
      </c>
      <c r="BL245" s="9">
        <v>90078.639754375021</v>
      </c>
      <c r="BM245" s="9">
        <v>92883.805057922931</v>
      </c>
      <c r="BN245" s="9">
        <v>96101.00164968372</v>
      </c>
      <c r="BO245" s="9">
        <v>99295.332729863891</v>
      </c>
      <c r="BP245" s="9">
        <v>103754.64440164792</v>
      </c>
      <c r="BQ245" s="9">
        <v>108168.27764972766</v>
      </c>
      <c r="BR245" s="9">
        <v>112634.51112768668</v>
      </c>
      <c r="BS245" s="9">
        <v>120118.35021596156</v>
      </c>
      <c r="BT245" s="9">
        <v>105200.18616507736</v>
      </c>
      <c r="BU245" s="9">
        <v>114264.44845552155</v>
      </c>
      <c r="BV245" s="9">
        <v>117019.77944014312</v>
      </c>
      <c r="BW245" s="9">
        <v>119773.16073690646</v>
      </c>
      <c r="BX245" s="9">
        <v>122517.01858681318</v>
      </c>
      <c r="BY245" s="9">
        <v>125405.37125876365</v>
      </c>
      <c r="BZ245" s="9">
        <v>128727.45899472157</v>
      </c>
      <c r="CA245" s="9">
        <v>132296.05361969484</v>
      </c>
      <c r="CB245" s="9">
        <v>137293.75246334734</v>
      </c>
      <c r="CC245" s="9">
        <v>142257.82207175947</v>
      </c>
      <c r="CD245" s="9">
        <v>147440.34778816105</v>
      </c>
      <c r="CE245" s="9">
        <v>156489.5709493187</v>
      </c>
      <c r="CF245" t="s">
        <v>0</v>
      </c>
      <c r="CG245" t="s">
        <v>68</v>
      </c>
      <c r="CH245" t="s">
        <v>71</v>
      </c>
      <c r="CI245" t="s">
        <v>72</v>
      </c>
      <c r="CJ245" t="s">
        <v>73</v>
      </c>
    </row>
    <row r="246" spans="1:88" x14ac:dyDescent="0.45">
      <c r="A246" t="s">
        <v>197</v>
      </c>
      <c r="B246" t="s">
        <v>68</v>
      </c>
      <c r="C246" s="1" t="s">
        <v>190</v>
      </c>
      <c r="D246" s="1" t="str">
        <f>RIGHT(VLOOKUP(E246,'[1]CC structure'!$A$1:$D$45,3,0),3)</f>
        <v>019</v>
      </c>
      <c r="E246" s="1" t="s">
        <v>216</v>
      </c>
      <c r="F246" s="1" t="s">
        <v>18</v>
      </c>
      <c r="G246" s="1">
        <v>1</v>
      </c>
      <c r="H246" s="1">
        <v>1</v>
      </c>
      <c r="I246" s="1" t="s">
        <v>23</v>
      </c>
      <c r="J246" s="5" t="s">
        <v>69</v>
      </c>
      <c r="K246" s="5" t="s">
        <v>218</v>
      </c>
      <c r="L246" s="28">
        <v>18336.61</v>
      </c>
      <c r="M246" s="10">
        <v>-23124.6</v>
      </c>
      <c r="N246" s="10">
        <v>8970</v>
      </c>
      <c r="O246" s="10">
        <v>4101.6000000000004</v>
      </c>
      <c r="P246" s="10">
        <v>15552</v>
      </c>
      <c r="Q246" s="10">
        <v>2185.08</v>
      </c>
      <c r="R246" s="10">
        <v>0</v>
      </c>
      <c r="S246" s="10">
        <v>12000</v>
      </c>
      <c r="T246" s="10">
        <v>99623.4</v>
      </c>
      <c r="U246" s="10">
        <v>50260</v>
      </c>
      <c r="V246" s="10">
        <v>78613.600000000006</v>
      </c>
      <c r="W246" s="10">
        <v>30865</v>
      </c>
      <c r="X246" s="10">
        <v>5845.8</v>
      </c>
      <c r="Y246" s="10">
        <v>0</v>
      </c>
      <c r="Z246" s="10">
        <v>0</v>
      </c>
      <c r="AA246" s="10">
        <v>0</v>
      </c>
      <c r="AB246" s="10">
        <v>0</v>
      </c>
      <c r="AC246" s="10">
        <v>0</v>
      </c>
      <c r="AD246" s="10">
        <v>0</v>
      </c>
      <c r="AE246" s="10">
        <v>0</v>
      </c>
      <c r="AF246" s="10">
        <v>0</v>
      </c>
      <c r="AG246" s="10">
        <v>0</v>
      </c>
      <c r="AH246" s="10">
        <v>0</v>
      </c>
      <c r="AI246" s="10">
        <v>0</v>
      </c>
      <c r="AJ246" s="10">
        <v>0</v>
      </c>
      <c r="AK246" s="10">
        <v>0</v>
      </c>
      <c r="AL246" s="10">
        <v>0</v>
      </c>
      <c r="AM246" s="10">
        <v>0</v>
      </c>
      <c r="AN246" s="10">
        <v>0</v>
      </c>
      <c r="AO246" s="10">
        <v>0</v>
      </c>
      <c r="AP246" s="10">
        <v>0</v>
      </c>
      <c r="AQ246" s="10">
        <v>0</v>
      </c>
      <c r="AR246" s="10">
        <v>0</v>
      </c>
      <c r="AS246" s="10">
        <v>0</v>
      </c>
      <c r="AT246" s="10">
        <v>0</v>
      </c>
      <c r="AU246" s="10">
        <v>0</v>
      </c>
      <c r="AV246" s="10">
        <v>0</v>
      </c>
      <c r="AW246" s="10">
        <v>0</v>
      </c>
      <c r="AX246" s="10">
        <v>0</v>
      </c>
      <c r="AY246" s="10">
        <v>0</v>
      </c>
      <c r="AZ246" s="10">
        <v>0</v>
      </c>
      <c r="BA246" s="10">
        <v>0</v>
      </c>
      <c r="BB246" s="10">
        <v>0</v>
      </c>
      <c r="BC246" s="10">
        <v>0</v>
      </c>
      <c r="BD246" s="10">
        <v>0</v>
      </c>
      <c r="BE246" s="10">
        <v>0</v>
      </c>
      <c r="BF246" s="10">
        <v>0</v>
      </c>
      <c r="BG246" s="10">
        <v>0</v>
      </c>
      <c r="BH246" s="10">
        <v>0</v>
      </c>
      <c r="BI246" s="10">
        <v>0</v>
      </c>
      <c r="BJ246" s="10">
        <v>0</v>
      </c>
      <c r="BK246" s="10">
        <v>0</v>
      </c>
      <c r="BL246" s="10">
        <v>0</v>
      </c>
      <c r="BM246" s="10">
        <v>0</v>
      </c>
      <c r="BN246" s="10">
        <v>0</v>
      </c>
      <c r="BO246" s="10">
        <v>0</v>
      </c>
      <c r="BP246" s="10">
        <v>0</v>
      </c>
      <c r="BQ246" s="10">
        <v>0</v>
      </c>
      <c r="BR246" s="10">
        <v>0</v>
      </c>
      <c r="BS246" s="10">
        <v>0</v>
      </c>
      <c r="BT246" s="10">
        <v>0</v>
      </c>
      <c r="BU246" s="10">
        <v>0</v>
      </c>
      <c r="BV246" s="10">
        <v>0</v>
      </c>
      <c r="BW246" s="10">
        <v>0</v>
      </c>
      <c r="BX246" s="10">
        <v>0</v>
      </c>
      <c r="BY246" s="10">
        <v>0</v>
      </c>
      <c r="BZ246" s="10">
        <v>0</v>
      </c>
      <c r="CA246" s="10">
        <v>0</v>
      </c>
      <c r="CB246" s="10">
        <v>0</v>
      </c>
      <c r="CC246" s="10">
        <v>0</v>
      </c>
      <c r="CD246" s="10">
        <v>0</v>
      </c>
      <c r="CE246" s="10">
        <v>0</v>
      </c>
      <c r="CF246" t="s">
        <v>0</v>
      </c>
      <c r="CG246" t="s">
        <v>68</v>
      </c>
      <c r="CH246" t="s">
        <v>71</v>
      </c>
      <c r="CI246" t="s">
        <v>72</v>
      </c>
      <c r="CJ246" t="s">
        <v>73</v>
      </c>
    </row>
    <row r="247" spans="1:88" x14ac:dyDescent="0.45">
      <c r="A247" t="s">
        <v>197</v>
      </c>
      <c r="B247" t="s">
        <v>68</v>
      </c>
      <c r="C247" s="1" t="s">
        <v>190</v>
      </c>
      <c r="D247" s="1" t="str">
        <f>RIGHT(VLOOKUP(E247,'[1]CC structure'!$A$1:$D$45,3,0),3)</f>
        <v>019</v>
      </c>
      <c r="E247" s="1" t="s">
        <v>216</v>
      </c>
      <c r="F247" s="1" t="s">
        <v>18</v>
      </c>
      <c r="G247" s="1">
        <v>1</v>
      </c>
      <c r="H247" s="1">
        <v>1</v>
      </c>
      <c r="I247" s="1" t="s">
        <v>23</v>
      </c>
      <c r="J247" s="5" t="s">
        <v>69</v>
      </c>
      <c r="K247" s="5" t="s">
        <v>219</v>
      </c>
      <c r="L247" s="28">
        <v>7293.75</v>
      </c>
      <c r="M247" s="10">
        <v>22980</v>
      </c>
      <c r="N247" s="10">
        <v>-1510</v>
      </c>
      <c r="O247" s="10">
        <v>90</v>
      </c>
      <c r="P247" s="10">
        <v>4260</v>
      </c>
      <c r="Q247" s="10">
        <v>2851</v>
      </c>
      <c r="R247" s="10">
        <v>22304.66</v>
      </c>
      <c r="S247" s="10">
        <v>-885.66</v>
      </c>
      <c r="T247" s="10">
        <v>14085</v>
      </c>
      <c r="U247" s="10">
        <v>40995</v>
      </c>
      <c r="V247" s="10">
        <v>36740</v>
      </c>
      <c r="W247" s="10">
        <v>41978</v>
      </c>
      <c r="X247" s="10">
        <v>-250</v>
      </c>
      <c r="Y247" s="10">
        <v>0</v>
      </c>
      <c r="Z247" s="10">
        <v>0</v>
      </c>
      <c r="AA247" s="10">
        <v>0</v>
      </c>
      <c r="AB247" s="10">
        <v>0</v>
      </c>
      <c r="AC247" s="10">
        <v>0</v>
      </c>
      <c r="AD247" s="10">
        <v>0</v>
      </c>
      <c r="AE247" s="10">
        <v>0</v>
      </c>
      <c r="AF247" s="10">
        <v>0</v>
      </c>
      <c r="AG247" s="10">
        <v>0</v>
      </c>
      <c r="AH247" s="10">
        <v>0</v>
      </c>
      <c r="AI247" s="10">
        <v>0</v>
      </c>
      <c r="AJ247" s="10">
        <v>0</v>
      </c>
      <c r="AK247" s="10">
        <v>0</v>
      </c>
      <c r="AL247" s="10">
        <v>0</v>
      </c>
      <c r="AM247" s="10">
        <v>0</v>
      </c>
      <c r="AN247" s="10">
        <v>0</v>
      </c>
      <c r="AO247" s="10">
        <v>0</v>
      </c>
      <c r="AP247" s="10">
        <v>0</v>
      </c>
      <c r="AQ247" s="10">
        <v>0</v>
      </c>
      <c r="AR247" s="10">
        <v>0</v>
      </c>
      <c r="AS247" s="10">
        <v>0</v>
      </c>
      <c r="AT247" s="10">
        <v>0</v>
      </c>
      <c r="AU247" s="10">
        <v>0</v>
      </c>
      <c r="AV247" s="10">
        <v>0</v>
      </c>
      <c r="AW247" s="10">
        <v>0</v>
      </c>
      <c r="AX247" s="10">
        <v>0</v>
      </c>
      <c r="AY247" s="10">
        <v>0</v>
      </c>
      <c r="AZ247" s="10">
        <v>0</v>
      </c>
      <c r="BA247" s="10">
        <v>0</v>
      </c>
      <c r="BB247" s="10">
        <v>0</v>
      </c>
      <c r="BC247" s="10">
        <v>0</v>
      </c>
      <c r="BD247" s="10">
        <v>0</v>
      </c>
      <c r="BE247" s="10">
        <v>0</v>
      </c>
      <c r="BF247" s="10">
        <v>0</v>
      </c>
      <c r="BG247" s="10">
        <v>0</v>
      </c>
      <c r="BH247" s="10">
        <v>0</v>
      </c>
      <c r="BI247" s="10">
        <v>0</v>
      </c>
      <c r="BJ247" s="10">
        <v>0</v>
      </c>
      <c r="BK247" s="10">
        <v>0</v>
      </c>
      <c r="BL247" s="10">
        <v>0</v>
      </c>
      <c r="BM247" s="10">
        <v>0</v>
      </c>
      <c r="BN247" s="10">
        <v>0</v>
      </c>
      <c r="BO247" s="10">
        <v>0</v>
      </c>
      <c r="BP247" s="10">
        <v>0</v>
      </c>
      <c r="BQ247" s="10">
        <v>0</v>
      </c>
      <c r="BR247" s="10">
        <v>0</v>
      </c>
      <c r="BS247" s="10">
        <v>0</v>
      </c>
      <c r="BT247" s="10">
        <v>0</v>
      </c>
      <c r="BU247" s="10">
        <v>0</v>
      </c>
      <c r="BV247" s="10">
        <v>0</v>
      </c>
      <c r="BW247" s="10">
        <v>0</v>
      </c>
      <c r="BX247" s="10">
        <v>0</v>
      </c>
      <c r="BY247" s="10">
        <v>0</v>
      </c>
      <c r="BZ247" s="10">
        <v>0</v>
      </c>
      <c r="CA247" s="10">
        <v>0</v>
      </c>
      <c r="CB247" s="10">
        <v>0</v>
      </c>
      <c r="CC247" s="10">
        <v>0</v>
      </c>
      <c r="CD247" s="10">
        <v>0</v>
      </c>
      <c r="CE247" s="10">
        <v>0</v>
      </c>
      <c r="CF247" t="s">
        <v>0</v>
      </c>
      <c r="CG247" t="s">
        <v>68</v>
      </c>
      <c r="CH247" t="s">
        <v>71</v>
      </c>
      <c r="CI247" t="s">
        <v>72</v>
      </c>
      <c r="CJ247" t="s">
        <v>73</v>
      </c>
    </row>
    <row r="248" spans="1:88" x14ac:dyDescent="0.45">
      <c r="A248" t="s">
        <v>197</v>
      </c>
      <c r="B248" t="s">
        <v>68</v>
      </c>
      <c r="C248" s="1" t="s">
        <v>190</v>
      </c>
      <c r="D248" s="1" t="str">
        <f>RIGHT(VLOOKUP(E248,'[1]CC structure'!$A$1:$D$45,3,0),3)</f>
        <v>019</v>
      </c>
      <c r="E248" s="1" t="s">
        <v>216</v>
      </c>
      <c r="F248" s="1" t="s">
        <v>18</v>
      </c>
      <c r="G248" s="1">
        <v>1</v>
      </c>
      <c r="H248" s="1">
        <v>1</v>
      </c>
      <c r="I248" s="1" t="s">
        <v>23</v>
      </c>
      <c r="J248" s="5" t="s">
        <v>69</v>
      </c>
      <c r="K248" s="5" t="s">
        <v>220</v>
      </c>
      <c r="L248" s="28">
        <v>28596.66</v>
      </c>
      <c r="M248" s="10">
        <v>7530.2900000000009</v>
      </c>
      <c r="N248" s="10">
        <v>0</v>
      </c>
      <c r="O248" s="10">
        <v>5902.57</v>
      </c>
      <c r="P248" s="10">
        <v>5551.85</v>
      </c>
      <c r="Q248" s="10">
        <v>8086.16</v>
      </c>
      <c r="R248" s="10">
        <v>10695.22</v>
      </c>
      <c r="S248" s="10">
        <v>27197.86</v>
      </c>
      <c r="T248" s="10">
        <v>10925</v>
      </c>
      <c r="U248" s="10">
        <v>16125</v>
      </c>
      <c r="V248" s="10">
        <v>8169.34</v>
      </c>
      <c r="W248" s="10">
        <v>32873.08</v>
      </c>
      <c r="X248" s="10">
        <v>21475.82</v>
      </c>
      <c r="Y248" s="10">
        <v>0</v>
      </c>
      <c r="Z248" s="10">
        <v>0</v>
      </c>
      <c r="AA248" s="10">
        <v>0</v>
      </c>
      <c r="AB248" s="10">
        <v>0</v>
      </c>
      <c r="AC248" s="10">
        <v>0</v>
      </c>
      <c r="AD248" s="10">
        <v>0</v>
      </c>
      <c r="AE248" s="10">
        <v>0</v>
      </c>
      <c r="AF248" s="10">
        <v>0</v>
      </c>
      <c r="AG248" s="10">
        <v>0</v>
      </c>
      <c r="AH248" s="10">
        <v>0</v>
      </c>
      <c r="AI248" s="10">
        <v>0</v>
      </c>
      <c r="AJ248" s="10">
        <v>0</v>
      </c>
      <c r="AK248" s="10">
        <v>0</v>
      </c>
      <c r="AL248" s="10">
        <v>0</v>
      </c>
      <c r="AM248" s="10">
        <v>0</v>
      </c>
      <c r="AN248" s="10">
        <v>0</v>
      </c>
      <c r="AO248" s="10">
        <v>0</v>
      </c>
      <c r="AP248" s="10">
        <v>0</v>
      </c>
      <c r="AQ248" s="10">
        <v>0</v>
      </c>
      <c r="AR248" s="10">
        <v>0</v>
      </c>
      <c r="AS248" s="10">
        <v>0</v>
      </c>
      <c r="AT248" s="10">
        <v>0</v>
      </c>
      <c r="AU248" s="10">
        <v>0</v>
      </c>
      <c r="AV248" s="10">
        <v>0</v>
      </c>
      <c r="AW248" s="10">
        <v>0</v>
      </c>
      <c r="AX248" s="10">
        <v>0</v>
      </c>
      <c r="AY248" s="10">
        <v>0</v>
      </c>
      <c r="AZ248" s="10">
        <v>0</v>
      </c>
      <c r="BA248" s="10">
        <v>0</v>
      </c>
      <c r="BB248" s="10">
        <v>0</v>
      </c>
      <c r="BC248" s="10">
        <v>0</v>
      </c>
      <c r="BD248" s="10">
        <v>0</v>
      </c>
      <c r="BE248" s="10">
        <v>0</v>
      </c>
      <c r="BF248" s="10">
        <v>0</v>
      </c>
      <c r="BG248" s="10">
        <v>0</v>
      </c>
      <c r="BH248" s="10">
        <v>0</v>
      </c>
      <c r="BI248" s="10">
        <v>0</v>
      </c>
      <c r="BJ248" s="10">
        <v>0</v>
      </c>
      <c r="BK248" s="10">
        <v>0</v>
      </c>
      <c r="BL248" s="10">
        <v>0</v>
      </c>
      <c r="BM248" s="10">
        <v>0</v>
      </c>
      <c r="BN248" s="10">
        <v>0</v>
      </c>
      <c r="BO248" s="10">
        <v>0</v>
      </c>
      <c r="BP248" s="10">
        <v>0</v>
      </c>
      <c r="BQ248" s="10">
        <v>0</v>
      </c>
      <c r="BR248" s="10">
        <v>0</v>
      </c>
      <c r="BS248" s="10">
        <v>0</v>
      </c>
      <c r="BT248" s="10">
        <v>0</v>
      </c>
      <c r="BU248" s="10">
        <v>0</v>
      </c>
      <c r="BV248" s="10">
        <v>0</v>
      </c>
      <c r="BW248" s="10">
        <v>0</v>
      </c>
      <c r="BX248" s="10">
        <v>0</v>
      </c>
      <c r="BY248" s="10">
        <v>0</v>
      </c>
      <c r="BZ248" s="10">
        <v>0</v>
      </c>
      <c r="CA248" s="10">
        <v>0</v>
      </c>
      <c r="CB248" s="10">
        <v>0</v>
      </c>
      <c r="CC248" s="10">
        <v>0</v>
      </c>
      <c r="CD248" s="10">
        <v>0</v>
      </c>
      <c r="CE248" s="10">
        <v>0</v>
      </c>
      <c r="CF248" t="s">
        <v>0</v>
      </c>
      <c r="CG248" t="s">
        <v>68</v>
      </c>
      <c r="CH248" t="s">
        <v>71</v>
      </c>
      <c r="CI248" t="s">
        <v>72</v>
      </c>
      <c r="CJ248" t="s">
        <v>73</v>
      </c>
    </row>
    <row r="249" spans="1:88" x14ac:dyDescent="0.45">
      <c r="A249" t="s">
        <v>197</v>
      </c>
      <c r="B249" t="s">
        <v>68</v>
      </c>
      <c r="C249" s="1" t="s">
        <v>190</v>
      </c>
      <c r="D249" s="1" t="str">
        <f>RIGHT(VLOOKUP(E249,'[1]CC structure'!$A$1:$D$45,3,0),3)</f>
        <v>019</v>
      </c>
      <c r="E249" s="1" t="s">
        <v>216</v>
      </c>
      <c r="F249" s="1" t="s">
        <v>18</v>
      </c>
      <c r="G249" s="1">
        <v>1</v>
      </c>
      <c r="H249" s="1">
        <v>1</v>
      </c>
      <c r="I249" s="1" t="s">
        <v>23</v>
      </c>
      <c r="J249" s="5" t="s">
        <v>69</v>
      </c>
      <c r="K249" s="5" t="s">
        <v>126</v>
      </c>
      <c r="L249" s="37">
        <v>0</v>
      </c>
      <c r="M249" s="14">
        <v>0</v>
      </c>
      <c r="N249" s="14">
        <v>0</v>
      </c>
      <c r="O249" s="14">
        <v>0</v>
      </c>
      <c r="P249" s="14">
        <v>0</v>
      </c>
      <c r="Q249" s="14">
        <v>0</v>
      </c>
      <c r="R249" s="14">
        <v>0</v>
      </c>
      <c r="S249" s="14">
        <v>0</v>
      </c>
      <c r="T249" s="14">
        <v>0</v>
      </c>
      <c r="U249" s="14">
        <v>0</v>
      </c>
      <c r="V249" s="17">
        <v>0</v>
      </c>
      <c r="W249" s="14">
        <v>0</v>
      </c>
      <c r="X249" s="14">
        <v>0</v>
      </c>
      <c r="Y249" s="14">
        <v>0</v>
      </c>
      <c r="Z249" s="14">
        <v>0</v>
      </c>
      <c r="AA249" s="14">
        <v>0</v>
      </c>
      <c r="AB249" s="14">
        <v>0</v>
      </c>
      <c r="AC249" s="14">
        <v>0</v>
      </c>
      <c r="AD249" s="14">
        <v>0</v>
      </c>
      <c r="AE249" s="14">
        <v>0</v>
      </c>
      <c r="AF249" s="14">
        <v>0</v>
      </c>
      <c r="AG249" s="14">
        <v>0</v>
      </c>
      <c r="AH249" s="14">
        <v>0</v>
      </c>
      <c r="AI249" s="14">
        <v>0</v>
      </c>
      <c r="AJ249" s="14">
        <v>0</v>
      </c>
      <c r="AK249" s="14">
        <v>0</v>
      </c>
      <c r="AL249" s="14">
        <v>0</v>
      </c>
      <c r="AM249" s="14">
        <v>0</v>
      </c>
      <c r="AN249" s="14">
        <v>0</v>
      </c>
      <c r="AO249" s="14">
        <v>0</v>
      </c>
      <c r="AP249" s="14">
        <v>0</v>
      </c>
      <c r="AQ249" s="14">
        <v>0</v>
      </c>
      <c r="AR249" s="14">
        <v>0</v>
      </c>
      <c r="AS249" s="14">
        <v>0</v>
      </c>
      <c r="AT249" s="14">
        <v>0</v>
      </c>
      <c r="AU249" s="14">
        <v>0</v>
      </c>
      <c r="AV249" s="14">
        <v>0</v>
      </c>
      <c r="AW249" s="14">
        <v>0</v>
      </c>
      <c r="AX249" s="14">
        <v>0</v>
      </c>
      <c r="AY249" s="14">
        <v>0</v>
      </c>
      <c r="AZ249" s="14">
        <v>0</v>
      </c>
      <c r="BA249" s="14">
        <v>0</v>
      </c>
      <c r="BB249" s="14">
        <v>0</v>
      </c>
      <c r="BC249" s="14">
        <v>0</v>
      </c>
      <c r="BD249" s="14">
        <v>0</v>
      </c>
      <c r="BE249" s="14">
        <v>0</v>
      </c>
      <c r="BF249" s="14">
        <v>0</v>
      </c>
      <c r="BG249" s="14">
        <v>0</v>
      </c>
      <c r="BH249" s="14">
        <v>0</v>
      </c>
      <c r="BI249" s="14">
        <v>0</v>
      </c>
      <c r="BJ249" s="14">
        <v>0</v>
      </c>
      <c r="BK249" s="14">
        <v>0</v>
      </c>
      <c r="BL249" s="14">
        <v>0</v>
      </c>
      <c r="BM249" s="14">
        <v>0</v>
      </c>
      <c r="BN249" s="14">
        <v>0</v>
      </c>
      <c r="BO249" s="14">
        <v>0</v>
      </c>
      <c r="BP249" s="14">
        <v>0</v>
      </c>
      <c r="BQ249" s="14">
        <v>0</v>
      </c>
      <c r="BR249" s="14">
        <v>0</v>
      </c>
      <c r="BS249" s="14">
        <v>0</v>
      </c>
      <c r="BT249" s="14">
        <v>0</v>
      </c>
      <c r="BU249" s="14">
        <v>0</v>
      </c>
      <c r="BV249" s="14">
        <v>0</v>
      </c>
      <c r="BW249" s="14">
        <v>0</v>
      </c>
      <c r="BX249" s="14">
        <v>0</v>
      </c>
      <c r="BY249" s="14">
        <v>0</v>
      </c>
      <c r="BZ249" s="14">
        <v>0</v>
      </c>
      <c r="CA249" s="14">
        <v>0</v>
      </c>
      <c r="CB249" s="14">
        <v>0</v>
      </c>
      <c r="CC249" s="14">
        <v>0</v>
      </c>
      <c r="CD249" s="14">
        <v>0</v>
      </c>
      <c r="CE249" s="14">
        <v>0</v>
      </c>
      <c r="CF249" t="s">
        <v>0</v>
      </c>
      <c r="CG249" t="s">
        <v>68</v>
      </c>
      <c r="CH249" t="s">
        <v>71</v>
      </c>
      <c r="CI249" t="s">
        <v>72</v>
      </c>
      <c r="CJ249" t="s">
        <v>73</v>
      </c>
    </row>
    <row r="250" spans="1:88" x14ac:dyDescent="0.45">
      <c r="A250" t="s">
        <v>197</v>
      </c>
      <c r="B250" t="s">
        <v>68</v>
      </c>
      <c r="C250" s="1" t="s">
        <v>190</v>
      </c>
      <c r="D250" s="1" t="str">
        <f>RIGHT(VLOOKUP(E250,'[1]CC structure'!$A$1:$D$45,3,0),3)</f>
        <v>019</v>
      </c>
      <c r="E250" s="1" t="s">
        <v>216</v>
      </c>
      <c r="F250" s="1" t="s">
        <v>18</v>
      </c>
      <c r="G250" s="1">
        <v>1</v>
      </c>
      <c r="H250" s="1">
        <v>1</v>
      </c>
      <c r="I250" s="1" t="s">
        <v>23</v>
      </c>
      <c r="J250" s="5" t="s">
        <v>69</v>
      </c>
      <c r="K250" s="5" t="s">
        <v>113</v>
      </c>
      <c r="L250" s="37">
        <v>0</v>
      </c>
      <c r="M250" s="14">
        <v>0</v>
      </c>
      <c r="N250" s="14">
        <v>0</v>
      </c>
      <c r="O250" s="14">
        <v>0</v>
      </c>
      <c r="P250" s="14">
        <v>0</v>
      </c>
      <c r="Q250" s="14">
        <v>0</v>
      </c>
      <c r="R250" s="14">
        <v>0</v>
      </c>
      <c r="S250" s="14">
        <v>0</v>
      </c>
      <c r="T250" s="14">
        <v>0</v>
      </c>
      <c r="U250" s="14">
        <v>0</v>
      </c>
      <c r="V250" s="17">
        <v>0</v>
      </c>
      <c r="W250" s="14">
        <v>0</v>
      </c>
      <c r="X250" s="14">
        <v>0</v>
      </c>
      <c r="Y250" s="14">
        <v>0</v>
      </c>
      <c r="Z250" s="14">
        <v>0</v>
      </c>
      <c r="AA250" s="14">
        <v>0</v>
      </c>
      <c r="AB250" s="14">
        <v>0</v>
      </c>
      <c r="AC250" s="14">
        <v>0</v>
      </c>
      <c r="AD250" s="14">
        <v>0</v>
      </c>
      <c r="AE250" s="14">
        <v>0</v>
      </c>
      <c r="AF250" s="14">
        <v>0</v>
      </c>
      <c r="AG250" s="14">
        <v>0</v>
      </c>
      <c r="AH250" s="14">
        <v>0</v>
      </c>
      <c r="AI250" s="14">
        <v>0</v>
      </c>
      <c r="AJ250" s="14">
        <v>0</v>
      </c>
      <c r="AK250" s="14">
        <v>0</v>
      </c>
      <c r="AL250" s="14">
        <v>0</v>
      </c>
      <c r="AM250" s="14">
        <v>0</v>
      </c>
      <c r="AN250" s="14">
        <v>0</v>
      </c>
      <c r="AO250" s="14">
        <v>0</v>
      </c>
      <c r="AP250" s="14">
        <v>0</v>
      </c>
      <c r="AQ250" s="14">
        <v>0</v>
      </c>
      <c r="AR250" s="14">
        <v>0</v>
      </c>
      <c r="AS250" s="14">
        <v>0</v>
      </c>
      <c r="AT250" s="14">
        <v>0</v>
      </c>
      <c r="AU250" s="14">
        <v>0</v>
      </c>
      <c r="AV250" s="14">
        <v>0</v>
      </c>
      <c r="AW250" s="14">
        <v>0</v>
      </c>
      <c r="AX250" s="14">
        <v>0</v>
      </c>
      <c r="AY250" s="14">
        <v>0</v>
      </c>
      <c r="AZ250" s="14">
        <v>0</v>
      </c>
      <c r="BA250" s="14">
        <v>0</v>
      </c>
      <c r="BB250" s="14">
        <v>0</v>
      </c>
      <c r="BC250" s="14">
        <v>0</v>
      </c>
      <c r="BD250" s="14">
        <v>0</v>
      </c>
      <c r="BE250" s="14">
        <v>0</v>
      </c>
      <c r="BF250" s="14">
        <v>0</v>
      </c>
      <c r="BG250" s="14">
        <v>0</v>
      </c>
      <c r="BH250" s="14">
        <v>0</v>
      </c>
      <c r="BI250" s="14">
        <v>0</v>
      </c>
      <c r="BJ250" s="14">
        <v>0</v>
      </c>
      <c r="BK250" s="14">
        <v>0</v>
      </c>
      <c r="BL250" s="14">
        <v>0</v>
      </c>
      <c r="BM250" s="14">
        <v>0</v>
      </c>
      <c r="BN250" s="14">
        <v>0</v>
      </c>
      <c r="BO250" s="14">
        <v>0</v>
      </c>
      <c r="BP250" s="14">
        <v>0</v>
      </c>
      <c r="BQ250" s="14">
        <v>0</v>
      </c>
      <c r="BR250" s="14">
        <v>0</v>
      </c>
      <c r="BS250" s="14">
        <v>0</v>
      </c>
      <c r="BT250" s="14">
        <v>0</v>
      </c>
      <c r="BU250" s="14">
        <v>0</v>
      </c>
      <c r="BV250" s="14">
        <v>0</v>
      </c>
      <c r="BW250" s="14">
        <v>0</v>
      </c>
      <c r="BX250" s="14">
        <v>0</v>
      </c>
      <c r="BY250" s="14">
        <v>0</v>
      </c>
      <c r="BZ250" s="14">
        <v>0</v>
      </c>
      <c r="CA250" s="14">
        <v>0</v>
      </c>
      <c r="CB250" s="14">
        <v>0</v>
      </c>
      <c r="CC250" s="14">
        <v>0</v>
      </c>
      <c r="CD250" s="14">
        <v>0</v>
      </c>
      <c r="CE250" s="14">
        <v>0</v>
      </c>
      <c r="CF250" t="s">
        <v>0</v>
      </c>
      <c r="CG250" t="s">
        <v>68</v>
      </c>
      <c r="CH250" t="s">
        <v>71</v>
      </c>
      <c r="CI250" t="s">
        <v>72</v>
      </c>
      <c r="CJ250" t="s">
        <v>73</v>
      </c>
    </row>
    <row r="251" spans="1:88" x14ac:dyDescent="0.45">
      <c r="A251" t="s">
        <v>197</v>
      </c>
      <c r="B251" t="s">
        <v>68</v>
      </c>
      <c r="C251" s="1" t="s">
        <v>190</v>
      </c>
      <c r="D251" s="1" t="str">
        <f>RIGHT(VLOOKUP(E251,'[1]CC structure'!$A$1:$D$45,3,0),3)</f>
        <v>019</v>
      </c>
      <c r="E251" s="1" t="s">
        <v>216</v>
      </c>
      <c r="F251" s="1" t="s">
        <v>18</v>
      </c>
      <c r="G251" s="1">
        <v>1</v>
      </c>
      <c r="H251" s="1">
        <v>0</v>
      </c>
      <c r="I251" s="1" t="s">
        <v>23</v>
      </c>
      <c r="J251" s="5" t="s">
        <v>83</v>
      </c>
      <c r="K251" s="5" t="s">
        <v>221</v>
      </c>
      <c r="L251" s="35">
        <v>-173070.39592116361</v>
      </c>
      <c r="M251" s="9">
        <v>-196678.36850877627</v>
      </c>
      <c r="N251" s="9">
        <v>-281474.87967573648</v>
      </c>
      <c r="O251" s="10">
        <v>-241360.87</v>
      </c>
      <c r="P251" s="10">
        <v>-79425.94</v>
      </c>
      <c r="Q251" s="10">
        <v>-19108.330000000002</v>
      </c>
      <c r="R251" s="10">
        <v>-80210.070000000007</v>
      </c>
      <c r="S251" s="10">
        <v>-69787.360000000001</v>
      </c>
      <c r="T251" s="10">
        <v>-154066.72</v>
      </c>
      <c r="U251" s="17">
        <v>-148244</v>
      </c>
      <c r="V251" s="10">
        <v>-299816.09999999998</v>
      </c>
      <c r="W251" s="14">
        <v>-29484.73</v>
      </c>
      <c r="X251" s="14">
        <v>-20108.66</v>
      </c>
      <c r="Y251" s="17">
        <v>-25000</v>
      </c>
      <c r="Z251" s="17">
        <v>-25000</v>
      </c>
      <c r="AA251" s="17">
        <v>-25000</v>
      </c>
      <c r="AB251" s="17">
        <v>-18750</v>
      </c>
      <c r="AC251" s="17">
        <v>-18750</v>
      </c>
      <c r="AD251" s="17">
        <v>-18750</v>
      </c>
      <c r="AE251" s="17">
        <v>-18750</v>
      </c>
      <c r="AF251" s="17">
        <v>-18750</v>
      </c>
      <c r="AG251" s="17">
        <v>-18750</v>
      </c>
      <c r="AH251" s="17">
        <v>-18750</v>
      </c>
      <c r="AI251" s="17">
        <v>-18750</v>
      </c>
      <c r="AJ251" s="17">
        <v>-17738.902127083336</v>
      </c>
      <c r="AK251" s="17">
        <v>-21204.719158333333</v>
      </c>
      <c r="AL251" s="17">
        <v>-21962.008335208335</v>
      </c>
      <c r="AM251" s="17">
        <v>-22567.198487083337</v>
      </c>
      <c r="AN251" s="17">
        <v>-23347.147582708334</v>
      </c>
      <c r="AO251" s="17">
        <v>-24181.133747083335</v>
      </c>
      <c r="AP251" s="17">
        <v>-25161.959130208343</v>
      </c>
      <c r="AQ251" s="17">
        <v>-26161.320294583333</v>
      </c>
      <c r="AR251" s="17">
        <v>-27830.581288333335</v>
      </c>
      <c r="AS251" s="17">
        <v>-29499.842282083337</v>
      </c>
      <c r="AT251" s="17">
        <v>-31157.135598958335</v>
      </c>
      <c r="AU251" s="17">
        <v>-34342.830228958337</v>
      </c>
      <c r="AV251" s="17">
        <v>-33102.019827324708</v>
      </c>
      <c r="AW251" s="17">
        <v>-37446.505072786611</v>
      </c>
      <c r="AX251" s="17">
        <v>-38415.030787863114</v>
      </c>
      <c r="AY251" s="17">
        <v>-39498.395387547615</v>
      </c>
      <c r="AZ251" s="17">
        <v>-40691.633003660114</v>
      </c>
      <c r="BA251" s="17">
        <v>-42138.362827087811</v>
      </c>
      <c r="BB251" s="17">
        <v>-43792.573318273513</v>
      </c>
      <c r="BC251" s="17">
        <v>-45428.151478116757</v>
      </c>
      <c r="BD251" s="17">
        <v>-47830.918129793419</v>
      </c>
      <c r="BE251" s="17">
        <v>-55150.47838675516</v>
      </c>
      <c r="BF251" s="17">
        <v>-57458.246349341251</v>
      </c>
      <c r="BG251" s="17">
        <v>-61199.365560216465</v>
      </c>
      <c r="BH251" s="17">
        <v>-56077.852829555195</v>
      </c>
      <c r="BI251" s="17">
        <v>-61968.185921447111</v>
      </c>
      <c r="BJ251" s="17">
        <v>-63834.809398652098</v>
      </c>
      <c r="BK251" s="17">
        <v>-65698.046717455523</v>
      </c>
      <c r="BL251" s="17">
        <v>-67558.979815781262</v>
      </c>
      <c r="BM251" s="17">
        <v>-69662.853793442191</v>
      </c>
      <c r="BN251" s="17">
        <v>-72075.751237262797</v>
      </c>
      <c r="BO251" s="17">
        <v>-74471.499547397922</v>
      </c>
      <c r="BP251" s="17">
        <v>-77815.983301235945</v>
      </c>
      <c r="BQ251" s="17">
        <v>-81126.208237295752</v>
      </c>
      <c r="BR251" s="17">
        <v>-84475.883345765003</v>
      </c>
      <c r="BS251" s="17">
        <v>-90088.762661971166</v>
      </c>
      <c r="BT251" s="17">
        <v>-78900.13962380802</v>
      </c>
      <c r="BU251" s="17">
        <v>-85698.336341641159</v>
      </c>
      <c r="BV251" s="17">
        <v>-87764.83458010733</v>
      </c>
      <c r="BW251" s="17">
        <v>-89829.870552679844</v>
      </c>
      <c r="BX251" s="17">
        <v>-91887.763940109886</v>
      </c>
      <c r="BY251" s="17">
        <v>-94054.028444072741</v>
      </c>
      <c r="BZ251" s="17">
        <v>-96545.594246041175</v>
      </c>
      <c r="CA251" s="17">
        <v>-99222.040214771128</v>
      </c>
      <c r="CB251" s="17">
        <v>-102970.3143475105</v>
      </c>
      <c r="CC251" s="17">
        <v>-106693.36655381959</v>
      </c>
      <c r="CD251" s="17">
        <v>-110580.26084112079</v>
      </c>
      <c r="CE251" s="17">
        <v>-117367.17821198903</v>
      </c>
      <c r="CF251" t="s">
        <v>0</v>
      </c>
      <c r="CG251" t="s">
        <v>68</v>
      </c>
      <c r="CH251" t="s">
        <v>85</v>
      </c>
      <c r="CI251" t="s">
        <v>86</v>
      </c>
      <c r="CJ251" t="s">
        <v>73</v>
      </c>
    </row>
    <row r="252" spans="1:88" x14ac:dyDescent="0.45">
      <c r="A252" t="s">
        <v>197</v>
      </c>
      <c r="B252" s="5" t="s">
        <v>59</v>
      </c>
      <c r="C252" s="1" t="s">
        <v>190</v>
      </c>
      <c r="D252" s="1" t="str">
        <f>RIGHT(VLOOKUP(E252,'[1]CC structure'!$A$1:$D$45,3,0),3)</f>
        <v>019</v>
      </c>
      <c r="E252" s="1" t="s">
        <v>216</v>
      </c>
      <c r="F252" s="1" t="s">
        <v>18</v>
      </c>
      <c r="G252" s="1">
        <v>1</v>
      </c>
      <c r="H252" s="1">
        <v>1</v>
      </c>
      <c r="I252" s="1" t="s">
        <v>59</v>
      </c>
      <c r="J252" s="5" t="s">
        <v>60</v>
      </c>
      <c r="K252" s="5" t="s">
        <v>222</v>
      </c>
      <c r="L252" s="28">
        <v>0</v>
      </c>
      <c r="M252" s="10">
        <v>59.06</v>
      </c>
      <c r="N252" s="10">
        <v>777.99</v>
      </c>
      <c r="O252" s="10">
        <v>12912.19</v>
      </c>
      <c r="P252" s="10">
        <v>35321.56</v>
      </c>
      <c r="Q252" s="10">
        <v>14000</v>
      </c>
      <c r="R252" s="10">
        <v>-2268</v>
      </c>
      <c r="S252" s="10">
        <v>33302.54</v>
      </c>
      <c r="T252" s="10">
        <v>33750.239999999998</v>
      </c>
      <c r="U252" s="17">
        <v>33000</v>
      </c>
      <c r="V252" s="10">
        <v>45877</v>
      </c>
      <c r="W252" s="14">
        <v>146946.35</v>
      </c>
      <c r="X252" s="11">
        <v>96659.07</v>
      </c>
      <c r="Y252" s="29">
        <v>36000</v>
      </c>
      <c r="Z252" s="29">
        <v>36000</v>
      </c>
      <c r="AA252" s="29">
        <v>45000</v>
      </c>
      <c r="AB252" s="29">
        <v>45000</v>
      </c>
      <c r="AC252" s="29">
        <v>45000</v>
      </c>
      <c r="AD252" s="29">
        <v>40000</v>
      </c>
      <c r="AE252" s="29">
        <v>40000</v>
      </c>
      <c r="AF252" s="29">
        <v>40000</v>
      </c>
      <c r="AG252" s="29">
        <v>40000</v>
      </c>
      <c r="AH252" s="29">
        <v>40000</v>
      </c>
      <c r="AI252" s="29">
        <v>40000</v>
      </c>
      <c r="AJ252" s="17">
        <v>49669.95153995794</v>
      </c>
      <c r="AK252" s="17">
        <v>59374.439605525331</v>
      </c>
      <c r="AL252" s="17">
        <v>61494.893083854578</v>
      </c>
      <c r="AM252" s="17">
        <v>63189.460498497254</v>
      </c>
      <c r="AN252" s="17">
        <v>65373.363059421827</v>
      </c>
      <c r="AO252" s="17">
        <v>67708.572537028464</v>
      </c>
      <c r="AP252" s="17">
        <v>70454.940316723165</v>
      </c>
      <c r="AQ252" s="17">
        <v>73253.20935557397</v>
      </c>
      <c r="AR252" s="17">
        <v>77927.236647292113</v>
      </c>
      <c r="AS252" s="17">
        <v>82601.263939010256</v>
      </c>
      <c r="AT252" s="17">
        <v>87241.781043560739</v>
      </c>
      <c r="AU252" s="17">
        <v>96161.91019020151</v>
      </c>
      <c r="AV252" s="17">
        <v>110342.34443751142</v>
      </c>
      <c r="AW252" s="17">
        <v>124824.26094469478</v>
      </c>
      <c r="AX252" s="17">
        <v>128052.74665665549</v>
      </c>
      <c r="AY252" s="17">
        <v>131664.03655477575</v>
      </c>
      <c r="AZ252" s="17">
        <v>135641.57740333132</v>
      </c>
      <c r="BA252" s="17">
        <v>140464.1097236372</v>
      </c>
      <c r="BB252" s="17">
        <v>145978.25855028626</v>
      </c>
      <c r="BC252" s="17">
        <v>151430.2983233674</v>
      </c>
      <c r="BD252" s="17">
        <v>159439.6858732902</v>
      </c>
      <c r="BE252" s="17">
        <v>183838.72385399058</v>
      </c>
      <c r="BF252" s="17">
        <v>191531.44256837331</v>
      </c>
      <c r="BG252" s="17">
        <v>204002.09743177914</v>
      </c>
      <c r="BH252" s="17">
        <v>227567.0001360031</v>
      </c>
      <c r="BI252" s="17">
        <v>251470.29464333496</v>
      </c>
      <c r="BJ252" s="17">
        <v>259045.15501436358</v>
      </c>
      <c r="BK252" s="17">
        <v>266606.27416901983</v>
      </c>
      <c r="BL252" s="17">
        <v>274158.04267069459</v>
      </c>
      <c r="BM252" s="17">
        <v>282695.6785751165</v>
      </c>
      <c r="BN252" s="17">
        <v>292487.34864128364</v>
      </c>
      <c r="BO252" s="17">
        <v>302209.4265830947</v>
      </c>
      <c r="BP252" s="17">
        <v>315781.52495101566</v>
      </c>
      <c r="BQ252" s="17">
        <v>329214.59915883391</v>
      </c>
      <c r="BR252" s="17">
        <v>342807.76432836126</v>
      </c>
      <c r="BS252" s="17">
        <v>365585.13620807178</v>
      </c>
      <c r="BT252" s="17">
        <v>401681.73200087441</v>
      </c>
      <c r="BU252" s="17">
        <v>436291.44809417636</v>
      </c>
      <c r="BV252" s="17">
        <v>446812.0199912808</v>
      </c>
      <c r="BW252" s="17">
        <v>457325.1474719416</v>
      </c>
      <c r="BX252" s="17">
        <v>467801.91195014562</v>
      </c>
      <c r="BY252" s="17">
        <v>478830.39532257878</v>
      </c>
      <c r="BZ252" s="17">
        <v>491514.99222571065</v>
      </c>
      <c r="CA252" s="17">
        <v>505140.81668498443</v>
      </c>
      <c r="CB252" s="17">
        <v>524223.33355797763</v>
      </c>
      <c r="CC252" s="17">
        <v>543177.44524510892</v>
      </c>
      <c r="CD252" s="17">
        <v>562965.67929477745</v>
      </c>
      <c r="CE252" s="17">
        <v>597517.97207240097</v>
      </c>
      <c r="CF252" t="s">
        <v>0</v>
      </c>
      <c r="CG252" t="s">
        <v>61</v>
      </c>
      <c r="CH252" t="s">
        <v>159</v>
      </c>
      <c r="CI252" t="s">
        <v>223</v>
      </c>
      <c r="CJ252" t="s">
        <v>224</v>
      </c>
    </row>
    <row r="253" spans="1:88" x14ac:dyDescent="0.45">
      <c r="A253" t="s">
        <v>197</v>
      </c>
      <c r="B253" s="5" t="s">
        <v>59</v>
      </c>
      <c r="C253" s="1" t="s">
        <v>190</v>
      </c>
      <c r="D253" s="1" t="str">
        <f>RIGHT(VLOOKUP(E253,'[1]CC structure'!$A$1:$D$45,3,0),3)</f>
        <v>019</v>
      </c>
      <c r="E253" s="1" t="s">
        <v>216</v>
      </c>
      <c r="F253" s="1" t="s">
        <v>18</v>
      </c>
      <c r="G253" s="1">
        <v>1</v>
      </c>
      <c r="H253" s="1">
        <v>1</v>
      </c>
      <c r="I253" s="1" t="s">
        <v>59</v>
      </c>
      <c r="J253" s="5" t="s">
        <v>60</v>
      </c>
      <c r="K253" s="5" t="s">
        <v>225</v>
      </c>
      <c r="L253" s="28">
        <v>0</v>
      </c>
      <c r="M253" s="10">
        <v>8953.4625000000015</v>
      </c>
      <c r="N253" s="10">
        <v>0</v>
      </c>
      <c r="O253" s="10">
        <v>15682.42</v>
      </c>
      <c r="P253" s="10">
        <v>33274.58</v>
      </c>
      <c r="Q253" s="10">
        <v>25981.96</v>
      </c>
      <c r="R253" s="10">
        <v>17197.5</v>
      </c>
      <c r="S253" s="10">
        <v>52050.06</v>
      </c>
      <c r="T253" s="10">
        <v>52050</v>
      </c>
      <c r="U253" s="17">
        <v>12000</v>
      </c>
      <c r="V253" s="10">
        <v>-29386.1</v>
      </c>
      <c r="W253" s="14">
        <v>15713.1</v>
      </c>
      <c r="X253" s="11">
        <v>27724.71</v>
      </c>
      <c r="Y253" s="17">
        <v>0</v>
      </c>
      <c r="Z253" s="17">
        <v>0</v>
      </c>
      <c r="AA253" s="17">
        <v>0</v>
      </c>
      <c r="AB253" s="17">
        <v>0</v>
      </c>
      <c r="AC253" s="17">
        <v>0</v>
      </c>
      <c r="AD253" s="17">
        <v>0</v>
      </c>
      <c r="AE253" s="17">
        <v>0</v>
      </c>
      <c r="AF253" s="17">
        <v>0</v>
      </c>
      <c r="AG253" s="17">
        <v>0</v>
      </c>
      <c r="AH253" s="17">
        <v>0</v>
      </c>
      <c r="AI253" s="17">
        <v>0</v>
      </c>
      <c r="AJ253" s="17">
        <v>0</v>
      </c>
      <c r="AK253" s="17">
        <v>0</v>
      </c>
      <c r="AL253" s="17">
        <v>0</v>
      </c>
      <c r="AM253" s="17">
        <v>0</v>
      </c>
      <c r="AN253" s="17">
        <v>0</v>
      </c>
      <c r="AO253" s="17">
        <v>0</v>
      </c>
      <c r="AP253" s="17">
        <v>0</v>
      </c>
      <c r="AQ253" s="17">
        <v>0</v>
      </c>
      <c r="AR253" s="17">
        <v>0</v>
      </c>
      <c r="AS253" s="17">
        <v>0</v>
      </c>
      <c r="AT253" s="17">
        <v>0</v>
      </c>
      <c r="AU253" s="17">
        <v>0</v>
      </c>
      <c r="AV253" s="17">
        <v>0</v>
      </c>
      <c r="AW253" s="17">
        <v>0</v>
      </c>
      <c r="AX253" s="17">
        <v>0</v>
      </c>
      <c r="AY253" s="17">
        <v>0</v>
      </c>
      <c r="AZ253" s="17">
        <v>0</v>
      </c>
      <c r="BA253" s="17">
        <v>0</v>
      </c>
      <c r="BB253" s="17">
        <v>0</v>
      </c>
      <c r="BC253" s="17">
        <v>0</v>
      </c>
      <c r="BD253" s="17">
        <v>0</v>
      </c>
      <c r="BE253" s="17">
        <v>0</v>
      </c>
      <c r="BF253" s="17">
        <v>0</v>
      </c>
      <c r="BG253" s="17">
        <v>0</v>
      </c>
      <c r="BH253" s="17">
        <v>0</v>
      </c>
      <c r="BI253" s="17">
        <v>0</v>
      </c>
      <c r="BJ253" s="17">
        <v>0</v>
      </c>
      <c r="BK253" s="17">
        <v>0</v>
      </c>
      <c r="BL253" s="17">
        <v>0</v>
      </c>
      <c r="BM253" s="17">
        <v>0</v>
      </c>
      <c r="BN253" s="17">
        <v>0</v>
      </c>
      <c r="BO253" s="17">
        <v>0</v>
      </c>
      <c r="BP253" s="17">
        <v>0</v>
      </c>
      <c r="BQ253" s="17">
        <v>0</v>
      </c>
      <c r="BR253" s="17">
        <v>0</v>
      </c>
      <c r="BS253" s="17">
        <v>0</v>
      </c>
      <c r="BT253" s="17">
        <v>0</v>
      </c>
      <c r="BU253" s="17">
        <v>0</v>
      </c>
      <c r="BV253" s="17">
        <v>0</v>
      </c>
      <c r="BW253" s="17">
        <v>0</v>
      </c>
      <c r="BX253" s="17">
        <v>0</v>
      </c>
      <c r="BY253" s="17">
        <v>0</v>
      </c>
      <c r="BZ253" s="17">
        <v>0</v>
      </c>
      <c r="CA253" s="17">
        <v>0</v>
      </c>
      <c r="CB253" s="17">
        <v>0</v>
      </c>
      <c r="CC253" s="17">
        <v>0</v>
      </c>
      <c r="CD253" s="17">
        <v>0</v>
      </c>
      <c r="CE253" s="17">
        <v>0</v>
      </c>
      <c r="CF253" t="s">
        <v>0</v>
      </c>
      <c r="CI253" t="s">
        <v>155</v>
      </c>
      <c r="CJ253" t="s">
        <v>224</v>
      </c>
    </row>
    <row r="254" spans="1:88" x14ac:dyDescent="0.45">
      <c r="A254" t="s">
        <v>197</v>
      </c>
      <c r="B254" s="5" t="s">
        <v>59</v>
      </c>
      <c r="C254" s="1" t="s">
        <v>190</v>
      </c>
      <c r="D254" s="1" t="str">
        <f>RIGHT(VLOOKUP(E254,'[1]CC structure'!$A$1:$D$45,3,0),3)</f>
        <v>019</v>
      </c>
      <c r="E254" s="1" t="s">
        <v>216</v>
      </c>
      <c r="F254" s="1" t="s">
        <v>18</v>
      </c>
      <c r="G254" s="1">
        <v>1</v>
      </c>
      <c r="H254" s="1">
        <v>1</v>
      </c>
      <c r="I254" s="1" t="s">
        <v>59</v>
      </c>
      <c r="J254" s="5" t="s">
        <v>60</v>
      </c>
      <c r="K254" s="5" t="s">
        <v>226</v>
      </c>
      <c r="L254" s="28">
        <v>0</v>
      </c>
      <c r="M254" s="10">
        <v>0</v>
      </c>
      <c r="N254" s="10">
        <v>0</v>
      </c>
      <c r="O254" s="10">
        <v>0</v>
      </c>
      <c r="P254" s="10">
        <v>0</v>
      </c>
      <c r="Q254" s="28">
        <v>775.19</v>
      </c>
      <c r="R254" s="10">
        <v>5275.63</v>
      </c>
      <c r="S254" s="10">
        <v>0</v>
      </c>
      <c r="T254" s="10">
        <v>0</v>
      </c>
      <c r="U254" s="10">
        <v>610.30999999999995</v>
      </c>
      <c r="V254" s="10">
        <v>507.85</v>
      </c>
      <c r="W254" s="14">
        <v>531.76</v>
      </c>
      <c r="X254" s="26">
        <v>27384.7</v>
      </c>
      <c r="Y254" s="29">
        <v>17000</v>
      </c>
      <c r="Z254" s="29">
        <v>17000</v>
      </c>
      <c r="AA254" s="29">
        <v>17000</v>
      </c>
      <c r="AB254" s="29">
        <v>17000</v>
      </c>
      <c r="AC254" s="29">
        <v>17000</v>
      </c>
      <c r="AD254" s="29">
        <v>17000</v>
      </c>
      <c r="AE254" s="29">
        <v>17000</v>
      </c>
      <c r="AF254" s="29">
        <v>17000</v>
      </c>
      <c r="AG254" s="29">
        <v>17000</v>
      </c>
      <c r="AH254" s="29">
        <v>17000</v>
      </c>
      <c r="AI254" s="29">
        <v>18000</v>
      </c>
      <c r="AJ254" s="17">
        <v>22351.478192981074</v>
      </c>
      <c r="AK254" s="17">
        <v>26718.497822486399</v>
      </c>
      <c r="AL254" s="17">
        <v>27672.701887734562</v>
      </c>
      <c r="AM254" s="17">
        <v>28435.257224323763</v>
      </c>
      <c r="AN254" s="17">
        <v>29418.013376739826</v>
      </c>
      <c r="AO254" s="17">
        <v>30468.857641662817</v>
      </c>
      <c r="AP254" s="17">
        <v>31704.723142525436</v>
      </c>
      <c r="AQ254" s="17">
        <v>32963.944210008296</v>
      </c>
      <c r="AR254" s="17">
        <v>35067.256491281463</v>
      </c>
      <c r="AS254" s="17">
        <v>37170.56877255463</v>
      </c>
      <c r="AT254" s="17">
        <v>39258.801469602353</v>
      </c>
      <c r="AU254" s="17">
        <v>43272.859585590697</v>
      </c>
      <c r="AV254" s="17">
        <v>49654.054996880164</v>
      </c>
      <c r="AW254" s="17">
        <v>56170.917425112675</v>
      </c>
      <c r="AX254" s="17">
        <v>57623.735995494993</v>
      </c>
      <c r="AY254" s="17">
        <v>59248.816449649108</v>
      </c>
      <c r="AZ254" s="17">
        <v>61038.709831499116</v>
      </c>
      <c r="BA254" s="17">
        <v>63208.849375636761</v>
      </c>
      <c r="BB254" s="17">
        <v>65690.216347628841</v>
      </c>
      <c r="BC254" s="17">
        <v>68143.63424551535</v>
      </c>
      <c r="BD254" s="17">
        <v>71747.858642980616</v>
      </c>
      <c r="BE254" s="17">
        <v>82727.425734295786</v>
      </c>
      <c r="BF254" s="17">
        <v>86189.149155768027</v>
      </c>
      <c r="BG254" s="17">
        <v>91800.943844300651</v>
      </c>
      <c r="BH254" s="17">
        <v>102405.15006120144</v>
      </c>
      <c r="BI254" s="17">
        <v>113161.63258950078</v>
      </c>
      <c r="BJ254" s="17">
        <v>116570.31975646366</v>
      </c>
      <c r="BK254" s="17">
        <v>119972.82337605898</v>
      </c>
      <c r="BL254" s="17">
        <v>123371.11920181263</v>
      </c>
      <c r="BM254" s="17">
        <v>127213.05535880252</v>
      </c>
      <c r="BN254" s="17">
        <v>131619.30688857773</v>
      </c>
      <c r="BO254" s="17">
        <v>135994.24196239273</v>
      </c>
      <c r="BP254" s="17">
        <v>142101.68622795717</v>
      </c>
      <c r="BQ254" s="17">
        <v>148146.56962147538</v>
      </c>
      <c r="BR254" s="17">
        <v>154263.49394776268</v>
      </c>
      <c r="BS254" s="17">
        <v>164513.31129363243</v>
      </c>
      <c r="BT254" s="17">
        <v>180756.77940039363</v>
      </c>
      <c r="BU254" s="17">
        <v>196331.1516423795</v>
      </c>
      <c r="BV254" s="17">
        <v>201065.4089960765</v>
      </c>
      <c r="BW254" s="17">
        <v>205796.31636237388</v>
      </c>
      <c r="BX254" s="17">
        <v>210510.8603775657</v>
      </c>
      <c r="BY254" s="17">
        <v>215473.6778951606</v>
      </c>
      <c r="BZ254" s="17">
        <v>221181.74650156996</v>
      </c>
      <c r="CA254" s="17">
        <v>227313.36750824313</v>
      </c>
      <c r="CB254" s="17">
        <v>235900.50010109009</v>
      </c>
      <c r="CC254" s="17">
        <v>244429.8503602992</v>
      </c>
      <c r="CD254" s="17">
        <v>253334.55568265004</v>
      </c>
      <c r="CE254" s="17">
        <v>268883.08743258059</v>
      </c>
      <c r="CF254" t="s">
        <v>0</v>
      </c>
      <c r="CG254" t="s">
        <v>61</v>
      </c>
      <c r="CH254" t="s">
        <v>227</v>
      </c>
      <c r="CI254" t="s">
        <v>228</v>
      </c>
      <c r="CJ254" t="s">
        <v>64</v>
      </c>
    </row>
    <row r="255" spans="1:88" x14ac:dyDescent="0.45">
      <c r="A255" t="s">
        <v>197</v>
      </c>
      <c r="B255" t="s">
        <v>89</v>
      </c>
      <c r="C255" s="1" t="s">
        <v>190</v>
      </c>
      <c r="D255" s="1" t="str">
        <f>RIGHT(VLOOKUP(E255,'[1]CC structure'!$A$1:$D$45,3,0),3)</f>
        <v>019</v>
      </c>
      <c r="E255" s="1" t="s">
        <v>216</v>
      </c>
      <c r="F255" s="1" t="s">
        <v>18</v>
      </c>
      <c r="G255" s="1">
        <v>1</v>
      </c>
      <c r="H255" s="1">
        <v>1</v>
      </c>
      <c r="I255" s="1" t="s">
        <v>98</v>
      </c>
      <c r="J255" s="5" t="s">
        <v>99</v>
      </c>
      <c r="K255" s="5" t="s">
        <v>100</v>
      </c>
      <c r="L255" s="35">
        <v>0</v>
      </c>
      <c r="M255" s="9">
        <v>891.26</v>
      </c>
      <c r="N255" s="9">
        <v>-610.52</v>
      </c>
      <c r="O255" s="9">
        <v>1778.73</v>
      </c>
      <c r="P255" s="9">
        <v>7160.1799999999994</v>
      </c>
      <c r="Q255" s="9">
        <v>1141.71</v>
      </c>
      <c r="R255" s="9">
        <v>1713.5300000000002</v>
      </c>
      <c r="S255" s="9">
        <v>488.43</v>
      </c>
      <c r="T255" s="9">
        <v>165.8</v>
      </c>
      <c r="U255" s="9">
        <v>0</v>
      </c>
      <c r="V255" s="9">
        <v>99.72</v>
      </c>
      <c r="W255" s="9">
        <v>33.979999999999997</v>
      </c>
      <c r="X255" s="13">
        <v>0</v>
      </c>
      <c r="Y255" s="32">
        <v>1155</v>
      </c>
      <c r="Z255" s="32">
        <v>1207.5</v>
      </c>
      <c r="AA255" s="32">
        <v>1222.1999999999998</v>
      </c>
      <c r="AB255" s="32">
        <v>1274.6999999999998</v>
      </c>
      <c r="AC255" s="32">
        <v>1274.6999999999998</v>
      </c>
      <c r="AD255" s="32">
        <v>1274.6999999999998</v>
      </c>
      <c r="AE255" s="32">
        <v>1274.6999999999998</v>
      </c>
      <c r="AF255" s="32">
        <v>1274.6999999999998</v>
      </c>
      <c r="AG255" s="32">
        <v>1274.6999999999998</v>
      </c>
      <c r="AH255" s="32">
        <v>1274.6999999999998</v>
      </c>
      <c r="AI255" s="32">
        <v>1274.6999999999998</v>
      </c>
      <c r="AJ255" s="32">
        <v>1338.4349999999999</v>
      </c>
      <c r="AK255" s="32">
        <v>1338.4349999999999</v>
      </c>
      <c r="AL255" s="32">
        <v>1338.4349999999999</v>
      </c>
      <c r="AM255" s="32">
        <v>1338.4349999999999</v>
      </c>
      <c r="AN255" s="32">
        <v>1338.4349999999999</v>
      </c>
      <c r="AO255" s="32">
        <v>1338.4349999999999</v>
      </c>
      <c r="AP255" s="32">
        <v>1338.4349999999999</v>
      </c>
      <c r="AQ255" s="32">
        <v>1338.4349999999999</v>
      </c>
      <c r="AR255" s="32">
        <v>1338.4349999999999</v>
      </c>
      <c r="AS255" s="32">
        <v>1338.4349999999999</v>
      </c>
      <c r="AT255" s="32">
        <v>1338.4349999999999</v>
      </c>
      <c r="AU255" s="32">
        <v>1338.4349999999999</v>
      </c>
      <c r="AV255" s="32">
        <v>1405.3567499999999</v>
      </c>
      <c r="AW255" s="32">
        <v>1405.3567499999999</v>
      </c>
      <c r="AX255" s="32">
        <v>1405.3567499999999</v>
      </c>
      <c r="AY255" s="32">
        <v>1405.3567499999999</v>
      </c>
      <c r="AZ255" s="32">
        <v>1405.3567499999999</v>
      </c>
      <c r="BA255" s="32">
        <v>1405.3567499999999</v>
      </c>
      <c r="BB255" s="32">
        <v>1405.3567499999999</v>
      </c>
      <c r="BC255" s="32">
        <v>1405.3567499999999</v>
      </c>
      <c r="BD255" s="32">
        <v>1419.813028104335</v>
      </c>
      <c r="BE255" s="32">
        <v>1497.2573750918446</v>
      </c>
      <c r="BF255" s="32">
        <v>1523.072157421014</v>
      </c>
      <c r="BG255" s="32">
        <v>1626.3312867376928</v>
      </c>
      <c r="BH255" s="32">
        <v>1707.6478510745776</v>
      </c>
      <c r="BI255" s="32">
        <v>1707.6478510745776</v>
      </c>
      <c r="BJ255" s="32">
        <v>1707.6478510745776</v>
      </c>
      <c r="BK255" s="32">
        <v>1707.6478510745776</v>
      </c>
      <c r="BL255" s="32">
        <v>1707.6478510745776</v>
      </c>
      <c r="BM255" s="32">
        <v>1707.6478510745776</v>
      </c>
      <c r="BN255" s="32">
        <v>1734.7533725202061</v>
      </c>
      <c r="BO255" s="32">
        <v>1761.8588939658343</v>
      </c>
      <c r="BP255" s="32">
        <v>1843.1754583027184</v>
      </c>
      <c r="BQ255" s="32">
        <v>1897.3865011939752</v>
      </c>
      <c r="BR255" s="32">
        <v>1951.5975440852312</v>
      </c>
      <c r="BS255" s="32">
        <v>2060.0196298677442</v>
      </c>
      <c r="BT255" s="32">
        <v>2163.0206113611321</v>
      </c>
      <c r="BU255" s="32">
        <v>2163.0206113611316</v>
      </c>
      <c r="BV255" s="32">
        <v>2163.0206113611321</v>
      </c>
      <c r="BW255" s="32">
        <v>2163.0206113611321</v>
      </c>
      <c r="BX255" s="32">
        <v>2163.0206113611321</v>
      </c>
      <c r="BY255" s="32">
        <v>2163.0206113611321</v>
      </c>
      <c r="BZ255" s="32">
        <v>2163.0206113611321</v>
      </c>
      <c r="CA255" s="32">
        <v>2163.0206113611321</v>
      </c>
      <c r="CB255" s="32">
        <v>2219.942206396951</v>
      </c>
      <c r="CC255" s="32">
        <v>2276.8638014327703</v>
      </c>
      <c r="CD255" s="32">
        <v>2333.7853964685896</v>
      </c>
      <c r="CE255" s="32">
        <v>2447.6285865402283</v>
      </c>
      <c r="CF255" t="s">
        <v>0</v>
      </c>
      <c r="CG255" t="s">
        <v>89</v>
      </c>
      <c r="CH255" t="s">
        <v>101</v>
      </c>
      <c r="CI255" t="s">
        <v>102</v>
      </c>
      <c r="CJ255" t="s">
        <v>97</v>
      </c>
    </row>
    <row r="256" spans="1:88" x14ac:dyDescent="0.45">
      <c r="A256" t="s">
        <v>197</v>
      </c>
      <c r="B256" t="s">
        <v>89</v>
      </c>
      <c r="C256" s="1" t="s">
        <v>190</v>
      </c>
      <c r="D256" s="1" t="str">
        <f>RIGHT(VLOOKUP(E256,'[1]CC structure'!$A$1:$D$45,3,0),3)</f>
        <v>019</v>
      </c>
      <c r="E256" s="1" t="s">
        <v>216</v>
      </c>
      <c r="F256" s="1" t="s">
        <v>18</v>
      </c>
      <c r="G256" s="1">
        <v>1</v>
      </c>
      <c r="H256" s="1">
        <v>1</v>
      </c>
      <c r="I256" s="1" t="s">
        <v>98</v>
      </c>
      <c r="J256" s="5" t="s">
        <v>107</v>
      </c>
      <c r="K256" s="5" t="s">
        <v>100</v>
      </c>
      <c r="L256" s="35">
        <v>0</v>
      </c>
      <c r="M256" s="9">
        <v>0</v>
      </c>
      <c r="N256" s="9">
        <v>0</v>
      </c>
      <c r="O256" s="9">
        <v>0</v>
      </c>
      <c r="P256" s="9">
        <v>0</v>
      </c>
      <c r="Q256" s="9">
        <v>0</v>
      </c>
      <c r="R256" s="9">
        <v>0</v>
      </c>
      <c r="S256" s="9">
        <v>346.1</v>
      </c>
      <c r="T256" s="9">
        <v>175.03</v>
      </c>
      <c r="U256" s="9">
        <v>6136.01</v>
      </c>
      <c r="V256" s="9">
        <v>0</v>
      </c>
      <c r="W256" s="9">
        <v>770.39</v>
      </c>
      <c r="X256" s="13">
        <v>0</v>
      </c>
      <c r="Y256" s="9">
        <v>0</v>
      </c>
      <c r="Z256" s="9">
        <v>0</v>
      </c>
      <c r="AA256" s="9">
        <v>0</v>
      </c>
      <c r="AB256" s="9">
        <v>0</v>
      </c>
      <c r="AC256" s="9">
        <v>0</v>
      </c>
      <c r="AD256" s="9">
        <v>0</v>
      </c>
      <c r="AE256" s="9">
        <v>0</v>
      </c>
      <c r="AF256" s="9">
        <v>0</v>
      </c>
      <c r="AG256" s="9">
        <v>0</v>
      </c>
      <c r="AH256" s="9">
        <v>0</v>
      </c>
      <c r="AI256" s="9">
        <v>0</v>
      </c>
      <c r="AJ256" s="9">
        <v>0</v>
      </c>
      <c r="AK256" s="9">
        <v>0</v>
      </c>
      <c r="AL256" s="9">
        <v>0</v>
      </c>
      <c r="AM256" s="9">
        <v>0</v>
      </c>
      <c r="AN256" s="9">
        <v>0</v>
      </c>
      <c r="AO256" s="9">
        <v>0</v>
      </c>
      <c r="AP256" s="9">
        <v>0</v>
      </c>
      <c r="AQ256" s="9">
        <v>0</v>
      </c>
      <c r="AR256" s="9">
        <v>0</v>
      </c>
      <c r="AS256" s="9">
        <v>0</v>
      </c>
      <c r="AT256" s="9">
        <v>0</v>
      </c>
      <c r="AU256" s="9">
        <v>0</v>
      </c>
      <c r="AV256" s="9">
        <v>0</v>
      </c>
      <c r="AW256" s="9">
        <v>0</v>
      </c>
      <c r="AX256" s="9">
        <v>0</v>
      </c>
      <c r="AY256" s="9">
        <v>0</v>
      </c>
      <c r="AZ256" s="9">
        <v>0</v>
      </c>
      <c r="BA256" s="9">
        <v>0</v>
      </c>
      <c r="BB256" s="9">
        <v>0</v>
      </c>
      <c r="BC256" s="9">
        <v>0</v>
      </c>
      <c r="BD256" s="9">
        <v>0</v>
      </c>
      <c r="BE256" s="9">
        <v>0</v>
      </c>
      <c r="BF256" s="9">
        <v>0</v>
      </c>
      <c r="BG256" s="9">
        <v>0</v>
      </c>
      <c r="BH256" s="9">
        <v>0</v>
      </c>
      <c r="BI256" s="9">
        <v>0</v>
      </c>
      <c r="BJ256" s="9">
        <v>0</v>
      </c>
      <c r="BK256" s="9">
        <v>0</v>
      </c>
      <c r="BL256" s="9">
        <v>0</v>
      </c>
      <c r="BM256" s="9">
        <v>0</v>
      </c>
      <c r="BN256" s="9">
        <v>0</v>
      </c>
      <c r="BO256" s="9">
        <v>0</v>
      </c>
      <c r="BP256" s="9">
        <v>0</v>
      </c>
      <c r="BQ256" s="9">
        <v>0</v>
      </c>
      <c r="BR256" s="9">
        <v>0</v>
      </c>
      <c r="BS256" s="9">
        <v>0</v>
      </c>
      <c r="BT256" s="9">
        <v>0</v>
      </c>
      <c r="BU256" s="9">
        <v>0</v>
      </c>
      <c r="BV256" s="9">
        <v>0</v>
      </c>
      <c r="BW256" s="9">
        <v>0</v>
      </c>
      <c r="BX256" s="9">
        <v>0</v>
      </c>
      <c r="BY256" s="9">
        <v>0</v>
      </c>
      <c r="BZ256" s="9">
        <v>0</v>
      </c>
      <c r="CA256" s="9">
        <v>0</v>
      </c>
      <c r="CB256" s="9">
        <v>0</v>
      </c>
      <c r="CC256" s="9">
        <v>0</v>
      </c>
      <c r="CD256" s="9">
        <v>0</v>
      </c>
      <c r="CE256" s="9">
        <v>0</v>
      </c>
      <c r="CF256" t="s">
        <v>0</v>
      </c>
      <c r="CG256" t="s">
        <v>89</v>
      </c>
      <c r="CH256" t="s">
        <v>101</v>
      </c>
      <c r="CI256" t="s">
        <v>102</v>
      </c>
      <c r="CJ256" t="s">
        <v>97</v>
      </c>
    </row>
    <row r="257" spans="1:88" x14ac:dyDescent="0.45">
      <c r="A257" t="s">
        <v>197</v>
      </c>
      <c r="B257" t="s">
        <v>89</v>
      </c>
      <c r="C257" s="1" t="s">
        <v>190</v>
      </c>
      <c r="D257" s="1" t="str">
        <f>RIGHT(VLOOKUP(E257,'[1]CC structure'!$A$1:$D$45,3,0),3)</f>
        <v>019</v>
      </c>
      <c r="E257" s="1" t="s">
        <v>216</v>
      </c>
      <c r="F257" s="1" t="s">
        <v>18</v>
      </c>
      <c r="G257" s="1">
        <v>1</v>
      </c>
      <c r="H257" s="1">
        <v>1</v>
      </c>
      <c r="I257" s="1" t="s">
        <v>98</v>
      </c>
      <c r="J257" s="5" t="s">
        <v>103</v>
      </c>
      <c r="K257" s="5" t="s">
        <v>100</v>
      </c>
      <c r="L257" s="35">
        <v>0</v>
      </c>
      <c r="M257" s="9">
        <v>0</v>
      </c>
      <c r="N257" s="9">
        <v>0</v>
      </c>
      <c r="O257" s="9">
        <v>0</v>
      </c>
      <c r="P257" s="9">
        <v>0</v>
      </c>
      <c r="Q257" s="9">
        <v>0</v>
      </c>
      <c r="R257" s="9">
        <v>0</v>
      </c>
      <c r="S257" s="9">
        <v>1221.42</v>
      </c>
      <c r="T257" s="9">
        <v>320.89</v>
      </c>
      <c r="U257" s="9">
        <v>842.46</v>
      </c>
      <c r="V257" s="9">
        <v>172.69</v>
      </c>
      <c r="W257" s="9">
        <v>0</v>
      </c>
      <c r="X257" s="13">
        <v>0</v>
      </c>
      <c r="Y257" s="9">
        <v>0</v>
      </c>
      <c r="Z257" s="9">
        <v>0</v>
      </c>
      <c r="AA257" s="9">
        <v>0</v>
      </c>
      <c r="AB257" s="9">
        <v>0</v>
      </c>
      <c r="AC257" s="9">
        <v>0</v>
      </c>
      <c r="AD257" s="9">
        <v>0</v>
      </c>
      <c r="AE257" s="9">
        <v>0</v>
      </c>
      <c r="AF257" s="9">
        <v>0</v>
      </c>
      <c r="AG257" s="9">
        <v>0</v>
      </c>
      <c r="AH257" s="9">
        <v>0</v>
      </c>
      <c r="AI257" s="9">
        <v>0</v>
      </c>
      <c r="AJ257" s="9">
        <v>0</v>
      </c>
      <c r="AK257" s="9">
        <v>0</v>
      </c>
      <c r="AL257" s="9">
        <v>0</v>
      </c>
      <c r="AM257" s="9">
        <v>0</v>
      </c>
      <c r="AN257" s="9">
        <v>0</v>
      </c>
      <c r="AO257" s="9">
        <v>0</v>
      </c>
      <c r="AP257" s="9">
        <v>0</v>
      </c>
      <c r="AQ257" s="9">
        <v>0</v>
      </c>
      <c r="AR257" s="9">
        <v>0</v>
      </c>
      <c r="AS257" s="9">
        <v>0</v>
      </c>
      <c r="AT257" s="9">
        <v>0</v>
      </c>
      <c r="AU257" s="9">
        <v>0</v>
      </c>
      <c r="AV257" s="9">
        <v>0</v>
      </c>
      <c r="AW257" s="9">
        <v>0</v>
      </c>
      <c r="AX257" s="9">
        <v>0</v>
      </c>
      <c r="AY257" s="9">
        <v>0</v>
      </c>
      <c r="AZ257" s="9">
        <v>0</v>
      </c>
      <c r="BA257" s="9">
        <v>0</v>
      </c>
      <c r="BB257" s="9">
        <v>0</v>
      </c>
      <c r="BC257" s="9">
        <v>0</v>
      </c>
      <c r="BD257" s="9">
        <v>0</v>
      </c>
      <c r="BE257" s="9">
        <v>0</v>
      </c>
      <c r="BF257" s="9">
        <v>0</v>
      </c>
      <c r="BG257" s="9">
        <v>0</v>
      </c>
      <c r="BH257" s="9">
        <v>0</v>
      </c>
      <c r="BI257" s="9">
        <v>0</v>
      </c>
      <c r="BJ257" s="9">
        <v>0</v>
      </c>
      <c r="BK257" s="9">
        <v>0</v>
      </c>
      <c r="BL257" s="9">
        <v>0</v>
      </c>
      <c r="BM257" s="9">
        <v>0</v>
      </c>
      <c r="BN257" s="9">
        <v>0</v>
      </c>
      <c r="BO257" s="9">
        <v>0</v>
      </c>
      <c r="BP257" s="9">
        <v>0</v>
      </c>
      <c r="BQ257" s="9">
        <v>0</v>
      </c>
      <c r="BR257" s="9">
        <v>0</v>
      </c>
      <c r="BS257" s="9">
        <v>0</v>
      </c>
      <c r="BT257" s="9">
        <v>0</v>
      </c>
      <c r="BU257" s="9">
        <v>0</v>
      </c>
      <c r="BV257" s="9">
        <v>0</v>
      </c>
      <c r="BW257" s="9">
        <v>0</v>
      </c>
      <c r="BX257" s="9">
        <v>0</v>
      </c>
      <c r="BY257" s="9">
        <v>0</v>
      </c>
      <c r="BZ257" s="9">
        <v>0</v>
      </c>
      <c r="CA257" s="9">
        <v>0</v>
      </c>
      <c r="CB257" s="9">
        <v>0</v>
      </c>
      <c r="CC257" s="9">
        <v>0</v>
      </c>
      <c r="CD257" s="9">
        <v>0</v>
      </c>
      <c r="CE257" s="9">
        <v>0</v>
      </c>
      <c r="CF257" t="s">
        <v>0</v>
      </c>
      <c r="CG257" t="s">
        <v>89</v>
      </c>
      <c r="CH257" t="s">
        <v>101</v>
      </c>
      <c r="CI257" t="s">
        <v>102</v>
      </c>
      <c r="CJ257" t="s">
        <v>97</v>
      </c>
    </row>
    <row r="258" spans="1:88" x14ac:dyDescent="0.45">
      <c r="A258" t="s">
        <v>197</v>
      </c>
      <c r="B258" t="s">
        <v>89</v>
      </c>
      <c r="C258" s="1" t="s">
        <v>190</v>
      </c>
      <c r="D258" s="1" t="str">
        <f>RIGHT(VLOOKUP(E258,'[1]CC structure'!$A$1:$D$45,3,0),3)</f>
        <v>019</v>
      </c>
      <c r="E258" s="1" t="s">
        <v>216</v>
      </c>
      <c r="F258" s="1" t="s">
        <v>18</v>
      </c>
      <c r="G258" s="1">
        <v>1</v>
      </c>
      <c r="H258" s="1">
        <v>1</v>
      </c>
      <c r="I258" s="1" t="s">
        <v>98</v>
      </c>
      <c r="J258" s="5" t="s">
        <v>104</v>
      </c>
      <c r="K258" s="5" t="s">
        <v>100</v>
      </c>
      <c r="L258" s="35">
        <v>0</v>
      </c>
      <c r="M258" s="9">
        <v>0</v>
      </c>
      <c r="N258" s="9">
        <v>0</v>
      </c>
      <c r="O258" s="9">
        <v>0</v>
      </c>
      <c r="P258" s="9">
        <v>0</v>
      </c>
      <c r="Q258" s="9">
        <v>0</v>
      </c>
      <c r="R258" s="9">
        <v>0</v>
      </c>
      <c r="S258" s="9">
        <v>653.98</v>
      </c>
      <c r="T258" s="9">
        <v>0</v>
      </c>
      <c r="U258" s="9">
        <v>0</v>
      </c>
      <c r="V258" s="9">
        <v>0</v>
      </c>
      <c r="W258" s="9">
        <v>0</v>
      </c>
      <c r="X258" s="13">
        <v>649.51</v>
      </c>
      <c r="Y258" s="9">
        <v>0</v>
      </c>
      <c r="Z258" s="9">
        <v>0</v>
      </c>
      <c r="AA258" s="9">
        <v>0</v>
      </c>
      <c r="AB258" s="9">
        <v>0</v>
      </c>
      <c r="AC258" s="9">
        <v>0</v>
      </c>
      <c r="AD258" s="9">
        <v>0</v>
      </c>
      <c r="AE258" s="9">
        <v>0</v>
      </c>
      <c r="AF258" s="9">
        <v>0</v>
      </c>
      <c r="AG258" s="9">
        <v>0</v>
      </c>
      <c r="AH258" s="9">
        <v>0</v>
      </c>
      <c r="AI258" s="9">
        <v>0</v>
      </c>
      <c r="AJ258" s="9">
        <v>0</v>
      </c>
      <c r="AK258" s="9">
        <v>0</v>
      </c>
      <c r="AL258" s="9">
        <v>0</v>
      </c>
      <c r="AM258" s="9">
        <v>0</v>
      </c>
      <c r="AN258" s="9">
        <v>0</v>
      </c>
      <c r="AO258" s="9">
        <v>0</v>
      </c>
      <c r="AP258" s="9">
        <v>0</v>
      </c>
      <c r="AQ258" s="9">
        <v>0</v>
      </c>
      <c r="AR258" s="9">
        <v>0</v>
      </c>
      <c r="AS258" s="9">
        <v>0</v>
      </c>
      <c r="AT258" s="9">
        <v>0</v>
      </c>
      <c r="AU258" s="9">
        <v>0</v>
      </c>
      <c r="AV258" s="9">
        <v>0</v>
      </c>
      <c r="AW258" s="9">
        <v>0</v>
      </c>
      <c r="AX258" s="9">
        <v>0</v>
      </c>
      <c r="AY258" s="9">
        <v>0</v>
      </c>
      <c r="AZ258" s="9">
        <v>0</v>
      </c>
      <c r="BA258" s="9">
        <v>0</v>
      </c>
      <c r="BB258" s="9">
        <v>0</v>
      </c>
      <c r="BC258" s="9">
        <v>0</v>
      </c>
      <c r="BD258" s="9">
        <v>0</v>
      </c>
      <c r="BE258" s="9">
        <v>0</v>
      </c>
      <c r="BF258" s="9">
        <v>0</v>
      </c>
      <c r="BG258" s="9">
        <v>0</v>
      </c>
      <c r="BH258" s="9">
        <v>0</v>
      </c>
      <c r="BI258" s="9">
        <v>0</v>
      </c>
      <c r="BJ258" s="9">
        <v>0</v>
      </c>
      <c r="BK258" s="9">
        <v>0</v>
      </c>
      <c r="BL258" s="9">
        <v>0</v>
      </c>
      <c r="BM258" s="9">
        <v>0</v>
      </c>
      <c r="BN258" s="9">
        <v>0</v>
      </c>
      <c r="BO258" s="9">
        <v>0</v>
      </c>
      <c r="BP258" s="9">
        <v>0</v>
      </c>
      <c r="BQ258" s="9">
        <v>0</v>
      </c>
      <c r="BR258" s="9">
        <v>0</v>
      </c>
      <c r="BS258" s="9">
        <v>0</v>
      </c>
      <c r="BT258" s="9">
        <v>0</v>
      </c>
      <c r="BU258" s="9">
        <v>0</v>
      </c>
      <c r="BV258" s="9">
        <v>0</v>
      </c>
      <c r="BW258" s="9">
        <v>0</v>
      </c>
      <c r="BX258" s="9">
        <v>0</v>
      </c>
      <c r="BY258" s="9">
        <v>0</v>
      </c>
      <c r="BZ258" s="9">
        <v>0</v>
      </c>
      <c r="CA258" s="9">
        <v>0</v>
      </c>
      <c r="CB258" s="9">
        <v>0</v>
      </c>
      <c r="CC258" s="9">
        <v>0</v>
      </c>
      <c r="CD258" s="9">
        <v>0</v>
      </c>
      <c r="CE258" s="9">
        <v>0</v>
      </c>
      <c r="CF258" t="s">
        <v>0</v>
      </c>
      <c r="CG258" t="s">
        <v>89</v>
      </c>
      <c r="CH258" t="s">
        <v>101</v>
      </c>
      <c r="CI258" t="s">
        <v>102</v>
      </c>
      <c r="CJ258" t="s">
        <v>97</v>
      </c>
    </row>
    <row r="259" spans="1:88" x14ac:dyDescent="0.45">
      <c r="A259" t="s">
        <v>197</v>
      </c>
      <c r="B259" t="s">
        <v>89</v>
      </c>
      <c r="C259" s="1" t="s">
        <v>190</v>
      </c>
      <c r="D259" s="1" t="str">
        <f>RIGHT(VLOOKUP(E259,'[1]CC structure'!$A$1:$D$45,3,0),3)</f>
        <v>019</v>
      </c>
      <c r="E259" s="1" t="s">
        <v>216</v>
      </c>
      <c r="F259" s="1" t="s">
        <v>18</v>
      </c>
      <c r="G259" s="1">
        <v>1</v>
      </c>
      <c r="H259" s="1">
        <v>1</v>
      </c>
      <c r="I259" s="1" t="s">
        <v>98</v>
      </c>
      <c r="J259" s="5" t="s">
        <v>108</v>
      </c>
      <c r="K259" s="5" t="s">
        <v>100</v>
      </c>
      <c r="L259" s="35">
        <v>0</v>
      </c>
      <c r="M259" s="9">
        <v>176.15</v>
      </c>
      <c r="N259" s="9">
        <v>-73.81</v>
      </c>
      <c r="O259" s="9">
        <v>0</v>
      </c>
      <c r="P259" s="9">
        <v>44.94</v>
      </c>
      <c r="Q259" s="9">
        <v>82.2</v>
      </c>
      <c r="R259" s="9">
        <v>0</v>
      </c>
      <c r="S259" s="9">
        <v>37.24</v>
      </c>
      <c r="T259" s="9">
        <v>133.32</v>
      </c>
      <c r="U259" s="9">
        <v>0</v>
      </c>
      <c r="V259" s="9">
        <v>0</v>
      </c>
      <c r="W259" s="9">
        <v>0</v>
      </c>
      <c r="X259" s="13">
        <v>35.07</v>
      </c>
      <c r="Y259" s="9">
        <v>1155</v>
      </c>
      <c r="Z259" s="9">
        <v>1207.5</v>
      </c>
      <c r="AA259" s="9">
        <v>1222.1999999999998</v>
      </c>
      <c r="AB259" s="9">
        <v>1274.6999999999998</v>
      </c>
      <c r="AC259" s="9">
        <v>1274.6999999999998</v>
      </c>
      <c r="AD259" s="9">
        <v>1274.6999999999998</v>
      </c>
      <c r="AE259" s="9">
        <v>1274.6999999999998</v>
      </c>
      <c r="AF259" s="9">
        <v>1274.6999999999998</v>
      </c>
      <c r="AG259" s="9">
        <v>1274.6999999999998</v>
      </c>
      <c r="AH259" s="9">
        <v>1274.6999999999998</v>
      </c>
      <c r="AI259" s="9">
        <v>1274.6999999999998</v>
      </c>
      <c r="AJ259" s="9">
        <v>1338.4349999999999</v>
      </c>
      <c r="AK259" s="9">
        <v>1338.4349999999999</v>
      </c>
      <c r="AL259" s="9">
        <v>1338.4349999999999</v>
      </c>
      <c r="AM259" s="9">
        <v>1338.4349999999999</v>
      </c>
      <c r="AN259" s="9">
        <v>1338.4349999999999</v>
      </c>
      <c r="AO259" s="9">
        <v>1338.4349999999999</v>
      </c>
      <c r="AP259" s="9">
        <v>1338.4349999999999</v>
      </c>
      <c r="AQ259" s="9">
        <v>1338.4349999999999</v>
      </c>
      <c r="AR259" s="9">
        <v>1338.4349999999999</v>
      </c>
      <c r="AS259" s="9">
        <v>1338.4349999999999</v>
      </c>
      <c r="AT259" s="9">
        <v>1338.4349999999999</v>
      </c>
      <c r="AU259" s="9">
        <v>1338.4349999999999</v>
      </c>
      <c r="AV259" s="9">
        <v>1405.3567499999999</v>
      </c>
      <c r="AW259" s="9">
        <v>1405.3567499999999</v>
      </c>
      <c r="AX259" s="9">
        <v>1405.3567499999999</v>
      </c>
      <c r="AY259" s="9">
        <v>1405.3567499999999</v>
      </c>
      <c r="AZ259" s="9">
        <v>1405.3567499999999</v>
      </c>
      <c r="BA259" s="9">
        <v>1405.3567499999999</v>
      </c>
      <c r="BB259" s="9">
        <v>1405.3567499999999</v>
      </c>
      <c r="BC259" s="9">
        <v>1405.3567499999999</v>
      </c>
      <c r="BD259" s="9">
        <v>1419.813028104335</v>
      </c>
      <c r="BE259" s="9">
        <v>1497.2573750918446</v>
      </c>
      <c r="BF259" s="9">
        <v>1523.072157421014</v>
      </c>
      <c r="BG259" s="9">
        <v>1626.3312867376928</v>
      </c>
      <c r="BH259" s="9">
        <v>1707.6478510745776</v>
      </c>
      <c r="BI259" s="9">
        <v>1707.6478510745776</v>
      </c>
      <c r="BJ259" s="9">
        <v>1707.6478510745776</v>
      </c>
      <c r="BK259" s="9">
        <v>1707.6478510745776</v>
      </c>
      <c r="BL259" s="9">
        <v>1707.6478510745776</v>
      </c>
      <c r="BM259" s="9">
        <v>1707.6478510745776</v>
      </c>
      <c r="BN259" s="9">
        <v>1734.7533725202061</v>
      </c>
      <c r="BO259" s="9">
        <v>1761.8588939658343</v>
      </c>
      <c r="BP259" s="9">
        <v>1843.1754583027184</v>
      </c>
      <c r="BQ259" s="9">
        <v>1897.3865011939752</v>
      </c>
      <c r="BR259" s="9">
        <v>1951.5975440852312</v>
      </c>
      <c r="BS259" s="9">
        <v>2060.0196298677442</v>
      </c>
      <c r="BT259" s="9">
        <v>2163.0206113611321</v>
      </c>
      <c r="BU259" s="9">
        <v>2163.0206113611316</v>
      </c>
      <c r="BV259" s="9">
        <v>2163.0206113611321</v>
      </c>
      <c r="BW259" s="9">
        <v>2163.0206113611321</v>
      </c>
      <c r="BX259" s="9">
        <v>2163.0206113611321</v>
      </c>
      <c r="BY259" s="9">
        <v>2163.0206113611321</v>
      </c>
      <c r="BZ259" s="9">
        <v>2163.0206113611321</v>
      </c>
      <c r="CA259" s="9">
        <v>2163.0206113611321</v>
      </c>
      <c r="CB259" s="9">
        <v>2219.942206396951</v>
      </c>
      <c r="CC259" s="9">
        <v>2276.8638014327703</v>
      </c>
      <c r="CD259" s="9">
        <v>2333.7853964685896</v>
      </c>
      <c r="CE259" s="9">
        <v>2447.6285865402283</v>
      </c>
      <c r="CF259" t="s">
        <v>0</v>
      </c>
      <c r="CG259" t="s">
        <v>89</v>
      </c>
      <c r="CH259" t="s">
        <v>105</v>
      </c>
      <c r="CI259" t="s">
        <v>106</v>
      </c>
      <c r="CJ259" t="s">
        <v>97</v>
      </c>
    </row>
    <row r="260" spans="1:88" x14ac:dyDescent="0.45">
      <c r="A260" t="s">
        <v>197</v>
      </c>
      <c r="B260" t="s">
        <v>89</v>
      </c>
      <c r="C260" s="1" t="s">
        <v>190</v>
      </c>
      <c r="D260" s="1" t="str">
        <f>RIGHT(VLOOKUP(E260,'[1]CC structure'!$A$1:$D$45,3,0),3)</f>
        <v>019</v>
      </c>
      <c r="E260" s="1" t="s">
        <v>216</v>
      </c>
      <c r="F260" s="1" t="s">
        <v>18</v>
      </c>
      <c r="G260" s="1">
        <v>1</v>
      </c>
      <c r="H260" s="1">
        <v>1</v>
      </c>
      <c r="I260" s="1" t="s">
        <v>98</v>
      </c>
      <c r="J260" s="5" t="s">
        <v>109</v>
      </c>
      <c r="K260" s="5" t="s">
        <v>110</v>
      </c>
      <c r="L260" s="35">
        <v>0</v>
      </c>
      <c r="M260" s="9">
        <v>204.48999999999998</v>
      </c>
      <c r="N260" s="9">
        <v>164.24</v>
      </c>
      <c r="O260" s="9">
        <v>0</v>
      </c>
      <c r="P260" s="9">
        <v>116.51</v>
      </c>
      <c r="Q260" s="9">
        <v>502.84000000000003</v>
      </c>
      <c r="R260" s="9">
        <v>0</v>
      </c>
      <c r="S260" s="9">
        <v>851.82999999999993</v>
      </c>
      <c r="T260" s="9">
        <v>350.16</v>
      </c>
      <c r="U260" s="9">
        <v>0</v>
      </c>
      <c r="V260" s="9">
        <v>74.47</v>
      </c>
      <c r="W260" s="9">
        <v>387.46999999999997</v>
      </c>
      <c r="X260" s="13">
        <v>14.549999999999999</v>
      </c>
      <c r="Y260" s="9">
        <v>741</v>
      </c>
      <c r="Z260" s="9">
        <v>769.5</v>
      </c>
      <c r="AA260" s="9">
        <v>748.9799999999999</v>
      </c>
      <c r="AB260" s="9">
        <v>777.4799999999999</v>
      </c>
      <c r="AC260" s="9">
        <v>777.4799999999999</v>
      </c>
      <c r="AD260" s="9">
        <v>748.9799999999999</v>
      </c>
      <c r="AE260" s="9">
        <v>748.9799999999999</v>
      </c>
      <c r="AF260" s="9">
        <v>748.9799999999999</v>
      </c>
      <c r="AG260" s="9">
        <v>748.9799999999999</v>
      </c>
      <c r="AH260" s="9">
        <v>748.9799999999999</v>
      </c>
      <c r="AI260" s="9">
        <v>748.9799999999999</v>
      </c>
      <c r="AJ260" s="9">
        <v>756.50399999999991</v>
      </c>
      <c r="AK260" s="9">
        <v>756.50399999999991</v>
      </c>
      <c r="AL260" s="9">
        <v>756.50399999999991</v>
      </c>
      <c r="AM260" s="9">
        <v>756.50399999999991</v>
      </c>
      <c r="AN260" s="9">
        <v>756.50399999999991</v>
      </c>
      <c r="AO260" s="9">
        <v>756.50399999999991</v>
      </c>
      <c r="AP260" s="9">
        <v>756.50399999999991</v>
      </c>
      <c r="AQ260" s="9">
        <v>756.50399999999991</v>
      </c>
      <c r="AR260" s="9">
        <v>756.50399999999991</v>
      </c>
      <c r="AS260" s="9">
        <v>756.50399999999991</v>
      </c>
      <c r="AT260" s="9">
        <v>756.50399999999991</v>
      </c>
      <c r="AU260" s="9">
        <v>756.50399999999991</v>
      </c>
      <c r="AV260" s="9">
        <v>794.3291999999999</v>
      </c>
      <c r="AW260" s="9">
        <v>794.3291999999999</v>
      </c>
      <c r="AX260" s="9">
        <v>794.3291999999999</v>
      </c>
      <c r="AY260" s="9">
        <v>794.3291999999999</v>
      </c>
      <c r="AZ260" s="9">
        <v>794.3291999999999</v>
      </c>
      <c r="BA260" s="9">
        <v>794.3291999999999</v>
      </c>
      <c r="BB260" s="9">
        <v>794.3291999999999</v>
      </c>
      <c r="BC260" s="9">
        <v>794.3291999999999</v>
      </c>
      <c r="BD260" s="9">
        <v>802.17689382806759</v>
      </c>
      <c r="BE260" s="9">
        <v>844.21811076414417</v>
      </c>
      <c r="BF260" s="9">
        <v>858.23184974283618</v>
      </c>
      <c r="BG260" s="9">
        <v>914.28680565760476</v>
      </c>
      <c r="BH260" s="9">
        <v>960.001145940485</v>
      </c>
      <c r="BI260" s="9">
        <v>960.001145940485</v>
      </c>
      <c r="BJ260" s="9">
        <v>960.001145940485</v>
      </c>
      <c r="BK260" s="9">
        <v>960.001145940485</v>
      </c>
      <c r="BL260" s="9">
        <v>960.001145940485</v>
      </c>
      <c r="BM260" s="9">
        <v>960.001145940485</v>
      </c>
      <c r="BN260" s="9">
        <v>974.71557186811185</v>
      </c>
      <c r="BO260" s="9">
        <v>989.4299977957387</v>
      </c>
      <c r="BP260" s="9">
        <v>1033.5732755786187</v>
      </c>
      <c r="BQ260" s="9">
        <v>1063.0021274338724</v>
      </c>
      <c r="BR260" s="9">
        <v>1092.4309792891256</v>
      </c>
      <c r="BS260" s="9">
        <v>1151.2886829996328</v>
      </c>
      <c r="BT260" s="9">
        <v>1208.8531171496147</v>
      </c>
      <c r="BU260" s="9">
        <v>1208.8531171496145</v>
      </c>
      <c r="BV260" s="9">
        <v>1208.8531171496147</v>
      </c>
      <c r="BW260" s="9">
        <v>1208.8531171496147</v>
      </c>
      <c r="BX260" s="9">
        <v>1208.8531171496147</v>
      </c>
      <c r="BY260" s="9">
        <v>1208.8531171496147</v>
      </c>
      <c r="BZ260" s="9">
        <v>1208.8531171496147</v>
      </c>
      <c r="CA260" s="9">
        <v>1208.8531171496147</v>
      </c>
      <c r="CB260" s="9">
        <v>1239.7534115976307</v>
      </c>
      <c r="CC260" s="9">
        <v>1270.6537060456467</v>
      </c>
      <c r="CD260" s="9">
        <v>1301.5540004936629</v>
      </c>
      <c r="CE260" s="9">
        <v>1363.3545893896955</v>
      </c>
      <c r="CF260" t="s">
        <v>0</v>
      </c>
      <c r="CG260" t="s">
        <v>89</v>
      </c>
      <c r="CH260" t="s">
        <v>111</v>
      </c>
      <c r="CI260" t="s">
        <v>112</v>
      </c>
      <c r="CJ260" t="s">
        <v>97</v>
      </c>
    </row>
    <row r="261" spans="1:88" x14ac:dyDescent="0.45">
      <c r="A261" t="s">
        <v>197</v>
      </c>
      <c r="B261" t="s">
        <v>201</v>
      </c>
      <c r="C261" s="1" t="s">
        <v>190</v>
      </c>
      <c r="D261" s="1" t="str">
        <f>RIGHT(VLOOKUP(E261,'[1]CC structure'!$A$1:$D$45,3,0),3)</f>
        <v>019</v>
      </c>
      <c r="E261" s="1" t="s">
        <v>216</v>
      </c>
      <c r="F261" s="1" t="s">
        <v>18</v>
      </c>
      <c r="G261" s="1">
        <v>1</v>
      </c>
      <c r="H261" s="1">
        <v>1</v>
      </c>
      <c r="I261" s="1" t="s">
        <v>201</v>
      </c>
      <c r="J261" t="s">
        <v>202</v>
      </c>
      <c r="K261" s="5"/>
      <c r="L261" s="35">
        <v>0</v>
      </c>
      <c r="M261" s="35">
        <v>0</v>
      </c>
      <c r="N261" s="35">
        <v>0</v>
      </c>
      <c r="O261" s="35">
        <v>0</v>
      </c>
      <c r="P261" s="35">
        <v>0</v>
      </c>
      <c r="Q261" s="35">
        <v>0</v>
      </c>
      <c r="R261" s="35">
        <v>0</v>
      </c>
      <c r="S261" s="35">
        <v>0</v>
      </c>
      <c r="T261" s="35">
        <v>0</v>
      </c>
      <c r="U261" s="35">
        <v>0</v>
      </c>
      <c r="V261" s="35">
        <v>0</v>
      </c>
      <c r="W261" s="13">
        <v>-20013.63</v>
      </c>
      <c r="X261" s="13">
        <v>-5160.3100000000004</v>
      </c>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t="s">
        <v>0</v>
      </c>
      <c r="CG261" t="s">
        <v>36</v>
      </c>
      <c r="CH261" t="s">
        <v>41</v>
      </c>
      <c r="CI261" t="s">
        <v>42</v>
      </c>
      <c r="CJ261" t="s">
        <v>203</v>
      </c>
    </row>
    <row r="262" spans="1:88" x14ac:dyDescent="0.45">
      <c r="A262" t="s">
        <v>197</v>
      </c>
      <c r="B262" t="s">
        <v>89</v>
      </c>
      <c r="C262" s="1" t="s">
        <v>190</v>
      </c>
      <c r="D262" s="1" t="str">
        <f>RIGHT(VLOOKUP(E262,'[1]CC structure'!$A$1:$D$45,3,0),3)</f>
        <v>019</v>
      </c>
      <c r="E262" s="1" t="s">
        <v>216</v>
      </c>
      <c r="F262" s="1" t="s">
        <v>18</v>
      </c>
      <c r="G262" s="1">
        <v>1</v>
      </c>
      <c r="H262" s="1">
        <v>1</v>
      </c>
      <c r="I262" s="1" t="s">
        <v>90</v>
      </c>
      <c r="J262" s="5" t="s">
        <v>91</v>
      </c>
      <c r="K262" s="5" t="s">
        <v>92</v>
      </c>
      <c r="L262" s="36">
        <v>0</v>
      </c>
      <c r="M262" s="13">
        <v>0</v>
      </c>
      <c r="N262" s="13">
        <v>0</v>
      </c>
      <c r="O262" s="13">
        <v>0</v>
      </c>
      <c r="P262" s="13">
        <v>0</v>
      </c>
      <c r="Q262" s="13">
        <v>0</v>
      </c>
      <c r="R262" s="13">
        <v>0</v>
      </c>
      <c r="S262" s="13">
        <v>0</v>
      </c>
      <c r="T262" s="20">
        <v>0</v>
      </c>
      <c r="U262" s="38">
        <v>0</v>
      </c>
      <c r="V262" s="38">
        <v>0</v>
      </c>
      <c r="W262" s="9">
        <v>46197.78</v>
      </c>
      <c r="X262" s="13">
        <v>0</v>
      </c>
      <c r="Y262" s="9">
        <v>6930</v>
      </c>
      <c r="Z262" s="9">
        <v>7245</v>
      </c>
      <c r="AA262" s="9">
        <v>7333.1999999999989</v>
      </c>
      <c r="AB262" s="9">
        <v>7648.1999999999989</v>
      </c>
      <c r="AC262" s="9">
        <v>7648.1999999999989</v>
      </c>
      <c r="AD262" s="9">
        <v>7648.1999999999989</v>
      </c>
      <c r="AE262" s="9">
        <v>7648.1999999999989</v>
      </c>
      <c r="AF262" s="9">
        <v>7648.1999999999989</v>
      </c>
      <c r="AG262" s="9">
        <v>7648.1999999999989</v>
      </c>
      <c r="AH262" s="9">
        <v>7648.1999999999989</v>
      </c>
      <c r="AI262" s="9">
        <v>7648.1999999999989</v>
      </c>
      <c r="AJ262" s="9">
        <v>8030.6099999999988</v>
      </c>
      <c r="AK262" s="9">
        <v>8030.6099999999988</v>
      </c>
      <c r="AL262" s="9">
        <v>8030.6099999999988</v>
      </c>
      <c r="AM262" s="9">
        <v>8030.6099999999988</v>
      </c>
      <c r="AN262" s="9">
        <v>8030.6099999999988</v>
      </c>
      <c r="AO262" s="9">
        <v>8030.6099999999988</v>
      </c>
      <c r="AP262" s="9">
        <v>8030.6099999999988</v>
      </c>
      <c r="AQ262" s="9">
        <v>8030.6099999999988</v>
      </c>
      <c r="AR262" s="9">
        <v>8030.6099999999988</v>
      </c>
      <c r="AS262" s="9">
        <v>8030.6099999999988</v>
      </c>
      <c r="AT262" s="9">
        <v>8030.6099999999988</v>
      </c>
      <c r="AU262" s="9">
        <v>8030.6099999999988</v>
      </c>
      <c r="AV262" s="9">
        <v>8432.1404999999995</v>
      </c>
      <c r="AW262" s="9">
        <v>8432.1404999999995</v>
      </c>
      <c r="AX262" s="9">
        <v>8432.1404999999995</v>
      </c>
      <c r="AY262" s="9">
        <v>8432.1404999999995</v>
      </c>
      <c r="AZ262" s="9">
        <v>8432.1404999999995</v>
      </c>
      <c r="BA262" s="9">
        <v>8432.1404999999995</v>
      </c>
      <c r="BB262" s="9">
        <v>8432.1404999999995</v>
      </c>
      <c r="BC262" s="9">
        <v>8432.1404999999995</v>
      </c>
      <c r="BD262" s="9">
        <v>8518.8781686260099</v>
      </c>
      <c r="BE262" s="9">
        <v>8983.5442505510673</v>
      </c>
      <c r="BF262" s="9">
        <v>9138.4329445260846</v>
      </c>
      <c r="BG262" s="9">
        <v>9757.9877204261575</v>
      </c>
      <c r="BH262" s="9">
        <v>10245.887106447466</v>
      </c>
      <c r="BI262" s="9">
        <v>10245.887106447466</v>
      </c>
      <c r="BJ262" s="9">
        <v>10245.887106447466</v>
      </c>
      <c r="BK262" s="9">
        <v>10245.887106447466</v>
      </c>
      <c r="BL262" s="9">
        <v>10245.887106447466</v>
      </c>
      <c r="BM262" s="9">
        <v>10245.887106447466</v>
      </c>
      <c r="BN262" s="9">
        <v>10408.520235121236</v>
      </c>
      <c r="BO262" s="9">
        <v>10571.153363795005</v>
      </c>
      <c r="BP262" s="9">
        <v>11059.05274981631</v>
      </c>
      <c r="BQ262" s="9">
        <v>11384.319007163851</v>
      </c>
      <c r="BR262" s="9">
        <v>11709.585264511386</v>
      </c>
      <c r="BS262" s="9">
        <v>12360.117779206466</v>
      </c>
      <c r="BT262" s="9">
        <v>12978.123668166794</v>
      </c>
      <c r="BU262" s="9">
        <v>12978.123668166791</v>
      </c>
      <c r="BV262" s="9">
        <v>12978.123668166794</v>
      </c>
      <c r="BW262" s="9">
        <v>12978.123668166794</v>
      </c>
      <c r="BX262" s="9">
        <v>12978.123668166794</v>
      </c>
      <c r="BY262" s="9">
        <v>12978.123668166794</v>
      </c>
      <c r="BZ262" s="9">
        <v>12978.123668166794</v>
      </c>
      <c r="CA262" s="9">
        <v>12978.123668166794</v>
      </c>
      <c r="CB262" s="9">
        <v>13319.653238381707</v>
      </c>
      <c r="CC262" s="9">
        <v>13661.182808596621</v>
      </c>
      <c r="CD262" s="9">
        <v>14002.712378811537</v>
      </c>
      <c r="CE262" s="9">
        <v>14685.771519241371</v>
      </c>
      <c r="CF262" t="s">
        <v>0</v>
      </c>
      <c r="CG262" t="s">
        <v>89</v>
      </c>
      <c r="CH262" t="s">
        <v>92</v>
      </c>
      <c r="CI262" t="s">
        <v>93</v>
      </c>
      <c r="CJ262" t="s">
        <v>43</v>
      </c>
    </row>
    <row r="263" spans="1:88" x14ac:dyDescent="0.45">
      <c r="A263" t="s">
        <v>197</v>
      </c>
      <c r="B263" t="s">
        <v>89</v>
      </c>
      <c r="C263" s="1" t="s">
        <v>190</v>
      </c>
      <c r="D263" s="1" t="str">
        <f>RIGHT(VLOOKUP(E263,'[1]CC structure'!$A$1:$D$45,3,0),3)</f>
        <v>019</v>
      </c>
      <c r="E263" s="1" t="s">
        <v>216</v>
      </c>
      <c r="F263" s="1" t="s">
        <v>18</v>
      </c>
      <c r="G263" s="1">
        <v>1</v>
      </c>
      <c r="H263" s="1">
        <v>1</v>
      </c>
      <c r="I263" s="1" t="s">
        <v>90</v>
      </c>
      <c r="J263" s="5" t="s">
        <v>188</v>
      </c>
      <c r="K263" s="5" t="s">
        <v>188</v>
      </c>
      <c r="L263" s="35">
        <v>46.3</v>
      </c>
      <c r="M263" s="9">
        <v>56.92</v>
      </c>
      <c r="N263" s="9">
        <v>61.069999999999993</v>
      </c>
      <c r="O263" s="9">
        <v>75.83</v>
      </c>
      <c r="P263" s="9">
        <v>30.050000000000004</v>
      </c>
      <c r="Q263" s="9">
        <v>67.319999999999993</v>
      </c>
      <c r="R263" s="9">
        <v>71.06</v>
      </c>
      <c r="S263" s="9">
        <v>76.989999999999995</v>
      </c>
      <c r="T263" s="9">
        <v>-485.54000000000008</v>
      </c>
      <c r="U263" s="9">
        <v>0</v>
      </c>
      <c r="V263" s="9">
        <v>0</v>
      </c>
      <c r="W263" s="9">
        <v>0</v>
      </c>
      <c r="X263" s="13">
        <v>0</v>
      </c>
      <c r="Y263" s="10">
        <v>0</v>
      </c>
      <c r="Z263" s="10">
        <v>0</v>
      </c>
      <c r="AA263" s="10">
        <v>0</v>
      </c>
      <c r="AB263" s="10">
        <v>0</v>
      </c>
      <c r="AC263" s="10">
        <v>0</v>
      </c>
      <c r="AD263" s="10">
        <v>0</v>
      </c>
      <c r="AE263" s="10">
        <v>0</v>
      </c>
      <c r="AF263" s="10">
        <v>0</v>
      </c>
      <c r="AG263" s="10">
        <v>0</v>
      </c>
      <c r="AH263" s="10">
        <v>0</v>
      </c>
      <c r="AI263" s="10">
        <v>0</v>
      </c>
      <c r="AJ263" s="10">
        <v>0</v>
      </c>
      <c r="AK263" s="10">
        <v>0</v>
      </c>
      <c r="AL263" s="10">
        <v>0</v>
      </c>
      <c r="AM263" s="10">
        <v>0</v>
      </c>
      <c r="AN263" s="10">
        <v>0</v>
      </c>
      <c r="AO263" s="10">
        <v>0</v>
      </c>
      <c r="AP263" s="10">
        <v>0</v>
      </c>
      <c r="AQ263" s="10">
        <v>0</v>
      </c>
      <c r="AR263" s="10">
        <v>0</v>
      </c>
      <c r="AS263" s="10">
        <v>0</v>
      </c>
      <c r="AT263" s="10">
        <v>0</v>
      </c>
      <c r="AU263" s="10">
        <v>0</v>
      </c>
      <c r="AV263" s="10">
        <v>0</v>
      </c>
      <c r="AW263" s="10">
        <v>0</v>
      </c>
      <c r="AX263" s="10">
        <v>0</v>
      </c>
      <c r="AY263" s="10">
        <v>0</v>
      </c>
      <c r="AZ263" s="10">
        <v>0</v>
      </c>
      <c r="BA263" s="10">
        <v>0</v>
      </c>
      <c r="BB263" s="10">
        <v>0</v>
      </c>
      <c r="BC263" s="10">
        <v>0</v>
      </c>
      <c r="BD263" s="10">
        <v>0</v>
      </c>
      <c r="BE263" s="10">
        <v>0</v>
      </c>
      <c r="BF263" s="10">
        <v>0</v>
      </c>
      <c r="BG263" s="10">
        <v>0</v>
      </c>
      <c r="BH263" s="10">
        <v>0</v>
      </c>
      <c r="BI263" s="10">
        <v>0</v>
      </c>
      <c r="BJ263" s="10">
        <v>0</v>
      </c>
      <c r="BK263" s="10">
        <v>0</v>
      </c>
      <c r="BL263" s="10">
        <v>0</v>
      </c>
      <c r="BM263" s="10">
        <v>0</v>
      </c>
      <c r="BN263" s="10">
        <v>0</v>
      </c>
      <c r="BO263" s="10">
        <v>0</v>
      </c>
      <c r="BP263" s="10">
        <v>0</v>
      </c>
      <c r="BQ263" s="10">
        <v>0</v>
      </c>
      <c r="BR263" s="10">
        <v>0</v>
      </c>
      <c r="BS263" s="10">
        <v>0</v>
      </c>
      <c r="BT263" s="10">
        <v>0</v>
      </c>
      <c r="BU263" s="10">
        <v>0</v>
      </c>
      <c r="BV263" s="10">
        <v>0</v>
      </c>
      <c r="BW263" s="10">
        <v>0</v>
      </c>
      <c r="BX263" s="10">
        <v>0</v>
      </c>
      <c r="BY263" s="10">
        <v>0</v>
      </c>
      <c r="BZ263" s="10">
        <v>0</v>
      </c>
      <c r="CA263" s="10">
        <v>0</v>
      </c>
      <c r="CB263" s="10">
        <v>0</v>
      </c>
      <c r="CC263" s="10">
        <v>0</v>
      </c>
      <c r="CD263" s="10">
        <v>0</v>
      </c>
      <c r="CE263" s="10">
        <v>0</v>
      </c>
      <c r="CF263" t="s">
        <v>0</v>
      </c>
      <c r="CG263" t="s">
        <v>89</v>
      </c>
      <c r="CH263" t="s">
        <v>126</v>
      </c>
      <c r="CI263" t="s">
        <v>127</v>
      </c>
      <c r="CJ263" t="s">
        <v>196</v>
      </c>
    </row>
    <row r="264" spans="1:88" x14ac:dyDescent="0.45">
      <c r="A264" t="s">
        <v>197</v>
      </c>
      <c r="B264" t="s">
        <v>89</v>
      </c>
      <c r="C264" s="1" t="s">
        <v>190</v>
      </c>
      <c r="D264" s="1" t="str">
        <f>RIGHT(VLOOKUP(E264,'[1]CC structure'!$A$1:$D$45,3,0),3)</f>
        <v>019</v>
      </c>
      <c r="E264" s="1" t="s">
        <v>216</v>
      </c>
      <c r="F264" s="1" t="s">
        <v>18</v>
      </c>
      <c r="G264" s="1">
        <v>1</v>
      </c>
      <c r="H264" s="1">
        <v>1</v>
      </c>
      <c r="I264" s="1" t="s">
        <v>90</v>
      </c>
      <c r="J264" s="5" t="s">
        <v>180</v>
      </c>
      <c r="K264" s="5" t="s">
        <v>188</v>
      </c>
      <c r="L264" s="35">
        <v>0</v>
      </c>
      <c r="M264" s="9">
        <v>0</v>
      </c>
      <c r="N264" s="9">
        <v>0</v>
      </c>
      <c r="O264" s="9">
        <v>0</v>
      </c>
      <c r="P264" s="9">
        <v>0</v>
      </c>
      <c r="Q264" s="9">
        <v>0</v>
      </c>
      <c r="R264" s="9">
        <v>0</v>
      </c>
      <c r="S264" s="9">
        <v>244.1</v>
      </c>
      <c r="T264" s="9">
        <v>956.89999999999986</v>
      </c>
      <c r="U264" s="9">
        <v>523.79000000000008</v>
      </c>
      <c r="V264" s="9">
        <v>470.22</v>
      </c>
      <c r="W264" s="9">
        <v>0</v>
      </c>
      <c r="X264" s="13">
        <v>0</v>
      </c>
      <c r="Y264" s="10">
        <v>0</v>
      </c>
      <c r="Z264" s="10">
        <v>0</v>
      </c>
      <c r="AA264" s="10">
        <v>0</v>
      </c>
      <c r="AB264" s="10">
        <v>0</v>
      </c>
      <c r="AC264" s="10">
        <v>0</v>
      </c>
      <c r="AD264" s="10">
        <v>0</v>
      </c>
      <c r="AE264" s="10">
        <v>0</v>
      </c>
      <c r="AF264" s="10">
        <v>0</v>
      </c>
      <c r="AG264" s="10">
        <v>0</v>
      </c>
      <c r="AH264" s="10">
        <v>0</v>
      </c>
      <c r="AI264" s="10">
        <v>0</v>
      </c>
      <c r="AJ264" s="10">
        <v>0</v>
      </c>
      <c r="AK264" s="10">
        <v>0</v>
      </c>
      <c r="AL264" s="10">
        <v>0</v>
      </c>
      <c r="AM264" s="10">
        <v>0</v>
      </c>
      <c r="AN264" s="10">
        <v>0</v>
      </c>
      <c r="AO264" s="10">
        <v>0</v>
      </c>
      <c r="AP264" s="10">
        <v>0</v>
      </c>
      <c r="AQ264" s="10">
        <v>0</v>
      </c>
      <c r="AR264" s="10">
        <v>0</v>
      </c>
      <c r="AS264" s="10">
        <v>0</v>
      </c>
      <c r="AT264" s="10">
        <v>0</v>
      </c>
      <c r="AU264" s="10">
        <v>0</v>
      </c>
      <c r="AV264" s="10">
        <v>0</v>
      </c>
      <c r="AW264" s="10">
        <v>0</v>
      </c>
      <c r="AX264" s="10">
        <v>0</v>
      </c>
      <c r="AY264" s="10">
        <v>0</v>
      </c>
      <c r="AZ264" s="10">
        <v>0</v>
      </c>
      <c r="BA264" s="10">
        <v>0</v>
      </c>
      <c r="BB264" s="10">
        <v>0</v>
      </c>
      <c r="BC264" s="10">
        <v>0</v>
      </c>
      <c r="BD264" s="10">
        <v>0</v>
      </c>
      <c r="BE264" s="10">
        <v>0</v>
      </c>
      <c r="BF264" s="10">
        <v>0</v>
      </c>
      <c r="BG264" s="10">
        <v>0</v>
      </c>
      <c r="BH264" s="10">
        <v>0</v>
      </c>
      <c r="BI264" s="10">
        <v>0</v>
      </c>
      <c r="BJ264" s="10">
        <v>0</v>
      </c>
      <c r="BK264" s="10">
        <v>0</v>
      </c>
      <c r="BL264" s="10">
        <v>0</v>
      </c>
      <c r="BM264" s="10">
        <v>0</v>
      </c>
      <c r="BN264" s="10">
        <v>0</v>
      </c>
      <c r="BO264" s="10">
        <v>0</v>
      </c>
      <c r="BP264" s="10">
        <v>0</v>
      </c>
      <c r="BQ264" s="10">
        <v>0</v>
      </c>
      <c r="BR264" s="10">
        <v>0</v>
      </c>
      <c r="BS264" s="10">
        <v>0</v>
      </c>
      <c r="BT264" s="10">
        <v>0</v>
      </c>
      <c r="BU264" s="10">
        <v>0</v>
      </c>
      <c r="BV264" s="10">
        <v>0</v>
      </c>
      <c r="BW264" s="10">
        <v>0</v>
      </c>
      <c r="BX264" s="10">
        <v>0</v>
      </c>
      <c r="BY264" s="10">
        <v>0</v>
      </c>
      <c r="BZ264" s="10">
        <v>0</v>
      </c>
      <c r="CA264" s="10">
        <v>0</v>
      </c>
      <c r="CB264" s="10">
        <v>0</v>
      </c>
      <c r="CC264" s="10">
        <v>0</v>
      </c>
      <c r="CD264" s="10">
        <v>0</v>
      </c>
      <c r="CE264" s="10">
        <v>0</v>
      </c>
      <c r="CF264" t="s">
        <v>0</v>
      </c>
      <c r="CG264" t="s">
        <v>89</v>
      </c>
      <c r="CH264" t="s">
        <v>126</v>
      </c>
      <c r="CI264" t="s">
        <v>127</v>
      </c>
      <c r="CJ264" t="s">
        <v>196</v>
      </c>
    </row>
    <row r="265" spans="1:88" x14ac:dyDescent="0.45">
      <c r="A265" t="s">
        <v>197</v>
      </c>
      <c r="B265" t="s">
        <v>89</v>
      </c>
      <c r="C265" s="1" t="s">
        <v>190</v>
      </c>
      <c r="D265" s="1" t="str">
        <f>RIGHT(VLOOKUP(E265,'[1]CC structure'!$A$1:$D$45,3,0),3)</f>
        <v>019</v>
      </c>
      <c r="E265" s="1" t="s">
        <v>216</v>
      </c>
      <c r="F265" s="1" t="s">
        <v>18</v>
      </c>
      <c r="G265" s="1">
        <v>1</v>
      </c>
      <c r="H265" s="1">
        <v>1</v>
      </c>
      <c r="I265" s="1" t="s">
        <v>90</v>
      </c>
      <c r="J265" s="5" t="s">
        <v>182</v>
      </c>
      <c r="K265" s="1"/>
      <c r="L265" s="35">
        <v>0</v>
      </c>
      <c r="M265" s="9">
        <v>0</v>
      </c>
      <c r="N265" s="9">
        <v>0</v>
      </c>
      <c r="O265" s="9">
        <v>0</v>
      </c>
      <c r="P265" s="9">
        <v>0</v>
      </c>
      <c r="Q265" s="9">
        <v>0</v>
      </c>
      <c r="R265" s="9">
        <v>1000</v>
      </c>
      <c r="S265" s="9">
        <v>0</v>
      </c>
      <c r="T265" s="9">
        <v>0</v>
      </c>
      <c r="U265" s="9">
        <v>0</v>
      </c>
      <c r="V265" s="9">
        <v>0</v>
      </c>
      <c r="W265" s="9">
        <v>0</v>
      </c>
      <c r="X265" s="13">
        <v>0</v>
      </c>
      <c r="Y265" s="10">
        <v>0</v>
      </c>
      <c r="Z265" s="10">
        <v>0</v>
      </c>
      <c r="AA265" s="10">
        <v>0</v>
      </c>
      <c r="AB265" s="10">
        <v>0</v>
      </c>
      <c r="AC265" s="10">
        <v>0</v>
      </c>
      <c r="AD265" s="10">
        <v>0</v>
      </c>
      <c r="AE265" s="10">
        <v>0</v>
      </c>
      <c r="AF265" s="10">
        <v>0</v>
      </c>
      <c r="AG265" s="10">
        <v>0</v>
      </c>
      <c r="AH265" s="10">
        <v>0</v>
      </c>
      <c r="AI265" s="10">
        <v>0</v>
      </c>
      <c r="AJ265" s="10">
        <v>0</v>
      </c>
      <c r="AK265" s="10">
        <v>0</v>
      </c>
      <c r="AL265" s="10">
        <v>0</v>
      </c>
      <c r="AM265" s="10">
        <v>0</v>
      </c>
      <c r="AN265" s="10">
        <v>0</v>
      </c>
      <c r="AO265" s="10">
        <v>0</v>
      </c>
      <c r="AP265" s="10">
        <v>0</v>
      </c>
      <c r="AQ265" s="10">
        <v>0</v>
      </c>
      <c r="AR265" s="10">
        <v>0</v>
      </c>
      <c r="AS265" s="10">
        <v>0</v>
      </c>
      <c r="AT265" s="10">
        <v>0</v>
      </c>
      <c r="AU265" s="10">
        <v>0</v>
      </c>
      <c r="AV265" s="10">
        <v>0</v>
      </c>
      <c r="AW265" s="10">
        <v>0</v>
      </c>
      <c r="AX265" s="10">
        <v>0</v>
      </c>
      <c r="AY265" s="10">
        <v>0</v>
      </c>
      <c r="AZ265" s="10">
        <v>0</v>
      </c>
      <c r="BA265" s="10">
        <v>0</v>
      </c>
      <c r="BB265" s="10">
        <v>0</v>
      </c>
      <c r="BC265" s="10">
        <v>0</v>
      </c>
      <c r="BD265" s="10">
        <v>0</v>
      </c>
      <c r="BE265" s="10">
        <v>0</v>
      </c>
      <c r="BF265" s="10">
        <v>0</v>
      </c>
      <c r="BG265" s="10">
        <v>0</v>
      </c>
      <c r="BH265" s="10">
        <v>0</v>
      </c>
      <c r="BI265" s="10">
        <v>0</v>
      </c>
      <c r="BJ265" s="10">
        <v>0</v>
      </c>
      <c r="BK265" s="10">
        <v>0</v>
      </c>
      <c r="BL265" s="10">
        <v>0</v>
      </c>
      <c r="BM265" s="10">
        <v>0</v>
      </c>
      <c r="BN265" s="10">
        <v>0</v>
      </c>
      <c r="BO265" s="10">
        <v>0</v>
      </c>
      <c r="BP265" s="10">
        <v>0</v>
      </c>
      <c r="BQ265" s="10">
        <v>0</v>
      </c>
      <c r="BR265" s="10">
        <v>0</v>
      </c>
      <c r="BS265" s="10">
        <v>0</v>
      </c>
      <c r="BT265" s="10">
        <v>0</v>
      </c>
      <c r="BU265" s="10">
        <v>0</v>
      </c>
      <c r="BV265" s="10">
        <v>0</v>
      </c>
      <c r="BW265" s="10">
        <v>0</v>
      </c>
      <c r="BX265" s="10">
        <v>0</v>
      </c>
      <c r="BY265" s="10">
        <v>0</v>
      </c>
      <c r="BZ265" s="10">
        <v>0</v>
      </c>
      <c r="CA265" s="10">
        <v>0</v>
      </c>
      <c r="CB265" s="10">
        <v>0</v>
      </c>
      <c r="CC265" s="10">
        <v>0</v>
      </c>
      <c r="CD265" s="10">
        <v>0</v>
      </c>
      <c r="CE265" s="10">
        <v>0</v>
      </c>
      <c r="CF265" t="s">
        <v>0</v>
      </c>
      <c r="CG265" t="s">
        <v>89</v>
      </c>
      <c r="CH265" t="s">
        <v>183</v>
      </c>
      <c r="CI265" t="s">
        <v>184</v>
      </c>
      <c r="CJ265" t="s">
        <v>43</v>
      </c>
    </row>
    <row r="266" spans="1:88" x14ac:dyDescent="0.45">
      <c r="A266" t="s">
        <v>197</v>
      </c>
      <c r="B266" t="s">
        <v>89</v>
      </c>
      <c r="C266" s="1" t="s">
        <v>190</v>
      </c>
      <c r="D266" s="1" t="str">
        <f>RIGHT(VLOOKUP(E266,'[1]CC structure'!$A$1:$D$45,3,0),3)</f>
        <v>019</v>
      </c>
      <c r="E266" s="1" t="s">
        <v>216</v>
      </c>
      <c r="F266" s="1" t="s">
        <v>18</v>
      </c>
      <c r="G266" s="1">
        <v>1</v>
      </c>
      <c r="H266" s="1">
        <v>1</v>
      </c>
      <c r="I266" s="1" t="s">
        <v>90</v>
      </c>
      <c r="J266" s="5" t="s">
        <v>178</v>
      </c>
      <c r="K266" s="5"/>
      <c r="L266" s="35">
        <v>0</v>
      </c>
      <c r="M266" s="9">
        <v>0</v>
      </c>
      <c r="N266" s="9">
        <v>0</v>
      </c>
      <c r="O266" s="9">
        <v>0</v>
      </c>
      <c r="P266" s="9">
        <v>0</v>
      </c>
      <c r="Q266" s="9">
        <v>34.46</v>
      </c>
      <c r="R266" s="9">
        <v>0</v>
      </c>
      <c r="S266" s="9">
        <v>0</v>
      </c>
      <c r="T266" s="9">
        <v>116.73</v>
      </c>
      <c r="U266" s="9">
        <v>0</v>
      </c>
      <c r="V266" s="9">
        <v>0</v>
      </c>
      <c r="W266" s="9">
        <v>8.5299999999999994</v>
      </c>
      <c r="X266" s="13">
        <v>0</v>
      </c>
      <c r="Y266" s="10">
        <v>0</v>
      </c>
      <c r="Z266" s="10">
        <v>0</v>
      </c>
      <c r="AA266" s="10">
        <v>0</v>
      </c>
      <c r="AB266" s="10">
        <v>0</v>
      </c>
      <c r="AC266" s="10">
        <v>0</v>
      </c>
      <c r="AD266" s="10">
        <v>0</v>
      </c>
      <c r="AE266" s="10">
        <v>0</v>
      </c>
      <c r="AF266" s="10">
        <v>0</v>
      </c>
      <c r="AG266" s="10">
        <v>0</v>
      </c>
      <c r="AH266" s="10">
        <v>0</v>
      </c>
      <c r="AI266" s="10">
        <v>0</v>
      </c>
      <c r="AJ266" s="10">
        <v>0</v>
      </c>
      <c r="AK266" s="10">
        <v>0</v>
      </c>
      <c r="AL266" s="10">
        <v>0</v>
      </c>
      <c r="AM266" s="10">
        <v>0</v>
      </c>
      <c r="AN266" s="10">
        <v>0</v>
      </c>
      <c r="AO266" s="10">
        <v>0</v>
      </c>
      <c r="AP266" s="10">
        <v>0</v>
      </c>
      <c r="AQ266" s="10">
        <v>0</v>
      </c>
      <c r="AR266" s="10">
        <v>0</v>
      </c>
      <c r="AS266" s="10">
        <v>0</v>
      </c>
      <c r="AT266" s="10">
        <v>0</v>
      </c>
      <c r="AU266" s="10">
        <v>0</v>
      </c>
      <c r="AV266" s="10">
        <v>0</v>
      </c>
      <c r="AW266" s="10">
        <v>0</v>
      </c>
      <c r="AX266" s="10">
        <v>0</v>
      </c>
      <c r="AY266" s="10">
        <v>0</v>
      </c>
      <c r="AZ266" s="10">
        <v>0</v>
      </c>
      <c r="BA266" s="10">
        <v>0</v>
      </c>
      <c r="BB266" s="10">
        <v>0</v>
      </c>
      <c r="BC266" s="10">
        <v>0</v>
      </c>
      <c r="BD266" s="10">
        <v>0</v>
      </c>
      <c r="BE266" s="10">
        <v>0</v>
      </c>
      <c r="BF266" s="10">
        <v>0</v>
      </c>
      <c r="BG266" s="10">
        <v>0</v>
      </c>
      <c r="BH266" s="10">
        <v>0</v>
      </c>
      <c r="BI266" s="10">
        <v>0</v>
      </c>
      <c r="BJ266" s="10">
        <v>0</v>
      </c>
      <c r="BK266" s="10">
        <v>0</v>
      </c>
      <c r="BL266" s="10">
        <v>0</v>
      </c>
      <c r="BM266" s="10">
        <v>0</v>
      </c>
      <c r="BN266" s="10">
        <v>0</v>
      </c>
      <c r="BO266" s="10">
        <v>0</v>
      </c>
      <c r="BP266" s="10">
        <v>0</v>
      </c>
      <c r="BQ266" s="10">
        <v>0</v>
      </c>
      <c r="BR266" s="10">
        <v>0</v>
      </c>
      <c r="BS266" s="10">
        <v>0</v>
      </c>
      <c r="BT266" s="10">
        <v>0</v>
      </c>
      <c r="BU266" s="10">
        <v>0</v>
      </c>
      <c r="BV266" s="10">
        <v>0</v>
      </c>
      <c r="BW266" s="10">
        <v>0</v>
      </c>
      <c r="BX266" s="10">
        <v>0</v>
      </c>
      <c r="BY266" s="10">
        <v>0</v>
      </c>
      <c r="BZ266" s="10">
        <v>0</v>
      </c>
      <c r="CA266" s="10">
        <v>0</v>
      </c>
      <c r="CB266" s="10">
        <v>0</v>
      </c>
      <c r="CC266" s="10">
        <v>0</v>
      </c>
      <c r="CD266" s="10">
        <v>0</v>
      </c>
      <c r="CE266" s="10">
        <v>0</v>
      </c>
      <c r="CF266" t="s">
        <v>0</v>
      </c>
      <c r="CG266" t="s">
        <v>89</v>
      </c>
      <c r="CH266" t="s">
        <v>111</v>
      </c>
      <c r="CI266" t="s">
        <v>112</v>
      </c>
      <c r="CJ266" t="s">
        <v>204</v>
      </c>
    </row>
    <row r="267" spans="1:88" x14ac:dyDescent="0.45">
      <c r="A267" t="s">
        <v>197</v>
      </c>
      <c r="B267" t="s">
        <v>89</v>
      </c>
      <c r="C267" s="1" t="s">
        <v>190</v>
      </c>
      <c r="D267" s="1" t="str">
        <f>RIGHT(VLOOKUP(E267,'[1]CC structure'!$A$1:$D$45,3,0),3)</f>
        <v>019</v>
      </c>
      <c r="E267" s="1" t="s">
        <v>216</v>
      </c>
      <c r="F267" s="1" t="s">
        <v>18</v>
      </c>
      <c r="G267" s="1">
        <v>1</v>
      </c>
      <c r="H267" s="1">
        <v>1</v>
      </c>
      <c r="I267" s="1" t="s">
        <v>90</v>
      </c>
      <c r="J267" s="5" t="s">
        <v>181</v>
      </c>
      <c r="K267" s="5"/>
      <c r="L267" s="35">
        <v>0</v>
      </c>
      <c r="M267" s="9">
        <v>0</v>
      </c>
      <c r="N267" s="9">
        <v>0</v>
      </c>
      <c r="O267" s="9">
        <v>0</v>
      </c>
      <c r="P267" s="9">
        <v>0</v>
      </c>
      <c r="Q267" s="9">
        <v>0</v>
      </c>
      <c r="R267" s="9">
        <v>0</v>
      </c>
      <c r="S267" s="9">
        <v>0</v>
      </c>
      <c r="T267" s="9">
        <v>0</v>
      </c>
      <c r="U267" s="9">
        <v>0</v>
      </c>
      <c r="V267" s="9">
        <v>0</v>
      </c>
      <c r="W267" s="9">
        <v>0</v>
      </c>
      <c r="X267" s="19">
        <v>448.65</v>
      </c>
      <c r="Y267" s="10">
        <v>0</v>
      </c>
      <c r="Z267" s="10">
        <v>0</v>
      </c>
      <c r="AA267" s="10">
        <v>0</v>
      </c>
      <c r="AB267" s="10">
        <v>0</v>
      </c>
      <c r="AC267" s="10">
        <v>0</v>
      </c>
      <c r="AD267" s="10">
        <v>0</v>
      </c>
      <c r="AE267" s="10">
        <v>0</v>
      </c>
      <c r="AF267" s="10">
        <v>0</v>
      </c>
      <c r="AG267" s="10">
        <v>0</v>
      </c>
      <c r="AH267" s="10">
        <v>0</v>
      </c>
      <c r="AI267" s="10">
        <v>0</v>
      </c>
      <c r="AJ267" s="10">
        <v>0</v>
      </c>
      <c r="AK267" s="10">
        <v>0</v>
      </c>
      <c r="AL267" s="10">
        <v>0</v>
      </c>
      <c r="AM267" s="10">
        <v>0</v>
      </c>
      <c r="AN267" s="10">
        <v>0</v>
      </c>
      <c r="AO267" s="10">
        <v>0</v>
      </c>
      <c r="AP267" s="10">
        <v>0</v>
      </c>
      <c r="AQ267" s="10">
        <v>0</v>
      </c>
      <c r="AR267" s="10">
        <v>0</v>
      </c>
      <c r="AS267" s="10">
        <v>0</v>
      </c>
      <c r="AT267" s="10">
        <v>0</v>
      </c>
      <c r="AU267" s="10">
        <v>0</v>
      </c>
      <c r="AV267" s="10">
        <v>0</v>
      </c>
      <c r="AW267" s="10">
        <v>0</v>
      </c>
      <c r="AX267" s="10">
        <v>0</v>
      </c>
      <c r="AY267" s="10">
        <v>0</v>
      </c>
      <c r="AZ267" s="10">
        <v>0</v>
      </c>
      <c r="BA267" s="10">
        <v>0</v>
      </c>
      <c r="BB267" s="10">
        <v>0</v>
      </c>
      <c r="BC267" s="10">
        <v>0</v>
      </c>
      <c r="BD267" s="10">
        <v>0</v>
      </c>
      <c r="BE267" s="10">
        <v>0</v>
      </c>
      <c r="BF267" s="10">
        <v>0</v>
      </c>
      <c r="BG267" s="10">
        <v>0</v>
      </c>
      <c r="BH267" s="10">
        <v>0</v>
      </c>
      <c r="BI267" s="10">
        <v>0</v>
      </c>
      <c r="BJ267" s="10">
        <v>0</v>
      </c>
      <c r="BK267" s="10">
        <v>0</v>
      </c>
      <c r="BL267" s="10">
        <v>0</v>
      </c>
      <c r="BM267" s="10">
        <v>0</v>
      </c>
      <c r="BN267" s="10">
        <v>0</v>
      </c>
      <c r="BO267" s="10">
        <v>0</v>
      </c>
      <c r="BP267" s="10">
        <v>0</v>
      </c>
      <c r="BQ267" s="10">
        <v>0</v>
      </c>
      <c r="BR267" s="10">
        <v>0</v>
      </c>
      <c r="BS267" s="10">
        <v>0</v>
      </c>
      <c r="BT267" s="10">
        <v>0</v>
      </c>
      <c r="BU267" s="10">
        <v>0</v>
      </c>
      <c r="BV267" s="10">
        <v>0</v>
      </c>
      <c r="BW267" s="10">
        <v>0</v>
      </c>
      <c r="BX267" s="10">
        <v>0</v>
      </c>
      <c r="BY267" s="10">
        <v>0</v>
      </c>
      <c r="BZ267" s="10">
        <v>0</v>
      </c>
      <c r="CA267" s="10">
        <v>0</v>
      </c>
      <c r="CB267" s="10">
        <v>0</v>
      </c>
      <c r="CC267" s="10">
        <v>0</v>
      </c>
      <c r="CD267" s="10">
        <v>0</v>
      </c>
      <c r="CE267" s="10">
        <v>0</v>
      </c>
      <c r="CF267" t="s">
        <v>0</v>
      </c>
      <c r="CG267" t="s">
        <v>89</v>
      </c>
      <c r="CH267" t="s">
        <v>111</v>
      </c>
      <c r="CI267" t="s">
        <v>112</v>
      </c>
      <c r="CJ267" t="s">
        <v>204</v>
      </c>
    </row>
    <row r="268" spans="1:88" x14ac:dyDescent="0.45">
      <c r="A268" t="s">
        <v>197</v>
      </c>
      <c r="B268" t="s">
        <v>89</v>
      </c>
      <c r="C268" s="1" t="s">
        <v>190</v>
      </c>
      <c r="D268" s="1" t="str">
        <f>RIGHT(VLOOKUP(E268,'[1]CC structure'!$A$1:$D$45,3,0),3)</f>
        <v>019</v>
      </c>
      <c r="E268" s="1" t="s">
        <v>216</v>
      </c>
      <c r="F268" s="1" t="s">
        <v>18</v>
      </c>
      <c r="G268" s="1">
        <v>1</v>
      </c>
      <c r="H268" s="1">
        <v>1</v>
      </c>
      <c r="I268" s="1" t="s">
        <v>90</v>
      </c>
      <c r="J268" s="5" t="s">
        <v>94</v>
      </c>
      <c r="K268" s="5" t="s">
        <v>94</v>
      </c>
      <c r="L268" s="35">
        <v>0</v>
      </c>
      <c r="M268" s="9">
        <v>172.08</v>
      </c>
      <c r="N268" s="9">
        <v>447.13000000000005</v>
      </c>
      <c r="O268" s="9">
        <v>117.41</v>
      </c>
      <c r="P268" s="9">
        <v>1486.8700000000001</v>
      </c>
      <c r="Q268" s="9">
        <v>0</v>
      </c>
      <c r="R268" s="9">
        <v>386.46</v>
      </c>
      <c r="S268" s="9">
        <v>0</v>
      </c>
      <c r="T268" s="9">
        <v>0</v>
      </c>
      <c r="U268" s="9">
        <v>0</v>
      </c>
      <c r="V268" s="9">
        <v>0</v>
      </c>
      <c r="W268" s="9">
        <v>7437.02</v>
      </c>
      <c r="X268" s="13">
        <v>1127.58</v>
      </c>
      <c r="Y268" s="10">
        <v>0</v>
      </c>
      <c r="Z268" s="10">
        <v>0</v>
      </c>
      <c r="AA268" s="10">
        <v>0</v>
      </c>
      <c r="AB268" s="10">
        <v>0</v>
      </c>
      <c r="AC268" s="10">
        <v>0</v>
      </c>
      <c r="AD268" s="10">
        <v>0</v>
      </c>
      <c r="AE268" s="10">
        <v>0</v>
      </c>
      <c r="AF268" s="10">
        <v>0</v>
      </c>
      <c r="AG268" s="10">
        <v>0</v>
      </c>
      <c r="AH268" s="10">
        <v>0</v>
      </c>
      <c r="AI268" s="10">
        <v>0</v>
      </c>
      <c r="AJ268" s="10">
        <v>0</v>
      </c>
      <c r="AK268" s="10">
        <v>0</v>
      </c>
      <c r="AL268" s="10">
        <v>0</v>
      </c>
      <c r="AM268" s="10">
        <v>0</v>
      </c>
      <c r="AN268" s="10">
        <v>0</v>
      </c>
      <c r="AO268" s="10">
        <v>0</v>
      </c>
      <c r="AP268" s="10">
        <v>0</v>
      </c>
      <c r="AQ268" s="10">
        <v>0</v>
      </c>
      <c r="AR268" s="10">
        <v>0</v>
      </c>
      <c r="AS268" s="10">
        <v>0</v>
      </c>
      <c r="AT268" s="10">
        <v>0</v>
      </c>
      <c r="AU268" s="10">
        <v>0</v>
      </c>
      <c r="AV268" s="10">
        <v>0</v>
      </c>
      <c r="AW268" s="10">
        <v>0</v>
      </c>
      <c r="AX268" s="10">
        <v>0</v>
      </c>
      <c r="AY268" s="10">
        <v>0</v>
      </c>
      <c r="AZ268" s="10">
        <v>0</v>
      </c>
      <c r="BA268" s="10">
        <v>0</v>
      </c>
      <c r="BB268" s="10">
        <v>0</v>
      </c>
      <c r="BC268" s="10">
        <v>0</v>
      </c>
      <c r="BD268" s="10">
        <v>0</v>
      </c>
      <c r="BE268" s="10">
        <v>0</v>
      </c>
      <c r="BF268" s="10">
        <v>0</v>
      </c>
      <c r="BG268" s="10">
        <v>0</v>
      </c>
      <c r="BH268" s="10">
        <v>0</v>
      </c>
      <c r="BI268" s="10">
        <v>0</v>
      </c>
      <c r="BJ268" s="10">
        <v>0</v>
      </c>
      <c r="BK268" s="10">
        <v>0</v>
      </c>
      <c r="BL268" s="10">
        <v>0</v>
      </c>
      <c r="BM268" s="10">
        <v>0</v>
      </c>
      <c r="BN268" s="10">
        <v>0</v>
      </c>
      <c r="BO268" s="10">
        <v>0</v>
      </c>
      <c r="BP268" s="10">
        <v>0</v>
      </c>
      <c r="BQ268" s="10">
        <v>0</v>
      </c>
      <c r="BR268" s="10">
        <v>0</v>
      </c>
      <c r="BS268" s="10">
        <v>0</v>
      </c>
      <c r="BT268" s="10">
        <v>0</v>
      </c>
      <c r="BU268" s="10">
        <v>0</v>
      </c>
      <c r="BV268" s="10">
        <v>0</v>
      </c>
      <c r="BW268" s="10">
        <v>0</v>
      </c>
      <c r="BX268" s="10">
        <v>0</v>
      </c>
      <c r="BY268" s="10">
        <v>0</v>
      </c>
      <c r="BZ268" s="10">
        <v>0</v>
      </c>
      <c r="CA268" s="10">
        <v>0</v>
      </c>
      <c r="CB268" s="10">
        <v>0</v>
      </c>
      <c r="CC268" s="10">
        <v>0</v>
      </c>
      <c r="CD268" s="10">
        <v>0</v>
      </c>
      <c r="CE268" s="10">
        <v>0</v>
      </c>
      <c r="CF268" t="s">
        <v>0</v>
      </c>
      <c r="CG268" t="s">
        <v>89</v>
      </c>
      <c r="CH268" t="s">
        <v>94</v>
      </c>
      <c r="CI268" t="s">
        <v>96</v>
      </c>
      <c r="CJ268" t="s">
        <v>97</v>
      </c>
    </row>
    <row r="269" spans="1:88" s="1" customFormat="1" x14ac:dyDescent="0.45">
      <c r="B269" s="5"/>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c r="BP269" s="39"/>
      <c r="BQ269" s="39"/>
      <c r="BR269" s="39"/>
      <c r="BS269" s="39"/>
      <c r="BT269" s="39"/>
      <c r="BU269" s="39"/>
      <c r="BV269" s="39"/>
      <c r="BW269" s="39"/>
      <c r="BX269" s="39"/>
      <c r="BY269" s="39"/>
      <c r="BZ269" s="39"/>
      <c r="CA269" s="39"/>
      <c r="CB269" s="39"/>
      <c r="CC269" s="39"/>
      <c r="CD269" s="39"/>
      <c r="CE269" s="39"/>
      <c r="CF269" t="s">
        <v>0</v>
      </c>
    </row>
    <row r="270" spans="1:88" x14ac:dyDescent="0.45">
      <c r="A270" t="s">
        <v>35</v>
      </c>
      <c r="B270" t="s">
        <v>36</v>
      </c>
      <c r="C270" s="1" t="s">
        <v>229</v>
      </c>
      <c r="D270" s="1" t="str">
        <f>RIGHT(VLOOKUP(E270,'[1]CC structure'!$A$1:$D$45,3,0),3)</f>
        <v>007</v>
      </c>
      <c r="E270" s="1" t="s">
        <v>229</v>
      </c>
      <c r="F270" s="1" t="s">
        <v>18</v>
      </c>
      <c r="G270" s="1">
        <v>1</v>
      </c>
      <c r="H270" s="1">
        <v>1</v>
      </c>
      <c r="I270" s="1" t="s">
        <v>38</v>
      </c>
      <c r="J270" s="5" t="s">
        <v>39</v>
      </c>
      <c r="K270" s="5" t="s">
        <v>40</v>
      </c>
      <c r="L270" s="9">
        <v>96063.050855453213</v>
      </c>
      <c r="M270" s="9">
        <v>102229.04059827953</v>
      </c>
      <c r="N270" s="9">
        <v>78723.714736798516</v>
      </c>
      <c r="O270" s="9">
        <v>138787.46</v>
      </c>
      <c r="P270" s="9">
        <v>26900.970000000008</v>
      </c>
      <c r="Q270" s="9">
        <v>91449.12</v>
      </c>
      <c r="R270" s="9">
        <v>87758.88</v>
      </c>
      <c r="S270" s="9">
        <v>81614.31</v>
      </c>
      <c r="T270" s="9">
        <v>78879.899999999994</v>
      </c>
      <c r="U270" s="9">
        <v>78255.59</v>
      </c>
      <c r="V270" s="9">
        <v>78336.09</v>
      </c>
      <c r="W270" s="9">
        <v>79510.25</v>
      </c>
      <c r="X270" s="9">
        <v>79969.440000000002</v>
      </c>
      <c r="Y270" s="9">
        <v>91050.084175084179</v>
      </c>
      <c r="Z270" s="9">
        <v>107439.09932659932</v>
      </c>
      <c r="AA270" s="9">
        <v>93617.69654882155</v>
      </c>
      <c r="AB270" s="9">
        <v>93617.69654882155</v>
      </c>
      <c r="AC270" s="9">
        <v>93617.69654882155</v>
      </c>
      <c r="AD270" s="9">
        <v>93617.69654882155</v>
      </c>
      <c r="AE270" s="9">
        <v>93617.69654882155</v>
      </c>
      <c r="AF270" s="9">
        <v>93617.69654882155</v>
      </c>
      <c r="AG270" s="9">
        <v>93617.69654882155</v>
      </c>
      <c r="AH270" s="9">
        <v>93617.69654882155</v>
      </c>
      <c r="AI270" s="9">
        <v>93617.69654882155</v>
      </c>
      <c r="AJ270" s="9">
        <v>93617.696548821536</v>
      </c>
      <c r="AK270" s="9">
        <v>93617.696548821536</v>
      </c>
      <c r="AL270" s="9">
        <v>110468.88192760941</v>
      </c>
      <c r="AM270" s="9">
        <v>99234.758341750843</v>
      </c>
      <c r="AN270" s="9">
        <v>99234.758341750843</v>
      </c>
      <c r="AO270" s="9">
        <v>99234.758341750843</v>
      </c>
      <c r="AP270" s="9">
        <v>99234.758341750843</v>
      </c>
      <c r="AQ270" s="9">
        <v>99234.758341750843</v>
      </c>
      <c r="AR270" s="9">
        <v>99234.758341750843</v>
      </c>
      <c r="AS270" s="9">
        <v>99234.758341750843</v>
      </c>
      <c r="AT270" s="9">
        <v>99234.758341750843</v>
      </c>
      <c r="AU270" s="9">
        <v>99234.758341750843</v>
      </c>
      <c r="AV270" s="9">
        <v>99234.758341750843</v>
      </c>
      <c r="AW270" s="9">
        <v>99234.758341750843</v>
      </c>
      <c r="AX270" s="9">
        <v>117097.01484326599</v>
      </c>
      <c r="AY270" s="9">
        <v>105188.8438422559</v>
      </c>
      <c r="AZ270" s="9">
        <v>105188.8438422559</v>
      </c>
      <c r="BA270" s="9">
        <v>105188.8438422559</v>
      </c>
      <c r="BB270" s="9">
        <v>105188.8438422559</v>
      </c>
      <c r="BC270" s="9">
        <v>105188.8438422559</v>
      </c>
      <c r="BD270" s="9">
        <v>105188.8438422559</v>
      </c>
      <c r="BE270" s="9">
        <v>105188.8438422559</v>
      </c>
      <c r="BF270" s="9">
        <v>105188.8438422559</v>
      </c>
      <c r="BG270" s="9">
        <v>105188.8438422559</v>
      </c>
      <c r="BH270" s="9">
        <v>105188.8438422559</v>
      </c>
      <c r="BI270" s="9">
        <v>105188.8438422559</v>
      </c>
      <c r="BJ270" s="9">
        <v>124122.83573386194</v>
      </c>
      <c r="BK270" s="9">
        <v>111500.17447279124</v>
      </c>
      <c r="BL270" s="9">
        <v>111500.17447279124</v>
      </c>
      <c r="BM270" s="9">
        <v>111500.17447279124</v>
      </c>
      <c r="BN270" s="9">
        <v>111500.17447279124</v>
      </c>
      <c r="BO270" s="9">
        <v>111500.17447279124</v>
      </c>
      <c r="BP270" s="9">
        <v>111500.17447279124</v>
      </c>
      <c r="BQ270" s="9">
        <v>111500.17447279124</v>
      </c>
      <c r="BR270" s="9">
        <v>111500.17447279124</v>
      </c>
      <c r="BS270" s="9">
        <v>111500.17447279124</v>
      </c>
      <c r="BT270" s="9">
        <v>114134.0368619123</v>
      </c>
      <c r="BU270" s="9">
        <v>114134.03686191232</v>
      </c>
      <c r="BV270" s="9">
        <v>134678.16349705652</v>
      </c>
      <c r="BW270" s="9">
        <v>120982.07907362704</v>
      </c>
      <c r="BX270" s="9">
        <v>120982.07907362704</v>
      </c>
      <c r="BY270" s="9">
        <v>120982.07907362704</v>
      </c>
      <c r="BZ270" s="9">
        <v>120982.07907362704</v>
      </c>
      <c r="CA270" s="9">
        <v>120982.07907362704</v>
      </c>
      <c r="CB270" s="9">
        <v>120982.07907362704</v>
      </c>
      <c r="CC270" s="9">
        <v>120982.07907362704</v>
      </c>
      <c r="CD270" s="9">
        <v>120982.07907362704</v>
      </c>
      <c r="CE270" s="9">
        <v>120982.07907362704</v>
      </c>
      <c r="CF270" t="s">
        <v>0</v>
      </c>
      <c r="CG270" t="s">
        <v>36</v>
      </c>
      <c r="CH270" t="s">
        <v>41</v>
      </c>
      <c r="CI270" t="s">
        <v>42</v>
      </c>
      <c r="CJ270" t="s">
        <v>43</v>
      </c>
    </row>
    <row r="271" spans="1:88" x14ac:dyDescent="0.45">
      <c r="A271" t="s">
        <v>35</v>
      </c>
      <c r="B271" t="s">
        <v>36</v>
      </c>
      <c r="C271" s="1" t="s">
        <v>229</v>
      </c>
      <c r="D271" s="1" t="str">
        <f>RIGHT(VLOOKUP(E271,'[1]CC structure'!$A$1:$D$45,3,0),3)</f>
        <v>007</v>
      </c>
      <c r="E271" s="1" t="s">
        <v>229</v>
      </c>
      <c r="F271" s="1" t="s">
        <v>18</v>
      </c>
      <c r="G271" s="1">
        <v>1</v>
      </c>
      <c r="H271" s="1">
        <v>1</v>
      </c>
      <c r="I271" s="1" t="s">
        <v>38</v>
      </c>
      <c r="J271" s="5" t="s">
        <v>44</v>
      </c>
      <c r="K271" s="5" t="s">
        <v>45</v>
      </c>
      <c r="L271" s="9">
        <v>0</v>
      </c>
      <c r="M271" s="9">
        <v>0</v>
      </c>
      <c r="N271" s="9">
        <v>4860.78</v>
      </c>
      <c r="O271" s="9">
        <v>9064</v>
      </c>
      <c r="P271" s="9">
        <v>4138.66</v>
      </c>
      <c r="Q271" s="9">
        <v>4562.84</v>
      </c>
      <c r="R271" s="9">
        <v>7769.56</v>
      </c>
      <c r="S271" s="9">
        <v>3006.19</v>
      </c>
      <c r="T271" s="9">
        <v>3628.3300000000004</v>
      </c>
      <c r="U271" s="9">
        <v>5101.28</v>
      </c>
      <c r="V271" s="9">
        <v>3147.45</v>
      </c>
      <c r="W271" s="9">
        <v>3194.63</v>
      </c>
      <c r="X271" s="9">
        <v>6087.15</v>
      </c>
      <c r="Y271" s="17">
        <v>6930.5914845266343</v>
      </c>
      <c r="Z271" s="17">
        <v>8178.0979517414271</v>
      </c>
      <c r="AA271" s="17">
        <v>7126.0341643902848</v>
      </c>
      <c r="AB271" s="17">
        <v>7126.0341643902839</v>
      </c>
      <c r="AC271" s="17">
        <v>7126.0341643902839</v>
      </c>
      <c r="AD271" s="17">
        <v>7126.0341643902839</v>
      </c>
      <c r="AE271" s="17">
        <v>7126.0341643902839</v>
      </c>
      <c r="AF271" s="17">
        <v>7126.0341643902839</v>
      </c>
      <c r="AG271" s="17">
        <v>7126.0341643902839</v>
      </c>
      <c r="AH271" s="17">
        <v>7126.0341643902839</v>
      </c>
      <c r="AI271" s="17">
        <v>7126.0341643902839</v>
      </c>
      <c r="AJ271" s="17">
        <v>7126.034164390283</v>
      </c>
      <c r="AK271" s="17">
        <v>7126.034164390283</v>
      </c>
      <c r="AL271" s="17">
        <v>8408.7203139805333</v>
      </c>
      <c r="AM271" s="17">
        <v>7553.5962142537001</v>
      </c>
      <c r="AN271" s="17">
        <v>7553.5962142537001</v>
      </c>
      <c r="AO271" s="17">
        <v>7553.5962142537001</v>
      </c>
      <c r="AP271" s="17">
        <v>7553.5962142537001</v>
      </c>
      <c r="AQ271" s="17">
        <v>7553.5962142537001</v>
      </c>
      <c r="AR271" s="17">
        <v>7553.5962142537001</v>
      </c>
      <c r="AS271" s="17">
        <v>7553.5962142537001</v>
      </c>
      <c r="AT271" s="17">
        <v>7553.5962142537001</v>
      </c>
      <c r="AU271" s="17">
        <v>7553.5962142537001</v>
      </c>
      <c r="AV271" s="17">
        <v>7553.5962142537001</v>
      </c>
      <c r="AW271" s="17">
        <v>7553.5962142537001</v>
      </c>
      <c r="AX271" s="17">
        <v>8913.243532819366</v>
      </c>
      <c r="AY271" s="17">
        <v>8006.811987108922</v>
      </c>
      <c r="AZ271" s="17">
        <v>8006.811987108922</v>
      </c>
      <c r="BA271" s="17">
        <v>8006.811987108922</v>
      </c>
      <c r="BB271" s="17">
        <v>8006.811987108922</v>
      </c>
      <c r="BC271" s="17">
        <v>8006.811987108922</v>
      </c>
      <c r="BD271" s="17">
        <v>8006.811987108922</v>
      </c>
      <c r="BE271" s="17">
        <v>8006.811987108922</v>
      </c>
      <c r="BF271" s="17">
        <v>8006.811987108922</v>
      </c>
      <c r="BG271" s="17">
        <v>8006.811987108922</v>
      </c>
      <c r="BH271" s="17">
        <v>8006.811987108922</v>
      </c>
      <c r="BI271" s="17">
        <v>8006.811987108922</v>
      </c>
      <c r="BJ271" s="17">
        <v>9448.0381447885266</v>
      </c>
      <c r="BK271" s="17">
        <v>8487.2207063354563</v>
      </c>
      <c r="BL271" s="17">
        <v>8487.2207063354563</v>
      </c>
      <c r="BM271" s="17">
        <v>8487.2207063354563</v>
      </c>
      <c r="BN271" s="17">
        <v>8487.2207063354563</v>
      </c>
      <c r="BO271" s="17">
        <v>8487.2207063354563</v>
      </c>
      <c r="BP271" s="17">
        <v>8487.2207063354563</v>
      </c>
      <c r="BQ271" s="17">
        <v>8487.2207063354563</v>
      </c>
      <c r="BR271" s="17">
        <v>8487.2207063354563</v>
      </c>
      <c r="BS271" s="17">
        <v>8487.2207063354563</v>
      </c>
      <c r="BT271" s="17">
        <v>8687.7062348315703</v>
      </c>
      <c r="BU271" s="17">
        <v>8687.7062348315721</v>
      </c>
      <c r="BV271" s="17">
        <v>10251.493357101253</v>
      </c>
      <c r="BW271" s="17">
        <v>9208.9686089214647</v>
      </c>
      <c r="BX271" s="17">
        <v>9208.9686089214647</v>
      </c>
      <c r="BY271" s="17">
        <v>9208.9686089214647</v>
      </c>
      <c r="BZ271" s="17">
        <v>9208.9686089214647</v>
      </c>
      <c r="CA271" s="17">
        <v>9208.9686089214647</v>
      </c>
      <c r="CB271" s="17">
        <v>9208.9686089214647</v>
      </c>
      <c r="CC271" s="17">
        <v>9208.9686089214647</v>
      </c>
      <c r="CD271" s="17">
        <v>9208.9686089214647</v>
      </c>
      <c r="CE271" s="17">
        <v>9208.9686089214647</v>
      </c>
      <c r="CF271" t="s">
        <v>0</v>
      </c>
      <c r="CG271" t="s">
        <v>36</v>
      </c>
      <c r="CH271" t="s">
        <v>41</v>
      </c>
      <c r="CI271" t="s">
        <v>42</v>
      </c>
      <c r="CJ271" t="s">
        <v>43</v>
      </c>
    </row>
    <row r="272" spans="1:88" x14ac:dyDescent="0.45">
      <c r="A272" t="s">
        <v>35</v>
      </c>
      <c r="B272" t="s">
        <v>36</v>
      </c>
      <c r="C272" s="1" t="s">
        <v>229</v>
      </c>
      <c r="D272" s="1" t="str">
        <f>RIGHT(VLOOKUP(E272,'[1]CC structure'!$A$1:$D$45,3,0),3)</f>
        <v>007</v>
      </c>
      <c r="E272" s="1" t="s">
        <v>229</v>
      </c>
      <c r="F272" s="1" t="s">
        <v>18</v>
      </c>
      <c r="G272" s="1">
        <v>1</v>
      </c>
      <c r="H272" s="1">
        <v>1</v>
      </c>
      <c r="I272" s="1" t="s">
        <v>38</v>
      </c>
      <c r="J272" s="5" t="s">
        <v>46</v>
      </c>
      <c r="K272" s="5" t="s">
        <v>47</v>
      </c>
      <c r="L272" s="9">
        <v>0</v>
      </c>
      <c r="M272" s="9">
        <v>0</v>
      </c>
      <c r="N272" s="9">
        <v>0</v>
      </c>
      <c r="O272" s="9">
        <v>50.58</v>
      </c>
      <c r="P272" s="9">
        <v>0</v>
      </c>
      <c r="Q272" s="9">
        <v>0</v>
      </c>
      <c r="R272" s="9">
        <v>0</v>
      </c>
      <c r="S272" s="9">
        <v>0</v>
      </c>
      <c r="T272" s="9">
        <v>0</v>
      </c>
      <c r="U272" s="9">
        <v>0</v>
      </c>
      <c r="V272" s="9">
        <v>49.59</v>
      </c>
      <c r="W272" s="9">
        <v>50.34</v>
      </c>
      <c r="X272" s="9">
        <v>50.63</v>
      </c>
      <c r="Y272" s="10">
        <v>0</v>
      </c>
      <c r="Z272" s="10">
        <v>0</v>
      </c>
      <c r="AA272" s="10">
        <v>0</v>
      </c>
      <c r="AB272" s="10">
        <v>0</v>
      </c>
      <c r="AC272" s="10">
        <v>0</v>
      </c>
      <c r="AD272" s="10">
        <v>0</v>
      </c>
      <c r="AE272" s="10">
        <v>0</v>
      </c>
      <c r="AF272" s="10">
        <v>0</v>
      </c>
      <c r="AG272" s="10">
        <v>0</v>
      </c>
      <c r="AH272" s="10">
        <v>0</v>
      </c>
      <c r="AI272" s="10">
        <v>0</v>
      </c>
      <c r="AJ272" s="10">
        <v>0</v>
      </c>
      <c r="AK272" s="10">
        <v>0</v>
      </c>
      <c r="AL272" s="10">
        <v>0</v>
      </c>
      <c r="AM272" s="10">
        <v>0</v>
      </c>
      <c r="AN272" s="10">
        <v>0</v>
      </c>
      <c r="AO272" s="10">
        <v>0</v>
      </c>
      <c r="AP272" s="10">
        <v>0</v>
      </c>
      <c r="AQ272" s="10">
        <v>0</v>
      </c>
      <c r="AR272" s="10">
        <v>0</v>
      </c>
      <c r="AS272" s="10">
        <v>0</v>
      </c>
      <c r="AT272" s="10">
        <v>0</v>
      </c>
      <c r="AU272" s="10">
        <v>0</v>
      </c>
      <c r="AV272" s="10">
        <v>0</v>
      </c>
      <c r="AW272" s="10">
        <v>0</v>
      </c>
      <c r="AX272" s="10">
        <v>0</v>
      </c>
      <c r="AY272" s="10">
        <v>0</v>
      </c>
      <c r="AZ272" s="10">
        <v>0</v>
      </c>
      <c r="BA272" s="10">
        <v>0</v>
      </c>
      <c r="BB272" s="10">
        <v>0</v>
      </c>
      <c r="BC272" s="10">
        <v>0</v>
      </c>
      <c r="BD272" s="10">
        <v>0</v>
      </c>
      <c r="BE272" s="10">
        <v>0</v>
      </c>
      <c r="BF272" s="10">
        <v>0</v>
      </c>
      <c r="BG272" s="10">
        <v>0</v>
      </c>
      <c r="BH272" s="10">
        <v>0</v>
      </c>
      <c r="BI272" s="10">
        <v>0</v>
      </c>
      <c r="BJ272" s="10">
        <v>0</v>
      </c>
      <c r="BK272" s="10">
        <v>0</v>
      </c>
      <c r="BL272" s="10">
        <v>0</v>
      </c>
      <c r="BM272" s="10">
        <v>0</v>
      </c>
      <c r="BN272" s="10">
        <v>0</v>
      </c>
      <c r="BO272" s="10">
        <v>0</v>
      </c>
      <c r="BP272" s="10">
        <v>0</v>
      </c>
      <c r="BQ272" s="10">
        <v>0</v>
      </c>
      <c r="BR272" s="10">
        <v>0</v>
      </c>
      <c r="BS272" s="10">
        <v>0</v>
      </c>
      <c r="BT272" s="10">
        <v>0</v>
      </c>
      <c r="BU272" s="10">
        <v>0</v>
      </c>
      <c r="BV272" s="10">
        <v>0</v>
      </c>
      <c r="BW272" s="10">
        <v>0</v>
      </c>
      <c r="BX272" s="10">
        <v>0</v>
      </c>
      <c r="BY272" s="10">
        <v>0</v>
      </c>
      <c r="BZ272" s="10">
        <v>0</v>
      </c>
      <c r="CA272" s="10">
        <v>0</v>
      </c>
      <c r="CB272" s="10">
        <v>0</v>
      </c>
      <c r="CC272" s="10">
        <v>0</v>
      </c>
      <c r="CD272" s="10">
        <v>0</v>
      </c>
      <c r="CE272" s="10">
        <v>0</v>
      </c>
      <c r="CF272" t="s">
        <v>0</v>
      </c>
      <c r="CG272" t="s">
        <v>36</v>
      </c>
      <c r="CH272" t="s">
        <v>41</v>
      </c>
      <c r="CI272" t="s">
        <v>42</v>
      </c>
      <c r="CJ272" t="s">
        <v>43</v>
      </c>
    </row>
    <row r="273" spans="1:88" x14ac:dyDescent="0.45">
      <c r="A273" t="s">
        <v>35</v>
      </c>
      <c r="B273" t="s">
        <v>36</v>
      </c>
      <c r="C273" s="1" t="s">
        <v>229</v>
      </c>
      <c r="D273" s="1" t="str">
        <f>RIGHT(VLOOKUP(E273,'[1]CC structure'!$A$1:$D$45,3,0),3)</f>
        <v>007</v>
      </c>
      <c r="E273" s="1" t="s">
        <v>229</v>
      </c>
      <c r="F273" s="1" t="s">
        <v>18</v>
      </c>
      <c r="G273" s="1">
        <v>1</v>
      </c>
      <c r="H273" s="1">
        <v>1</v>
      </c>
      <c r="I273" s="1" t="s">
        <v>38</v>
      </c>
      <c r="J273" s="5" t="s">
        <v>48</v>
      </c>
      <c r="K273" s="5" t="s">
        <v>49</v>
      </c>
      <c r="L273" s="9">
        <v>22265.470381559171</v>
      </c>
      <c r="M273" s="9">
        <v>22842.736633659428</v>
      </c>
      <c r="N273" s="9">
        <v>18538.235319134317</v>
      </c>
      <c r="O273" s="9">
        <v>57655.8</v>
      </c>
      <c r="P273" s="9">
        <v>6130.19</v>
      </c>
      <c r="Q273" s="9">
        <v>25855.64</v>
      </c>
      <c r="R273" s="9">
        <v>24175.800000000003</v>
      </c>
      <c r="S273" s="9">
        <v>23568.35</v>
      </c>
      <c r="T273" s="9">
        <v>10962.73</v>
      </c>
      <c r="U273" s="9">
        <v>23476.679999999993</v>
      </c>
      <c r="V273" s="9">
        <v>25086.47</v>
      </c>
      <c r="W273" s="9">
        <v>25787.47</v>
      </c>
      <c r="X273" s="9">
        <v>48677.350000000006</v>
      </c>
      <c r="Y273" s="9">
        <v>37728.83326013761</v>
      </c>
      <c r="Z273" s="9">
        <v>43585.223246962378</v>
      </c>
      <c r="AA273" s="9">
        <v>38646.334358073495</v>
      </c>
      <c r="AB273" s="9">
        <v>38646.334358073495</v>
      </c>
      <c r="AC273" s="9">
        <v>38646.334358073495</v>
      </c>
      <c r="AD273" s="9">
        <v>38646.334358073495</v>
      </c>
      <c r="AE273" s="9">
        <v>38646.334358073495</v>
      </c>
      <c r="AF273" s="9">
        <v>38646.334358073495</v>
      </c>
      <c r="AG273" s="9">
        <v>38646.334358073495</v>
      </c>
      <c r="AH273" s="9">
        <v>38646.334358073495</v>
      </c>
      <c r="AI273" s="9">
        <v>38646.334358073495</v>
      </c>
      <c r="AJ273" s="9">
        <v>38646.334358073487</v>
      </c>
      <c r="AK273" s="9">
        <v>38646.334358073487</v>
      </c>
      <c r="AL273" s="9">
        <v>44667.874542526712</v>
      </c>
      <c r="AM273" s="9">
        <v>40653.514419557898</v>
      </c>
      <c r="AN273" s="9">
        <v>40653.514419557898</v>
      </c>
      <c r="AO273" s="9">
        <v>40653.514419557898</v>
      </c>
      <c r="AP273" s="9">
        <v>40653.514419557898</v>
      </c>
      <c r="AQ273" s="9">
        <v>40653.514419557898</v>
      </c>
      <c r="AR273" s="9">
        <v>40653.514419557898</v>
      </c>
      <c r="AS273" s="9">
        <v>40653.514419557898</v>
      </c>
      <c r="AT273" s="9">
        <v>40653.514419557898</v>
      </c>
      <c r="AU273" s="9">
        <v>40653.514419557898</v>
      </c>
      <c r="AV273" s="9">
        <v>40653.514419557898</v>
      </c>
      <c r="AW273" s="9">
        <v>40653.514419557898</v>
      </c>
      <c r="AX273" s="9">
        <v>47036.347015078318</v>
      </c>
      <c r="AY273" s="9">
        <v>42781.125284731374</v>
      </c>
      <c r="AZ273" s="9">
        <v>42781.125284731374</v>
      </c>
      <c r="BA273" s="9">
        <v>42781.125284731374</v>
      </c>
      <c r="BB273" s="9">
        <v>42781.125284731374</v>
      </c>
      <c r="BC273" s="9">
        <v>42781.125284731374</v>
      </c>
      <c r="BD273" s="9">
        <v>42781.125284731374</v>
      </c>
      <c r="BE273" s="9">
        <v>42781.125284731374</v>
      </c>
      <c r="BF273" s="9">
        <v>42781.125284731374</v>
      </c>
      <c r="BG273" s="9">
        <v>42781.125284731374</v>
      </c>
      <c r="BH273" s="9">
        <v>42781.125284731374</v>
      </c>
      <c r="BI273" s="9">
        <v>42781.125284731374</v>
      </c>
      <c r="BJ273" s="9">
        <v>49546.927835983013</v>
      </c>
      <c r="BK273" s="9">
        <v>45036.392801815258</v>
      </c>
      <c r="BL273" s="9">
        <v>45036.392801815258</v>
      </c>
      <c r="BM273" s="9">
        <v>45036.392801815258</v>
      </c>
      <c r="BN273" s="9">
        <v>45036.392801815258</v>
      </c>
      <c r="BO273" s="9">
        <v>45036.392801815258</v>
      </c>
      <c r="BP273" s="9">
        <v>45036.392801815258</v>
      </c>
      <c r="BQ273" s="9">
        <v>45036.392801815258</v>
      </c>
      <c r="BR273" s="9">
        <v>45036.392801815258</v>
      </c>
      <c r="BS273" s="9">
        <v>45036.392801815258</v>
      </c>
      <c r="BT273" s="9">
        <v>45977.567434929006</v>
      </c>
      <c r="BU273" s="9">
        <v>45977.567434929006</v>
      </c>
      <c r="BV273" s="9">
        <v>53318.729573216231</v>
      </c>
      <c r="BW273" s="9">
        <v>48424.621481024747</v>
      </c>
      <c r="BX273" s="9">
        <v>48424.621481024747</v>
      </c>
      <c r="BY273" s="9">
        <v>48424.621481024747</v>
      </c>
      <c r="BZ273" s="9">
        <v>48424.621481024747</v>
      </c>
      <c r="CA273" s="9">
        <v>48424.621481024747</v>
      </c>
      <c r="CB273" s="9">
        <v>48424.621481024747</v>
      </c>
      <c r="CC273" s="9">
        <v>48424.621481024747</v>
      </c>
      <c r="CD273" s="9">
        <v>48424.621481024747</v>
      </c>
      <c r="CE273" s="9">
        <v>48424.621481024747</v>
      </c>
      <c r="CF273" t="s">
        <v>0</v>
      </c>
      <c r="CG273" t="s">
        <v>36</v>
      </c>
      <c r="CH273" t="s">
        <v>50</v>
      </c>
      <c r="CI273" t="s">
        <v>51</v>
      </c>
      <c r="CJ273" t="s">
        <v>43</v>
      </c>
    </row>
    <row r="274" spans="1:88" x14ac:dyDescent="0.45">
      <c r="A274" t="s">
        <v>35</v>
      </c>
      <c r="B274" t="s">
        <v>36</v>
      </c>
      <c r="C274" s="1" t="s">
        <v>229</v>
      </c>
      <c r="D274" s="1" t="str">
        <f>RIGHT(VLOOKUP(E274,'[1]CC structure'!$A$1:$D$45,3,0),3)</f>
        <v>007</v>
      </c>
      <c r="E274" s="1" t="s">
        <v>229</v>
      </c>
      <c r="F274" s="1" t="s">
        <v>18</v>
      </c>
      <c r="G274" s="1">
        <v>1</v>
      </c>
      <c r="H274" s="1">
        <v>1</v>
      </c>
      <c r="I274" s="1" t="s">
        <v>38</v>
      </c>
      <c r="J274" s="5" t="s">
        <v>52</v>
      </c>
      <c r="K274" s="5" t="s">
        <v>49</v>
      </c>
      <c r="L274" s="9">
        <v>0</v>
      </c>
      <c r="M274" s="9">
        <v>0</v>
      </c>
      <c r="N274" s="9">
        <v>0</v>
      </c>
      <c r="O274" s="9">
        <v>-22937.949812184874</v>
      </c>
      <c r="P274" s="9">
        <v>0</v>
      </c>
      <c r="Q274" s="9">
        <v>0</v>
      </c>
      <c r="R274" s="9">
        <v>0</v>
      </c>
      <c r="S274" s="9">
        <v>0</v>
      </c>
      <c r="T274" s="9">
        <v>0</v>
      </c>
      <c r="U274" s="9">
        <v>0</v>
      </c>
      <c r="V274" s="9">
        <v>0</v>
      </c>
      <c r="W274" s="9">
        <v>0</v>
      </c>
      <c r="X274" s="9">
        <v>0</v>
      </c>
      <c r="Y274" s="10">
        <v>0</v>
      </c>
      <c r="Z274" s="10">
        <v>0</v>
      </c>
      <c r="AA274" s="10">
        <v>0</v>
      </c>
      <c r="AB274" s="10">
        <v>0</v>
      </c>
      <c r="AC274" s="10">
        <v>0</v>
      </c>
      <c r="AD274" s="10">
        <v>0</v>
      </c>
      <c r="AE274" s="10">
        <v>0</v>
      </c>
      <c r="AF274" s="10">
        <v>0</v>
      </c>
      <c r="AG274" s="10">
        <v>0</v>
      </c>
      <c r="AH274" s="10">
        <v>0</v>
      </c>
      <c r="AI274" s="10">
        <v>0</v>
      </c>
      <c r="AJ274" s="10">
        <v>0</v>
      </c>
      <c r="AK274" s="10">
        <v>0</v>
      </c>
      <c r="AL274" s="10">
        <v>0</v>
      </c>
      <c r="AM274" s="10">
        <v>0</v>
      </c>
      <c r="AN274" s="10">
        <v>0</v>
      </c>
      <c r="AO274" s="10">
        <v>0</v>
      </c>
      <c r="AP274" s="10">
        <v>0</v>
      </c>
      <c r="AQ274" s="10">
        <v>0</v>
      </c>
      <c r="AR274" s="10">
        <v>0</v>
      </c>
      <c r="AS274" s="10">
        <v>0</v>
      </c>
      <c r="AT274" s="10">
        <v>0</v>
      </c>
      <c r="AU274" s="10">
        <v>0</v>
      </c>
      <c r="AV274" s="10">
        <v>0</v>
      </c>
      <c r="AW274" s="10">
        <v>0</v>
      </c>
      <c r="AX274" s="10">
        <v>0</v>
      </c>
      <c r="AY274" s="10">
        <v>0</v>
      </c>
      <c r="AZ274" s="10">
        <v>0</v>
      </c>
      <c r="BA274" s="10">
        <v>0</v>
      </c>
      <c r="BB274" s="10">
        <v>0</v>
      </c>
      <c r="BC274" s="10">
        <v>0</v>
      </c>
      <c r="BD274" s="10">
        <v>0</v>
      </c>
      <c r="BE274" s="10">
        <v>0</v>
      </c>
      <c r="BF274" s="10">
        <v>0</v>
      </c>
      <c r="BG274" s="10">
        <v>0</v>
      </c>
      <c r="BH274" s="10">
        <v>0</v>
      </c>
      <c r="BI274" s="10">
        <v>0</v>
      </c>
      <c r="BJ274" s="10">
        <v>0</v>
      </c>
      <c r="BK274" s="10">
        <v>0</v>
      </c>
      <c r="BL274" s="10">
        <v>0</v>
      </c>
      <c r="BM274" s="10">
        <v>0</v>
      </c>
      <c r="BN274" s="10">
        <v>0</v>
      </c>
      <c r="BO274" s="10">
        <v>0</v>
      </c>
      <c r="BP274" s="10">
        <v>0</v>
      </c>
      <c r="BQ274" s="10">
        <v>0</v>
      </c>
      <c r="BR274" s="10">
        <v>0</v>
      </c>
      <c r="BS274" s="10">
        <v>0</v>
      </c>
      <c r="BT274" s="10">
        <v>0</v>
      </c>
      <c r="BU274" s="10">
        <v>0</v>
      </c>
      <c r="BV274" s="10">
        <v>0</v>
      </c>
      <c r="BW274" s="10">
        <v>0</v>
      </c>
      <c r="BX274" s="10">
        <v>0</v>
      </c>
      <c r="BY274" s="10">
        <v>0</v>
      </c>
      <c r="BZ274" s="10">
        <v>0</v>
      </c>
      <c r="CA274" s="10">
        <v>0</v>
      </c>
      <c r="CB274" s="10">
        <v>0</v>
      </c>
      <c r="CC274" s="10">
        <v>0</v>
      </c>
      <c r="CD274" s="10">
        <v>0</v>
      </c>
      <c r="CE274" s="10">
        <v>0</v>
      </c>
      <c r="CF274" t="s">
        <v>0</v>
      </c>
      <c r="CG274" t="s">
        <v>36</v>
      </c>
      <c r="CH274" t="s">
        <v>50</v>
      </c>
      <c r="CI274" t="s">
        <v>51</v>
      </c>
      <c r="CJ274" t="s">
        <v>43</v>
      </c>
    </row>
    <row r="275" spans="1:88" x14ac:dyDescent="0.45">
      <c r="A275" t="s">
        <v>35</v>
      </c>
      <c r="B275" t="s">
        <v>36</v>
      </c>
      <c r="C275" s="1" t="s">
        <v>229</v>
      </c>
      <c r="D275" s="1" t="str">
        <f>RIGHT(VLOOKUP(E275,'[1]CC structure'!$A$1:$D$45,3,0),3)</f>
        <v>007</v>
      </c>
      <c r="E275" s="1" t="s">
        <v>229</v>
      </c>
      <c r="F275" s="1" t="s">
        <v>18</v>
      </c>
      <c r="G275" s="1">
        <v>1</v>
      </c>
      <c r="H275" s="1">
        <v>1</v>
      </c>
      <c r="I275" s="1" t="s">
        <v>38</v>
      </c>
      <c r="J275" s="5" t="s">
        <v>53</v>
      </c>
      <c r="K275" s="5"/>
      <c r="L275" s="9">
        <v>0</v>
      </c>
      <c r="M275" s="9">
        <v>0</v>
      </c>
      <c r="N275" s="9">
        <v>0</v>
      </c>
      <c r="O275" s="9">
        <v>71.94</v>
      </c>
      <c r="P275" s="9">
        <v>0</v>
      </c>
      <c r="Q275" s="9">
        <v>58.7</v>
      </c>
      <c r="R275" s="9">
        <v>154.49</v>
      </c>
      <c r="S275" s="9">
        <v>122.68</v>
      </c>
      <c r="T275" s="9">
        <v>121.74</v>
      </c>
      <c r="U275" s="9">
        <v>0</v>
      </c>
      <c r="V275" s="9">
        <v>0</v>
      </c>
      <c r="W275" s="9">
        <v>0</v>
      </c>
      <c r="X275" s="9">
        <v>0</v>
      </c>
      <c r="Y275" s="17">
        <v>0</v>
      </c>
      <c r="Z275" s="17">
        <v>0</v>
      </c>
      <c r="AA275" s="17">
        <v>0</v>
      </c>
      <c r="AB275" s="17">
        <v>0</v>
      </c>
      <c r="AC275" s="17">
        <v>0</v>
      </c>
      <c r="AD275" s="17">
        <v>0</v>
      </c>
      <c r="AE275" s="17">
        <v>0</v>
      </c>
      <c r="AF275" s="17">
        <v>0</v>
      </c>
      <c r="AG275" s="17">
        <v>0</v>
      </c>
      <c r="AH275" s="17">
        <v>0</v>
      </c>
      <c r="AI275" s="17">
        <v>0</v>
      </c>
      <c r="AJ275" s="17">
        <v>0</v>
      </c>
      <c r="AK275" s="17">
        <v>0</v>
      </c>
      <c r="AL275" s="17">
        <v>0</v>
      </c>
      <c r="AM275" s="17">
        <v>0</v>
      </c>
      <c r="AN275" s="17">
        <v>0</v>
      </c>
      <c r="AO275" s="17">
        <v>0</v>
      </c>
      <c r="AP275" s="17">
        <v>0</v>
      </c>
      <c r="AQ275" s="17">
        <v>0</v>
      </c>
      <c r="AR275" s="17">
        <v>0</v>
      </c>
      <c r="AS275" s="17">
        <v>0</v>
      </c>
      <c r="AT275" s="17">
        <v>0</v>
      </c>
      <c r="AU275" s="17">
        <v>0</v>
      </c>
      <c r="AV275" s="17">
        <v>0</v>
      </c>
      <c r="AW275" s="17">
        <v>0</v>
      </c>
      <c r="AX275" s="17">
        <v>0</v>
      </c>
      <c r="AY275" s="17">
        <v>0</v>
      </c>
      <c r="AZ275" s="17">
        <v>0</v>
      </c>
      <c r="BA275" s="17">
        <v>0</v>
      </c>
      <c r="BB275" s="17">
        <v>0</v>
      </c>
      <c r="BC275" s="17">
        <v>0</v>
      </c>
      <c r="BD275" s="17">
        <v>0</v>
      </c>
      <c r="BE275" s="17">
        <v>0</v>
      </c>
      <c r="BF275" s="17">
        <v>0</v>
      </c>
      <c r="BG275" s="17">
        <v>0</v>
      </c>
      <c r="BH275" s="17">
        <v>0</v>
      </c>
      <c r="BI275" s="17">
        <v>0</v>
      </c>
      <c r="BJ275" s="17">
        <v>0</v>
      </c>
      <c r="BK275" s="17">
        <v>0</v>
      </c>
      <c r="BL275" s="17">
        <v>0</v>
      </c>
      <c r="BM275" s="17">
        <v>0</v>
      </c>
      <c r="BN275" s="17">
        <v>0</v>
      </c>
      <c r="BO275" s="17">
        <v>0</v>
      </c>
      <c r="BP275" s="17">
        <v>0</v>
      </c>
      <c r="BQ275" s="17">
        <v>0</v>
      </c>
      <c r="BR275" s="17">
        <v>0</v>
      </c>
      <c r="BS275" s="17">
        <v>0</v>
      </c>
      <c r="BT275" s="17">
        <v>0</v>
      </c>
      <c r="BU275" s="17">
        <v>0</v>
      </c>
      <c r="BV275" s="17">
        <v>0</v>
      </c>
      <c r="BW275" s="17">
        <v>0</v>
      </c>
      <c r="BX275" s="17">
        <v>0</v>
      </c>
      <c r="BY275" s="17">
        <v>0</v>
      </c>
      <c r="BZ275" s="17">
        <v>0</v>
      </c>
      <c r="CA275" s="17">
        <v>0</v>
      </c>
      <c r="CB275" s="17">
        <v>0</v>
      </c>
      <c r="CC275" s="17">
        <v>0</v>
      </c>
      <c r="CD275" s="17">
        <v>0</v>
      </c>
      <c r="CE275" s="17">
        <v>0</v>
      </c>
      <c r="CF275" t="s">
        <v>0</v>
      </c>
      <c r="CG275" t="s">
        <v>36</v>
      </c>
      <c r="CH275" t="s">
        <v>41</v>
      </c>
      <c r="CI275" t="s">
        <v>42</v>
      </c>
      <c r="CJ275" t="s">
        <v>43</v>
      </c>
    </row>
    <row r="276" spans="1:88" x14ac:dyDescent="0.45">
      <c r="A276" t="s">
        <v>35</v>
      </c>
      <c r="B276" t="s">
        <v>36</v>
      </c>
      <c r="C276" s="1" t="s">
        <v>229</v>
      </c>
      <c r="D276" s="1" t="str">
        <f>RIGHT(VLOOKUP(E276,'[1]CC structure'!$A$1:$D$45,3,0),3)</f>
        <v>007</v>
      </c>
      <c r="E276" s="1" t="s">
        <v>229</v>
      </c>
      <c r="F276" s="1" t="s">
        <v>18</v>
      </c>
      <c r="G276" s="1">
        <v>1</v>
      </c>
      <c r="H276" s="1">
        <v>1</v>
      </c>
      <c r="I276" s="1" t="s">
        <v>38</v>
      </c>
      <c r="J276" s="5" t="s">
        <v>230</v>
      </c>
      <c r="K276" s="5" t="s">
        <v>231</v>
      </c>
      <c r="L276" s="9">
        <v>0</v>
      </c>
      <c r="M276" s="9">
        <v>0</v>
      </c>
      <c r="N276" s="9">
        <v>0</v>
      </c>
      <c r="O276" s="9">
        <v>0</v>
      </c>
      <c r="P276" s="9">
        <v>0</v>
      </c>
      <c r="Q276" s="9">
        <v>0</v>
      </c>
      <c r="R276" s="9">
        <v>0</v>
      </c>
      <c r="S276" s="9">
        <v>0</v>
      </c>
      <c r="T276" s="9">
        <v>0</v>
      </c>
      <c r="U276" s="9">
        <v>0</v>
      </c>
      <c r="V276" s="9">
        <v>11987.63</v>
      </c>
      <c r="W276" s="9">
        <v>-11987.63</v>
      </c>
      <c r="X276" s="9">
        <v>0</v>
      </c>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t="s">
        <v>0</v>
      </c>
      <c r="CG276" t="s">
        <v>36</v>
      </c>
      <c r="CH276" t="s">
        <v>92</v>
      </c>
      <c r="CI276" t="s">
        <v>93</v>
      </c>
      <c r="CJ276" t="s">
        <v>43</v>
      </c>
    </row>
    <row r="277" spans="1:88" x14ac:dyDescent="0.45">
      <c r="A277" t="s">
        <v>35</v>
      </c>
      <c r="B277" t="s">
        <v>36</v>
      </c>
      <c r="C277" s="1" t="s">
        <v>229</v>
      </c>
      <c r="D277" s="1" t="str">
        <f>RIGHT(VLOOKUP(E277,'[1]CC structure'!$A$1:$D$45,3,0),3)</f>
        <v>007</v>
      </c>
      <c r="E277" s="1" t="s">
        <v>229</v>
      </c>
      <c r="F277" s="1" t="s">
        <v>18</v>
      </c>
      <c r="G277" s="1">
        <v>1</v>
      </c>
      <c r="H277" s="1">
        <v>1</v>
      </c>
      <c r="I277" s="1" t="s">
        <v>38</v>
      </c>
      <c r="J277" s="5" t="s">
        <v>57</v>
      </c>
      <c r="K277" s="5" t="s">
        <v>58</v>
      </c>
      <c r="L277" s="9">
        <v>0</v>
      </c>
      <c r="M277" s="9">
        <v>0</v>
      </c>
      <c r="N277" s="9">
        <v>0</v>
      </c>
      <c r="O277" s="9">
        <v>0</v>
      </c>
      <c r="P277" s="9">
        <v>0</v>
      </c>
      <c r="Q277" s="9">
        <v>0</v>
      </c>
      <c r="R277" s="9">
        <v>1228.1600000000001</v>
      </c>
      <c r="S277" s="9">
        <v>0</v>
      </c>
      <c r="T277" s="9">
        <v>671.53</v>
      </c>
      <c r="U277" s="9">
        <v>0</v>
      </c>
      <c r="V277" s="9">
        <v>0</v>
      </c>
      <c r="W277" s="9">
        <v>0</v>
      </c>
      <c r="X277" s="9">
        <v>0</v>
      </c>
      <c r="Y277" s="11">
        <v>0</v>
      </c>
      <c r="Z277" s="11">
        <v>0</v>
      </c>
      <c r="AA277" s="11">
        <v>0</v>
      </c>
      <c r="AB277" s="11"/>
      <c r="AC277" s="11"/>
      <c r="AD277" s="10">
        <v>0</v>
      </c>
      <c r="AE277" s="10">
        <v>0</v>
      </c>
      <c r="AF277" s="10">
        <v>0</v>
      </c>
      <c r="AG277" s="10">
        <v>0</v>
      </c>
      <c r="AH277" s="10">
        <v>0</v>
      </c>
      <c r="AI277" s="10">
        <v>0</v>
      </c>
      <c r="AJ277" s="10">
        <v>0</v>
      </c>
      <c r="AK277" s="10">
        <v>0</v>
      </c>
      <c r="AL277" s="10">
        <v>0</v>
      </c>
      <c r="AM277" s="10">
        <v>0</v>
      </c>
      <c r="AN277" s="10">
        <v>0</v>
      </c>
      <c r="AO277" s="10">
        <v>0</v>
      </c>
      <c r="AP277" s="10">
        <v>0</v>
      </c>
      <c r="AQ277" s="10">
        <v>0</v>
      </c>
      <c r="AR277" s="10">
        <v>0</v>
      </c>
      <c r="AS277" s="10">
        <v>0</v>
      </c>
      <c r="AT277" s="10">
        <v>0</v>
      </c>
      <c r="AU277" s="10">
        <v>0</v>
      </c>
      <c r="AV277" s="10">
        <v>0</v>
      </c>
      <c r="AW277" s="10">
        <v>0</v>
      </c>
      <c r="AX277" s="10">
        <v>0</v>
      </c>
      <c r="AY277" s="10">
        <v>0</v>
      </c>
      <c r="AZ277" s="10">
        <v>0</v>
      </c>
      <c r="BA277" s="10">
        <v>0</v>
      </c>
      <c r="BB277" s="10">
        <v>0</v>
      </c>
      <c r="BC277" s="10">
        <v>0</v>
      </c>
      <c r="BD277" s="10">
        <v>0</v>
      </c>
      <c r="BE277" s="10">
        <v>0</v>
      </c>
      <c r="BF277" s="10">
        <v>0</v>
      </c>
      <c r="BG277" s="10">
        <v>0</v>
      </c>
      <c r="BH277" s="10">
        <v>0</v>
      </c>
      <c r="BI277" s="10">
        <v>0</v>
      </c>
      <c r="BJ277" s="10">
        <v>0</v>
      </c>
      <c r="BK277" s="10">
        <v>0</v>
      </c>
      <c r="BL277" s="10">
        <v>0</v>
      </c>
      <c r="BM277" s="10">
        <v>0</v>
      </c>
      <c r="BN277" s="10">
        <v>0</v>
      </c>
      <c r="BO277" s="10">
        <v>0</v>
      </c>
      <c r="BP277" s="10">
        <v>0</v>
      </c>
      <c r="BQ277" s="10">
        <v>0</v>
      </c>
      <c r="BR277" s="10">
        <v>0</v>
      </c>
      <c r="BS277" s="10">
        <v>0</v>
      </c>
      <c r="BT277" s="10">
        <v>0</v>
      </c>
      <c r="BU277" s="10">
        <v>0</v>
      </c>
      <c r="BV277" s="10">
        <v>0</v>
      </c>
      <c r="BW277" s="10">
        <v>0</v>
      </c>
      <c r="BX277" s="10">
        <v>0</v>
      </c>
      <c r="BY277" s="10">
        <v>0</v>
      </c>
      <c r="BZ277" s="10">
        <v>0</v>
      </c>
      <c r="CA277" s="10">
        <v>0</v>
      </c>
      <c r="CB277" s="10">
        <v>0</v>
      </c>
      <c r="CC277" s="10">
        <v>0</v>
      </c>
      <c r="CD277" s="10">
        <v>0</v>
      </c>
      <c r="CE277" s="10">
        <v>0</v>
      </c>
      <c r="CF277" t="s">
        <v>0</v>
      </c>
      <c r="CG277" t="s">
        <v>36</v>
      </c>
      <c r="CH277" t="s">
        <v>41</v>
      </c>
      <c r="CI277" t="s">
        <v>42</v>
      </c>
      <c r="CJ277" t="s">
        <v>43</v>
      </c>
    </row>
    <row r="278" spans="1:88" x14ac:dyDescent="0.45">
      <c r="A278" t="s">
        <v>35</v>
      </c>
      <c r="B278" t="s">
        <v>36</v>
      </c>
      <c r="C278" s="1" t="s">
        <v>229</v>
      </c>
      <c r="D278" s="1" t="str">
        <f>RIGHT(VLOOKUP(E278,'[1]CC structure'!$A$1:$D$45,3,0),3)</f>
        <v>007</v>
      </c>
      <c r="E278" s="1" t="s">
        <v>229</v>
      </c>
      <c r="F278" s="1" t="s">
        <v>18</v>
      </c>
      <c r="G278" s="1">
        <v>1</v>
      </c>
      <c r="H278" s="1">
        <v>0</v>
      </c>
      <c r="I278" s="1" t="s">
        <v>38</v>
      </c>
      <c r="J278" s="5" t="s">
        <v>33</v>
      </c>
      <c r="K278" s="5" t="s">
        <v>65</v>
      </c>
      <c r="L278" s="9">
        <v>0</v>
      </c>
      <c r="M278" s="9">
        <v>0</v>
      </c>
      <c r="N278" s="9">
        <v>0</v>
      </c>
      <c r="O278" s="9">
        <v>0</v>
      </c>
      <c r="P278" s="9">
        <v>0</v>
      </c>
      <c r="Q278" s="9">
        <v>0</v>
      </c>
      <c r="R278" s="9">
        <v>-362.18</v>
      </c>
      <c r="S278" s="9">
        <v>-353.67</v>
      </c>
      <c r="T278" s="9">
        <v>0</v>
      </c>
      <c r="U278" s="9">
        <v>0</v>
      </c>
      <c r="V278" s="9">
        <v>0</v>
      </c>
      <c r="W278" s="9">
        <v>0</v>
      </c>
      <c r="X278" s="9">
        <v>0</v>
      </c>
      <c r="Y278" s="10">
        <v>0</v>
      </c>
      <c r="Z278" s="10">
        <v>0</v>
      </c>
      <c r="AA278" s="10">
        <v>0</v>
      </c>
      <c r="AB278" s="10">
        <v>0</v>
      </c>
      <c r="AC278" s="10">
        <v>0</v>
      </c>
      <c r="AD278" s="10">
        <v>0</v>
      </c>
      <c r="AE278" s="10">
        <v>0</v>
      </c>
      <c r="AF278" s="10">
        <v>0</v>
      </c>
      <c r="AG278" s="10">
        <v>0</v>
      </c>
      <c r="AH278" s="10">
        <v>0</v>
      </c>
      <c r="AI278" s="10">
        <v>0</v>
      </c>
      <c r="AJ278" s="10">
        <v>0</v>
      </c>
      <c r="AK278" s="10">
        <v>0</v>
      </c>
      <c r="AL278" s="10">
        <v>0</v>
      </c>
      <c r="AM278" s="10">
        <v>0</v>
      </c>
      <c r="AN278" s="10">
        <v>0</v>
      </c>
      <c r="AO278" s="10">
        <v>0</v>
      </c>
      <c r="AP278" s="10">
        <v>0</v>
      </c>
      <c r="AQ278" s="10">
        <v>0</v>
      </c>
      <c r="AR278" s="10">
        <v>0</v>
      </c>
      <c r="AS278" s="10">
        <v>0</v>
      </c>
      <c r="AT278" s="10">
        <v>0</v>
      </c>
      <c r="AU278" s="10">
        <v>0</v>
      </c>
      <c r="AV278" s="10">
        <v>0</v>
      </c>
      <c r="AW278" s="10">
        <v>0</v>
      </c>
      <c r="AX278" s="10">
        <v>0</v>
      </c>
      <c r="AY278" s="10">
        <v>0</v>
      </c>
      <c r="AZ278" s="10">
        <v>0</v>
      </c>
      <c r="BA278" s="10">
        <v>0</v>
      </c>
      <c r="BB278" s="10">
        <v>0</v>
      </c>
      <c r="BC278" s="10">
        <v>0</v>
      </c>
      <c r="BD278" s="10">
        <v>0</v>
      </c>
      <c r="BE278" s="10">
        <v>0</v>
      </c>
      <c r="BF278" s="10">
        <v>0</v>
      </c>
      <c r="BG278" s="10">
        <v>0</v>
      </c>
      <c r="BH278" s="10">
        <v>0</v>
      </c>
      <c r="BI278" s="10">
        <v>0</v>
      </c>
      <c r="BJ278" s="10">
        <v>0</v>
      </c>
      <c r="BK278" s="10">
        <v>0</v>
      </c>
      <c r="BL278" s="10">
        <v>0</v>
      </c>
      <c r="BM278" s="10">
        <v>0</v>
      </c>
      <c r="BN278" s="10">
        <v>0</v>
      </c>
      <c r="BO278" s="10">
        <v>0</v>
      </c>
      <c r="BP278" s="10">
        <v>0</v>
      </c>
      <c r="BQ278" s="10">
        <v>0</v>
      </c>
      <c r="BR278" s="10">
        <v>0</v>
      </c>
      <c r="BS278" s="10">
        <v>0</v>
      </c>
      <c r="BT278" s="10">
        <v>0</v>
      </c>
      <c r="BU278" s="10">
        <v>0</v>
      </c>
      <c r="BV278" s="10">
        <v>0</v>
      </c>
      <c r="BW278" s="10">
        <v>0</v>
      </c>
      <c r="BX278" s="10">
        <v>0</v>
      </c>
      <c r="BY278" s="10">
        <v>0</v>
      </c>
      <c r="BZ278" s="10">
        <v>0</v>
      </c>
      <c r="CA278" s="10">
        <v>0</v>
      </c>
      <c r="CB278" s="10">
        <v>0</v>
      </c>
      <c r="CC278" s="10">
        <v>0</v>
      </c>
      <c r="CD278" s="10">
        <v>0</v>
      </c>
      <c r="CE278" s="10">
        <v>0</v>
      </c>
      <c r="CF278" t="s">
        <v>0</v>
      </c>
      <c r="CG278" t="s">
        <v>36</v>
      </c>
      <c r="CH278" t="s">
        <v>66</v>
      </c>
      <c r="CI278" t="s">
        <v>67</v>
      </c>
      <c r="CJ278" t="s">
        <v>43</v>
      </c>
    </row>
    <row r="279" spans="1:88" x14ac:dyDescent="0.45">
      <c r="A279" t="s">
        <v>35</v>
      </c>
      <c r="B279" t="s">
        <v>36</v>
      </c>
      <c r="C279" s="1" t="s">
        <v>229</v>
      </c>
      <c r="D279" s="1" t="str">
        <f>RIGHT(VLOOKUP(E279,'[1]CC structure'!$A$1:$D$45,3,0),3)</f>
        <v>007</v>
      </c>
      <c r="E279" s="1" t="s">
        <v>229</v>
      </c>
      <c r="F279" s="1" t="s">
        <v>18</v>
      </c>
      <c r="G279" s="1">
        <v>1</v>
      </c>
      <c r="H279" s="1">
        <v>1</v>
      </c>
      <c r="I279" s="1" t="s">
        <v>232</v>
      </c>
      <c r="J279" s="5" t="s">
        <v>233</v>
      </c>
      <c r="K279" s="5"/>
      <c r="L279" s="9">
        <v>0</v>
      </c>
      <c r="M279" s="9">
        <v>0</v>
      </c>
      <c r="N279" s="9">
        <v>0</v>
      </c>
      <c r="O279" s="9">
        <v>0</v>
      </c>
      <c r="P279" s="9">
        <v>0</v>
      </c>
      <c r="Q279" s="9">
        <v>0</v>
      </c>
      <c r="R279" s="9">
        <v>0</v>
      </c>
      <c r="S279" s="9">
        <v>0</v>
      </c>
      <c r="T279" s="9">
        <v>0</v>
      </c>
      <c r="U279" s="9">
        <v>1882.57</v>
      </c>
      <c r="V279" s="9">
        <v>0</v>
      </c>
      <c r="W279" s="9">
        <v>0</v>
      </c>
      <c r="X279" s="9">
        <v>0</v>
      </c>
      <c r="Y279" s="10">
        <v>0</v>
      </c>
      <c r="Z279" s="10">
        <v>0</v>
      </c>
      <c r="AA279" s="10">
        <v>0</v>
      </c>
      <c r="AB279" s="10">
        <v>0</v>
      </c>
      <c r="AC279" s="10">
        <v>0</v>
      </c>
      <c r="AD279" s="10">
        <v>0</v>
      </c>
      <c r="AE279" s="10">
        <v>0</v>
      </c>
      <c r="AF279" s="10">
        <v>0</v>
      </c>
      <c r="AG279" s="10">
        <v>0</v>
      </c>
      <c r="AH279" s="10">
        <v>0</v>
      </c>
      <c r="AI279" s="10">
        <v>0</v>
      </c>
      <c r="AJ279" s="10">
        <v>0</v>
      </c>
      <c r="AK279" s="10">
        <v>0</v>
      </c>
      <c r="AL279" s="10">
        <v>0</v>
      </c>
      <c r="AM279" s="10">
        <v>0</v>
      </c>
      <c r="AN279" s="10">
        <v>0</v>
      </c>
      <c r="AO279" s="10">
        <v>0</v>
      </c>
      <c r="AP279" s="10">
        <v>0</v>
      </c>
      <c r="AQ279" s="10">
        <v>0</v>
      </c>
      <c r="AR279" s="10">
        <v>0</v>
      </c>
      <c r="AS279" s="10">
        <v>0</v>
      </c>
      <c r="AT279" s="10">
        <v>0</v>
      </c>
      <c r="AU279" s="10">
        <v>0</v>
      </c>
      <c r="AV279" s="10">
        <v>0</v>
      </c>
      <c r="AW279" s="10">
        <v>0</v>
      </c>
      <c r="AX279" s="10">
        <v>0</v>
      </c>
      <c r="AY279" s="10">
        <v>0</v>
      </c>
      <c r="AZ279" s="10">
        <v>0</v>
      </c>
      <c r="BA279" s="10">
        <v>0</v>
      </c>
      <c r="BB279" s="10">
        <v>0</v>
      </c>
      <c r="BC279" s="10">
        <v>0</v>
      </c>
      <c r="BD279" s="10">
        <v>0</v>
      </c>
      <c r="BE279" s="10">
        <v>0</v>
      </c>
      <c r="BF279" s="10">
        <v>0</v>
      </c>
      <c r="BG279" s="10">
        <v>0</v>
      </c>
      <c r="BH279" s="10">
        <v>0</v>
      </c>
      <c r="BI279" s="10">
        <v>0</v>
      </c>
      <c r="BJ279" s="10">
        <v>0</v>
      </c>
      <c r="BK279" s="10">
        <v>0</v>
      </c>
      <c r="BL279" s="10">
        <v>0</v>
      </c>
      <c r="BM279" s="10">
        <v>0</v>
      </c>
      <c r="BN279" s="10">
        <v>0</v>
      </c>
      <c r="BO279" s="10">
        <v>0</v>
      </c>
      <c r="BP279" s="10">
        <v>0</v>
      </c>
      <c r="BQ279" s="10">
        <v>0</v>
      </c>
      <c r="BR279" s="10">
        <v>0</v>
      </c>
      <c r="BS279" s="10">
        <v>0</v>
      </c>
      <c r="BT279" s="10">
        <v>0</v>
      </c>
      <c r="BU279" s="10">
        <v>0</v>
      </c>
      <c r="BV279" s="10">
        <v>0</v>
      </c>
      <c r="BW279" s="10">
        <v>0</v>
      </c>
      <c r="BX279" s="10">
        <v>0</v>
      </c>
      <c r="BY279" s="10">
        <v>0</v>
      </c>
      <c r="BZ279" s="10">
        <v>0</v>
      </c>
      <c r="CA279" s="10">
        <v>0</v>
      </c>
      <c r="CB279" s="10">
        <v>0</v>
      </c>
      <c r="CC279" s="10">
        <v>0</v>
      </c>
      <c r="CD279" s="10">
        <v>0</v>
      </c>
      <c r="CE279" s="10">
        <v>0</v>
      </c>
      <c r="CF279" t="s">
        <v>0</v>
      </c>
      <c r="CG279" t="s">
        <v>36</v>
      </c>
      <c r="CH279" t="s">
        <v>41</v>
      </c>
      <c r="CI279" t="s">
        <v>42</v>
      </c>
      <c r="CJ279" t="s">
        <v>234</v>
      </c>
    </row>
    <row r="280" spans="1:88" x14ac:dyDescent="0.45">
      <c r="A280" t="s">
        <v>35</v>
      </c>
      <c r="B280" s="5" t="s">
        <v>59</v>
      </c>
      <c r="C280" s="1" t="s">
        <v>229</v>
      </c>
      <c r="D280" s="1" t="str">
        <f>RIGHT(VLOOKUP(E280,'[1]CC structure'!$A$1:$D$45,3,0),3)</f>
        <v>007</v>
      </c>
      <c r="E280" s="1" t="s">
        <v>229</v>
      </c>
      <c r="F280" s="1" t="s">
        <v>18</v>
      </c>
      <c r="G280" s="1">
        <v>1</v>
      </c>
      <c r="H280" s="1">
        <v>1</v>
      </c>
      <c r="I280" s="1" t="s">
        <v>59</v>
      </c>
      <c r="J280" s="5" t="s">
        <v>60</v>
      </c>
      <c r="K280" s="5" t="s">
        <v>126</v>
      </c>
      <c r="L280" s="9">
        <v>0</v>
      </c>
      <c r="M280" s="9">
        <v>0</v>
      </c>
      <c r="N280" s="9">
        <v>0</v>
      </c>
      <c r="O280" s="9">
        <v>2077.5</v>
      </c>
      <c r="P280" s="9">
        <v>13410.09</v>
      </c>
      <c r="Q280" s="9">
        <v>5005.9399999999996</v>
      </c>
      <c r="R280" s="9">
        <v>3040.63</v>
      </c>
      <c r="S280" s="9">
        <v>2691.86</v>
      </c>
      <c r="T280" s="9">
        <v>2361.83</v>
      </c>
      <c r="U280" s="9">
        <v>3963.42</v>
      </c>
      <c r="V280" s="9">
        <v>5325.23</v>
      </c>
      <c r="W280" s="9">
        <v>4725.7700000000004</v>
      </c>
      <c r="X280" s="13">
        <v>2901.69</v>
      </c>
      <c r="Y280" s="29">
        <v>2901.69</v>
      </c>
      <c r="Z280" s="29">
        <v>3143.4974999999999</v>
      </c>
      <c r="AA280" s="29">
        <v>3070.9552500000004</v>
      </c>
      <c r="AB280" s="29">
        <v>3070.9552500000004</v>
      </c>
      <c r="AC280" s="29">
        <v>3070.9552500000004</v>
      </c>
      <c r="AD280" s="29">
        <v>3070.9552500000004</v>
      </c>
      <c r="AE280" s="29">
        <v>3070.9552500000004</v>
      </c>
      <c r="AF280" s="29">
        <v>3070.9552500000004</v>
      </c>
      <c r="AG280" s="29">
        <v>3070.9552500000004</v>
      </c>
      <c r="AH280" s="29">
        <v>3070.9552500000004</v>
      </c>
      <c r="AI280" s="29">
        <v>3070.9552500000004</v>
      </c>
      <c r="AJ280" s="9">
        <v>3070.95525</v>
      </c>
      <c r="AK280" s="9">
        <v>3070.9552500000004</v>
      </c>
      <c r="AL280" s="9">
        <v>3070.9552500000004</v>
      </c>
      <c r="AM280" s="9">
        <v>3070.9552500000004</v>
      </c>
      <c r="AN280" s="9">
        <v>3070.9552500000004</v>
      </c>
      <c r="AO280" s="9">
        <v>3070.9552500000004</v>
      </c>
      <c r="AP280" s="9">
        <v>3070.9552500000004</v>
      </c>
      <c r="AQ280" s="9">
        <v>3070.9552500000004</v>
      </c>
      <c r="AR280" s="9">
        <v>3070.9552500000004</v>
      </c>
      <c r="AS280" s="9">
        <v>3070.9552500000004</v>
      </c>
      <c r="AT280" s="9">
        <v>3070.9552500000004</v>
      </c>
      <c r="AU280" s="9">
        <v>3070.9552500000004</v>
      </c>
      <c r="AV280" s="9">
        <v>3070.9552500000004</v>
      </c>
      <c r="AW280" s="9">
        <v>3070.9552500000004</v>
      </c>
      <c r="AX280" s="9">
        <v>3070.9552500000004</v>
      </c>
      <c r="AY280" s="9">
        <v>3070.9552500000004</v>
      </c>
      <c r="AZ280" s="9">
        <v>3070.9552500000004</v>
      </c>
      <c r="BA280" s="9">
        <v>3070.9552500000004</v>
      </c>
      <c r="BB280" s="9">
        <v>3070.9552500000004</v>
      </c>
      <c r="BC280" s="9">
        <v>3070.9552500000004</v>
      </c>
      <c r="BD280" s="9">
        <v>3070.9552500000004</v>
      </c>
      <c r="BE280" s="9">
        <v>3070.9552500000004</v>
      </c>
      <c r="BF280" s="9">
        <v>3070.9552500000004</v>
      </c>
      <c r="BG280" s="9">
        <v>3070.9552500000004</v>
      </c>
      <c r="BH280" s="9">
        <v>3070.9552500000004</v>
      </c>
      <c r="BI280" s="9">
        <v>3070.9552500000004</v>
      </c>
      <c r="BJ280" s="9">
        <v>3070.9552500000004</v>
      </c>
      <c r="BK280" s="9">
        <v>3070.9552500000004</v>
      </c>
      <c r="BL280" s="9">
        <v>3070.9552500000004</v>
      </c>
      <c r="BM280" s="9">
        <v>3070.9552500000004</v>
      </c>
      <c r="BN280" s="9">
        <v>3070.9552500000004</v>
      </c>
      <c r="BO280" s="9">
        <v>3070.9552500000004</v>
      </c>
      <c r="BP280" s="9">
        <v>3070.9552500000004</v>
      </c>
      <c r="BQ280" s="9">
        <v>3070.9552500000004</v>
      </c>
      <c r="BR280" s="9">
        <v>3070.9552500000004</v>
      </c>
      <c r="BS280" s="9">
        <v>3070.9552500000004</v>
      </c>
      <c r="BT280" s="9">
        <v>3143.4974999999995</v>
      </c>
      <c r="BU280" s="9">
        <v>3143.4974999999999</v>
      </c>
      <c r="BV280" s="9">
        <v>3143.4974999999999</v>
      </c>
      <c r="BW280" s="9">
        <v>3143.4974999999999</v>
      </c>
      <c r="BX280" s="9">
        <v>3143.4974999999999</v>
      </c>
      <c r="BY280" s="9">
        <v>3143.4974999999999</v>
      </c>
      <c r="BZ280" s="9">
        <v>3143.4974999999999</v>
      </c>
      <c r="CA280" s="9">
        <v>3143.4974999999999</v>
      </c>
      <c r="CB280" s="9">
        <v>3143.4974999999999</v>
      </c>
      <c r="CC280" s="9">
        <v>3143.4974999999999</v>
      </c>
      <c r="CD280" s="9">
        <v>3143.4974999999999</v>
      </c>
      <c r="CE280" s="9">
        <v>3143.4974999999999</v>
      </c>
      <c r="CF280" t="s">
        <v>0</v>
      </c>
      <c r="CG280" t="s">
        <v>61</v>
      </c>
      <c r="CH280" t="s">
        <v>126</v>
      </c>
      <c r="CI280" t="s">
        <v>235</v>
      </c>
      <c r="CJ280" t="s">
        <v>64</v>
      </c>
    </row>
    <row r="281" spans="1:88" x14ac:dyDescent="0.45">
      <c r="A281" t="s">
        <v>35</v>
      </c>
      <c r="B281" t="s">
        <v>89</v>
      </c>
      <c r="C281" s="1" t="s">
        <v>229</v>
      </c>
      <c r="D281" s="1" t="str">
        <f>RIGHT(VLOOKUP(E281,'[1]CC structure'!$A$1:$D$45,3,0),3)</f>
        <v>007</v>
      </c>
      <c r="E281" s="1" t="s">
        <v>229</v>
      </c>
      <c r="F281" s="1" t="s">
        <v>18</v>
      </c>
      <c r="G281" s="1">
        <v>1</v>
      </c>
      <c r="H281" s="1">
        <v>1</v>
      </c>
      <c r="I281" s="1" t="s">
        <v>98</v>
      </c>
      <c r="J281" s="5" t="s">
        <v>99</v>
      </c>
      <c r="K281" s="5" t="s">
        <v>100</v>
      </c>
      <c r="L281" s="9">
        <v>4359.17</v>
      </c>
      <c r="M281" s="9">
        <v>8377.2800000000007</v>
      </c>
      <c r="N281" s="9">
        <v>0</v>
      </c>
      <c r="O281" s="9">
        <v>8574.16</v>
      </c>
      <c r="P281" s="9">
        <v>22166.710000000006</v>
      </c>
      <c r="Q281" s="9">
        <v>976.11</v>
      </c>
      <c r="R281" s="9">
        <v>1559.0500000000002</v>
      </c>
      <c r="S281" s="9">
        <v>6267.03</v>
      </c>
      <c r="T281" s="9">
        <v>1274.8499999999999</v>
      </c>
      <c r="U281" s="9">
        <v>0</v>
      </c>
      <c r="V281" s="9">
        <v>1119.1500000000001</v>
      </c>
      <c r="W281" s="9">
        <v>1526.2</v>
      </c>
      <c r="X281" s="9">
        <v>0</v>
      </c>
      <c r="Y281" s="9">
        <v>5775</v>
      </c>
      <c r="Z281" s="9">
        <v>5775</v>
      </c>
      <c r="AA281" s="9">
        <v>5664.75</v>
      </c>
      <c r="AB281" s="9">
        <v>5664.75</v>
      </c>
      <c r="AC281" s="9">
        <v>5664.75</v>
      </c>
      <c r="AD281" s="9">
        <v>5664.75</v>
      </c>
      <c r="AE281" s="9">
        <v>5664.75</v>
      </c>
      <c r="AF281" s="9">
        <v>5664.75</v>
      </c>
      <c r="AG281" s="9">
        <v>5664.75</v>
      </c>
      <c r="AH281" s="9">
        <v>5664.75</v>
      </c>
      <c r="AI281" s="9">
        <v>5664.75</v>
      </c>
      <c r="AJ281" s="9">
        <v>5947.9874999999993</v>
      </c>
      <c r="AK281" s="9">
        <v>5947.9874999999993</v>
      </c>
      <c r="AL281" s="9">
        <v>5947.9874999999993</v>
      </c>
      <c r="AM281" s="9">
        <v>5947.9874999999993</v>
      </c>
      <c r="AN281" s="9">
        <v>5947.9874999999993</v>
      </c>
      <c r="AO281" s="9">
        <v>5947.9874999999993</v>
      </c>
      <c r="AP281" s="9">
        <v>5947.9874999999993</v>
      </c>
      <c r="AQ281" s="9">
        <v>5947.9874999999993</v>
      </c>
      <c r="AR281" s="9">
        <v>5947.9874999999993</v>
      </c>
      <c r="AS281" s="9">
        <v>5947.9874999999993</v>
      </c>
      <c r="AT281" s="9">
        <v>5947.9874999999993</v>
      </c>
      <c r="AU281" s="9">
        <v>5947.9874999999993</v>
      </c>
      <c r="AV281" s="9">
        <v>6245.3868749999992</v>
      </c>
      <c r="AW281" s="9">
        <v>6245.3868749999992</v>
      </c>
      <c r="AX281" s="9">
        <v>6245.3868749999992</v>
      </c>
      <c r="AY281" s="9">
        <v>6245.3868749999992</v>
      </c>
      <c r="AZ281" s="9">
        <v>6245.3868749999992</v>
      </c>
      <c r="BA281" s="9">
        <v>6245.3868749999992</v>
      </c>
      <c r="BB281" s="9">
        <v>6245.3868749999992</v>
      </c>
      <c r="BC281" s="9">
        <v>6245.3868749999992</v>
      </c>
      <c r="BD281" s="9">
        <v>6257.2948470793526</v>
      </c>
      <c r="BE281" s="9">
        <v>6321.087554647318</v>
      </c>
      <c r="BF281" s="9">
        <v>6342.3517905033059</v>
      </c>
      <c r="BG281" s="9">
        <v>6427.4087339272583</v>
      </c>
      <c r="BH281" s="9">
        <v>6748.779170623623</v>
      </c>
      <c r="BI281" s="9">
        <v>6748.779170623623</v>
      </c>
      <c r="BJ281" s="9">
        <v>6748.779170623623</v>
      </c>
      <c r="BK281" s="9">
        <v>6748.779170623623</v>
      </c>
      <c r="BL281" s="9">
        <v>6748.779170623623</v>
      </c>
      <c r="BM281" s="9">
        <v>6748.779170623623</v>
      </c>
      <c r="BN281" s="9">
        <v>6771.1066182724098</v>
      </c>
      <c r="BO281" s="9">
        <v>6793.4340659211975</v>
      </c>
      <c r="BP281" s="9">
        <v>6860.4164088675607</v>
      </c>
      <c r="BQ281" s="9">
        <v>6905.0713041651361</v>
      </c>
      <c r="BR281" s="9">
        <v>6949.7261994627115</v>
      </c>
      <c r="BS281" s="9">
        <v>7039.0359900578615</v>
      </c>
      <c r="BT281" s="9">
        <v>7523.4899344549494</v>
      </c>
      <c r="BU281" s="9">
        <v>7523.4899344549503</v>
      </c>
      <c r="BV281" s="9">
        <v>7523.4899344549503</v>
      </c>
      <c r="BW281" s="9">
        <v>7523.4899344549503</v>
      </c>
      <c r="BX281" s="9">
        <v>7523.4899344549503</v>
      </c>
      <c r="BY281" s="9">
        <v>7523.4899344549503</v>
      </c>
      <c r="BZ281" s="9">
        <v>7523.4899344549503</v>
      </c>
      <c r="CA281" s="9">
        <v>7523.4899344549503</v>
      </c>
      <c r="CB281" s="9">
        <v>7570.3775745174044</v>
      </c>
      <c r="CC281" s="9">
        <v>7617.2652145798584</v>
      </c>
      <c r="CD281" s="9">
        <v>7664.1528546423115</v>
      </c>
      <c r="CE281" s="9">
        <v>7757.9281347672204</v>
      </c>
      <c r="CF281" t="s">
        <v>0</v>
      </c>
      <c r="CG281" t="s">
        <v>89</v>
      </c>
      <c r="CH281" t="s">
        <v>101</v>
      </c>
      <c r="CI281" t="s">
        <v>102</v>
      </c>
      <c r="CJ281" t="s">
        <v>97</v>
      </c>
    </row>
    <row r="282" spans="1:88" x14ac:dyDescent="0.45">
      <c r="A282" t="s">
        <v>35</v>
      </c>
      <c r="B282" t="s">
        <v>89</v>
      </c>
      <c r="C282" s="1" t="s">
        <v>229</v>
      </c>
      <c r="D282" s="1" t="str">
        <f>RIGHT(VLOOKUP(E282,'[1]CC structure'!$A$1:$D$45,3,0),3)</f>
        <v>007</v>
      </c>
      <c r="E282" s="1" t="s">
        <v>229</v>
      </c>
      <c r="F282" s="1" t="s">
        <v>18</v>
      </c>
      <c r="G282" s="1">
        <v>1</v>
      </c>
      <c r="H282" s="1">
        <v>1</v>
      </c>
      <c r="I282" s="1" t="s">
        <v>98</v>
      </c>
      <c r="J282" s="5" t="s">
        <v>103</v>
      </c>
      <c r="K282" s="5" t="s">
        <v>100</v>
      </c>
      <c r="L282" s="9">
        <v>0</v>
      </c>
      <c r="M282" s="9">
        <v>0</v>
      </c>
      <c r="N282" s="9">
        <v>0</v>
      </c>
      <c r="O282" s="9">
        <v>0</v>
      </c>
      <c r="P282" s="9">
        <v>0</v>
      </c>
      <c r="Q282" s="9">
        <v>0</v>
      </c>
      <c r="R282" s="9">
        <v>92.440000000000055</v>
      </c>
      <c r="S282" s="9">
        <v>1513.85</v>
      </c>
      <c r="T282" s="9">
        <v>519.6</v>
      </c>
      <c r="U282" s="9">
        <v>275.11</v>
      </c>
      <c r="V282" s="9">
        <v>2092.83</v>
      </c>
      <c r="W282" s="9">
        <v>4203.71</v>
      </c>
      <c r="X282" s="9">
        <v>152.12</v>
      </c>
      <c r="Y282" s="10">
        <v>0</v>
      </c>
      <c r="Z282" s="10">
        <v>0</v>
      </c>
      <c r="AA282" s="10">
        <v>0</v>
      </c>
      <c r="AB282" s="10">
        <v>0</v>
      </c>
      <c r="AC282" s="10">
        <v>0</v>
      </c>
      <c r="AD282" s="10">
        <v>0</v>
      </c>
      <c r="AE282" s="10">
        <v>0</v>
      </c>
      <c r="AF282" s="10">
        <v>0</v>
      </c>
      <c r="AG282" s="10">
        <v>0</v>
      </c>
      <c r="AH282" s="10">
        <v>0</v>
      </c>
      <c r="AI282" s="10">
        <v>0</v>
      </c>
      <c r="AJ282" s="10">
        <v>0</v>
      </c>
      <c r="AK282" s="10">
        <v>0</v>
      </c>
      <c r="AL282" s="10">
        <v>0</v>
      </c>
      <c r="AM282" s="10">
        <v>0</v>
      </c>
      <c r="AN282" s="10">
        <v>0</v>
      </c>
      <c r="AO282" s="10">
        <v>0</v>
      </c>
      <c r="AP282" s="10">
        <v>0</v>
      </c>
      <c r="AQ282" s="10">
        <v>0</v>
      </c>
      <c r="AR282" s="10">
        <v>0</v>
      </c>
      <c r="AS282" s="10">
        <v>0</v>
      </c>
      <c r="AT282" s="10">
        <v>0</v>
      </c>
      <c r="AU282" s="10">
        <v>0</v>
      </c>
      <c r="AV282" s="10">
        <v>0</v>
      </c>
      <c r="AW282" s="10">
        <v>0</v>
      </c>
      <c r="AX282" s="10">
        <v>0</v>
      </c>
      <c r="AY282" s="10">
        <v>0</v>
      </c>
      <c r="AZ282" s="10">
        <v>0</v>
      </c>
      <c r="BA282" s="10">
        <v>0</v>
      </c>
      <c r="BB282" s="10">
        <v>0</v>
      </c>
      <c r="BC282" s="10">
        <v>0</v>
      </c>
      <c r="BD282" s="10">
        <v>0</v>
      </c>
      <c r="BE282" s="10">
        <v>0</v>
      </c>
      <c r="BF282" s="10">
        <v>0</v>
      </c>
      <c r="BG282" s="10">
        <v>0</v>
      </c>
      <c r="BH282" s="10">
        <v>0</v>
      </c>
      <c r="BI282" s="10">
        <v>0</v>
      </c>
      <c r="BJ282" s="10">
        <v>0</v>
      </c>
      <c r="BK282" s="10">
        <v>0</v>
      </c>
      <c r="BL282" s="10">
        <v>0</v>
      </c>
      <c r="BM282" s="10">
        <v>0</v>
      </c>
      <c r="BN282" s="10">
        <v>0</v>
      </c>
      <c r="BO282" s="10">
        <v>0</v>
      </c>
      <c r="BP282" s="10">
        <v>0</v>
      </c>
      <c r="BQ282" s="10">
        <v>0</v>
      </c>
      <c r="BR282" s="10">
        <v>0</v>
      </c>
      <c r="BS282" s="10">
        <v>0</v>
      </c>
      <c r="BT282" s="10">
        <v>0</v>
      </c>
      <c r="BU282" s="10">
        <v>0</v>
      </c>
      <c r="BV282" s="10">
        <v>0</v>
      </c>
      <c r="BW282" s="10">
        <v>0</v>
      </c>
      <c r="BX282" s="10">
        <v>0</v>
      </c>
      <c r="BY282" s="10">
        <v>0</v>
      </c>
      <c r="BZ282" s="10">
        <v>0</v>
      </c>
      <c r="CA282" s="10">
        <v>0</v>
      </c>
      <c r="CB282" s="10">
        <v>0</v>
      </c>
      <c r="CC282" s="10">
        <v>0</v>
      </c>
      <c r="CD282" s="10">
        <v>0</v>
      </c>
      <c r="CE282" s="10">
        <v>0</v>
      </c>
      <c r="CF282" t="s">
        <v>0</v>
      </c>
      <c r="CG282" t="s">
        <v>89</v>
      </c>
      <c r="CH282" t="s">
        <v>101</v>
      </c>
      <c r="CI282" t="s">
        <v>102</v>
      </c>
      <c r="CJ282" t="s">
        <v>97</v>
      </c>
    </row>
    <row r="283" spans="1:88" x14ac:dyDescent="0.45">
      <c r="A283" t="s">
        <v>35</v>
      </c>
      <c r="B283" t="s">
        <v>89</v>
      </c>
      <c r="C283" s="1" t="s">
        <v>229</v>
      </c>
      <c r="D283" s="1" t="str">
        <f>RIGHT(VLOOKUP(E283,'[1]CC structure'!$A$1:$D$45,3,0),3)</f>
        <v>007</v>
      </c>
      <c r="E283" s="1" t="s">
        <v>229</v>
      </c>
      <c r="F283" s="1" t="s">
        <v>18</v>
      </c>
      <c r="G283" s="1">
        <v>1</v>
      </c>
      <c r="H283" s="1">
        <v>1</v>
      </c>
      <c r="I283" s="1" t="s">
        <v>98</v>
      </c>
      <c r="J283" s="5" t="s">
        <v>104</v>
      </c>
      <c r="K283" s="5" t="s">
        <v>100</v>
      </c>
      <c r="L283" s="9">
        <v>0</v>
      </c>
      <c r="M283" s="9">
        <v>0</v>
      </c>
      <c r="N283" s="9">
        <v>0</v>
      </c>
      <c r="O283" s="9">
        <v>0</v>
      </c>
      <c r="P283" s="9">
        <v>0</v>
      </c>
      <c r="Q283" s="9">
        <v>0</v>
      </c>
      <c r="R283" s="9">
        <v>0</v>
      </c>
      <c r="S283" s="9">
        <v>473.91</v>
      </c>
      <c r="T283" s="9">
        <v>0</v>
      </c>
      <c r="U283" s="9">
        <v>0</v>
      </c>
      <c r="V283" s="9">
        <v>8.36</v>
      </c>
      <c r="W283" s="9">
        <v>0</v>
      </c>
      <c r="X283" s="9">
        <v>479.87</v>
      </c>
      <c r="Y283" s="10">
        <v>0</v>
      </c>
      <c r="Z283" s="10">
        <v>0</v>
      </c>
      <c r="AA283" s="10">
        <v>0</v>
      </c>
      <c r="AB283" s="10">
        <v>0</v>
      </c>
      <c r="AC283" s="10">
        <v>0</v>
      </c>
      <c r="AD283" s="10">
        <v>0</v>
      </c>
      <c r="AE283" s="10">
        <v>0</v>
      </c>
      <c r="AF283" s="10">
        <v>0</v>
      </c>
      <c r="AG283" s="10">
        <v>0</v>
      </c>
      <c r="AH283" s="10">
        <v>0</v>
      </c>
      <c r="AI283" s="10">
        <v>0</v>
      </c>
      <c r="AJ283" s="10">
        <v>0</v>
      </c>
      <c r="AK283" s="10">
        <v>0</v>
      </c>
      <c r="AL283" s="10">
        <v>0</v>
      </c>
      <c r="AM283" s="10">
        <v>0</v>
      </c>
      <c r="AN283" s="10">
        <v>0</v>
      </c>
      <c r="AO283" s="10">
        <v>0</v>
      </c>
      <c r="AP283" s="10">
        <v>0</v>
      </c>
      <c r="AQ283" s="10">
        <v>0</v>
      </c>
      <c r="AR283" s="10">
        <v>0</v>
      </c>
      <c r="AS283" s="10">
        <v>0</v>
      </c>
      <c r="AT283" s="10">
        <v>0</v>
      </c>
      <c r="AU283" s="10">
        <v>0</v>
      </c>
      <c r="AV283" s="10">
        <v>0</v>
      </c>
      <c r="AW283" s="10">
        <v>0</v>
      </c>
      <c r="AX283" s="10">
        <v>0</v>
      </c>
      <c r="AY283" s="10">
        <v>0</v>
      </c>
      <c r="AZ283" s="10">
        <v>0</v>
      </c>
      <c r="BA283" s="10">
        <v>0</v>
      </c>
      <c r="BB283" s="10">
        <v>0</v>
      </c>
      <c r="BC283" s="10">
        <v>0</v>
      </c>
      <c r="BD283" s="10">
        <v>0</v>
      </c>
      <c r="BE283" s="10">
        <v>0</v>
      </c>
      <c r="BF283" s="10">
        <v>0</v>
      </c>
      <c r="BG283" s="10">
        <v>0</v>
      </c>
      <c r="BH283" s="10">
        <v>0</v>
      </c>
      <c r="BI283" s="10">
        <v>0</v>
      </c>
      <c r="BJ283" s="10">
        <v>0</v>
      </c>
      <c r="BK283" s="10">
        <v>0</v>
      </c>
      <c r="BL283" s="10">
        <v>0</v>
      </c>
      <c r="BM283" s="10">
        <v>0</v>
      </c>
      <c r="BN283" s="10">
        <v>0</v>
      </c>
      <c r="BO283" s="10">
        <v>0</v>
      </c>
      <c r="BP283" s="10">
        <v>0</v>
      </c>
      <c r="BQ283" s="10">
        <v>0</v>
      </c>
      <c r="BR283" s="10">
        <v>0</v>
      </c>
      <c r="BS283" s="10">
        <v>0</v>
      </c>
      <c r="BT283" s="10">
        <v>0</v>
      </c>
      <c r="BU283" s="10">
        <v>0</v>
      </c>
      <c r="BV283" s="10">
        <v>0</v>
      </c>
      <c r="BW283" s="10">
        <v>0</v>
      </c>
      <c r="BX283" s="10">
        <v>0</v>
      </c>
      <c r="BY283" s="10">
        <v>0</v>
      </c>
      <c r="BZ283" s="10">
        <v>0</v>
      </c>
      <c r="CA283" s="10">
        <v>0</v>
      </c>
      <c r="CB283" s="10">
        <v>0</v>
      </c>
      <c r="CC283" s="10">
        <v>0</v>
      </c>
      <c r="CD283" s="10">
        <v>0</v>
      </c>
      <c r="CE283" s="10">
        <v>0</v>
      </c>
      <c r="CF283" t="s">
        <v>0</v>
      </c>
      <c r="CG283" t="s">
        <v>89</v>
      </c>
      <c r="CH283" t="s">
        <v>101</v>
      </c>
      <c r="CI283" t="s">
        <v>102</v>
      </c>
      <c r="CJ283" t="s">
        <v>97</v>
      </c>
    </row>
    <row r="284" spans="1:88" x14ac:dyDescent="0.45">
      <c r="A284" t="s">
        <v>35</v>
      </c>
      <c r="B284" t="s">
        <v>89</v>
      </c>
      <c r="C284" s="1" t="s">
        <v>229</v>
      </c>
      <c r="D284" s="1" t="str">
        <f>RIGHT(VLOOKUP(E284,'[1]CC structure'!$A$1:$D$45,3,0),3)</f>
        <v>007</v>
      </c>
      <c r="E284" s="1" t="s">
        <v>229</v>
      </c>
      <c r="F284" s="1" t="s">
        <v>18</v>
      </c>
      <c r="G284" s="1">
        <v>1</v>
      </c>
      <c r="H284" s="1">
        <v>1</v>
      </c>
      <c r="I284" s="1" t="s">
        <v>98</v>
      </c>
      <c r="J284" s="5" t="s">
        <v>107</v>
      </c>
      <c r="K284" s="5" t="s">
        <v>100</v>
      </c>
      <c r="L284" s="9">
        <v>0</v>
      </c>
      <c r="M284" s="9">
        <v>0</v>
      </c>
      <c r="N284" s="9">
        <v>0</v>
      </c>
      <c r="O284" s="9">
        <v>0</v>
      </c>
      <c r="P284" s="9">
        <v>0</v>
      </c>
      <c r="Q284" s="9">
        <v>0</v>
      </c>
      <c r="R284" s="9">
        <v>0</v>
      </c>
      <c r="S284" s="9">
        <v>1540.21</v>
      </c>
      <c r="T284" s="9">
        <v>3333.3100000000004</v>
      </c>
      <c r="U284" s="9">
        <v>559</v>
      </c>
      <c r="V284" s="9">
        <v>13571.52</v>
      </c>
      <c r="W284" s="9">
        <v>2638.2200000000003</v>
      </c>
      <c r="X284" s="9">
        <v>2113.37</v>
      </c>
      <c r="Y284" s="10">
        <v>0</v>
      </c>
      <c r="Z284" s="10">
        <v>0</v>
      </c>
      <c r="AA284" s="10">
        <v>0</v>
      </c>
      <c r="AB284" s="10">
        <v>0</v>
      </c>
      <c r="AC284" s="10">
        <v>0</v>
      </c>
      <c r="AD284" s="10">
        <v>0</v>
      </c>
      <c r="AE284" s="10">
        <v>0</v>
      </c>
      <c r="AF284" s="10">
        <v>0</v>
      </c>
      <c r="AG284" s="10">
        <v>0</v>
      </c>
      <c r="AH284" s="10">
        <v>0</v>
      </c>
      <c r="AI284" s="10">
        <v>0</v>
      </c>
      <c r="AJ284" s="10">
        <v>0</v>
      </c>
      <c r="AK284" s="10">
        <v>0</v>
      </c>
      <c r="AL284" s="10">
        <v>0</v>
      </c>
      <c r="AM284" s="10">
        <v>0</v>
      </c>
      <c r="AN284" s="10">
        <v>0</v>
      </c>
      <c r="AO284" s="10">
        <v>0</v>
      </c>
      <c r="AP284" s="10">
        <v>0</v>
      </c>
      <c r="AQ284" s="10">
        <v>0</v>
      </c>
      <c r="AR284" s="10">
        <v>0</v>
      </c>
      <c r="AS284" s="10">
        <v>0</v>
      </c>
      <c r="AT284" s="10">
        <v>0</v>
      </c>
      <c r="AU284" s="10">
        <v>0</v>
      </c>
      <c r="AV284" s="10">
        <v>0</v>
      </c>
      <c r="AW284" s="10">
        <v>0</v>
      </c>
      <c r="AX284" s="10">
        <v>0</v>
      </c>
      <c r="AY284" s="10">
        <v>0</v>
      </c>
      <c r="AZ284" s="10">
        <v>0</v>
      </c>
      <c r="BA284" s="10">
        <v>0</v>
      </c>
      <c r="BB284" s="10">
        <v>0</v>
      </c>
      <c r="BC284" s="10">
        <v>0</v>
      </c>
      <c r="BD284" s="10">
        <v>0</v>
      </c>
      <c r="BE284" s="10">
        <v>0</v>
      </c>
      <c r="BF284" s="10">
        <v>0</v>
      </c>
      <c r="BG284" s="10">
        <v>0</v>
      </c>
      <c r="BH284" s="10">
        <v>0</v>
      </c>
      <c r="BI284" s="10">
        <v>0</v>
      </c>
      <c r="BJ284" s="10">
        <v>0</v>
      </c>
      <c r="BK284" s="10">
        <v>0</v>
      </c>
      <c r="BL284" s="10">
        <v>0</v>
      </c>
      <c r="BM284" s="10">
        <v>0</v>
      </c>
      <c r="BN284" s="10">
        <v>0</v>
      </c>
      <c r="BO284" s="10">
        <v>0</v>
      </c>
      <c r="BP284" s="10">
        <v>0</v>
      </c>
      <c r="BQ284" s="10">
        <v>0</v>
      </c>
      <c r="BR284" s="10">
        <v>0</v>
      </c>
      <c r="BS284" s="10">
        <v>0</v>
      </c>
      <c r="BT284" s="10">
        <v>0</v>
      </c>
      <c r="BU284" s="10">
        <v>0</v>
      </c>
      <c r="BV284" s="10">
        <v>0</v>
      </c>
      <c r="BW284" s="10">
        <v>0</v>
      </c>
      <c r="BX284" s="10">
        <v>0</v>
      </c>
      <c r="BY284" s="10">
        <v>0</v>
      </c>
      <c r="BZ284" s="10">
        <v>0</v>
      </c>
      <c r="CA284" s="10">
        <v>0</v>
      </c>
      <c r="CB284" s="10">
        <v>0</v>
      </c>
      <c r="CC284" s="10">
        <v>0</v>
      </c>
      <c r="CD284" s="10">
        <v>0</v>
      </c>
      <c r="CE284" s="10">
        <v>0</v>
      </c>
      <c r="CF284" t="s">
        <v>0</v>
      </c>
      <c r="CG284" t="s">
        <v>89</v>
      </c>
      <c r="CH284" t="s">
        <v>101</v>
      </c>
      <c r="CI284" t="s">
        <v>102</v>
      </c>
      <c r="CJ284" t="s">
        <v>97</v>
      </c>
    </row>
    <row r="285" spans="1:88" x14ac:dyDescent="0.45">
      <c r="A285" t="s">
        <v>35</v>
      </c>
      <c r="B285" t="s">
        <v>89</v>
      </c>
      <c r="C285" s="1" t="s">
        <v>229</v>
      </c>
      <c r="D285" s="1" t="str">
        <f>RIGHT(VLOOKUP(E285,'[1]CC structure'!$A$1:$D$45,3,0),3)</f>
        <v>007</v>
      </c>
      <c r="E285" s="1" t="s">
        <v>229</v>
      </c>
      <c r="F285" s="1" t="s">
        <v>18</v>
      </c>
      <c r="G285" s="1">
        <v>1</v>
      </c>
      <c r="H285" s="1">
        <v>1</v>
      </c>
      <c r="I285" s="1" t="s">
        <v>98</v>
      </c>
      <c r="J285" s="5" t="s">
        <v>108</v>
      </c>
      <c r="K285" s="5" t="s">
        <v>100</v>
      </c>
      <c r="L285" s="9">
        <v>0</v>
      </c>
      <c r="M285" s="9">
        <v>0</v>
      </c>
      <c r="N285" s="9">
        <v>0</v>
      </c>
      <c r="O285" s="9">
        <v>282.88</v>
      </c>
      <c r="P285" s="9">
        <v>1171.3699999999999</v>
      </c>
      <c r="Q285" s="9">
        <v>167.95</v>
      </c>
      <c r="R285" s="9">
        <v>57.98</v>
      </c>
      <c r="S285" s="9">
        <v>757.05000000000007</v>
      </c>
      <c r="T285" s="9">
        <v>287.24</v>
      </c>
      <c r="U285" s="9">
        <v>343.62</v>
      </c>
      <c r="V285" s="9">
        <v>316.46000000000004</v>
      </c>
      <c r="W285" s="9">
        <v>440.99999999999994</v>
      </c>
      <c r="X285" s="9">
        <v>215.7</v>
      </c>
      <c r="Y285" s="9">
        <v>1155</v>
      </c>
      <c r="Z285" s="9">
        <v>1155</v>
      </c>
      <c r="AA285" s="9">
        <v>1132.9499999999998</v>
      </c>
      <c r="AB285" s="9">
        <v>1132.9499999999998</v>
      </c>
      <c r="AC285" s="9">
        <v>1132.9499999999998</v>
      </c>
      <c r="AD285" s="9">
        <v>1132.9499999999998</v>
      </c>
      <c r="AE285" s="9">
        <v>1132.9499999999998</v>
      </c>
      <c r="AF285" s="9">
        <v>1132.9499999999998</v>
      </c>
      <c r="AG285" s="9">
        <v>1132.9499999999998</v>
      </c>
      <c r="AH285" s="9">
        <v>1132.9499999999998</v>
      </c>
      <c r="AI285" s="9">
        <v>1132.9499999999998</v>
      </c>
      <c r="AJ285" s="9">
        <v>1189.5974999999999</v>
      </c>
      <c r="AK285" s="9">
        <v>1189.5974999999999</v>
      </c>
      <c r="AL285" s="9">
        <v>1189.5974999999999</v>
      </c>
      <c r="AM285" s="9">
        <v>1189.5974999999999</v>
      </c>
      <c r="AN285" s="9">
        <v>1189.5974999999999</v>
      </c>
      <c r="AO285" s="9">
        <v>1189.5974999999999</v>
      </c>
      <c r="AP285" s="9">
        <v>1189.5974999999999</v>
      </c>
      <c r="AQ285" s="9">
        <v>1189.5974999999999</v>
      </c>
      <c r="AR285" s="9">
        <v>1189.5974999999999</v>
      </c>
      <c r="AS285" s="9">
        <v>1189.5974999999999</v>
      </c>
      <c r="AT285" s="9">
        <v>1189.5974999999999</v>
      </c>
      <c r="AU285" s="9">
        <v>1189.5974999999999</v>
      </c>
      <c r="AV285" s="9">
        <v>1249.0773749999998</v>
      </c>
      <c r="AW285" s="9">
        <v>1249.0773749999998</v>
      </c>
      <c r="AX285" s="9">
        <v>1249.0773749999998</v>
      </c>
      <c r="AY285" s="9">
        <v>1249.0773749999998</v>
      </c>
      <c r="AZ285" s="9">
        <v>1249.0773749999998</v>
      </c>
      <c r="BA285" s="9">
        <v>1249.0773749999998</v>
      </c>
      <c r="BB285" s="9">
        <v>1249.0773749999998</v>
      </c>
      <c r="BC285" s="9">
        <v>1249.0773749999998</v>
      </c>
      <c r="BD285" s="9">
        <v>1251.4589694158706</v>
      </c>
      <c r="BE285" s="9">
        <v>1264.2175109294635</v>
      </c>
      <c r="BF285" s="9">
        <v>1268.4703581006611</v>
      </c>
      <c r="BG285" s="9">
        <v>1285.4817467854518</v>
      </c>
      <c r="BH285" s="9">
        <v>1349.7558341247245</v>
      </c>
      <c r="BI285" s="9">
        <v>1349.7558341247245</v>
      </c>
      <c r="BJ285" s="9">
        <v>1349.7558341247245</v>
      </c>
      <c r="BK285" s="9">
        <v>1349.7558341247245</v>
      </c>
      <c r="BL285" s="9">
        <v>1349.7558341247245</v>
      </c>
      <c r="BM285" s="9">
        <v>1349.7558341247245</v>
      </c>
      <c r="BN285" s="9">
        <v>1354.2213236544819</v>
      </c>
      <c r="BO285" s="9">
        <v>1358.6868131842396</v>
      </c>
      <c r="BP285" s="9">
        <v>1372.0832817735122</v>
      </c>
      <c r="BQ285" s="9">
        <v>1381.0142608330273</v>
      </c>
      <c r="BR285" s="9">
        <v>1389.9452398925423</v>
      </c>
      <c r="BS285" s="9">
        <v>1407.8071980115724</v>
      </c>
      <c r="BT285" s="9">
        <v>1504.6979868909898</v>
      </c>
      <c r="BU285" s="9">
        <v>1504.69798689099</v>
      </c>
      <c r="BV285" s="9">
        <v>1504.69798689099</v>
      </c>
      <c r="BW285" s="9">
        <v>1504.69798689099</v>
      </c>
      <c r="BX285" s="9">
        <v>1504.69798689099</v>
      </c>
      <c r="BY285" s="9">
        <v>1504.69798689099</v>
      </c>
      <c r="BZ285" s="9">
        <v>1504.69798689099</v>
      </c>
      <c r="CA285" s="9">
        <v>1504.69798689099</v>
      </c>
      <c r="CB285" s="9">
        <v>1514.0755149034808</v>
      </c>
      <c r="CC285" s="9">
        <v>1523.4530429159715</v>
      </c>
      <c r="CD285" s="9">
        <v>1532.8305709284621</v>
      </c>
      <c r="CE285" s="9">
        <v>1551.585626953444</v>
      </c>
      <c r="CF285" t="s">
        <v>0</v>
      </c>
      <c r="CG285" t="s">
        <v>89</v>
      </c>
      <c r="CH285" t="s">
        <v>105</v>
      </c>
      <c r="CI285" t="s">
        <v>106</v>
      </c>
      <c r="CJ285" t="s">
        <v>97</v>
      </c>
    </row>
    <row r="286" spans="1:88" x14ac:dyDescent="0.45">
      <c r="A286" t="s">
        <v>35</v>
      </c>
      <c r="B286" t="s">
        <v>89</v>
      </c>
      <c r="C286" s="1" t="s">
        <v>229</v>
      </c>
      <c r="D286" s="1" t="str">
        <f>RIGHT(VLOOKUP(E286,'[1]CC structure'!$A$1:$D$45,3,0),3)</f>
        <v>007</v>
      </c>
      <c r="E286" s="1" t="s">
        <v>229</v>
      </c>
      <c r="F286" s="1" t="s">
        <v>18</v>
      </c>
      <c r="G286" s="1">
        <v>1</v>
      </c>
      <c r="H286" s="1">
        <v>1</v>
      </c>
      <c r="I286" s="1" t="s">
        <v>98</v>
      </c>
      <c r="J286" s="5" t="s">
        <v>109</v>
      </c>
      <c r="K286" s="5" t="s">
        <v>110</v>
      </c>
      <c r="L286" s="9">
        <v>0</v>
      </c>
      <c r="M286" s="9">
        <v>0</v>
      </c>
      <c r="N286" s="9">
        <v>0</v>
      </c>
      <c r="O286" s="9">
        <v>1105.58</v>
      </c>
      <c r="P286" s="9">
        <v>303.47000000000003</v>
      </c>
      <c r="Q286" s="9">
        <v>1367.16</v>
      </c>
      <c r="R286" s="9">
        <v>1517.9</v>
      </c>
      <c r="S286" s="9">
        <v>234.42</v>
      </c>
      <c r="T286" s="9">
        <v>-25.9</v>
      </c>
      <c r="U286" s="9">
        <v>223.53</v>
      </c>
      <c r="V286" s="9">
        <v>500.29</v>
      </c>
      <c r="W286" s="9">
        <v>0</v>
      </c>
      <c r="X286" s="9">
        <v>0</v>
      </c>
      <c r="Y286" s="9">
        <v>313.5</v>
      </c>
      <c r="Z286" s="9">
        <v>313.5</v>
      </c>
      <c r="AA286" s="9">
        <v>307.51499999999999</v>
      </c>
      <c r="AB286" s="9">
        <v>307.51499999999999</v>
      </c>
      <c r="AC286" s="9">
        <v>307.51499999999999</v>
      </c>
      <c r="AD286" s="9">
        <v>307.51499999999999</v>
      </c>
      <c r="AE286" s="9">
        <v>307.51499999999999</v>
      </c>
      <c r="AF286" s="9">
        <v>307.51499999999999</v>
      </c>
      <c r="AG286" s="9">
        <v>307.51499999999999</v>
      </c>
      <c r="AH286" s="9">
        <v>307.51499999999999</v>
      </c>
      <c r="AI286" s="9">
        <v>307.51499999999999</v>
      </c>
      <c r="AJ286" s="9">
        <v>322.89074999999997</v>
      </c>
      <c r="AK286" s="9">
        <v>322.89074999999997</v>
      </c>
      <c r="AL286" s="9">
        <v>322.89074999999997</v>
      </c>
      <c r="AM286" s="9">
        <v>322.89074999999997</v>
      </c>
      <c r="AN286" s="9">
        <v>322.89074999999997</v>
      </c>
      <c r="AO286" s="9">
        <v>322.89074999999997</v>
      </c>
      <c r="AP286" s="9">
        <v>322.89074999999997</v>
      </c>
      <c r="AQ286" s="9">
        <v>322.89074999999997</v>
      </c>
      <c r="AR286" s="9">
        <v>322.89074999999997</v>
      </c>
      <c r="AS286" s="9">
        <v>322.89074999999997</v>
      </c>
      <c r="AT286" s="9">
        <v>322.89074999999997</v>
      </c>
      <c r="AU286" s="9">
        <v>322.89074999999997</v>
      </c>
      <c r="AV286" s="9">
        <v>339.03528749999998</v>
      </c>
      <c r="AW286" s="9">
        <v>339.03528749999998</v>
      </c>
      <c r="AX286" s="9">
        <v>339.03528749999998</v>
      </c>
      <c r="AY286" s="9">
        <v>339.03528749999998</v>
      </c>
      <c r="AZ286" s="9">
        <v>339.03528749999998</v>
      </c>
      <c r="BA286" s="9">
        <v>339.03528749999998</v>
      </c>
      <c r="BB286" s="9">
        <v>339.03528749999998</v>
      </c>
      <c r="BC286" s="9">
        <v>339.03528749999998</v>
      </c>
      <c r="BD286" s="9">
        <v>339.68172027002203</v>
      </c>
      <c r="BE286" s="9">
        <v>343.14475296656872</v>
      </c>
      <c r="BF286" s="9">
        <v>344.29909719875087</v>
      </c>
      <c r="BG286" s="9">
        <v>348.91647412747977</v>
      </c>
      <c r="BH286" s="9">
        <v>366.36229783385386</v>
      </c>
      <c r="BI286" s="9">
        <v>366.36229783385386</v>
      </c>
      <c r="BJ286" s="9">
        <v>366.36229783385386</v>
      </c>
      <c r="BK286" s="9">
        <v>366.36229783385386</v>
      </c>
      <c r="BL286" s="9">
        <v>366.36229783385386</v>
      </c>
      <c r="BM286" s="9">
        <v>366.36229783385386</v>
      </c>
      <c r="BN286" s="9">
        <v>367.57435927764516</v>
      </c>
      <c r="BO286" s="9">
        <v>368.78642072143646</v>
      </c>
      <c r="BP286" s="9">
        <v>372.42260505281047</v>
      </c>
      <c r="BQ286" s="9">
        <v>374.84672794039312</v>
      </c>
      <c r="BR286" s="9">
        <v>377.27085082797578</v>
      </c>
      <c r="BS286" s="9">
        <v>382.11909660314109</v>
      </c>
      <c r="BT286" s="9">
        <v>408.41802501326868</v>
      </c>
      <c r="BU286" s="9">
        <v>408.41802501326873</v>
      </c>
      <c r="BV286" s="9">
        <v>408.41802501326873</v>
      </c>
      <c r="BW286" s="9">
        <v>408.41802501326873</v>
      </c>
      <c r="BX286" s="9">
        <v>408.41802501326873</v>
      </c>
      <c r="BY286" s="9">
        <v>408.41802501326873</v>
      </c>
      <c r="BZ286" s="9">
        <v>408.41802501326873</v>
      </c>
      <c r="CA286" s="9">
        <v>408.41802501326873</v>
      </c>
      <c r="CB286" s="9">
        <v>410.96335404523052</v>
      </c>
      <c r="CC286" s="9">
        <v>413.5086830771923</v>
      </c>
      <c r="CD286" s="9">
        <v>416.05401210915403</v>
      </c>
      <c r="CE286" s="9">
        <v>421.14467017307766</v>
      </c>
      <c r="CF286" t="s">
        <v>0</v>
      </c>
      <c r="CG286" t="s">
        <v>89</v>
      </c>
      <c r="CH286" t="s">
        <v>111</v>
      </c>
      <c r="CI286" t="s">
        <v>112</v>
      </c>
      <c r="CJ286" t="s">
        <v>97</v>
      </c>
    </row>
    <row r="287" spans="1:88" x14ac:dyDescent="0.45">
      <c r="A287" t="s">
        <v>35</v>
      </c>
      <c r="B287" t="s">
        <v>89</v>
      </c>
      <c r="C287" s="1" t="s">
        <v>229</v>
      </c>
      <c r="D287" s="1" t="str">
        <f>RIGHT(VLOOKUP(E287,'[1]CC structure'!$A$1:$D$45,3,0),3)</f>
        <v>007</v>
      </c>
      <c r="E287" s="1" t="s">
        <v>229</v>
      </c>
      <c r="F287" s="1" t="s">
        <v>18</v>
      </c>
      <c r="G287" s="1">
        <v>1</v>
      </c>
      <c r="H287" s="1">
        <v>1</v>
      </c>
      <c r="I287" s="1" t="s">
        <v>90</v>
      </c>
      <c r="J287" s="5" t="s">
        <v>91</v>
      </c>
      <c r="K287" s="5" t="s">
        <v>92</v>
      </c>
      <c r="L287" s="9">
        <v>0</v>
      </c>
      <c r="M287" s="9">
        <v>0</v>
      </c>
      <c r="N287" s="9">
        <v>0</v>
      </c>
      <c r="O287" s="9">
        <v>0</v>
      </c>
      <c r="P287" s="9">
        <v>0</v>
      </c>
      <c r="Q287" s="9">
        <v>0</v>
      </c>
      <c r="R287" s="9">
        <v>0</v>
      </c>
      <c r="S287" s="9">
        <v>0</v>
      </c>
      <c r="T287" s="9">
        <v>0</v>
      </c>
      <c r="U287" s="9">
        <v>0</v>
      </c>
      <c r="V287" s="9">
        <v>0</v>
      </c>
      <c r="W287" s="9">
        <v>24337.160000000003</v>
      </c>
      <c r="X287" s="9">
        <v>0</v>
      </c>
      <c r="Y287" s="9">
        <v>3465</v>
      </c>
      <c r="Z287" s="9">
        <v>3465</v>
      </c>
      <c r="AA287" s="9">
        <v>3398.85</v>
      </c>
      <c r="AB287" s="9">
        <v>3398.85</v>
      </c>
      <c r="AC287" s="9">
        <v>3398.85</v>
      </c>
      <c r="AD287" s="9">
        <v>3398.85</v>
      </c>
      <c r="AE287" s="9">
        <v>3398.85</v>
      </c>
      <c r="AF287" s="9">
        <v>3398.85</v>
      </c>
      <c r="AG287" s="9">
        <v>3398.85</v>
      </c>
      <c r="AH287" s="9">
        <v>3398.85</v>
      </c>
      <c r="AI287" s="9">
        <v>3398.85</v>
      </c>
      <c r="AJ287" s="9">
        <v>3568.7924999999996</v>
      </c>
      <c r="AK287" s="9">
        <v>3568.7924999999996</v>
      </c>
      <c r="AL287" s="9">
        <v>3568.7924999999996</v>
      </c>
      <c r="AM287" s="9">
        <v>3568.7924999999996</v>
      </c>
      <c r="AN287" s="9">
        <v>3568.7924999999996</v>
      </c>
      <c r="AO287" s="9">
        <v>3568.7924999999996</v>
      </c>
      <c r="AP287" s="9">
        <v>3568.7924999999996</v>
      </c>
      <c r="AQ287" s="9">
        <v>3568.7924999999996</v>
      </c>
      <c r="AR287" s="9">
        <v>3568.7924999999996</v>
      </c>
      <c r="AS287" s="9">
        <v>3568.7924999999996</v>
      </c>
      <c r="AT287" s="9">
        <v>3568.7924999999996</v>
      </c>
      <c r="AU287" s="9">
        <v>3568.7924999999996</v>
      </c>
      <c r="AV287" s="9">
        <v>3747.232125</v>
      </c>
      <c r="AW287" s="9">
        <v>3747.232125</v>
      </c>
      <c r="AX287" s="9">
        <v>3747.232125</v>
      </c>
      <c r="AY287" s="9">
        <v>3747.232125</v>
      </c>
      <c r="AZ287" s="9">
        <v>3747.232125</v>
      </c>
      <c r="BA287" s="9">
        <v>3747.232125</v>
      </c>
      <c r="BB287" s="9">
        <v>3747.232125</v>
      </c>
      <c r="BC287" s="9">
        <v>3747.232125</v>
      </c>
      <c r="BD287" s="9">
        <v>3754.3769082476119</v>
      </c>
      <c r="BE287" s="9">
        <v>3792.652532788391</v>
      </c>
      <c r="BF287" s="9">
        <v>3805.4110743019837</v>
      </c>
      <c r="BG287" s="9">
        <v>3856.4452403563555</v>
      </c>
      <c r="BH287" s="9">
        <v>4049.2675023741735</v>
      </c>
      <c r="BI287" s="9">
        <v>4049.2675023741735</v>
      </c>
      <c r="BJ287" s="9">
        <v>4049.2675023741735</v>
      </c>
      <c r="BK287" s="9">
        <v>4049.2675023741735</v>
      </c>
      <c r="BL287" s="9">
        <v>4049.2675023741735</v>
      </c>
      <c r="BM287" s="9">
        <v>4049.2675023741735</v>
      </c>
      <c r="BN287" s="9">
        <v>4062.663970963446</v>
      </c>
      <c r="BO287" s="9">
        <v>4076.060439552718</v>
      </c>
      <c r="BP287" s="9">
        <v>4116.2498453205362</v>
      </c>
      <c r="BQ287" s="9">
        <v>4143.0427824990811</v>
      </c>
      <c r="BR287" s="9">
        <v>4169.8357196776269</v>
      </c>
      <c r="BS287" s="9">
        <v>4223.4215940347167</v>
      </c>
      <c r="BT287" s="9">
        <v>4514.0939606729689</v>
      </c>
      <c r="BU287" s="9">
        <v>4514.0939606729698</v>
      </c>
      <c r="BV287" s="9">
        <v>4514.0939606729698</v>
      </c>
      <c r="BW287" s="9">
        <v>4514.0939606729698</v>
      </c>
      <c r="BX287" s="9">
        <v>4514.0939606729698</v>
      </c>
      <c r="BY287" s="9">
        <v>4514.0939606729698</v>
      </c>
      <c r="BZ287" s="9">
        <v>4514.0939606729698</v>
      </c>
      <c r="CA287" s="9">
        <v>4514.0939606729698</v>
      </c>
      <c r="CB287" s="9">
        <v>4542.2265447104419</v>
      </c>
      <c r="CC287" s="9">
        <v>4570.3591287479148</v>
      </c>
      <c r="CD287" s="9">
        <v>4598.491712785386</v>
      </c>
      <c r="CE287" s="9">
        <v>4654.7568808603319</v>
      </c>
      <c r="CF287" t="s">
        <v>0</v>
      </c>
      <c r="CG287" t="s">
        <v>89</v>
      </c>
      <c r="CH287" t="s">
        <v>92</v>
      </c>
      <c r="CI287" t="s">
        <v>93</v>
      </c>
      <c r="CJ287" t="s">
        <v>43</v>
      </c>
    </row>
    <row r="288" spans="1:88" x14ac:dyDescent="0.45">
      <c r="A288" t="s">
        <v>35</v>
      </c>
      <c r="B288" t="s">
        <v>89</v>
      </c>
      <c r="C288" s="1" t="s">
        <v>229</v>
      </c>
      <c r="D288" s="1" t="str">
        <f>RIGHT(VLOOKUP(E288,'[1]CC structure'!$A$1:$D$45,3,0),3)</f>
        <v>007</v>
      </c>
      <c r="E288" s="1" t="s">
        <v>229</v>
      </c>
      <c r="F288" s="1" t="s">
        <v>18</v>
      </c>
      <c r="G288" s="1">
        <v>1</v>
      </c>
      <c r="H288" s="1">
        <v>1</v>
      </c>
      <c r="I288" s="1" t="s">
        <v>90</v>
      </c>
      <c r="J288" s="5" t="s">
        <v>178</v>
      </c>
      <c r="K288" s="5"/>
      <c r="L288" s="9">
        <v>0</v>
      </c>
      <c r="M288" s="9">
        <v>0</v>
      </c>
      <c r="N288" s="9">
        <v>0</v>
      </c>
      <c r="O288" s="9">
        <v>0</v>
      </c>
      <c r="P288" s="9">
        <v>83.89</v>
      </c>
      <c r="Q288" s="9">
        <v>9.44</v>
      </c>
      <c r="R288" s="9">
        <v>0</v>
      </c>
      <c r="S288" s="9">
        <v>3765.31</v>
      </c>
      <c r="T288" s="9">
        <v>942.04</v>
      </c>
      <c r="U288" s="9">
        <v>467.85</v>
      </c>
      <c r="V288" s="9">
        <v>752.38</v>
      </c>
      <c r="W288" s="9">
        <v>1437.5</v>
      </c>
      <c r="X288" s="9">
        <v>267.66000000000003</v>
      </c>
      <c r="Y288" s="29">
        <v>3000</v>
      </c>
      <c r="Z288" s="29">
        <v>15000</v>
      </c>
      <c r="AA288" s="29">
        <v>15000</v>
      </c>
      <c r="AB288" s="29">
        <v>15000</v>
      </c>
      <c r="AC288" s="29">
        <v>3000</v>
      </c>
      <c r="AD288" s="29">
        <v>15000</v>
      </c>
      <c r="AE288" s="29">
        <v>3000</v>
      </c>
      <c r="AF288" s="29">
        <v>15000</v>
      </c>
      <c r="AG288" s="29">
        <v>3000</v>
      </c>
      <c r="AH288" s="29">
        <v>15000</v>
      </c>
      <c r="AI288" s="29">
        <v>3000</v>
      </c>
      <c r="AJ288" s="10">
        <v>0</v>
      </c>
      <c r="AK288" s="10">
        <v>0</v>
      </c>
      <c r="AL288" s="10">
        <v>0</v>
      </c>
      <c r="AM288" s="10">
        <v>0</v>
      </c>
      <c r="AN288" s="10">
        <v>0</v>
      </c>
      <c r="AO288" s="10">
        <v>0</v>
      </c>
      <c r="AP288" s="10">
        <v>0</v>
      </c>
      <c r="AQ288" s="10">
        <v>0</v>
      </c>
      <c r="AR288" s="10">
        <v>0</v>
      </c>
      <c r="AS288" s="10">
        <v>0</v>
      </c>
      <c r="AT288" s="10">
        <v>0</v>
      </c>
      <c r="AU288" s="10">
        <v>0</v>
      </c>
      <c r="AV288" s="10">
        <v>0</v>
      </c>
      <c r="AW288" s="10">
        <v>0</v>
      </c>
      <c r="AX288" s="10">
        <v>0</v>
      </c>
      <c r="AY288" s="10">
        <v>0</v>
      </c>
      <c r="AZ288" s="10">
        <v>0</v>
      </c>
      <c r="BA288" s="10">
        <v>0</v>
      </c>
      <c r="BB288" s="10">
        <v>0</v>
      </c>
      <c r="BC288" s="10">
        <v>0</v>
      </c>
      <c r="BD288" s="10">
        <v>0</v>
      </c>
      <c r="BE288" s="10">
        <v>0</v>
      </c>
      <c r="BF288" s="10">
        <v>0</v>
      </c>
      <c r="BG288" s="10">
        <v>0</v>
      </c>
      <c r="BH288" s="10">
        <v>0</v>
      </c>
      <c r="BI288" s="10">
        <v>0</v>
      </c>
      <c r="BJ288" s="10">
        <v>0</v>
      </c>
      <c r="BK288" s="10">
        <v>0</v>
      </c>
      <c r="BL288" s="10">
        <v>0</v>
      </c>
      <c r="BM288" s="10">
        <v>0</v>
      </c>
      <c r="BN288" s="10">
        <v>0</v>
      </c>
      <c r="BO288" s="10">
        <v>0</v>
      </c>
      <c r="BP288" s="10">
        <v>0</v>
      </c>
      <c r="BQ288" s="10">
        <v>0</v>
      </c>
      <c r="BR288" s="10">
        <v>0</v>
      </c>
      <c r="BS288" s="10">
        <v>0</v>
      </c>
      <c r="BT288" s="10">
        <v>0</v>
      </c>
      <c r="BU288" s="10">
        <v>0</v>
      </c>
      <c r="BV288" s="10">
        <v>0</v>
      </c>
      <c r="BW288" s="10">
        <v>0</v>
      </c>
      <c r="BX288" s="10">
        <v>0</v>
      </c>
      <c r="BY288" s="10">
        <v>0</v>
      </c>
      <c r="BZ288" s="10">
        <v>0</v>
      </c>
      <c r="CA288" s="10">
        <v>0</v>
      </c>
      <c r="CB288" s="10">
        <v>0</v>
      </c>
      <c r="CC288" s="10">
        <v>0</v>
      </c>
      <c r="CD288" s="10">
        <v>0</v>
      </c>
      <c r="CE288" s="10">
        <v>0</v>
      </c>
      <c r="CF288" t="s">
        <v>0</v>
      </c>
      <c r="CG288" t="s">
        <v>89</v>
      </c>
      <c r="CH288" t="s">
        <v>111</v>
      </c>
      <c r="CI288" t="s">
        <v>112</v>
      </c>
      <c r="CJ288" t="s">
        <v>204</v>
      </c>
    </row>
    <row r="289" spans="1:88" x14ac:dyDescent="0.45">
      <c r="A289" t="s">
        <v>35</v>
      </c>
      <c r="B289" t="s">
        <v>89</v>
      </c>
      <c r="C289" s="1" t="s">
        <v>229</v>
      </c>
      <c r="D289" s="1" t="str">
        <f>RIGHT(VLOOKUP(E289,'[1]CC structure'!$A$1:$D$45,3,0),3)</f>
        <v>007</v>
      </c>
      <c r="E289" s="1" t="s">
        <v>229</v>
      </c>
      <c r="F289" s="1" t="s">
        <v>18</v>
      </c>
      <c r="G289" s="1">
        <v>1</v>
      </c>
      <c r="H289" s="1">
        <v>1</v>
      </c>
      <c r="I289" s="1" t="s">
        <v>90</v>
      </c>
      <c r="J289" s="5" t="s">
        <v>188</v>
      </c>
      <c r="K289" s="5"/>
      <c r="L289" s="9">
        <v>0</v>
      </c>
      <c r="M289" s="9">
        <v>0</v>
      </c>
      <c r="N289" s="9">
        <v>0</v>
      </c>
      <c r="O289" s="9">
        <v>142.41999999999999</v>
      </c>
      <c r="P289" s="9">
        <v>0</v>
      </c>
      <c r="Q289" s="9">
        <v>0</v>
      </c>
      <c r="R289" s="9">
        <v>0</v>
      </c>
      <c r="S289" s="9">
        <v>0</v>
      </c>
      <c r="T289" s="9">
        <v>0</v>
      </c>
      <c r="U289" s="9">
        <v>0</v>
      </c>
      <c r="V289" s="9">
        <v>0</v>
      </c>
      <c r="W289" s="9">
        <v>45.61</v>
      </c>
      <c r="X289" s="9">
        <v>0</v>
      </c>
      <c r="Y289" s="10">
        <v>0</v>
      </c>
      <c r="Z289" s="10">
        <v>0</v>
      </c>
      <c r="AA289" s="10">
        <v>0</v>
      </c>
      <c r="AB289" s="10">
        <v>0</v>
      </c>
      <c r="AC289" s="10">
        <v>0</v>
      </c>
      <c r="AD289" s="10">
        <v>0</v>
      </c>
      <c r="AE289" s="10">
        <v>0</v>
      </c>
      <c r="AF289" s="10">
        <v>0</v>
      </c>
      <c r="AG289" s="10">
        <v>0</v>
      </c>
      <c r="AH289" s="10">
        <v>0</v>
      </c>
      <c r="AI289" s="10">
        <v>0</v>
      </c>
      <c r="AJ289" s="10">
        <v>0</v>
      </c>
      <c r="AK289" s="10">
        <v>0</v>
      </c>
      <c r="AL289" s="10">
        <v>0</v>
      </c>
      <c r="AM289" s="10">
        <v>0</v>
      </c>
      <c r="AN289" s="10">
        <v>0</v>
      </c>
      <c r="AO289" s="10">
        <v>0</v>
      </c>
      <c r="AP289" s="10">
        <v>0</v>
      </c>
      <c r="AQ289" s="10">
        <v>0</v>
      </c>
      <c r="AR289" s="10">
        <v>0</v>
      </c>
      <c r="AS289" s="10">
        <v>0</v>
      </c>
      <c r="AT289" s="10">
        <v>0</v>
      </c>
      <c r="AU289" s="10">
        <v>0</v>
      </c>
      <c r="AV289" s="10">
        <v>0</v>
      </c>
      <c r="AW289" s="10">
        <v>0</v>
      </c>
      <c r="AX289" s="10">
        <v>0</v>
      </c>
      <c r="AY289" s="10">
        <v>0</v>
      </c>
      <c r="AZ289" s="10">
        <v>0</v>
      </c>
      <c r="BA289" s="10">
        <v>0</v>
      </c>
      <c r="BB289" s="10">
        <v>0</v>
      </c>
      <c r="BC289" s="10">
        <v>0</v>
      </c>
      <c r="BD289" s="10">
        <v>0</v>
      </c>
      <c r="BE289" s="10">
        <v>0</v>
      </c>
      <c r="BF289" s="10">
        <v>0</v>
      </c>
      <c r="BG289" s="10">
        <v>0</v>
      </c>
      <c r="BH289" s="10">
        <v>0</v>
      </c>
      <c r="BI289" s="10">
        <v>0</v>
      </c>
      <c r="BJ289" s="10">
        <v>0</v>
      </c>
      <c r="BK289" s="10">
        <v>0</v>
      </c>
      <c r="BL289" s="10">
        <v>0</v>
      </c>
      <c r="BM289" s="10">
        <v>0</v>
      </c>
      <c r="BN289" s="10">
        <v>0</v>
      </c>
      <c r="BO289" s="10">
        <v>0</v>
      </c>
      <c r="BP289" s="10">
        <v>0</v>
      </c>
      <c r="BQ289" s="10">
        <v>0</v>
      </c>
      <c r="BR289" s="10">
        <v>0</v>
      </c>
      <c r="BS289" s="10">
        <v>0</v>
      </c>
      <c r="BT289" s="10">
        <v>0</v>
      </c>
      <c r="BU289" s="10">
        <v>0</v>
      </c>
      <c r="BV289" s="10">
        <v>0</v>
      </c>
      <c r="BW289" s="10">
        <v>0</v>
      </c>
      <c r="BX289" s="10">
        <v>0</v>
      </c>
      <c r="BY289" s="10">
        <v>0</v>
      </c>
      <c r="BZ289" s="10">
        <v>0</v>
      </c>
      <c r="CA289" s="10">
        <v>0</v>
      </c>
      <c r="CB289" s="10">
        <v>0</v>
      </c>
      <c r="CC289" s="10">
        <v>0</v>
      </c>
      <c r="CD289" s="10">
        <v>0</v>
      </c>
      <c r="CE289" s="10">
        <v>0</v>
      </c>
      <c r="CF289" t="s">
        <v>0</v>
      </c>
      <c r="CG289" t="s">
        <v>89</v>
      </c>
      <c r="CH289" t="s">
        <v>126</v>
      </c>
      <c r="CI289" t="s">
        <v>127</v>
      </c>
      <c r="CJ289" t="s">
        <v>196</v>
      </c>
    </row>
    <row r="290" spans="1:88" x14ac:dyDescent="0.45">
      <c r="A290" t="s">
        <v>35</v>
      </c>
      <c r="B290" t="s">
        <v>89</v>
      </c>
      <c r="C290" s="1" t="s">
        <v>229</v>
      </c>
      <c r="D290" s="1" t="str">
        <f>RIGHT(VLOOKUP(E290,'[1]CC structure'!$A$1:$D$45,3,0),3)</f>
        <v>007</v>
      </c>
      <c r="E290" s="1" t="s">
        <v>229</v>
      </c>
      <c r="F290" s="1" t="s">
        <v>18</v>
      </c>
      <c r="G290" s="1">
        <v>1</v>
      </c>
      <c r="H290" s="1">
        <v>1</v>
      </c>
      <c r="I290" s="1" t="s">
        <v>90</v>
      </c>
      <c r="J290" s="5" t="s">
        <v>94</v>
      </c>
      <c r="K290" s="5"/>
      <c r="L290" s="9">
        <v>179.84</v>
      </c>
      <c r="M290" s="9">
        <v>0</v>
      </c>
      <c r="N290" s="9">
        <v>0</v>
      </c>
      <c r="O290" s="9">
        <v>0</v>
      </c>
      <c r="P290" s="9">
        <v>4246.22</v>
      </c>
      <c r="Q290" s="9">
        <v>0</v>
      </c>
      <c r="R290" s="9">
        <v>0</v>
      </c>
      <c r="S290" s="9">
        <v>0</v>
      </c>
      <c r="T290" s="9">
        <v>0</v>
      </c>
      <c r="U290" s="9">
        <v>1296.46</v>
      </c>
      <c r="V290" s="9">
        <v>0</v>
      </c>
      <c r="W290" s="9">
        <v>0</v>
      </c>
      <c r="X290" s="9">
        <v>0</v>
      </c>
      <c r="Y290" s="10">
        <v>0</v>
      </c>
      <c r="Z290" s="10">
        <v>0</v>
      </c>
      <c r="AA290" s="10">
        <v>0</v>
      </c>
      <c r="AB290" s="10">
        <v>0</v>
      </c>
      <c r="AC290" s="10">
        <v>0</v>
      </c>
      <c r="AD290" s="10">
        <v>0</v>
      </c>
      <c r="AE290" s="10">
        <v>0</v>
      </c>
      <c r="AF290" s="10">
        <v>0</v>
      </c>
      <c r="AG290" s="10">
        <v>0</v>
      </c>
      <c r="AH290" s="10">
        <v>0</v>
      </c>
      <c r="AI290" s="10">
        <v>0</v>
      </c>
      <c r="AJ290" s="10">
        <v>0</v>
      </c>
      <c r="AK290" s="10">
        <v>0</v>
      </c>
      <c r="AL290" s="10">
        <v>0</v>
      </c>
      <c r="AM290" s="10">
        <v>0</v>
      </c>
      <c r="AN290" s="10">
        <v>0</v>
      </c>
      <c r="AO290" s="10">
        <v>0</v>
      </c>
      <c r="AP290" s="10">
        <v>0</v>
      </c>
      <c r="AQ290" s="10">
        <v>0</v>
      </c>
      <c r="AR290" s="10">
        <v>0</v>
      </c>
      <c r="AS290" s="10">
        <v>0</v>
      </c>
      <c r="AT290" s="10">
        <v>0</v>
      </c>
      <c r="AU290" s="10">
        <v>0</v>
      </c>
      <c r="AV290" s="10">
        <v>0</v>
      </c>
      <c r="AW290" s="10">
        <v>0</v>
      </c>
      <c r="AX290" s="10">
        <v>0</v>
      </c>
      <c r="AY290" s="10">
        <v>0</v>
      </c>
      <c r="AZ290" s="10">
        <v>0</v>
      </c>
      <c r="BA290" s="10">
        <v>0</v>
      </c>
      <c r="BB290" s="10">
        <v>0</v>
      </c>
      <c r="BC290" s="10">
        <v>0</v>
      </c>
      <c r="BD290" s="10">
        <v>0</v>
      </c>
      <c r="BE290" s="10">
        <v>0</v>
      </c>
      <c r="BF290" s="10">
        <v>0</v>
      </c>
      <c r="BG290" s="10">
        <v>0</v>
      </c>
      <c r="BH290" s="10">
        <v>0</v>
      </c>
      <c r="BI290" s="10">
        <v>0</v>
      </c>
      <c r="BJ290" s="10">
        <v>0</v>
      </c>
      <c r="BK290" s="10">
        <v>0</v>
      </c>
      <c r="BL290" s="10">
        <v>0</v>
      </c>
      <c r="BM290" s="10">
        <v>0</v>
      </c>
      <c r="BN290" s="10">
        <v>0</v>
      </c>
      <c r="BO290" s="10">
        <v>0</v>
      </c>
      <c r="BP290" s="10">
        <v>0</v>
      </c>
      <c r="BQ290" s="10">
        <v>0</v>
      </c>
      <c r="BR290" s="10">
        <v>0</v>
      </c>
      <c r="BS290" s="10">
        <v>0</v>
      </c>
      <c r="BT290" s="10">
        <v>0</v>
      </c>
      <c r="BU290" s="10">
        <v>0</v>
      </c>
      <c r="BV290" s="10">
        <v>0</v>
      </c>
      <c r="BW290" s="10">
        <v>0</v>
      </c>
      <c r="BX290" s="10">
        <v>0</v>
      </c>
      <c r="BY290" s="10">
        <v>0</v>
      </c>
      <c r="BZ290" s="10">
        <v>0</v>
      </c>
      <c r="CA290" s="10">
        <v>0</v>
      </c>
      <c r="CB290" s="10">
        <v>0</v>
      </c>
      <c r="CC290" s="10">
        <v>0</v>
      </c>
      <c r="CD290" s="10">
        <v>0</v>
      </c>
      <c r="CE290" s="10">
        <v>0</v>
      </c>
      <c r="CF290" t="s">
        <v>0</v>
      </c>
      <c r="CG290" t="s">
        <v>89</v>
      </c>
      <c r="CH290" t="s">
        <v>94</v>
      </c>
      <c r="CI290" t="s">
        <v>96</v>
      </c>
      <c r="CJ290" t="s">
        <v>97</v>
      </c>
    </row>
    <row r="291" spans="1:88" x14ac:dyDescent="0.45">
      <c r="A291" t="s">
        <v>35</v>
      </c>
      <c r="B291" t="s">
        <v>89</v>
      </c>
      <c r="C291" s="1" t="s">
        <v>229</v>
      </c>
      <c r="D291" s="1" t="str">
        <f>RIGHT(VLOOKUP(E291,'[1]CC structure'!$A$1:$D$45,3,0),3)</f>
        <v>007</v>
      </c>
      <c r="E291" s="1" t="s">
        <v>229</v>
      </c>
      <c r="F291" s="1" t="s">
        <v>18</v>
      </c>
      <c r="G291" s="1">
        <v>1</v>
      </c>
      <c r="H291" s="1">
        <v>1</v>
      </c>
      <c r="I291" s="1" t="s">
        <v>90</v>
      </c>
      <c r="J291" s="5" t="s">
        <v>56</v>
      </c>
      <c r="K291" s="5"/>
      <c r="L291" s="9">
        <v>0</v>
      </c>
      <c r="M291" s="9">
        <v>0</v>
      </c>
      <c r="N291" s="9">
        <v>0</v>
      </c>
      <c r="O291" s="9">
        <v>67.45</v>
      </c>
      <c r="P291" s="9">
        <v>78.280000000000015</v>
      </c>
      <c r="Q291" s="9">
        <v>30.58</v>
      </c>
      <c r="R291" s="9">
        <v>0</v>
      </c>
      <c r="S291" s="9">
        <v>364.26</v>
      </c>
      <c r="T291" s="9">
        <v>58.459999999999994</v>
      </c>
      <c r="U291" s="9">
        <v>131.04</v>
      </c>
      <c r="V291" s="9">
        <v>-37.31</v>
      </c>
      <c r="W291" s="9">
        <v>497.16</v>
      </c>
      <c r="X291" s="9">
        <v>0</v>
      </c>
      <c r="Y291" s="10">
        <v>0</v>
      </c>
      <c r="Z291" s="10">
        <v>0</v>
      </c>
      <c r="AA291" s="10">
        <v>0</v>
      </c>
      <c r="AB291" s="10">
        <v>0</v>
      </c>
      <c r="AC291" s="10">
        <v>0</v>
      </c>
      <c r="AD291" s="10">
        <v>0</v>
      </c>
      <c r="AE291" s="10">
        <v>0</v>
      </c>
      <c r="AF291" s="10">
        <v>0</v>
      </c>
      <c r="AG291" s="10">
        <v>0</v>
      </c>
      <c r="AH291" s="10">
        <v>0</v>
      </c>
      <c r="AI291" s="10">
        <v>0</v>
      </c>
      <c r="AJ291" s="10">
        <v>0</v>
      </c>
      <c r="AK291" s="10">
        <v>0</v>
      </c>
      <c r="AL291" s="10">
        <v>0</v>
      </c>
      <c r="AM291" s="10">
        <v>0</v>
      </c>
      <c r="AN291" s="10">
        <v>0</v>
      </c>
      <c r="AO291" s="10">
        <v>0</v>
      </c>
      <c r="AP291" s="10">
        <v>0</v>
      </c>
      <c r="AQ291" s="10">
        <v>0</v>
      </c>
      <c r="AR291" s="10">
        <v>0</v>
      </c>
      <c r="AS291" s="10">
        <v>0</v>
      </c>
      <c r="AT291" s="10">
        <v>0</v>
      </c>
      <c r="AU291" s="10">
        <v>0</v>
      </c>
      <c r="AV291" s="10">
        <v>0</v>
      </c>
      <c r="AW291" s="10">
        <v>0</v>
      </c>
      <c r="AX291" s="10">
        <v>0</v>
      </c>
      <c r="AY291" s="10">
        <v>0</v>
      </c>
      <c r="AZ291" s="10">
        <v>0</v>
      </c>
      <c r="BA291" s="10">
        <v>0</v>
      </c>
      <c r="BB291" s="10">
        <v>0</v>
      </c>
      <c r="BC291" s="10">
        <v>0</v>
      </c>
      <c r="BD291" s="10">
        <v>0</v>
      </c>
      <c r="BE291" s="10">
        <v>0</v>
      </c>
      <c r="BF291" s="10">
        <v>0</v>
      </c>
      <c r="BG291" s="10">
        <v>0</v>
      </c>
      <c r="BH291" s="10">
        <v>0</v>
      </c>
      <c r="BI291" s="10">
        <v>0</v>
      </c>
      <c r="BJ291" s="10">
        <v>0</v>
      </c>
      <c r="BK291" s="10">
        <v>0</v>
      </c>
      <c r="BL291" s="10">
        <v>0</v>
      </c>
      <c r="BM291" s="10">
        <v>0</v>
      </c>
      <c r="BN291" s="10">
        <v>0</v>
      </c>
      <c r="BO291" s="10">
        <v>0</v>
      </c>
      <c r="BP291" s="10">
        <v>0</v>
      </c>
      <c r="BQ291" s="10">
        <v>0</v>
      </c>
      <c r="BR291" s="10">
        <v>0</v>
      </c>
      <c r="BS291" s="10">
        <v>0</v>
      </c>
      <c r="BT291" s="10">
        <v>0</v>
      </c>
      <c r="BU291" s="10">
        <v>0</v>
      </c>
      <c r="BV291" s="10">
        <v>0</v>
      </c>
      <c r="BW291" s="10">
        <v>0</v>
      </c>
      <c r="BX291" s="10">
        <v>0</v>
      </c>
      <c r="BY291" s="10">
        <v>0</v>
      </c>
      <c r="BZ291" s="10">
        <v>0</v>
      </c>
      <c r="CA291" s="10">
        <v>0</v>
      </c>
      <c r="CB291" s="10">
        <v>0</v>
      </c>
      <c r="CC291" s="10">
        <v>0</v>
      </c>
      <c r="CD291" s="10">
        <v>0</v>
      </c>
      <c r="CE291" s="10">
        <v>0</v>
      </c>
      <c r="CF291" t="s">
        <v>0</v>
      </c>
      <c r="CG291" t="s">
        <v>89</v>
      </c>
      <c r="CH291" t="s">
        <v>131</v>
      </c>
      <c r="CI291" t="s">
        <v>132</v>
      </c>
      <c r="CJ291" t="s">
        <v>43</v>
      </c>
    </row>
    <row r="292" spans="1:88" x14ac:dyDescent="0.45">
      <c r="A292" t="s">
        <v>35</v>
      </c>
      <c r="B292" t="s">
        <v>89</v>
      </c>
      <c r="C292" s="1" t="s">
        <v>229</v>
      </c>
      <c r="D292" s="1" t="str">
        <f>RIGHT(VLOOKUP(E292,'[1]CC structure'!$A$1:$D$45,3,0),3)</f>
        <v>007</v>
      </c>
      <c r="E292" s="1" t="s">
        <v>229</v>
      </c>
      <c r="F292" s="1" t="s">
        <v>18</v>
      </c>
      <c r="G292" s="1">
        <v>1</v>
      </c>
      <c r="H292" s="1">
        <v>1</v>
      </c>
      <c r="I292" s="1" t="s">
        <v>90</v>
      </c>
      <c r="J292" s="5" t="s">
        <v>205</v>
      </c>
      <c r="K292" s="5"/>
      <c r="L292" s="9">
        <v>0</v>
      </c>
      <c r="M292" s="9">
        <v>0</v>
      </c>
      <c r="N292" s="9">
        <v>0</v>
      </c>
      <c r="O292" s="9">
        <v>0</v>
      </c>
      <c r="P292" s="9">
        <v>0</v>
      </c>
      <c r="Q292" s="9">
        <v>0</v>
      </c>
      <c r="R292" s="9">
        <v>0</v>
      </c>
      <c r="S292" s="9">
        <v>0</v>
      </c>
      <c r="T292" s="9">
        <v>0</v>
      </c>
      <c r="U292" s="9">
        <v>0</v>
      </c>
      <c r="V292" s="9">
        <v>0</v>
      </c>
      <c r="W292" s="9">
        <v>9.48</v>
      </c>
      <c r="X292" s="9">
        <v>0</v>
      </c>
      <c r="Y292" s="10">
        <v>0</v>
      </c>
      <c r="Z292" s="10">
        <v>0</v>
      </c>
      <c r="AA292" s="10">
        <v>0</v>
      </c>
      <c r="AB292" s="10">
        <v>0</v>
      </c>
      <c r="AC292" s="10">
        <v>0</v>
      </c>
      <c r="AD292" s="10">
        <v>0</v>
      </c>
      <c r="AE292" s="10">
        <v>0</v>
      </c>
      <c r="AF292" s="10">
        <v>0</v>
      </c>
      <c r="AG292" s="10">
        <v>0</v>
      </c>
      <c r="AH292" s="10">
        <v>0</v>
      </c>
      <c r="AI292" s="10">
        <v>0</v>
      </c>
      <c r="AJ292" s="10">
        <v>0</v>
      </c>
      <c r="AK292" s="10">
        <v>0</v>
      </c>
      <c r="AL292" s="10">
        <v>0</v>
      </c>
      <c r="AM292" s="10">
        <v>0</v>
      </c>
      <c r="AN292" s="10">
        <v>0</v>
      </c>
      <c r="AO292" s="10">
        <v>0</v>
      </c>
      <c r="AP292" s="10">
        <v>0</v>
      </c>
      <c r="AQ292" s="10">
        <v>0</v>
      </c>
      <c r="AR292" s="10">
        <v>0</v>
      </c>
      <c r="AS292" s="10">
        <v>0</v>
      </c>
      <c r="AT292" s="10">
        <v>0</v>
      </c>
      <c r="AU292" s="10">
        <v>0</v>
      </c>
      <c r="AV292" s="10">
        <v>0</v>
      </c>
      <c r="AW292" s="10">
        <v>0</v>
      </c>
      <c r="AX292" s="10">
        <v>0</v>
      </c>
      <c r="AY292" s="10">
        <v>0</v>
      </c>
      <c r="AZ292" s="10">
        <v>0</v>
      </c>
      <c r="BA292" s="10">
        <v>0</v>
      </c>
      <c r="BB292" s="10">
        <v>0</v>
      </c>
      <c r="BC292" s="10">
        <v>0</v>
      </c>
      <c r="BD292" s="10">
        <v>0</v>
      </c>
      <c r="BE292" s="10">
        <v>0</v>
      </c>
      <c r="BF292" s="10">
        <v>0</v>
      </c>
      <c r="BG292" s="10">
        <v>0</v>
      </c>
      <c r="BH292" s="10">
        <v>0</v>
      </c>
      <c r="BI292" s="10">
        <v>0</v>
      </c>
      <c r="BJ292" s="10">
        <v>0</v>
      </c>
      <c r="BK292" s="10">
        <v>0</v>
      </c>
      <c r="BL292" s="10">
        <v>0</v>
      </c>
      <c r="BM292" s="10">
        <v>0</v>
      </c>
      <c r="BN292" s="10">
        <v>0</v>
      </c>
      <c r="BO292" s="10">
        <v>0</v>
      </c>
      <c r="BP292" s="10">
        <v>0</v>
      </c>
      <c r="BQ292" s="10">
        <v>0</v>
      </c>
      <c r="BR292" s="10">
        <v>0</v>
      </c>
      <c r="BS292" s="10">
        <v>0</v>
      </c>
      <c r="BT292" s="10">
        <v>0</v>
      </c>
      <c r="BU292" s="10">
        <v>0</v>
      </c>
      <c r="BV292" s="10">
        <v>0</v>
      </c>
      <c r="BW292" s="10">
        <v>0</v>
      </c>
      <c r="BX292" s="10">
        <v>0</v>
      </c>
      <c r="BY292" s="10">
        <v>0</v>
      </c>
      <c r="BZ292" s="10">
        <v>0</v>
      </c>
      <c r="CA292" s="10">
        <v>0</v>
      </c>
      <c r="CB292" s="10">
        <v>0</v>
      </c>
      <c r="CC292" s="10">
        <v>0</v>
      </c>
      <c r="CD292" s="10">
        <v>0</v>
      </c>
      <c r="CE292" s="10">
        <v>0</v>
      </c>
      <c r="CF292" t="s">
        <v>0</v>
      </c>
      <c r="CG292" t="s">
        <v>89</v>
      </c>
      <c r="CH292" t="s">
        <v>131</v>
      </c>
      <c r="CI292" t="s">
        <v>132</v>
      </c>
      <c r="CJ292" t="s">
        <v>196</v>
      </c>
    </row>
    <row r="293" spans="1:88" x14ac:dyDescent="0.45">
      <c r="A293" t="s">
        <v>35</v>
      </c>
      <c r="B293" t="s">
        <v>236</v>
      </c>
      <c r="C293" s="1" t="s">
        <v>229</v>
      </c>
      <c r="D293" s="1" t="str">
        <f>RIGHT(VLOOKUP(E293,'[1]CC structure'!$A$1:$D$45,3,0),3)</f>
        <v>007</v>
      </c>
      <c r="E293" s="1" t="s">
        <v>229</v>
      </c>
      <c r="F293" s="1" t="s">
        <v>18</v>
      </c>
      <c r="G293" s="1">
        <v>1</v>
      </c>
      <c r="H293" s="1">
        <v>1</v>
      </c>
      <c r="I293" s="1" t="s">
        <v>23</v>
      </c>
      <c r="J293" s="5" t="s">
        <v>237</v>
      </c>
      <c r="K293" s="5" t="s">
        <v>238</v>
      </c>
      <c r="L293" s="9">
        <v>0</v>
      </c>
      <c r="M293" s="9">
        <v>0</v>
      </c>
      <c r="N293" s="9">
        <v>0</v>
      </c>
      <c r="O293" s="9">
        <v>0</v>
      </c>
      <c r="P293" s="9">
        <v>0</v>
      </c>
      <c r="Q293" s="9">
        <v>0</v>
      </c>
      <c r="R293" s="9">
        <v>6852.45</v>
      </c>
      <c r="S293" s="9">
        <v>0</v>
      </c>
      <c r="T293" s="9">
        <v>0</v>
      </c>
      <c r="U293" s="9">
        <v>0</v>
      </c>
      <c r="V293" s="9">
        <v>0</v>
      </c>
      <c r="W293" s="9">
        <v>0</v>
      </c>
      <c r="X293" s="9">
        <v>0</v>
      </c>
      <c r="Y293" s="10">
        <v>0</v>
      </c>
      <c r="Z293" s="10">
        <v>0</v>
      </c>
      <c r="AA293" s="10">
        <v>0</v>
      </c>
      <c r="AB293" s="10">
        <v>0</v>
      </c>
      <c r="AC293" s="10">
        <v>0</v>
      </c>
      <c r="AD293" s="10">
        <v>0</v>
      </c>
      <c r="AE293" s="10">
        <v>0</v>
      </c>
      <c r="AF293" s="10">
        <v>0</v>
      </c>
      <c r="AG293" s="10">
        <v>0</v>
      </c>
      <c r="AH293" s="10">
        <v>0</v>
      </c>
      <c r="AI293" s="10">
        <v>0</v>
      </c>
      <c r="AJ293" s="10">
        <v>0</v>
      </c>
      <c r="AK293" s="10">
        <v>0</v>
      </c>
      <c r="AL293" s="10">
        <v>0</v>
      </c>
      <c r="AM293" s="10">
        <v>0</v>
      </c>
      <c r="AN293" s="10">
        <v>0</v>
      </c>
      <c r="AO293" s="10">
        <v>0</v>
      </c>
      <c r="AP293" s="10">
        <v>0</v>
      </c>
      <c r="AQ293" s="10">
        <v>0</v>
      </c>
      <c r="AR293" s="10">
        <v>0</v>
      </c>
      <c r="AS293" s="10">
        <v>0</v>
      </c>
      <c r="AT293" s="10">
        <v>0</v>
      </c>
      <c r="AU293" s="10">
        <v>0</v>
      </c>
      <c r="AV293" s="10">
        <v>0</v>
      </c>
      <c r="AW293" s="10">
        <v>0</v>
      </c>
      <c r="AX293" s="10">
        <v>0</v>
      </c>
      <c r="AY293" s="10">
        <v>0</v>
      </c>
      <c r="AZ293" s="10">
        <v>0</v>
      </c>
      <c r="BA293" s="10">
        <v>0</v>
      </c>
      <c r="BB293" s="10">
        <v>0</v>
      </c>
      <c r="BC293" s="10">
        <v>0</v>
      </c>
      <c r="BD293" s="10">
        <v>0</v>
      </c>
      <c r="BE293" s="10">
        <v>0</v>
      </c>
      <c r="BF293" s="10">
        <v>0</v>
      </c>
      <c r="BG293" s="10">
        <v>0</v>
      </c>
      <c r="BH293" s="10">
        <v>0</v>
      </c>
      <c r="BI293" s="10">
        <v>0</v>
      </c>
      <c r="BJ293" s="10">
        <v>0</v>
      </c>
      <c r="BK293" s="10">
        <v>0</v>
      </c>
      <c r="BL293" s="10">
        <v>0</v>
      </c>
      <c r="BM293" s="10">
        <v>0</v>
      </c>
      <c r="BN293" s="10">
        <v>0</v>
      </c>
      <c r="BO293" s="10">
        <v>0</v>
      </c>
      <c r="BP293" s="10">
        <v>0</v>
      </c>
      <c r="BQ293" s="10">
        <v>0</v>
      </c>
      <c r="BR293" s="10">
        <v>0</v>
      </c>
      <c r="BS293" s="10">
        <v>0</v>
      </c>
      <c r="BT293" s="10">
        <v>0</v>
      </c>
      <c r="BU293" s="10">
        <v>0</v>
      </c>
      <c r="BV293" s="10">
        <v>0</v>
      </c>
      <c r="BW293" s="10">
        <v>0</v>
      </c>
      <c r="BX293" s="10">
        <v>0</v>
      </c>
      <c r="BY293" s="10">
        <v>0</v>
      </c>
      <c r="BZ293" s="10">
        <v>0</v>
      </c>
      <c r="CA293" s="10">
        <v>0</v>
      </c>
      <c r="CB293" s="10">
        <v>0</v>
      </c>
      <c r="CC293" s="10">
        <v>0</v>
      </c>
      <c r="CD293" s="10">
        <v>0</v>
      </c>
      <c r="CE293" s="10">
        <v>0</v>
      </c>
      <c r="CF293" t="s">
        <v>0</v>
      </c>
      <c r="CG293" t="s">
        <v>236</v>
      </c>
      <c r="CH293" t="s">
        <v>126</v>
      </c>
      <c r="CI293" t="s">
        <v>239</v>
      </c>
      <c r="CJ293" t="s">
        <v>204</v>
      </c>
    </row>
    <row r="294" spans="1:88" x14ac:dyDescent="0.45">
      <c r="A294" t="s">
        <v>35</v>
      </c>
      <c r="B294" t="s">
        <v>68</v>
      </c>
      <c r="C294" s="1" t="s">
        <v>229</v>
      </c>
      <c r="D294" s="1" t="str">
        <f>RIGHT(VLOOKUP(E294,'[1]CC structure'!$A$1:$D$45,3,0),3)</f>
        <v>007</v>
      </c>
      <c r="E294" s="1" t="s">
        <v>229</v>
      </c>
      <c r="F294" s="1" t="s">
        <v>18</v>
      </c>
      <c r="G294" s="1">
        <v>1</v>
      </c>
      <c r="H294" s="1">
        <v>1</v>
      </c>
      <c r="I294" s="1" t="s">
        <v>23</v>
      </c>
      <c r="J294" s="5" t="s">
        <v>69</v>
      </c>
      <c r="K294" s="5" t="s">
        <v>240</v>
      </c>
      <c r="L294" s="10">
        <v>0</v>
      </c>
      <c r="M294" s="10">
        <v>0</v>
      </c>
      <c r="N294" s="10">
        <v>0</v>
      </c>
      <c r="O294" s="10">
        <v>6000</v>
      </c>
      <c r="P294" s="10">
        <v>-6000</v>
      </c>
      <c r="Q294" s="28">
        <v>0</v>
      </c>
      <c r="R294" s="10">
        <v>0</v>
      </c>
      <c r="S294" s="10">
        <v>11179</v>
      </c>
      <c r="T294" s="10">
        <v>2277.66</v>
      </c>
      <c r="U294" s="10">
        <v>2636.7</v>
      </c>
      <c r="V294" s="10">
        <v>2277.66</v>
      </c>
      <c r="W294" s="10">
        <v>0</v>
      </c>
      <c r="X294" s="10">
        <v>0</v>
      </c>
      <c r="Y294" s="10">
        <v>0</v>
      </c>
      <c r="Z294" s="10">
        <v>0</v>
      </c>
      <c r="AA294" s="10">
        <v>0</v>
      </c>
      <c r="AB294" s="10">
        <v>0</v>
      </c>
      <c r="AC294" s="10">
        <v>0</v>
      </c>
      <c r="AD294" s="10">
        <v>0</v>
      </c>
      <c r="AE294" s="10">
        <v>0</v>
      </c>
      <c r="AF294" s="10">
        <v>0</v>
      </c>
      <c r="AG294" s="10">
        <v>0</v>
      </c>
      <c r="AH294" s="10">
        <v>0</v>
      </c>
      <c r="AI294" s="10">
        <v>0</v>
      </c>
      <c r="AJ294" s="10">
        <v>0</v>
      </c>
      <c r="AK294" s="10">
        <v>0</v>
      </c>
      <c r="AL294" s="10">
        <v>0</v>
      </c>
      <c r="AM294" s="10">
        <v>0</v>
      </c>
      <c r="AN294" s="10">
        <v>0</v>
      </c>
      <c r="AO294" s="10">
        <v>0</v>
      </c>
      <c r="AP294" s="10">
        <v>0</v>
      </c>
      <c r="AQ294" s="10">
        <v>0</v>
      </c>
      <c r="AR294" s="10">
        <v>0</v>
      </c>
      <c r="AS294" s="10">
        <v>0</v>
      </c>
      <c r="AT294" s="10">
        <v>0</v>
      </c>
      <c r="AU294" s="10">
        <v>0</v>
      </c>
      <c r="AV294" s="10">
        <v>0</v>
      </c>
      <c r="AW294" s="10">
        <v>0</v>
      </c>
      <c r="AX294" s="10">
        <v>0</v>
      </c>
      <c r="AY294" s="10">
        <v>0</v>
      </c>
      <c r="AZ294" s="10">
        <v>0</v>
      </c>
      <c r="BA294" s="10">
        <v>0</v>
      </c>
      <c r="BB294" s="10">
        <v>0</v>
      </c>
      <c r="BC294" s="10">
        <v>0</v>
      </c>
      <c r="BD294" s="10">
        <v>0</v>
      </c>
      <c r="BE294" s="10">
        <v>0</v>
      </c>
      <c r="BF294" s="10">
        <v>0</v>
      </c>
      <c r="BG294" s="10">
        <v>0</v>
      </c>
      <c r="BH294" s="10">
        <v>0</v>
      </c>
      <c r="BI294" s="10">
        <v>0</v>
      </c>
      <c r="BJ294" s="10">
        <v>0</v>
      </c>
      <c r="BK294" s="10">
        <v>0</v>
      </c>
      <c r="BL294" s="10">
        <v>0</v>
      </c>
      <c r="BM294" s="10">
        <v>0</v>
      </c>
      <c r="BN294" s="10">
        <v>0</v>
      </c>
      <c r="BO294" s="10">
        <v>0</v>
      </c>
      <c r="BP294" s="10">
        <v>0</v>
      </c>
      <c r="BQ294" s="10">
        <v>0</v>
      </c>
      <c r="BR294" s="10">
        <v>0</v>
      </c>
      <c r="BS294" s="10">
        <v>0</v>
      </c>
      <c r="BT294" s="10">
        <v>0</v>
      </c>
      <c r="BU294" s="10">
        <v>0</v>
      </c>
      <c r="BV294" s="10">
        <v>0</v>
      </c>
      <c r="BW294" s="10">
        <v>0</v>
      </c>
      <c r="BX294" s="10">
        <v>0</v>
      </c>
      <c r="BY294" s="10">
        <v>0</v>
      </c>
      <c r="BZ294" s="10">
        <v>0</v>
      </c>
      <c r="CA294" s="10">
        <v>0</v>
      </c>
      <c r="CB294" s="10">
        <v>0</v>
      </c>
      <c r="CC294" s="10">
        <v>0</v>
      </c>
      <c r="CD294" s="10">
        <v>0</v>
      </c>
      <c r="CE294" s="10">
        <v>0</v>
      </c>
      <c r="CF294" t="s">
        <v>0</v>
      </c>
      <c r="CG294" t="s">
        <v>68</v>
      </c>
      <c r="CH294" t="s">
        <v>80</v>
      </c>
      <c r="CI294" t="s">
        <v>81</v>
      </c>
      <c r="CJ294" t="s">
        <v>82</v>
      </c>
    </row>
    <row r="295" spans="1:88" x14ac:dyDescent="0.45">
      <c r="A295" t="s">
        <v>35</v>
      </c>
      <c r="B295" t="s">
        <v>68</v>
      </c>
      <c r="C295" s="1" t="s">
        <v>229</v>
      </c>
      <c r="D295" s="1" t="str">
        <f>RIGHT(VLOOKUP(E295,'[1]CC structure'!$A$1:$D$45,3,0),3)</f>
        <v>007</v>
      </c>
      <c r="E295" s="1" t="s">
        <v>229</v>
      </c>
      <c r="F295" s="1" t="s">
        <v>18</v>
      </c>
      <c r="G295" s="1">
        <v>1</v>
      </c>
      <c r="H295" s="1">
        <v>1</v>
      </c>
      <c r="I295" s="1" t="s">
        <v>23</v>
      </c>
      <c r="J295" s="5" t="s">
        <v>69</v>
      </c>
      <c r="K295" s="5" t="s">
        <v>241</v>
      </c>
      <c r="L295" s="10">
        <v>6065.5</v>
      </c>
      <c r="M295" s="10">
        <v>6402.65</v>
      </c>
      <c r="N295" s="10">
        <v>5992.5</v>
      </c>
      <c r="O295" s="10">
        <v>6213.5</v>
      </c>
      <c r="P295" s="10">
        <v>6239</v>
      </c>
      <c r="Q295" s="10">
        <v>5000</v>
      </c>
      <c r="R295" s="14">
        <v>0</v>
      </c>
      <c r="S295" s="10"/>
      <c r="T295" s="10">
        <v>0</v>
      </c>
      <c r="U295" s="10">
        <v>0</v>
      </c>
      <c r="V295" s="10">
        <v>0</v>
      </c>
      <c r="W295" s="10">
        <v>0</v>
      </c>
      <c r="X295" s="10">
        <v>0</v>
      </c>
      <c r="Y295" s="10">
        <v>0</v>
      </c>
      <c r="Z295" s="10">
        <v>0</v>
      </c>
      <c r="AA295" s="10">
        <v>0</v>
      </c>
      <c r="AB295" s="10">
        <v>0</v>
      </c>
      <c r="AC295" s="10">
        <v>0</v>
      </c>
      <c r="AD295" s="10">
        <v>0</v>
      </c>
      <c r="AE295" s="10">
        <v>0</v>
      </c>
      <c r="AF295" s="10">
        <v>0</v>
      </c>
      <c r="AG295" s="10">
        <v>0</v>
      </c>
      <c r="AH295" s="10">
        <v>0</v>
      </c>
      <c r="AI295" s="10">
        <v>0</v>
      </c>
      <c r="AJ295" s="10">
        <v>0</v>
      </c>
      <c r="AK295" s="10">
        <v>0</v>
      </c>
      <c r="AL295" s="10">
        <v>0</v>
      </c>
      <c r="AM295" s="10">
        <v>0</v>
      </c>
      <c r="AN295" s="10">
        <v>0</v>
      </c>
      <c r="AO295" s="10">
        <v>0</v>
      </c>
      <c r="AP295" s="10">
        <v>0</v>
      </c>
      <c r="AQ295" s="10">
        <v>0</v>
      </c>
      <c r="AR295" s="10">
        <v>0</v>
      </c>
      <c r="AS295" s="10">
        <v>0</v>
      </c>
      <c r="AT295" s="10">
        <v>0</v>
      </c>
      <c r="AU295" s="10">
        <v>0</v>
      </c>
      <c r="AV295" s="10">
        <v>0</v>
      </c>
      <c r="AW295" s="10">
        <v>0</v>
      </c>
      <c r="AX295" s="10">
        <v>0</v>
      </c>
      <c r="AY295" s="10">
        <v>0</v>
      </c>
      <c r="AZ295" s="10">
        <v>0</v>
      </c>
      <c r="BA295" s="10">
        <v>0</v>
      </c>
      <c r="BB295" s="10">
        <v>0</v>
      </c>
      <c r="BC295" s="10">
        <v>0</v>
      </c>
      <c r="BD295" s="10">
        <v>0</v>
      </c>
      <c r="BE295" s="10">
        <v>0</v>
      </c>
      <c r="BF295" s="10">
        <v>0</v>
      </c>
      <c r="BG295" s="10">
        <v>0</v>
      </c>
      <c r="BH295" s="10">
        <v>0</v>
      </c>
      <c r="BI295" s="10">
        <v>0</v>
      </c>
      <c r="BJ295" s="10">
        <v>0</v>
      </c>
      <c r="BK295" s="10">
        <v>0</v>
      </c>
      <c r="BL295" s="10">
        <v>0</v>
      </c>
      <c r="BM295" s="10">
        <v>0</v>
      </c>
      <c r="BN295" s="10">
        <v>0</v>
      </c>
      <c r="BO295" s="10">
        <v>0</v>
      </c>
      <c r="BP295" s="10">
        <v>0</v>
      </c>
      <c r="BQ295" s="10">
        <v>0</v>
      </c>
      <c r="BR295" s="10">
        <v>0</v>
      </c>
      <c r="BS295" s="10">
        <v>0</v>
      </c>
      <c r="BT295" s="10">
        <v>0</v>
      </c>
      <c r="BU295" s="10">
        <v>0</v>
      </c>
      <c r="BV295" s="10">
        <v>0</v>
      </c>
      <c r="BW295" s="10">
        <v>0</v>
      </c>
      <c r="BX295" s="10">
        <v>0</v>
      </c>
      <c r="BY295" s="10">
        <v>0</v>
      </c>
      <c r="BZ295" s="10">
        <v>0</v>
      </c>
      <c r="CA295" s="10">
        <v>0</v>
      </c>
      <c r="CB295" s="10">
        <v>0</v>
      </c>
      <c r="CC295" s="10">
        <v>0</v>
      </c>
      <c r="CD295" s="10">
        <v>0</v>
      </c>
      <c r="CE295" s="10">
        <v>0</v>
      </c>
      <c r="CF295" t="s">
        <v>0</v>
      </c>
      <c r="CG295" t="s">
        <v>68</v>
      </c>
      <c r="CH295" t="s">
        <v>71</v>
      </c>
      <c r="CI295" t="s">
        <v>72</v>
      </c>
      <c r="CJ295" t="s">
        <v>82</v>
      </c>
    </row>
    <row r="296" spans="1:88" x14ac:dyDescent="0.45">
      <c r="A296" t="s">
        <v>35</v>
      </c>
      <c r="B296" t="s">
        <v>68</v>
      </c>
      <c r="C296" s="1" t="s">
        <v>229</v>
      </c>
      <c r="D296" s="1" t="str">
        <f>RIGHT(VLOOKUP(E296,'[1]CC structure'!$A$1:$D$45,3,0),3)</f>
        <v>007</v>
      </c>
      <c r="E296" s="1" t="s">
        <v>229</v>
      </c>
      <c r="F296" s="40" t="s">
        <v>75</v>
      </c>
      <c r="G296" s="40">
        <v>1</v>
      </c>
      <c r="H296" s="40">
        <v>1</v>
      </c>
      <c r="I296" s="40" t="s">
        <v>23</v>
      </c>
      <c r="J296" s="41" t="s">
        <v>69</v>
      </c>
      <c r="K296" s="41" t="s">
        <v>242</v>
      </c>
      <c r="L296" s="10">
        <v>0</v>
      </c>
      <c r="M296" s="10">
        <v>12635.92</v>
      </c>
      <c r="O296" s="10">
        <v>46350.84</v>
      </c>
      <c r="P296" s="10">
        <v>7388.88</v>
      </c>
      <c r="Q296" s="10">
        <v>18182.420000000002</v>
      </c>
      <c r="R296" s="14">
        <v>14036.32</v>
      </c>
      <c r="S296" s="10">
        <v>44209.29</v>
      </c>
      <c r="T296" s="14">
        <v>14650.05</v>
      </c>
      <c r="U296" s="14">
        <v>2267.2600000000002</v>
      </c>
      <c r="V296" s="10">
        <v>26900.5</v>
      </c>
      <c r="W296" s="14">
        <v>16875.93</v>
      </c>
      <c r="X296" s="34">
        <v>19520.27</v>
      </c>
      <c r="Y296" s="17">
        <v>12165.450121654501</v>
      </c>
      <c r="Z296" s="17">
        <v>0</v>
      </c>
      <c r="AA296" s="17">
        <v>0</v>
      </c>
      <c r="AB296" s="17">
        <v>0</v>
      </c>
      <c r="AC296" s="17">
        <v>0</v>
      </c>
      <c r="AD296" s="17">
        <v>0</v>
      </c>
      <c r="AE296" s="17">
        <v>0</v>
      </c>
      <c r="AF296" s="17">
        <v>0</v>
      </c>
      <c r="AG296" s="17">
        <v>0</v>
      </c>
      <c r="AH296" s="17">
        <v>0</v>
      </c>
      <c r="AI296" s="17">
        <v>0</v>
      </c>
      <c r="AJ296" s="17">
        <v>0</v>
      </c>
      <c r="AK296" s="17">
        <v>0</v>
      </c>
      <c r="AL296" s="17">
        <v>0</v>
      </c>
      <c r="AM296" s="17">
        <v>0</v>
      </c>
      <c r="AN296" s="17">
        <v>0</v>
      </c>
      <c r="AO296" s="17">
        <v>0</v>
      </c>
      <c r="AP296" s="17">
        <v>0</v>
      </c>
      <c r="AQ296" s="17">
        <v>0</v>
      </c>
      <c r="AR296" s="17">
        <v>0</v>
      </c>
      <c r="AS296" s="17">
        <v>0</v>
      </c>
      <c r="AT296" s="17">
        <v>0</v>
      </c>
      <c r="AU296" s="17">
        <v>0</v>
      </c>
      <c r="AV296" s="17">
        <v>0</v>
      </c>
      <c r="AW296" s="17">
        <v>0</v>
      </c>
      <c r="AX296" s="17">
        <v>0</v>
      </c>
      <c r="AY296" s="17">
        <v>0</v>
      </c>
      <c r="AZ296" s="17">
        <v>0</v>
      </c>
      <c r="BA296" s="17">
        <v>0</v>
      </c>
      <c r="BB296" s="17">
        <v>0</v>
      </c>
      <c r="BC296" s="17">
        <v>0</v>
      </c>
      <c r="BD296" s="17">
        <v>0</v>
      </c>
      <c r="BE296" s="17">
        <v>0</v>
      </c>
      <c r="BF296" s="17">
        <v>0</v>
      </c>
      <c r="BG296" s="17">
        <v>0</v>
      </c>
      <c r="BH296" s="17">
        <v>0</v>
      </c>
      <c r="BI296" s="17">
        <v>0</v>
      </c>
      <c r="BJ296" s="17">
        <v>0</v>
      </c>
      <c r="BK296" s="17">
        <v>0</v>
      </c>
      <c r="BL296" s="17">
        <v>0</v>
      </c>
      <c r="BM296" s="17">
        <v>0</v>
      </c>
      <c r="BN296" s="17">
        <v>0</v>
      </c>
      <c r="BO296" s="17">
        <v>0</v>
      </c>
      <c r="BP296" s="17">
        <v>0</v>
      </c>
      <c r="BQ296" s="17">
        <v>0</v>
      </c>
      <c r="BR296" s="17">
        <v>0</v>
      </c>
      <c r="BS296" s="17">
        <v>0</v>
      </c>
      <c r="BT296" s="17">
        <v>0</v>
      </c>
      <c r="BU296" s="17">
        <v>0</v>
      </c>
      <c r="BV296" s="17">
        <v>0</v>
      </c>
      <c r="BW296" s="17">
        <v>0</v>
      </c>
      <c r="BX296" s="17">
        <v>0</v>
      </c>
      <c r="BY296" s="17">
        <v>0</v>
      </c>
      <c r="BZ296" s="17">
        <v>0</v>
      </c>
      <c r="CA296" s="17">
        <v>0</v>
      </c>
      <c r="CB296" s="17">
        <v>0</v>
      </c>
      <c r="CC296" s="17">
        <v>0</v>
      </c>
      <c r="CD296" s="17">
        <v>0</v>
      </c>
      <c r="CE296" s="17">
        <v>0</v>
      </c>
      <c r="CF296" t="s">
        <v>0</v>
      </c>
      <c r="CG296" t="s">
        <v>68</v>
      </c>
      <c r="CH296" t="s">
        <v>71</v>
      </c>
      <c r="CI296" t="s">
        <v>72</v>
      </c>
      <c r="CJ296" t="s">
        <v>43</v>
      </c>
    </row>
    <row r="297" spans="1:88" x14ac:dyDescent="0.45">
      <c r="A297" t="s">
        <v>35</v>
      </c>
      <c r="B297" t="s">
        <v>68</v>
      </c>
      <c r="C297" s="1" t="s">
        <v>229</v>
      </c>
      <c r="D297" s="1" t="str">
        <f>RIGHT(VLOOKUP(E297,'[1]CC structure'!$A$1:$D$45,3,0),3)</f>
        <v>007</v>
      </c>
      <c r="E297" s="1" t="s">
        <v>229</v>
      </c>
      <c r="F297" s="42" t="s">
        <v>18</v>
      </c>
      <c r="G297" s="42">
        <v>1</v>
      </c>
      <c r="H297" s="42">
        <v>1</v>
      </c>
      <c r="I297" s="42" t="s">
        <v>23</v>
      </c>
      <c r="J297" s="43" t="s">
        <v>69</v>
      </c>
      <c r="K297" s="43" t="s">
        <v>243</v>
      </c>
      <c r="L297" s="10">
        <v>0</v>
      </c>
      <c r="M297" s="10">
        <v>0</v>
      </c>
      <c r="N297" s="10">
        <v>0</v>
      </c>
      <c r="O297" s="10">
        <v>0</v>
      </c>
      <c r="P297" s="10">
        <v>0</v>
      </c>
      <c r="Q297" s="10">
        <v>21955.25</v>
      </c>
      <c r="R297" s="14">
        <v>12112.71</v>
      </c>
      <c r="S297" s="14">
        <v>11727.55</v>
      </c>
      <c r="T297" s="14">
        <v>29124.5</v>
      </c>
      <c r="U297" s="14">
        <v>33642.14</v>
      </c>
      <c r="V297" s="10">
        <v>-3174.88</v>
      </c>
      <c r="W297" s="14">
        <v>26769.5</v>
      </c>
      <c r="X297" s="14">
        <v>9328.91</v>
      </c>
      <c r="Y297" s="17">
        <v>8825.5665967649747</v>
      </c>
      <c r="Z297" s="17">
        <v>10414.168584182669</v>
      </c>
      <c r="AA297" s="17">
        <v>9355.1005925708741</v>
      </c>
      <c r="AB297" s="17">
        <v>9355.1005925708741</v>
      </c>
      <c r="AC297" s="17">
        <v>9355.1005925708741</v>
      </c>
      <c r="AD297" s="17">
        <v>9355.1005925708741</v>
      </c>
      <c r="AE297" s="17">
        <v>9355.1005925708741</v>
      </c>
      <c r="AF297" s="17">
        <v>9355.1005925708741</v>
      </c>
      <c r="AG297" s="17">
        <v>9355.1005925708741</v>
      </c>
      <c r="AH297" s="17">
        <v>9355.1005925708741</v>
      </c>
      <c r="AI297" s="17">
        <v>9355.1005925708741</v>
      </c>
      <c r="AJ297" s="17">
        <v>9355.1005925708741</v>
      </c>
      <c r="AK297" s="17">
        <v>9355.1005925708741</v>
      </c>
      <c r="AL297" s="17">
        <v>11039.018699233631</v>
      </c>
      <c r="AM297" s="17">
        <v>9916.4066281251271</v>
      </c>
      <c r="AN297" s="17">
        <v>9916.4066281251271</v>
      </c>
      <c r="AO297" s="17">
        <v>9916.4066281251271</v>
      </c>
      <c r="AP297" s="17">
        <v>9916.4066281251271</v>
      </c>
      <c r="AQ297" s="17">
        <v>9916.4066281251271</v>
      </c>
      <c r="AR297" s="17">
        <v>9916.4066281251271</v>
      </c>
      <c r="AS297" s="17">
        <v>9916.4066281251271</v>
      </c>
      <c r="AT297" s="17">
        <v>9916.4066281251271</v>
      </c>
      <c r="AU297" s="17">
        <v>9916.4066281251271</v>
      </c>
      <c r="AV297" s="17">
        <v>9916.4066281251271</v>
      </c>
      <c r="AW297" s="17">
        <v>9916.4066281251271</v>
      </c>
      <c r="AX297" s="17">
        <v>11701.359821187649</v>
      </c>
      <c r="AY297" s="17">
        <v>10511.391025812636</v>
      </c>
      <c r="AZ297" s="17">
        <v>10511.391025812636</v>
      </c>
      <c r="BA297" s="17">
        <v>10511.391025812636</v>
      </c>
      <c r="BB297" s="17">
        <v>10511.391025812636</v>
      </c>
      <c r="BC297" s="17">
        <v>10511.391025812636</v>
      </c>
      <c r="BD297" s="17">
        <v>10511.391025812636</v>
      </c>
      <c r="BE297" s="17">
        <v>10511.391025812636</v>
      </c>
      <c r="BF297" s="17">
        <v>10511.391025812636</v>
      </c>
      <c r="BG297" s="17">
        <v>10511.391025812636</v>
      </c>
      <c r="BH297" s="17">
        <v>10511.391025812636</v>
      </c>
      <c r="BI297" s="17">
        <v>10511.391025812636</v>
      </c>
      <c r="BJ297" s="17">
        <v>12403.44141045891</v>
      </c>
      <c r="BK297" s="17">
        <v>11142.074487361395</v>
      </c>
      <c r="BL297" s="17">
        <v>11142.074487361395</v>
      </c>
      <c r="BM297" s="17">
        <v>11142.074487361395</v>
      </c>
      <c r="BN297" s="17">
        <v>11142.074487361395</v>
      </c>
      <c r="BO297" s="17">
        <v>11142.074487361395</v>
      </c>
      <c r="BP297" s="17">
        <v>11142.074487361395</v>
      </c>
      <c r="BQ297" s="17">
        <v>11142.074487361395</v>
      </c>
      <c r="BR297" s="17">
        <v>11142.074487361395</v>
      </c>
      <c r="BS297" s="17">
        <v>11142.074487361395</v>
      </c>
      <c r="BT297" s="17">
        <v>11405.273097299065</v>
      </c>
      <c r="BU297" s="17">
        <v>11405.273097299068</v>
      </c>
      <c r="BV297" s="17">
        <v>13458.222254812899</v>
      </c>
      <c r="BW297" s="17">
        <v>12089.589483137011</v>
      </c>
      <c r="BX297" s="17">
        <v>12089.589483137011</v>
      </c>
      <c r="BY297" s="17">
        <v>12089.589483137011</v>
      </c>
      <c r="BZ297" s="17">
        <v>12089.589483137011</v>
      </c>
      <c r="CA297" s="17">
        <v>12089.589483137011</v>
      </c>
      <c r="CB297" s="17">
        <v>12089.589483137011</v>
      </c>
      <c r="CC297" s="17">
        <v>12089.589483137011</v>
      </c>
      <c r="CD297" s="17">
        <v>12089.589483137011</v>
      </c>
      <c r="CE297" s="17">
        <v>12089.589483137011</v>
      </c>
      <c r="CF297" t="s">
        <v>0</v>
      </c>
      <c r="CG297" t="s">
        <v>68</v>
      </c>
      <c r="CH297" t="s">
        <v>71</v>
      </c>
      <c r="CI297" t="s">
        <v>72</v>
      </c>
      <c r="CJ297" t="s">
        <v>43</v>
      </c>
    </row>
    <row r="298" spans="1:88" x14ac:dyDescent="0.45">
      <c r="A298" t="s">
        <v>35</v>
      </c>
      <c r="B298" t="s">
        <v>68</v>
      </c>
      <c r="C298" s="1" t="s">
        <v>229</v>
      </c>
      <c r="D298" s="1" t="str">
        <f>RIGHT(VLOOKUP(E298,'[1]CC structure'!$A$1:$D$45,3,0),3)</f>
        <v>007</v>
      </c>
      <c r="E298" s="1" t="s">
        <v>229</v>
      </c>
      <c r="F298" s="44" t="s">
        <v>77</v>
      </c>
      <c r="G298" s="44">
        <v>1</v>
      </c>
      <c r="H298" s="44">
        <v>1</v>
      </c>
      <c r="I298" s="44" t="s">
        <v>23</v>
      </c>
      <c r="J298" s="45" t="s">
        <v>69</v>
      </c>
      <c r="K298" s="45" t="s">
        <v>243</v>
      </c>
      <c r="L298" s="10">
        <v>0</v>
      </c>
      <c r="M298" s="10">
        <v>0</v>
      </c>
      <c r="N298" s="10">
        <v>0</v>
      </c>
      <c r="O298" s="10">
        <v>0</v>
      </c>
      <c r="P298" s="10">
        <v>19276.02</v>
      </c>
      <c r="Q298" s="14">
        <v>0</v>
      </c>
      <c r="R298" s="14">
        <v>0</v>
      </c>
      <c r="S298" s="10">
        <v>0</v>
      </c>
      <c r="T298" s="10">
        <v>0</v>
      </c>
      <c r="U298" s="10">
        <v>0</v>
      </c>
      <c r="V298" s="17">
        <v>0</v>
      </c>
      <c r="W298" s="17">
        <v>0</v>
      </c>
      <c r="X298" s="14">
        <v>32666.42</v>
      </c>
      <c r="Y298" s="17">
        <v>9769.6467917473456</v>
      </c>
      <c r="Z298" s="17">
        <v>11528.183214261868</v>
      </c>
      <c r="AA298" s="17">
        <v>10355.825599252186</v>
      </c>
      <c r="AB298" s="17">
        <v>10355.825599252186</v>
      </c>
      <c r="AC298" s="17">
        <v>10355.825599252186</v>
      </c>
      <c r="AD298" s="17">
        <v>10355.825599252186</v>
      </c>
      <c r="AE298" s="17">
        <v>10355.825599252186</v>
      </c>
      <c r="AF298" s="17">
        <v>10355.825599252186</v>
      </c>
      <c r="AG298" s="17">
        <v>10355.825599252186</v>
      </c>
      <c r="AH298" s="17">
        <v>10355.825599252186</v>
      </c>
      <c r="AI298" s="17">
        <v>10355.825599252186</v>
      </c>
      <c r="AJ298" s="17">
        <v>10355.825599252184</v>
      </c>
      <c r="AK298" s="17">
        <v>10355.825599252184</v>
      </c>
      <c r="AL298" s="17">
        <v>12219.874207117577</v>
      </c>
      <c r="AM298" s="17">
        <v>10977.175135207317</v>
      </c>
      <c r="AN298" s="17">
        <v>10977.175135207317</v>
      </c>
      <c r="AO298" s="17">
        <v>10977.175135207317</v>
      </c>
      <c r="AP298" s="17">
        <v>10977.175135207317</v>
      </c>
      <c r="AQ298" s="17">
        <v>10977.175135207317</v>
      </c>
      <c r="AR298" s="17">
        <v>10977.175135207317</v>
      </c>
      <c r="AS298" s="17">
        <v>10977.175135207317</v>
      </c>
      <c r="AT298" s="17">
        <v>10977.175135207317</v>
      </c>
      <c r="AU298" s="17">
        <v>10977.175135207317</v>
      </c>
      <c r="AV298" s="17">
        <v>10977.175135207317</v>
      </c>
      <c r="AW298" s="17">
        <v>10977.175135207317</v>
      </c>
      <c r="AX298" s="17">
        <v>12953.066659544635</v>
      </c>
      <c r="AY298" s="17">
        <v>11635.805643319756</v>
      </c>
      <c r="AZ298" s="17">
        <v>11635.805643319756</v>
      </c>
      <c r="BA298" s="17">
        <v>11635.805643319756</v>
      </c>
      <c r="BB298" s="17">
        <v>11635.805643319756</v>
      </c>
      <c r="BC298" s="17">
        <v>11635.805643319756</v>
      </c>
      <c r="BD298" s="17">
        <v>11755.497986454566</v>
      </c>
      <c r="BE298" s="17">
        <v>12396.706967533908</v>
      </c>
      <c r="BF298" s="17">
        <v>12610.443294560351</v>
      </c>
      <c r="BG298" s="17">
        <v>13465.38860266614</v>
      </c>
      <c r="BH298" s="17">
        <v>13465.388602666142</v>
      </c>
      <c r="BI298" s="17">
        <v>13465.388602666142</v>
      </c>
      <c r="BJ298" s="17">
        <v>15889.158551146047</v>
      </c>
      <c r="BK298" s="17">
        <v>14273.311918826113</v>
      </c>
      <c r="BL298" s="17">
        <v>14273.311918826113</v>
      </c>
      <c r="BM298" s="17">
        <v>14273.311918826113</v>
      </c>
      <c r="BN298" s="17">
        <v>14499.872425474146</v>
      </c>
      <c r="BO298" s="17">
        <v>14726.432932122179</v>
      </c>
      <c r="BP298" s="17">
        <v>15406.114452066276</v>
      </c>
      <c r="BQ298" s="17">
        <v>15859.235465362348</v>
      </c>
      <c r="BR298" s="17">
        <v>16312.356478658412</v>
      </c>
      <c r="BS298" s="17">
        <v>17218.598505250549</v>
      </c>
      <c r="BT298" s="17">
        <v>17218.598505250553</v>
      </c>
      <c r="BU298" s="17">
        <v>17218.598505250549</v>
      </c>
      <c r="BV298" s="17">
        <v>20317.94623619565</v>
      </c>
      <c r="BW298" s="17">
        <v>18251.714415565588</v>
      </c>
      <c r="BX298" s="17">
        <v>18251.714415565588</v>
      </c>
      <c r="BY298" s="17">
        <v>18251.714415565588</v>
      </c>
      <c r="BZ298" s="17">
        <v>18251.714415565588</v>
      </c>
      <c r="CA298" s="17">
        <v>18251.714415565588</v>
      </c>
      <c r="CB298" s="17">
        <v>18732.022689659418</v>
      </c>
      <c r="CC298" s="17">
        <v>19212.330963753244</v>
      </c>
      <c r="CD298" s="17">
        <v>19692.639237847077</v>
      </c>
      <c r="CE298" s="17">
        <v>20653.255786034741</v>
      </c>
      <c r="CF298" t="s">
        <v>0</v>
      </c>
      <c r="CG298" t="s">
        <v>68</v>
      </c>
      <c r="CH298" t="s">
        <v>71</v>
      </c>
      <c r="CI298" t="s">
        <v>72</v>
      </c>
      <c r="CJ298" t="s">
        <v>43</v>
      </c>
    </row>
    <row r="299" spans="1:88" x14ac:dyDescent="0.45">
      <c r="A299" t="s">
        <v>35</v>
      </c>
      <c r="B299" t="s">
        <v>68</v>
      </c>
      <c r="C299" s="1" t="s">
        <v>229</v>
      </c>
      <c r="D299" s="1" t="str">
        <f>RIGHT(VLOOKUP(E299,'[1]CC structure'!$A$1:$D$45,3,0),3)</f>
        <v>007</v>
      </c>
      <c r="E299" s="1" t="s">
        <v>229</v>
      </c>
      <c r="F299" s="46" t="s">
        <v>77</v>
      </c>
      <c r="G299" s="46">
        <v>1</v>
      </c>
      <c r="H299" s="46">
        <v>1</v>
      </c>
      <c r="I299" s="46" t="s">
        <v>23</v>
      </c>
      <c r="J299" s="47" t="s">
        <v>69</v>
      </c>
      <c r="K299" s="47" t="s">
        <v>242</v>
      </c>
      <c r="L299" s="14">
        <v>0</v>
      </c>
      <c r="M299" s="14">
        <v>0</v>
      </c>
      <c r="N299" s="10">
        <v>3436.52</v>
      </c>
      <c r="O299" s="10">
        <v>12940.27</v>
      </c>
      <c r="P299" s="10"/>
      <c r="Q299" s="14">
        <v>12649.2</v>
      </c>
      <c r="R299" s="14">
        <v>12545.72</v>
      </c>
      <c r="S299" s="14">
        <v>0</v>
      </c>
      <c r="T299" s="14">
        <v>0</v>
      </c>
      <c r="U299" s="14">
        <v>0</v>
      </c>
      <c r="V299" s="17">
        <v>0</v>
      </c>
      <c r="W299" s="17">
        <v>0</v>
      </c>
      <c r="X299" s="14">
        <v>20453.96</v>
      </c>
      <c r="Y299" s="17">
        <v>9769.6467917473456</v>
      </c>
      <c r="Z299" s="17">
        <v>11528.183214261868</v>
      </c>
      <c r="AA299" s="17">
        <v>10355.825599252186</v>
      </c>
      <c r="AB299" s="17">
        <v>10355.825599252186</v>
      </c>
      <c r="AC299" s="17">
        <v>10355.825599252186</v>
      </c>
      <c r="AD299" s="17">
        <v>10355.825599252186</v>
      </c>
      <c r="AE299" s="17">
        <v>10355.825599252186</v>
      </c>
      <c r="AF299" s="17">
        <v>10355.825599252186</v>
      </c>
      <c r="AG299" s="17">
        <v>10355.825599252186</v>
      </c>
      <c r="AH299" s="17">
        <v>10355.825599252186</v>
      </c>
      <c r="AI299" s="17">
        <v>10355.825599252186</v>
      </c>
      <c r="AJ299" s="17">
        <v>10355.825599252184</v>
      </c>
      <c r="AK299" s="17">
        <v>10355.825599252184</v>
      </c>
      <c r="AL299" s="17">
        <v>12219.874207117577</v>
      </c>
      <c r="AM299" s="17">
        <v>10977.175135207317</v>
      </c>
      <c r="AN299" s="17">
        <v>10977.175135207317</v>
      </c>
      <c r="AO299" s="17">
        <v>10977.175135207317</v>
      </c>
      <c r="AP299" s="17">
        <v>10977.175135207317</v>
      </c>
      <c r="AQ299" s="17">
        <v>10977.175135207317</v>
      </c>
      <c r="AR299" s="17">
        <v>10977.175135207317</v>
      </c>
      <c r="AS299" s="17">
        <v>10977.175135207317</v>
      </c>
      <c r="AT299" s="17">
        <v>10977.175135207317</v>
      </c>
      <c r="AU299" s="17">
        <v>10977.175135207317</v>
      </c>
      <c r="AV299" s="17">
        <v>10977.175135207317</v>
      </c>
      <c r="AW299" s="17">
        <v>10977.175135207317</v>
      </c>
      <c r="AX299" s="17">
        <v>12953.066659544635</v>
      </c>
      <c r="AY299" s="17">
        <v>11635.805643319756</v>
      </c>
      <c r="AZ299" s="17">
        <v>11635.805643319756</v>
      </c>
      <c r="BA299" s="17">
        <v>11635.805643319756</v>
      </c>
      <c r="BB299" s="17">
        <v>11635.805643319756</v>
      </c>
      <c r="BC299" s="17">
        <v>11635.805643319756</v>
      </c>
      <c r="BD299" s="17">
        <v>11755.497986454566</v>
      </c>
      <c r="BE299" s="17">
        <v>12396.706967533908</v>
      </c>
      <c r="BF299" s="17">
        <v>12610.443294560351</v>
      </c>
      <c r="BG299" s="17">
        <v>13465.38860266614</v>
      </c>
      <c r="BH299" s="17">
        <v>13465.388602666142</v>
      </c>
      <c r="BI299" s="17">
        <v>13465.388602666142</v>
      </c>
      <c r="BJ299" s="17">
        <v>15889.158551146047</v>
      </c>
      <c r="BK299" s="17">
        <v>14273.311918826113</v>
      </c>
      <c r="BL299" s="17">
        <v>14273.311918826113</v>
      </c>
      <c r="BM299" s="17">
        <v>14273.311918826113</v>
      </c>
      <c r="BN299" s="17">
        <v>14499.872425474146</v>
      </c>
      <c r="BO299" s="17">
        <v>14726.432932122179</v>
      </c>
      <c r="BP299" s="17">
        <v>15406.114452066276</v>
      </c>
      <c r="BQ299" s="17">
        <v>15859.235465362348</v>
      </c>
      <c r="BR299" s="17">
        <v>16312.356478658412</v>
      </c>
      <c r="BS299" s="17">
        <v>17218.598505250549</v>
      </c>
      <c r="BT299" s="17">
        <v>17218.598505250553</v>
      </c>
      <c r="BU299" s="17">
        <v>17218.598505250549</v>
      </c>
      <c r="BV299" s="17">
        <v>20317.94623619565</v>
      </c>
      <c r="BW299" s="17">
        <v>18251.714415565588</v>
      </c>
      <c r="BX299" s="17">
        <v>18251.714415565588</v>
      </c>
      <c r="BY299" s="17">
        <v>18251.714415565588</v>
      </c>
      <c r="BZ299" s="17">
        <v>18251.714415565588</v>
      </c>
      <c r="CA299" s="17">
        <v>18251.714415565588</v>
      </c>
      <c r="CB299" s="17">
        <v>18732.022689659418</v>
      </c>
      <c r="CC299" s="17">
        <v>19212.330963753244</v>
      </c>
      <c r="CD299" s="17">
        <v>19692.639237847077</v>
      </c>
      <c r="CE299" s="17">
        <v>20653.255786034741</v>
      </c>
      <c r="CF299" t="s">
        <v>0</v>
      </c>
      <c r="CG299" t="s">
        <v>68</v>
      </c>
      <c r="CH299" t="s">
        <v>71</v>
      </c>
      <c r="CI299" t="s">
        <v>72</v>
      </c>
      <c r="CJ299" t="s">
        <v>43</v>
      </c>
    </row>
    <row r="300" spans="1:88" x14ac:dyDescent="0.45">
      <c r="A300" t="s">
        <v>35</v>
      </c>
      <c r="B300" t="s">
        <v>68</v>
      </c>
      <c r="C300" s="1" t="s">
        <v>229</v>
      </c>
      <c r="D300" s="1" t="str">
        <f>RIGHT(VLOOKUP(E300,'[1]CC structure'!$A$1:$D$45,3,0),3)</f>
        <v>007</v>
      </c>
      <c r="E300" s="1" t="s">
        <v>229</v>
      </c>
      <c r="F300" s="40" t="s">
        <v>75</v>
      </c>
      <c r="G300" s="40">
        <v>1</v>
      </c>
      <c r="H300" s="40">
        <v>1</v>
      </c>
      <c r="I300" s="40" t="s">
        <v>23</v>
      </c>
      <c r="J300" s="41" t="s">
        <v>69</v>
      </c>
      <c r="K300" s="41" t="s">
        <v>244</v>
      </c>
      <c r="L300" s="14">
        <v>0</v>
      </c>
      <c r="M300" s="14">
        <v>0</v>
      </c>
      <c r="N300" s="14">
        <v>0</v>
      </c>
      <c r="O300" s="14">
        <v>0</v>
      </c>
      <c r="P300" s="14">
        <v>0</v>
      </c>
      <c r="Q300" s="14">
        <v>0</v>
      </c>
      <c r="R300" s="14">
        <v>0</v>
      </c>
      <c r="S300" s="14">
        <v>0</v>
      </c>
      <c r="T300" s="14">
        <v>0</v>
      </c>
      <c r="U300" s="14">
        <v>0</v>
      </c>
      <c r="V300" s="17">
        <v>0</v>
      </c>
      <c r="W300" s="17">
        <v>0</v>
      </c>
      <c r="X300" s="17">
        <v>0</v>
      </c>
      <c r="Y300" s="17">
        <v>5213.7643378519288</v>
      </c>
      <c r="Z300" s="17">
        <v>0</v>
      </c>
      <c r="AA300" s="17">
        <v>0</v>
      </c>
      <c r="AB300" s="17">
        <v>0</v>
      </c>
      <c r="AC300" s="17">
        <v>0</v>
      </c>
      <c r="AD300" s="17">
        <v>0</v>
      </c>
      <c r="AE300" s="17">
        <v>0</v>
      </c>
      <c r="AF300" s="17">
        <v>0</v>
      </c>
      <c r="AG300" s="17">
        <v>0</v>
      </c>
      <c r="AH300" s="17">
        <v>0</v>
      </c>
      <c r="AI300" s="17">
        <v>0</v>
      </c>
      <c r="AJ300" s="17">
        <v>0</v>
      </c>
      <c r="AK300" s="17">
        <v>0</v>
      </c>
      <c r="AL300" s="17">
        <v>0</v>
      </c>
      <c r="AM300" s="17">
        <v>0</v>
      </c>
      <c r="AN300" s="17">
        <v>0</v>
      </c>
      <c r="AO300" s="17">
        <v>0</v>
      </c>
      <c r="AP300" s="17">
        <v>0</v>
      </c>
      <c r="AQ300" s="17">
        <v>0</v>
      </c>
      <c r="AR300" s="17">
        <v>0</v>
      </c>
      <c r="AS300" s="17">
        <v>0</v>
      </c>
      <c r="AT300" s="17">
        <v>0</v>
      </c>
      <c r="AU300" s="17">
        <v>0</v>
      </c>
      <c r="AV300" s="17">
        <v>0</v>
      </c>
      <c r="AW300" s="17">
        <v>0</v>
      </c>
      <c r="AX300" s="17">
        <v>0</v>
      </c>
      <c r="AY300" s="17">
        <v>0</v>
      </c>
      <c r="AZ300" s="17">
        <v>0</v>
      </c>
      <c r="BA300" s="17">
        <v>0</v>
      </c>
      <c r="BB300" s="17">
        <v>0</v>
      </c>
      <c r="BC300" s="17">
        <v>0</v>
      </c>
      <c r="BD300" s="17">
        <v>0</v>
      </c>
      <c r="BE300" s="17">
        <v>0</v>
      </c>
      <c r="BF300" s="17">
        <v>0</v>
      </c>
      <c r="BG300" s="17">
        <v>0</v>
      </c>
      <c r="BH300" s="17">
        <v>0</v>
      </c>
      <c r="BI300" s="17">
        <v>0</v>
      </c>
      <c r="BJ300" s="17">
        <v>0</v>
      </c>
      <c r="BK300" s="17">
        <v>0</v>
      </c>
      <c r="BL300" s="17">
        <v>0</v>
      </c>
      <c r="BM300" s="17">
        <v>0</v>
      </c>
      <c r="BN300" s="17">
        <v>0</v>
      </c>
      <c r="BO300" s="17">
        <v>0</v>
      </c>
      <c r="BP300" s="17">
        <v>0</v>
      </c>
      <c r="BQ300" s="17">
        <v>0</v>
      </c>
      <c r="BR300" s="17">
        <v>0</v>
      </c>
      <c r="BS300" s="17">
        <v>0</v>
      </c>
      <c r="BT300" s="17">
        <v>0</v>
      </c>
      <c r="BU300" s="17">
        <v>0</v>
      </c>
      <c r="BV300" s="17">
        <v>0</v>
      </c>
      <c r="BW300" s="17">
        <v>0</v>
      </c>
      <c r="BX300" s="17">
        <v>0</v>
      </c>
      <c r="BY300" s="17">
        <v>0</v>
      </c>
      <c r="BZ300" s="17">
        <v>0</v>
      </c>
      <c r="CA300" s="17">
        <v>0</v>
      </c>
      <c r="CB300" s="17">
        <v>0</v>
      </c>
      <c r="CC300" s="17">
        <v>0</v>
      </c>
      <c r="CD300" s="17">
        <v>0</v>
      </c>
      <c r="CE300" s="17">
        <v>0</v>
      </c>
      <c r="CF300" t="s">
        <v>0</v>
      </c>
      <c r="CG300" t="s">
        <v>68</v>
      </c>
      <c r="CH300" t="s">
        <v>71</v>
      </c>
      <c r="CI300" t="s">
        <v>72</v>
      </c>
      <c r="CJ300" t="s">
        <v>43</v>
      </c>
    </row>
    <row r="301" spans="1:88" x14ac:dyDescent="0.45">
      <c r="A301" t="s">
        <v>35</v>
      </c>
      <c r="B301" t="s">
        <v>68</v>
      </c>
      <c r="C301" s="1" t="s">
        <v>229</v>
      </c>
      <c r="D301" s="1" t="str">
        <f>RIGHT(VLOOKUP(E301,'[1]CC structure'!$A$1:$D$45,3,0),3)</f>
        <v>007</v>
      </c>
      <c r="E301" s="1" t="s">
        <v>229</v>
      </c>
      <c r="F301" s="42" t="s">
        <v>18</v>
      </c>
      <c r="G301" s="42">
        <v>1</v>
      </c>
      <c r="H301" s="42">
        <v>1</v>
      </c>
      <c r="I301" s="42" t="s">
        <v>23</v>
      </c>
      <c r="J301" s="43" t="s">
        <v>69</v>
      </c>
      <c r="K301" s="43" t="s">
        <v>244</v>
      </c>
      <c r="L301" s="14">
        <v>0</v>
      </c>
      <c r="M301" s="14">
        <v>0</v>
      </c>
      <c r="N301" s="14">
        <v>0</v>
      </c>
      <c r="O301" s="14">
        <v>0</v>
      </c>
      <c r="P301" s="14">
        <v>0</v>
      </c>
      <c r="Q301" s="14">
        <v>0</v>
      </c>
      <c r="R301" s="14">
        <v>0</v>
      </c>
      <c r="S301" s="14">
        <v>0</v>
      </c>
      <c r="T301" s="14">
        <v>0</v>
      </c>
      <c r="U301" s="14">
        <v>0</v>
      </c>
      <c r="V301" s="17">
        <v>0</v>
      </c>
      <c r="W301" s="17">
        <v>0</v>
      </c>
      <c r="X301" s="17">
        <v>0</v>
      </c>
      <c r="Y301" s="17">
        <v>5883.6402421275607</v>
      </c>
      <c r="Z301" s="17">
        <v>6942.6954857105211</v>
      </c>
      <c r="AA301" s="17">
        <v>6236.6586566552151</v>
      </c>
      <c r="AB301" s="17">
        <v>6236.6586566552151</v>
      </c>
      <c r="AC301" s="17">
        <v>6236.6586566552151</v>
      </c>
      <c r="AD301" s="17">
        <v>6236.6586566552151</v>
      </c>
      <c r="AE301" s="17">
        <v>6236.6586566552151</v>
      </c>
      <c r="AF301" s="17">
        <v>6236.6586566552151</v>
      </c>
      <c r="AG301" s="17">
        <v>6236.6586566552151</v>
      </c>
      <c r="AH301" s="17">
        <v>6236.6586566552151</v>
      </c>
      <c r="AI301" s="17">
        <v>6236.6586566552151</v>
      </c>
      <c r="AJ301" s="17">
        <v>6236.6586566552151</v>
      </c>
      <c r="AK301" s="17">
        <v>6236.6586566552151</v>
      </c>
      <c r="AL301" s="17">
        <v>7359.2572148531535</v>
      </c>
      <c r="AM301" s="17">
        <v>6610.8581760545285</v>
      </c>
      <c r="AN301" s="17">
        <v>6610.8581760545285</v>
      </c>
      <c r="AO301" s="17">
        <v>6610.8581760545285</v>
      </c>
      <c r="AP301" s="17">
        <v>6610.8581760545285</v>
      </c>
      <c r="AQ301" s="17">
        <v>6610.8581760545285</v>
      </c>
      <c r="AR301" s="17">
        <v>6610.8581760545285</v>
      </c>
      <c r="AS301" s="17">
        <v>6610.8581760545285</v>
      </c>
      <c r="AT301" s="17">
        <v>6610.8581760545285</v>
      </c>
      <c r="AU301" s="17">
        <v>6610.8581760545285</v>
      </c>
      <c r="AV301" s="17">
        <v>6610.8581760545285</v>
      </c>
      <c r="AW301" s="17">
        <v>6610.8581760545285</v>
      </c>
      <c r="AX301" s="17">
        <v>7800.8126477443429</v>
      </c>
      <c r="AY301" s="17">
        <v>7007.5096666178006</v>
      </c>
      <c r="AZ301" s="17">
        <v>7007.5096666178006</v>
      </c>
      <c r="BA301" s="17">
        <v>7007.5096666178006</v>
      </c>
      <c r="BB301" s="17">
        <v>7007.5096666178006</v>
      </c>
      <c r="BC301" s="17">
        <v>7007.5096666178006</v>
      </c>
      <c r="BD301" s="17">
        <v>7007.5096666178006</v>
      </c>
      <c r="BE301" s="17">
        <v>7007.5096666178006</v>
      </c>
      <c r="BF301" s="17">
        <v>7007.5096666178006</v>
      </c>
      <c r="BG301" s="17">
        <v>7007.5096666178006</v>
      </c>
      <c r="BH301" s="17">
        <v>7007.5096666178006</v>
      </c>
      <c r="BI301" s="17">
        <v>7007.5096666178006</v>
      </c>
      <c r="BJ301" s="17">
        <v>8268.8614066090049</v>
      </c>
      <c r="BK301" s="17">
        <v>7427.960246614869</v>
      </c>
      <c r="BL301" s="17">
        <v>7427.960246614869</v>
      </c>
      <c r="BM301" s="17">
        <v>7427.960246614869</v>
      </c>
      <c r="BN301" s="17">
        <v>7427.960246614869</v>
      </c>
      <c r="BO301" s="17">
        <v>7427.960246614869</v>
      </c>
      <c r="BP301" s="17">
        <v>7427.960246614869</v>
      </c>
      <c r="BQ301" s="17">
        <v>7427.960246614869</v>
      </c>
      <c r="BR301" s="17">
        <v>7427.960246614869</v>
      </c>
      <c r="BS301" s="17">
        <v>7427.960246614869</v>
      </c>
      <c r="BT301" s="17">
        <v>7603.4238744876611</v>
      </c>
      <c r="BU301" s="17">
        <v>7603.4238744876629</v>
      </c>
      <c r="BV301" s="17">
        <v>8972.0401718954417</v>
      </c>
      <c r="BW301" s="17">
        <v>8059.6293069569219</v>
      </c>
      <c r="BX301" s="17">
        <v>8059.6293069569219</v>
      </c>
      <c r="BY301" s="17">
        <v>8059.6293069569219</v>
      </c>
      <c r="BZ301" s="17">
        <v>8059.6293069569219</v>
      </c>
      <c r="CA301" s="17">
        <v>8059.6293069569219</v>
      </c>
      <c r="CB301" s="17">
        <v>8059.6293069569219</v>
      </c>
      <c r="CC301" s="17">
        <v>8059.6293069569219</v>
      </c>
      <c r="CD301" s="17">
        <v>8059.6293069569219</v>
      </c>
      <c r="CE301" s="17">
        <v>8059.6293069569219</v>
      </c>
      <c r="CF301" t="s">
        <v>0</v>
      </c>
      <c r="CG301" t="s">
        <v>68</v>
      </c>
      <c r="CH301" t="s">
        <v>71</v>
      </c>
      <c r="CI301" t="s">
        <v>72</v>
      </c>
      <c r="CJ301" t="s">
        <v>43</v>
      </c>
    </row>
    <row r="302" spans="1:88" x14ac:dyDescent="0.45">
      <c r="A302" t="s">
        <v>35</v>
      </c>
      <c r="B302" t="s">
        <v>68</v>
      </c>
      <c r="C302" s="1" t="s">
        <v>229</v>
      </c>
      <c r="D302" s="1" t="str">
        <f>RIGHT(VLOOKUP(E302,'[1]CC structure'!$A$1:$D$45,3,0),3)</f>
        <v>007</v>
      </c>
      <c r="E302" s="1" t="s">
        <v>229</v>
      </c>
      <c r="F302" s="44" t="s">
        <v>77</v>
      </c>
      <c r="G302" s="44">
        <v>1</v>
      </c>
      <c r="H302" s="44">
        <v>1</v>
      </c>
      <c r="I302" s="44" t="s">
        <v>23</v>
      </c>
      <c r="J302" s="45" t="s">
        <v>69</v>
      </c>
      <c r="K302" s="45" t="s">
        <v>245</v>
      </c>
      <c r="L302" s="14">
        <v>0</v>
      </c>
      <c r="M302" s="14">
        <v>0</v>
      </c>
      <c r="N302" s="14">
        <v>0</v>
      </c>
      <c r="O302" s="14">
        <v>0</v>
      </c>
      <c r="P302" s="14">
        <v>0</v>
      </c>
      <c r="Q302" s="14">
        <v>0</v>
      </c>
      <c r="R302" s="14">
        <v>0</v>
      </c>
      <c r="S302" s="14">
        <v>0</v>
      </c>
      <c r="T302" s="14">
        <v>0</v>
      </c>
      <c r="U302" s="14">
        <v>0</v>
      </c>
      <c r="V302" s="17">
        <v>0</v>
      </c>
      <c r="W302" s="17">
        <v>0</v>
      </c>
      <c r="X302" s="17">
        <v>0</v>
      </c>
      <c r="Y302" s="17">
        <v>4186.9911642295956</v>
      </c>
      <c r="Z302" s="17">
        <v>4940.6495737909227</v>
      </c>
      <c r="AA302" s="17">
        <v>4438.2106340833716</v>
      </c>
      <c r="AB302" s="17">
        <v>4438.2106340833716</v>
      </c>
      <c r="AC302" s="17">
        <v>4438.2106340833716</v>
      </c>
      <c r="AD302" s="17">
        <v>4438.2106340833716</v>
      </c>
      <c r="AE302" s="17">
        <v>4438.2106340833716</v>
      </c>
      <c r="AF302" s="17">
        <v>4438.2106340833716</v>
      </c>
      <c r="AG302" s="17">
        <v>4438.2106340833716</v>
      </c>
      <c r="AH302" s="17">
        <v>4438.2106340833716</v>
      </c>
      <c r="AI302" s="17">
        <v>4438.2106340833716</v>
      </c>
      <c r="AJ302" s="17">
        <v>4438.2106340833707</v>
      </c>
      <c r="AK302" s="17">
        <v>4438.2106340833707</v>
      </c>
      <c r="AL302" s="17">
        <v>5237.0885482183776</v>
      </c>
      <c r="AM302" s="17">
        <v>4704.5032721283733</v>
      </c>
      <c r="AN302" s="17">
        <v>4704.5032721283733</v>
      </c>
      <c r="AO302" s="17">
        <v>4704.5032721283733</v>
      </c>
      <c r="AP302" s="17">
        <v>4704.5032721283733</v>
      </c>
      <c r="AQ302" s="17">
        <v>4704.5032721283733</v>
      </c>
      <c r="AR302" s="17">
        <v>4704.5032721283733</v>
      </c>
      <c r="AS302" s="17">
        <v>4704.5032721283733</v>
      </c>
      <c r="AT302" s="17">
        <v>4704.5032721283733</v>
      </c>
      <c r="AU302" s="17">
        <v>4704.5032721283733</v>
      </c>
      <c r="AV302" s="17">
        <v>4704.5032721283733</v>
      </c>
      <c r="AW302" s="17">
        <v>4704.5032721283733</v>
      </c>
      <c r="AX302" s="17">
        <v>5551.31386111148</v>
      </c>
      <c r="AY302" s="17">
        <v>4986.7734684560755</v>
      </c>
      <c r="AZ302" s="17">
        <v>4986.7734684560755</v>
      </c>
      <c r="BA302" s="17">
        <v>4986.7734684560755</v>
      </c>
      <c r="BB302" s="17">
        <v>4986.7734684560755</v>
      </c>
      <c r="BC302" s="17">
        <v>4986.7734684560755</v>
      </c>
      <c r="BD302" s="17">
        <v>5038.0701830471007</v>
      </c>
      <c r="BE302" s="17">
        <v>5312.8740112133073</v>
      </c>
      <c r="BF302" s="17">
        <v>5404.4752872687077</v>
      </c>
      <c r="BG302" s="17">
        <v>5770.8803914903156</v>
      </c>
      <c r="BH302" s="17">
        <v>5770.8803914903165</v>
      </c>
      <c r="BI302" s="17">
        <v>5770.8803914903165</v>
      </c>
      <c r="BJ302" s="17">
        <v>6809.6388619585723</v>
      </c>
      <c r="BK302" s="17">
        <v>6117.1332149797363</v>
      </c>
      <c r="BL302" s="17">
        <v>6117.1332149797363</v>
      </c>
      <c r="BM302" s="17">
        <v>6117.1332149797363</v>
      </c>
      <c r="BN302" s="17">
        <v>6214.2305675984617</v>
      </c>
      <c r="BO302" s="17">
        <v>6311.327920217188</v>
      </c>
      <c r="BP302" s="17">
        <v>6602.6199780733641</v>
      </c>
      <c r="BQ302" s="17">
        <v>6796.8146833108176</v>
      </c>
      <c r="BR302" s="17">
        <v>6991.0093885482684</v>
      </c>
      <c r="BS302" s="17">
        <v>7379.3987990231744</v>
      </c>
      <c r="BT302" s="17">
        <v>7379.3987990231753</v>
      </c>
      <c r="BU302" s="17">
        <v>7379.3987990231744</v>
      </c>
      <c r="BV302" s="17">
        <v>8707.6905828473464</v>
      </c>
      <c r="BW302" s="17">
        <v>7822.162726964566</v>
      </c>
      <c r="BX302" s="17">
        <v>7822.162726964566</v>
      </c>
      <c r="BY302" s="17">
        <v>7822.162726964566</v>
      </c>
      <c r="BZ302" s="17">
        <v>7822.162726964566</v>
      </c>
      <c r="CA302" s="17">
        <v>7822.162726964566</v>
      </c>
      <c r="CB302" s="17">
        <v>8028.0091145162642</v>
      </c>
      <c r="CC302" s="17">
        <v>8233.8555020679614</v>
      </c>
      <c r="CD302" s="17">
        <v>8439.7018896196605</v>
      </c>
      <c r="CE302" s="17">
        <v>8851.3946647230605</v>
      </c>
      <c r="CF302" t="s">
        <v>0</v>
      </c>
      <c r="CG302" t="s">
        <v>68</v>
      </c>
      <c r="CH302" t="s">
        <v>71</v>
      </c>
      <c r="CI302" t="s">
        <v>72</v>
      </c>
      <c r="CJ302" t="s">
        <v>43</v>
      </c>
    </row>
    <row r="303" spans="1:88" x14ac:dyDescent="0.45">
      <c r="A303" t="s">
        <v>35</v>
      </c>
      <c r="B303" t="s">
        <v>68</v>
      </c>
      <c r="C303" s="1" t="s">
        <v>229</v>
      </c>
      <c r="D303" s="1" t="str">
        <f>RIGHT(VLOOKUP(E303,'[1]CC structure'!$A$1:$D$45,3,0),3)</f>
        <v>007</v>
      </c>
      <c r="E303" s="1" t="s">
        <v>229</v>
      </c>
      <c r="F303" s="46" t="s">
        <v>77</v>
      </c>
      <c r="G303" s="46">
        <v>1</v>
      </c>
      <c r="H303" s="46">
        <v>1</v>
      </c>
      <c r="I303" s="46" t="s">
        <v>23</v>
      </c>
      <c r="J303" s="47" t="s">
        <v>69</v>
      </c>
      <c r="K303" s="47" t="s">
        <v>244</v>
      </c>
      <c r="L303" s="14">
        <v>0</v>
      </c>
      <c r="M303" s="14">
        <v>0</v>
      </c>
      <c r="N303" s="14">
        <v>0</v>
      </c>
      <c r="O303" s="14">
        <v>0</v>
      </c>
      <c r="P303" s="14">
        <v>0</v>
      </c>
      <c r="Q303" s="14">
        <v>0</v>
      </c>
      <c r="R303" s="14">
        <v>0</v>
      </c>
      <c r="S303" s="14">
        <v>0</v>
      </c>
      <c r="T303" s="14">
        <v>0</v>
      </c>
      <c r="U303" s="14">
        <v>0</v>
      </c>
      <c r="V303" s="17">
        <v>0</v>
      </c>
      <c r="W303" s="17">
        <v>0</v>
      </c>
      <c r="X303" s="14">
        <v>7620</v>
      </c>
      <c r="Y303" s="17">
        <v>4186.9911642295956</v>
      </c>
      <c r="Z303" s="17">
        <v>4940.6495737909227</v>
      </c>
      <c r="AA303" s="17">
        <v>4438.2106340833716</v>
      </c>
      <c r="AB303" s="17">
        <v>4438.2106340833716</v>
      </c>
      <c r="AC303" s="17">
        <v>4438.2106340833716</v>
      </c>
      <c r="AD303" s="17">
        <v>4438.2106340833716</v>
      </c>
      <c r="AE303" s="17">
        <v>4438.2106340833716</v>
      </c>
      <c r="AF303" s="17">
        <v>4438.2106340833716</v>
      </c>
      <c r="AG303" s="17">
        <v>4438.2106340833716</v>
      </c>
      <c r="AH303" s="17">
        <v>4438.2106340833716</v>
      </c>
      <c r="AI303" s="17">
        <v>4438.2106340833716</v>
      </c>
      <c r="AJ303" s="17">
        <v>4438.2106340833707</v>
      </c>
      <c r="AK303" s="17">
        <v>4438.2106340833707</v>
      </c>
      <c r="AL303" s="17">
        <v>5237.0885482183776</v>
      </c>
      <c r="AM303" s="17">
        <v>4704.5032721283733</v>
      </c>
      <c r="AN303" s="17">
        <v>4704.5032721283733</v>
      </c>
      <c r="AO303" s="17">
        <v>4704.5032721283733</v>
      </c>
      <c r="AP303" s="17">
        <v>4704.5032721283733</v>
      </c>
      <c r="AQ303" s="17">
        <v>4704.5032721283733</v>
      </c>
      <c r="AR303" s="17">
        <v>4704.5032721283733</v>
      </c>
      <c r="AS303" s="17">
        <v>4704.5032721283733</v>
      </c>
      <c r="AT303" s="17">
        <v>4704.5032721283733</v>
      </c>
      <c r="AU303" s="17">
        <v>4704.5032721283733</v>
      </c>
      <c r="AV303" s="17">
        <v>4704.5032721283733</v>
      </c>
      <c r="AW303" s="17">
        <v>4704.5032721283733</v>
      </c>
      <c r="AX303" s="17">
        <v>5551.31386111148</v>
      </c>
      <c r="AY303" s="17">
        <v>4986.7734684560755</v>
      </c>
      <c r="AZ303" s="17">
        <v>4986.7734684560755</v>
      </c>
      <c r="BA303" s="17">
        <v>4986.7734684560755</v>
      </c>
      <c r="BB303" s="17">
        <v>4986.7734684560755</v>
      </c>
      <c r="BC303" s="17">
        <v>4986.7734684560755</v>
      </c>
      <c r="BD303" s="17">
        <v>5038.0701830471007</v>
      </c>
      <c r="BE303" s="17">
        <v>5312.8740112133073</v>
      </c>
      <c r="BF303" s="17">
        <v>5404.4752872687077</v>
      </c>
      <c r="BG303" s="17">
        <v>5770.8803914903156</v>
      </c>
      <c r="BH303" s="17">
        <v>5770.8803914903165</v>
      </c>
      <c r="BI303" s="17">
        <v>5770.8803914903165</v>
      </c>
      <c r="BJ303" s="17">
        <v>6809.6388619585723</v>
      </c>
      <c r="BK303" s="17">
        <v>6117.1332149797363</v>
      </c>
      <c r="BL303" s="17">
        <v>6117.1332149797363</v>
      </c>
      <c r="BM303" s="17">
        <v>6117.1332149797363</v>
      </c>
      <c r="BN303" s="17">
        <v>6214.2305675984617</v>
      </c>
      <c r="BO303" s="17">
        <v>6311.327920217188</v>
      </c>
      <c r="BP303" s="17">
        <v>6602.6199780733641</v>
      </c>
      <c r="BQ303" s="17">
        <v>6796.8146833108176</v>
      </c>
      <c r="BR303" s="17">
        <v>6991.0093885482684</v>
      </c>
      <c r="BS303" s="17">
        <v>7379.3987990231744</v>
      </c>
      <c r="BT303" s="17">
        <v>7379.3987990231753</v>
      </c>
      <c r="BU303" s="17">
        <v>7379.3987990231744</v>
      </c>
      <c r="BV303" s="17">
        <v>8707.6905828473464</v>
      </c>
      <c r="BW303" s="17">
        <v>7822.162726964566</v>
      </c>
      <c r="BX303" s="17">
        <v>7822.162726964566</v>
      </c>
      <c r="BY303" s="17">
        <v>7822.162726964566</v>
      </c>
      <c r="BZ303" s="17">
        <v>7822.162726964566</v>
      </c>
      <c r="CA303" s="17">
        <v>7822.162726964566</v>
      </c>
      <c r="CB303" s="17">
        <v>8028.0091145162642</v>
      </c>
      <c r="CC303" s="17">
        <v>8233.8555020679614</v>
      </c>
      <c r="CD303" s="17">
        <v>8439.7018896196605</v>
      </c>
      <c r="CE303" s="17">
        <v>8851.3946647230605</v>
      </c>
      <c r="CF303" t="s">
        <v>0</v>
      </c>
      <c r="CG303" t="s">
        <v>68</v>
      </c>
      <c r="CH303" t="s">
        <v>71</v>
      </c>
      <c r="CI303" t="s">
        <v>72</v>
      </c>
      <c r="CJ303" t="s">
        <v>43</v>
      </c>
    </row>
    <row r="304" spans="1:88" x14ac:dyDescent="0.45">
      <c r="A304" t="s">
        <v>35</v>
      </c>
      <c r="B304" t="s">
        <v>68</v>
      </c>
      <c r="C304" s="1" t="s">
        <v>229</v>
      </c>
      <c r="D304" s="1" t="str">
        <f>RIGHT(VLOOKUP(E304,'[1]CC structure'!$A$1:$D$45,3,0),3)</f>
        <v>007</v>
      </c>
      <c r="E304" s="1" t="s">
        <v>229</v>
      </c>
      <c r="F304" s="1" t="s">
        <v>18</v>
      </c>
      <c r="G304" s="1">
        <v>1</v>
      </c>
      <c r="H304" s="1">
        <v>1</v>
      </c>
      <c r="I304" s="1" t="s">
        <v>23</v>
      </c>
      <c r="J304" s="5" t="s">
        <v>69</v>
      </c>
      <c r="K304" s="5" t="s">
        <v>126</v>
      </c>
      <c r="L304" s="10">
        <v>0</v>
      </c>
      <c r="M304" s="10">
        <v>0</v>
      </c>
      <c r="O304" s="10">
        <v>0</v>
      </c>
      <c r="P304" s="10">
        <v>3.35</v>
      </c>
      <c r="Q304" s="10">
        <v>7931</v>
      </c>
      <c r="R304" s="10">
        <v>0</v>
      </c>
      <c r="S304" s="10">
        <v>0</v>
      </c>
      <c r="T304" s="10">
        <v>0</v>
      </c>
      <c r="U304" s="10">
        <v>0</v>
      </c>
      <c r="V304" s="17">
        <v>0</v>
      </c>
      <c r="W304" s="10">
        <v>0</v>
      </c>
      <c r="X304" s="10">
        <v>2395.3000000000002</v>
      </c>
      <c r="Y304" s="10">
        <v>0</v>
      </c>
      <c r="Z304" s="10">
        <v>0</v>
      </c>
      <c r="AA304" s="10">
        <v>0</v>
      </c>
      <c r="AB304" s="10">
        <v>0</v>
      </c>
      <c r="AC304" s="10">
        <v>0</v>
      </c>
      <c r="AD304" s="10">
        <v>0</v>
      </c>
      <c r="AE304" s="10">
        <v>0</v>
      </c>
      <c r="AF304" s="10">
        <v>0</v>
      </c>
      <c r="AG304" s="10">
        <v>0</v>
      </c>
      <c r="AH304" s="10">
        <v>0</v>
      </c>
      <c r="AI304" s="10">
        <v>0</v>
      </c>
      <c r="AJ304" s="10">
        <v>0</v>
      </c>
      <c r="AK304" s="10">
        <v>0</v>
      </c>
      <c r="AL304" s="10">
        <v>0</v>
      </c>
      <c r="AM304" s="10">
        <v>0</v>
      </c>
      <c r="AN304" s="10">
        <v>0</v>
      </c>
      <c r="AO304" s="10">
        <v>0</v>
      </c>
      <c r="AP304" s="10">
        <v>0</v>
      </c>
      <c r="AQ304" s="10">
        <v>0</v>
      </c>
      <c r="AR304" s="10">
        <v>0</v>
      </c>
      <c r="AS304" s="10">
        <v>0</v>
      </c>
      <c r="AT304" s="10">
        <v>0</v>
      </c>
      <c r="AU304" s="10">
        <v>0</v>
      </c>
      <c r="AV304" s="10">
        <v>0</v>
      </c>
      <c r="AW304" s="10">
        <v>0</v>
      </c>
      <c r="AX304" s="10">
        <v>0</v>
      </c>
      <c r="AY304" s="10">
        <v>0</v>
      </c>
      <c r="AZ304" s="10">
        <v>0</v>
      </c>
      <c r="BA304" s="10">
        <v>0</v>
      </c>
      <c r="BB304" s="10">
        <v>0</v>
      </c>
      <c r="BC304" s="10">
        <v>0</v>
      </c>
      <c r="BD304" s="10">
        <v>0</v>
      </c>
      <c r="BE304" s="10">
        <v>0</v>
      </c>
      <c r="BF304" s="10">
        <v>0</v>
      </c>
      <c r="BG304" s="10">
        <v>0</v>
      </c>
      <c r="BH304" s="10">
        <v>0</v>
      </c>
      <c r="BI304" s="10">
        <v>0</v>
      </c>
      <c r="BJ304" s="10">
        <v>0</v>
      </c>
      <c r="BK304" s="10">
        <v>0</v>
      </c>
      <c r="BL304" s="10">
        <v>0</v>
      </c>
      <c r="BM304" s="10">
        <v>0</v>
      </c>
      <c r="BN304" s="10">
        <v>0</v>
      </c>
      <c r="BO304" s="10">
        <v>0</v>
      </c>
      <c r="BP304" s="10">
        <v>0</v>
      </c>
      <c r="BQ304" s="10">
        <v>0</v>
      </c>
      <c r="BR304" s="10">
        <v>0</v>
      </c>
      <c r="BS304" s="10">
        <v>0</v>
      </c>
      <c r="BT304" s="10">
        <v>0</v>
      </c>
      <c r="BU304" s="10">
        <v>0</v>
      </c>
      <c r="BV304" s="10">
        <v>0</v>
      </c>
      <c r="BW304" s="10">
        <v>0</v>
      </c>
      <c r="BX304" s="10">
        <v>0</v>
      </c>
      <c r="BY304" s="10">
        <v>0</v>
      </c>
      <c r="BZ304" s="10">
        <v>0</v>
      </c>
      <c r="CA304" s="10">
        <v>0</v>
      </c>
      <c r="CB304" s="10">
        <v>0</v>
      </c>
      <c r="CC304" s="10">
        <v>0</v>
      </c>
      <c r="CD304" s="10">
        <v>0</v>
      </c>
      <c r="CE304" s="10">
        <v>0</v>
      </c>
      <c r="CF304" t="s">
        <v>0</v>
      </c>
      <c r="CG304" t="s">
        <v>68</v>
      </c>
      <c r="CH304" t="s">
        <v>80</v>
      </c>
      <c r="CI304" t="s">
        <v>81</v>
      </c>
      <c r="CJ304" t="s">
        <v>82</v>
      </c>
    </row>
    <row r="305" spans="1:88" x14ac:dyDescent="0.45">
      <c r="A305" t="s">
        <v>35</v>
      </c>
      <c r="B305" t="s">
        <v>68</v>
      </c>
      <c r="C305" s="1" t="s">
        <v>229</v>
      </c>
      <c r="D305" s="1" t="str">
        <f>RIGHT(VLOOKUP(E305,'[1]CC structure'!$A$1:$D$45,3,0),3)</f>
        <v>007</v>
      </c>
      <c r="E305" s="1" t="s">
        <v>229</v>
      </c>
      <c r="F305" s="1" t="s">
        <v>18</v>
      </c>
      <c r="G305" s="1">
        <v>1</v>
      </c>
      <c r="H305" s="1">
        <v>1</v>
      </c>
      <c r="I305" s="1" t="s">
        <v>23</v>
      </c>
      <c r="J305" s="5" t="s">
        <v>69</v>
      </c>
      <c r="K305" s="5" t="s">
        <v>113</v>
      </c>
      <c r="L305" s="14">
        <v>0</v>
      </c>
      <c r="M305" s="14">
        <v>0</v>
      </c>
      <c r="N305" s="10">
        <v>11208.67</v>
      </c>
      <c r="O305" s="10">
        <v>-7252.77</v>
      </c>
      <c r="P305" s="14">
        <v>0</v>
      </c>
      <c r="Q305" s="10">
        <v>-4807.22</v>
      </c>
      <c r="R305" s="14">
        <v>0</v>
      </c>
      <c r="S305" s="17">
        <v>43234.990000000005</v>
      </c>
      <c r="T305" s="17">
        <v>22940.86</v>
      </c>
      <c r="U305" s="17">
        <v>38300.15</v>
      </c>
      <c r="V305" s="17">
        <v>19843</v>
      </c>
      <c r="W305" s="17">
        <v>-19843</v>
      </c>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t="s">
        <v>0</v>
      </c>
      <c r="CG305" t="s">
        <v>68</v>
      </c>
      <c r="CH305" t="s">
        <v>80</v>
      </c>
      <c r="CI305" t="s">
        <v>81</v>
      </c>
      <c r="CJ305" t="s">
        <v>114</v>
      </c>
    </row>
    <row r="306" spans="1:88" s="5" customFormat="1" x14ac:dyDescent="0.45">
      <c r="C306" s="1"/>
      <c r="D306" s="1"/>
      <c r="E306" s="1"/>
      <c r="F306" s="1"/>
      <c r="G306" s="1"/>
      <c r="H306" s="1"/>
      <c r="I306" s="1"/>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row>
    <row r="307" spans="1:88" x14ac:dyDescent="0.45">
      <c r="A307" t="s">
        <v>35</v>
      </c>
      <c r="B307" t="s">
        <v>36</v>
      </c>
      <c r="C307" s="1" t="s">
        <v>229</v>
      </c>
      <c r="D307" s="1" t="str">
        <f>RIGHT(VLOOKUP(E307,'[1]CC structure'!$A$1:$D$45,3,0),3)</f>
        <v>006</v>
      </c>
      <c r="E307" s="1" t="s">
        <v>246</v>
      </c>
      <c r="F307" s="1" t="s">
        <v>18</v>
      </c>
      <c r="G307" s="1">
        <v>1</v>
      </c>
      <c r="H307" s="1">
        <v>1</v>
      </c>
      <c r="I307" s="1" t="s">
        <v>38</v>
      </c>
      <c r="J307" s="5" t="s">
        <v>39</v>
      </c>
      <c r="K307" s="5" t="s">
        <v>40</v>
      </c>
      <c r="L307" s="9">
        <v>13515.427287448754</v>
      </c>
      <c r="M307" s="9">
        <v>18064.842585876613</v>
      </c>
      <c r="N307" s="9">
        <v>20544.113057985993</v>
      </c>
      <c r="O307" s="9">
        <v>41403.573333333326</v>
      </c>
      <c r="P307" s="9">
        <v>-101.15999999999974</v>
      </c>
      <c r="Q307" s="9">
        <v>21740.45</v>
      </c>
      <c r="R307" s="9">
        <v>25705.52</v>
      </c>
      <c r="S307" s="9">
        <v>21490.57</v>
      </c>
      <c r="T307" s="9">
        <v>21422.7</v>
      </c>
      <c r="U307" s="9">
        <v>21406.97</v>
      </c>
      <c r="V307" s="9">
        <v>21428.99</v>
      </c>
      <c r="W307" s="9">
        <v>21750.19</v>
      </c>
      <c r="X307" s="9">
        <v>21875.8</v>
      </c>
      <c r="Y307" s="9">
        <v>21348.753232811203</v>
      </c>
      <c r="Z307" s="9">
        <v>25191.528814717218</v>
      </c>
      <c r="AA307" s="9">
        <v>21950.788073976481</v>
      </c>
      <c r="AB307" s="9">
        <v>21950.788073976481</v>
      </c>
      <c r="AC307" s="9">
        <v>21950.788073976481</v>
      </c>
      <c r="AD307" s="9">
        <v>21950.788073976481</v>
      </c>
      <c r="AE307" s="9">
        <v>21950.788073976481</v>
      </c>
      <c r="AF307" s="9">
        <v>21950.788073976481</v>
      </c>
      <c r="AG307" s="9">
        <v>21950.788073976481</v>
      </c>
      <c r="AH307" s="9">
        <v>21950.788073976481</v>
      </c>
      <c r="AI307" s="9">
        <v>21950.788073976481</v>
      </c>
      <c r="AJ307" s="9">
        <v>21950.788073976481</v>
      </c>
      <c r="AK307" s="9">
        <v>21950.788073976484</v>
      </c>
      <c r="AL307" s="9">
        <v>25901.929927292247</v>
      </c>
      <c r="AM307" s="9">
        <v>23267.835358415075</v>
      </c>
      <c r="AN307" s="9">
        <v>23267.835358415075</v>
      </c>
      <c r="AO307" s="9">
        <v>23267.835358415075</v>
      </c>
      <c r="AP307" s="9">
        <v>23267.835358415075</v>
      </c>
      <c r="AQ307" s="9">
        <v>23267.835358415075</v>
      </c>
      <c r="AR307" s="9">
        <v>23267.835358415075</v>
      </c>
      <c r="AS307" s="9">
        <v>23267.835358415075</v>
      </c>
      <c r="AT307" s="9">
        <v>23267.835358415075</v>
      </c>
      <c r="AU307" s="9">
        <v>23267.835358415075</v>
      </c>
      <c r="AV307" s="9">
        <v>23267.835358415075</v>
      </c>
      <c r="AW307" s="9">
        <v>23267.835358415075</v>
      </c>
      <c r="AX307" s="9">
        <v>27456.045722929786</v>
      </c>
      <c r="AY307" s="9">
        <v>24663.90547991998</v>
      </c>
      <c r="AZ307" s="9">
        <v>24663.90547991998</v>
      </c>
      <c r="BA307" s="9">
        <v>24663.90547991998</v>
      </c>
      <c r="BB307" s="9">
        <v>24663.90547991998</v>
      </c>
      <c r="BC307" s="9">
        <v>24663.90547991998</v>
      </c>
      <c r="BD307" s="9">
        <v>24663.90547991998</v>
      </c>
      <c r="BE307" s="9">
        <v>24663.90547991998</v>
      </c>
      <c r="BF307" s="9">
        <v>24663.90547991998</v>
      </c>
      <c r="BG307" s="9">
        <v>24663.90547991998</v>
      </c>
      <c r="BH307" s="9">
        <v>24663.90547991998</v>
      </c>
      <c r="BI307" s="9">
        <v>24663.90547991998</v>
      </c>
      <c r="BJ307" s="9">
        <v>29103.408466305576</v>
      </c>
      <c r="BK307" s="9">
        <v>26143.739808715181</v>
      </c>
      <c r="BL307" s="9">
        <v>26143.739808715181</v>
      </c>
      <c r="BM307" s="9">
        <v>26143.739808715181</v>
      </c>
      <c r="BN307" s="9">
        <v>26143.739808715181</v>
      </c>
      <c r="BO307" s="9">
        <v>26143.739808715181</v>
      </c>
      <c r="BP307" s="9">
        <v>26143.739808715181</v>
      </c>
      <c r="BQ307" s="9">
        <v>26143.739808715181</v>
      </c>
      <c r="BR307" s="9">
        <v>26143.739808715181</v>
      </c>
      <c r="BS307" s="9">
        <v>26143.739808715181</v>
      </c>
      <c r="BT307" s="9">
        <v>26761.308465613962</v>
      </c>
      <c r="BU307" s="9">
        <v>26761.308465613965</v>
      </c>
      <c r="BV307" s="9">
        <v>31578.34398942448</v>
      </c>
      <c r="BW307" s="9">
        <v>28366.986973550804</v>
      </c>
      <c r="BX307" s="9">
        <v>28366.986973550804</v>
      </c>
      <c r="BY307" s="9">
        <v>28366.986973550804</v>
      </c>
      <c r="BZ307" s="9">
        <v>28366.986973550804</v>
      </c>
      <c r="CA307" s="9">
        <v>28366.986973550804</v>
      </c>
      <c r="CB307" s="9">
        <v>28366.986973550804</v>
      </c>
      <c r="CC307" s="9">
        <v>28366.986973550804</v>
      </c>
      <c r="CD307" s="9">
        <v>28366.986973550804</v>
      </c>
      <c r="CE307" s="9">
        <v>28366.986973550804</v>
      </c>
      <c r="CF307" t="s">
        <v>0</v>
      </c>
      <c r="CG307" t="s">
        <v>36</v>
      </c>
      <c r="CH307" t="s">
        <v>41</v>
      </c>
      <c r="CI307" t="s">
        <v>42</v>
      </c>
      <c r="CJ307" t="s">
        <v>43</v>
      </c>
    </row>
    <row r="308" spans="1:88" x14ac:dyDescent="0.45">
      <c r="A308" t="s">
        <v>35</v>
      </c>
      <c r="B308" t="s">
        <v>36</v>
      </c>
      <c r="C308" s="1" t="s">
        <v>229</v>
      </c>
      <c r="D308" s="1" t="str">
        <f>RIGHT(VLOOKUP(E308,'[1]CC structure'!$A$1:$D$45,3,0),3)</f>
        <v>006</v>
      </c>
      <c r="E308" s="1" t="s">
        <v>246</v>
      </c>
      <c r="F308" s="1" t="s">
        <v>18</v>
      </c>
      <c r="G308" s="1">
        <v>1</v>
      </c>
      <c r="H308" s="1">
        <v>1</v>
      </c>
      <c r="I308" s="1" t="s">
        <v>38</v>
      </c>
      <c r="J308" s="5" t="s">
        <v>44</v>
      </c>
      <c r="K308" s="5" t="s">
        <v>45</v>
      </c>
      <c r="L308" s="9">
        <v>0</v>
      </c>
      <c r="M308" s="9">
        <v>0</v>
      </c>
      <c r="N308" s="9">
        <v>1203.1300000000001</v>
      </c>
      <c r="O308" s="9">
        <v>4204.1400000000003</v>
      </c>
      <c r="P308" s="9">
        <v>762.16</v>
      </c>
      <c r="Q308" s="9">
        <v>760.29</v>
      </c>
      <c r="R308" s="9">
        <v>997.51</v>
      </c>
      <c r="S308" s="9">
        <v>751.55</v>
      </c>
      <c r="T308" s="9">
        <v>786.63</v>
      </c>
      <c r="U308" s="9">
        <v>802.57</v>
      </c>
      <c r="V308" s="9">
        <v>786.86</v>
      </c>
      <c r="W308" s="9">
        <v>798.66</v>
      </c>
      <c r="X308" s="9">
        <v>867.02</v>
      </c>
      <c r="Y308" s="17">
        <v>846.13115990784195</v>
      </c>
      <c r="Z308" s="17">
        <v>998.43476869125345</v>
      </c>
      <c r="AA308" s="17">
        <v>869.99205861724329</v>
      </c>
      <c r="AB308" s="17">
        <v>869.99205861724329</v>
      </c>
      <c r="AC308" s="17">
        <v>869.99205861724329</v>
      </c>
      <c r="AD308" s="17">
        <v>869.99205861724329</v>
      </c>
      <c r="AE308" s="17">
        <v>869.99205861724329</v>
      </c>
      <c r="AF308" s="17">
        <v>869.99205861724329</v>
      </c>
      <c r="AG308" s="17">
        <v>869.99205861724329</v>
      </c>
      <c r="AH308" s="17">
        <v>869.99205861724329</v>
      </c>
      <c r="AI308" s="17">
        <v>869.99205861724329</v>
      </c>
      <c r="AJ308" s="17">
        <v>869.99205861724329</v>
      </c>
      <c r="AK308" s="17">
        <v>869.9920586172434</v>
      </c>
      <c r="AL308" s="17">
        <v>1026.590629168347</v>
      </c>
      <c r="AM308" s="17">
        <v>922.19158213427806</v>
      </c>
      <c r="AN308" s="17">
        <v>922.19158213427806</v>
      </c>
      <c r="AO308" s="17">
        <v>922.19158213427806</v>
      </c>
      <c r="AP308" s="17">
        <v>922.19158213427806</v>
      </c>
      <c r="AQ308" s="17">
        <v>922.19158213427806</v>
      </c>
      <c r="AR308" s="17">
        <v>922.19158213427806</v>
      </c>
      <c r="AS308" s="17">
        <v>922.19158213427806</v>
      </c>
      <c r="AT308" s="17">
        <v>922.19158213427806</v>
      </c>
      <c r="AU308" s="17">
        <v>922.19158213427806</v>
      </c>
      <c r="AV308" s="17">
        <v>922.19158213427806</v>
      </c>
      <c r="AW308" s="17">
        <v>922.19158213427806</v>
      </c>
      <c r="AX308" s="17">
        <v>1088.186066918448</v>
      </c>
      <c r="AY308" s="17">
        <v>977.52307706233466</v>
      </c>
      <c r="AZ308" s="17">
        <v>977.52307706233466</v>
      </c>
      <c r="BA308" s="17">
        <v>977.52307706233466</v>
      </c>
      <c r="BB308" s="17">
        <v>977.52307706233466</v>
      </c>
      <c r="BC308" s="17">
        <v>977.52307706233466</v>
      </c>
      <c r="BD308" s="17">
        <v>977.52307706233466</v>
      </c>
      <c r="BE308" s="17">
        <v>977.52307706233466</v>
      </c>
      <c r="BF308" s="17">
        <v>977.52307706233466</v>
      </c>
      <c r="BG308" s="17">
        <v>977.52307706233466</v>
      </c>
      <c r="BH308" s="17">
        <v>977.52307706233466</v>
      </c>
      <c r="BI308" s="17">
        <v>977.52307706233466</v>
      </c>
      <c r="BJ308" s="17">
        <v>1153.4772309335549</v>
      </c>
      <c r="BK308" s="17">
        <v>1036.1744616860749</v>
      </c>
      <c r="BL308" s="17">
        <v>1036.1744616860749</v>
      </c>
      <c r="BM308" s="17">
        <v>1036.1744616860749</v>
      </c>
      <c r="BN308" s="17">
        <v>1036.1744616860749</v>
      </c>
      <c r="BO308" s="17">
        <v>1036.1744616860749</v>
      </c>
      <c r="BP308" s="17">
        <v>1036.1744616860749</v>
      </c>
      <c r="BQ308" s="17">
        <v>1036.1744616860749</v>
      </c>
      <c r="BR308" s="17">
        <v>1036.1744616860749</v>
      </c>
      <c r="BS308" s="17">
        <v>1036.1744616860749</v>
      </c>
      <c r="BT308" s="17">
        <v>1060.6510237731475</v>
      </c>
      <c r="BU308" s="17">
        <v>1060.6510237731475</v>
      </c>
      <c r="BV308" s="17">
        <v>1251.568208052314</v>
      </c>
      <c r="BW308" s="17">
        <v>1124.2900851995362</v>
      </c>
      <c r="BX308" s="17">
        <v>1124.2900851995362</v>
      </c>
      <c r="BY308" s="17">
        <v>1124.2900851995362</v>
      </c>
      <c r="BZ308" s="17">
        <v>1124.2900851995362</v>
      </c>
      <c r="CA308" s="17">
        <v>1124.2900851995362</v>
      </c>
      <c r="CB308" s="17">
        <v>1124.2900851995362</v>
      </c>
      <c r="CC308" s="17">
        <v>1124.2900851995362</v>
      </c>
      <c r="CD308" s="17">
        <v>1124.2900851995362</v>
      </c>
      <c r="CE308" s="17">
        <v>1124.2900851995362</v>
      </c>
      <c r="CF308" t="s">
        <v>0</v>
      </c>
      <c r="CG308" t="s">
        <v>36</v>
      </c>
      <c r="CH308" t="s">
        <v>41</v>
      </c>
      <c r="CI308" t="s">
        <v>42</v>
      </c>
      <c r="CJ308" t="s">
        <v>43</v>
      </c>
    </row>
    <row r="309" spans="1:88" x14ac:dyDescent="0.45">
      <c r="A309" t="s">
        <v>35</v>
      </c>
      <c r="B309" t="s">
        <v>36</v>
      </c>
      <c r="C309" s="1" t="s">
        <v>229</v>
      </c>
      <c r="D309" s="1" t="str">
        <f>RIGHT(VLOOKUP(E309,'[1]CC structure'!$A$1:$D$45,3,0),3)</f>
        <v>006</v>
      </c>
      <c r="E309" s="1" t="s">
        <v>246</v>
      </c>
      <c r="F309" s="1" t="s">
        <v>18</v>
      </c>
      <c r="G309" s="1">
        <v>1</v>
      </c>
      <c r="H309" s="1">
        <v>1</v>
      </c>
      <c r="I309" s="1" t="s">
        <v>38</v>
      </c>
      <c r="J309" s="5" t="s">
        <v>48</v>
      </c>
      <c r="K309" s="5" t="s">
        <v>49</v>
      </c>
      <c r="L309" s="9">
        <v>3132.6024239602225</v>
      </c>
      <c r="M309" s="9">
        <v>4036.5285549264881</v>
      </c>
      <c r="N309" s="9">
        <v>3710.509810491129</v>
      </c>
      <c r="O309" s="9">
        <v>14323.36</v>
      </c>
      <c r="P309" s="9">
        <v>-11.08</v>
      </c>
      <c r="Q309" s="9">
        <v>6470.94</v>
      </c>
      <c r="R309" s="9">
        <v>6613.26</v>
      </c>
      <c r="S309" s="9">
        <v>6447.17</v>
      </c>
      <c r="T309" s="9">
        <v>6426.88</v>
      </c>
      <c r="U309" s="9">
        <v>6422.09</v>
      </c>
      <c r="V309" s="9">
        <v>6837.26</v>
      </c>
      <c r="W309" s="9">
        <v>7028.32</v>
      </c>
      <c r="X309" s="9">
        <v>5259.86</v>
      </c>
      <c r="Y309" s="9">
        <v>10003.415800517248</v>
      </c>
      <c r="Z309" s="9">
        <v>11804.030644610353</v>
      </c>
      <c r="AA309" s="9">
        <v>10285.512126091835</v>
      </c>
      <c r="AB309" s="9">
        <v>10285.512126091835</v>
      </c>
      <c r="AC309" s="9">
        <v>10285.512126091835</v>
      </c>
      <c r="AD309" s="9">
        <v>10285.512126091835</v>
      </c>
      <c r="AE309" s="9">
        <v>10285.512126091835</v>
      </c>
      <c r="AF309" s="9">
        <v>10285.512126091835</v>
      </c>
      <c r="AG309" s="9">
        <v>10285.512126091835</v>
      </c>
      <c r="AH309" s="9">
        <v>10285.512126091835</v>
      </c>
      <c r="AI309" s="9">
        <v>10285.512126091835</v>
      </c>
      <c r="AJ309" s="9">
        <v>10285.512126091835</v>
      </c>
      <c r="AK309" s="9">
        <v>10285.512126091839</v>
      </c>
      <c r="AL309" s="9">
        <v>12136.904308788369</v>
      </c>
      <c r="AM309" s="9">
        <v>10902.642853657349</v>
      </c>
      <c r="AN309" s="9">
        <v>10902.642853657349</v>
      </c>
      <c r="AO309" s="9">
        <v>10902.642853657349</v>
      </c>
      <c r="AP309" s="9">
        <v>10902.642853657349</v>
      </c>
      <c r="AQ309" s="9">
        <v>10902.642853657349</v>
      </c>
      <c r="AR309" s="9">
        <v>10902.642853657349</v>
      </c>
      <c r="AS309" s="9">
        <v>10902.642853657349</v>
      </c>
      <c r="AT309" s="9">
        <v>10902.642853657349</v>
      </c>
      <c r="AU309" s="9">
        <v>10902.642853657349</v>
      </c>
      <c r="AV309" s="9">
        <v>10902.642853657349</v>
      </c>
      <c r="AW309" s="9">
        <v>10902.642853657349</v>
      </c>
      <c r="AX309" s="9">
        <v>12865.118567315672</v>
      </c>
      <c r="AY309" s="9">
        <v>11556.80142487679</v>
      </c>
      <c r="AZ309" s="9">
        <v>11556.80142487679</v>
      </c>
      <c r="BA309" s="9">
        <v>11556.80142487679</v>
      </c>
      <c r="BB309" s="9">
        <v>11556.80142487679</v>
      </c>
      <c r="BC309" s="9">
        <v>11556.80142487679</v>
      </c>
      <c r="BD309" s="9">
        <v>11556.80142487679</v>
      </c>
      <c r="BE309" s="9">
        <v>11556.80142487679</v>
      </c>
      <c r="BF309" s="9">
        <v>11556.80142487679</v>
      </c>
      <c r="BG309" s="9">
        <v>11556.80142487679</v>
      </c>
      <c r="BH309" s="9">
        <v>11556.80142487679</v>
      </c>
      <c r="BI309" s="9">
        <v>11556.80142487679</v>
      </c>
      <c r="BJ309" s="9">
        <v>13637.025681354611</v>
      </c>
      <c r="BK309" s="9">
        <v>12250.209510369399</v>
      </c>
      <c r="BL309" s="9">
        <v>12250.209510369399</v>
      </c>
      <c r="BM309" s="9">
        <v>12250.209510369399</v>
      </c>
      <c r="BN309" s="9">
        <v>12250.209510369399</v>
      </c>
      <c r="BO309" s="9">
        <v>12250.209510369399</v>
      </c>
      <c r="BP309" s="9">
        <v>12250.209510369399</v>
      </c>
      <c r="BQ309" s="9">
        <v>12250.209510369399</v>
      </c>
      <c r="BR309" s="9">
        <v>12250.209510369399</v>
      </c>
      <c r="BS309" s="9">
        <v>12250.209510369399</v>
      </c>
      <c r="BT309" s="9">
        <v>12539.584538173398</v>
      </c>
      <c r="BU309" s="9">
        <v>12539.5845381734</v>
      </c>
      <c r="BV309" s="9">
        <v>14796.709755044612</v>
      </c>
      <c r="BW309" s="9">
        <v>13291.959610463806</v>
      </c>
      <c r="BX309" s="9">
        <v>13291.959610463806</v>
      </c>
      <c r="BY309" s="9">
        <v>13291.959610463806</v>
      </c>
      <c r="BZ309" s="9">
        <v>13291.959610463806</v>
      </c>
      <c r="CA309" s="9">
        <v>13291.959610463806</v>
      </c>
      <c r="CB309" s="9">
        <v>13291.959610463806</v>
      </c>
      <c r="CC309" s="9">
        <v>13291.959610463806</v>
      </c>
      <c r="CD309" s="9">
        <v>13291.959610463806</v>
      </c>
      <c r="CE309" s="9">
        <v>13291.959610463806</v>
      </c>
      <c r="CF309" t="s">
        <v>0</v>
      </c>
      <c r="CG309" t="s">
        <v>36</v>
      </c>
      <c r="CH309" t="s">
        <v>50</v>
      </c>
      <c r="CI309" t="s">
        <v>51</v>
      </c>
      <c r="CJ309" t="s">
        <v>43</v>
      </c>
    </row>
    <row r="310" spans="1:88" x14ac:dyDescent="0.45">
      <c r="A310" t="s">
        <v>35</v>
      </c>
      <c r="B310" t="s">
        <v>36</v>
      </c>
      <c r="C310" s="1" t="s">
        <v>229</v>
      </c>
      <c r="D310" s="1" t="str">
        <f>RIGHT(VLOOKUP(E310,'[1]CC structure'!$A$1:$D$45,3,0),3)</f>
        <v>006</v>
      </c>
      <c r="E310" s="1" t="s">
        <v>246</v>
      </c>
      <c r="F310" s="1" t="s">
        <v>18</v>
      </c>
      <c r="G310" s="1">
        <v>1</v>
      </c>
      <c r="H310" s="1">
        <v>1</v>
      </c>
      <c r="I310" s="1" t="s">
        <v>38</v>
      </c>
      <c r="J310" s="5" t="s">
        <v>46</v>
      </c>
      <c r="K310" s="5" t="s">
        <v>47</v>
      </c>
      <c r="L310" s="9">
        <v>0</v>
      </c>
      <c r="M310" s="9">
        <v>0</v>
      </c>
      <c r="N310" s="9">
        <v>0</v>
      </c>
      <c r="O310" s="9">
        <v>16.86</v>
      </c>
      <c r="P310" s="9">
        <v>0</v>
      </c>
      <c r="Q310" s="9">
        <v>0</v>
      </c>
      <c r="R310" s="9">
        <v>0</v>
      </c>
      <c r="S310" s="9">
        <v>0</v>
      </c>
      <c r="T310" s="9">
        <v>0</v>
      </c>
      <c r="U310" s="9">
        <v>0</v>
      </c>
      <c r="V310" s="9">
        <v>16.53</v>
      </c>
      <c r="W310" s="9">
        <v>16.78</v>
      </c>
      <c r="X310" s="9">
        <v>16.88</v>
      </c>
      <c r="Y310" s="10">
        <v>0</v>
      </c>
      <c r="Z310" s="10">
        <v>0</v>
      </c>
      <c r="AA310" s="10">
        <v>0</v>
      </c>
      <c r="AB310" s="10">
        <v>0</v>
      </c>
      <c r="AC310" s="10">
        <v>0</v>
      </c>
      <c r="AD310" s="10">
        <v>0</v>
      </c>
      <c r="AE310" s="10">
        <v>0</v>
      </c>
      <c r="AF310" s="10">
        <v>0</v>
      </c>
      <c r="AG310" s="10">
        <v>0</v>
      </c>
      <c r="AH310" s="10">
        <v>0</v>
      </c>
      <c r="AI310" s="10">
        <v>0</v>
      </c>
      <c r="AJ310" s="10">
        <v>0</v>
      </c>
      <c r="AK310" s="10">
        <v>0</v>
      </c>
      <c r="AL310" s="10">
        <v>0</v>
      </c>
      <c r="AM310" s="10">
        <v>0</v>
      </c>
      <c r="AN310" s="10">
        <v>0</v>
      </c>
      <c r="AO310" s="10">
        <v>0</v>
      </c>
      <c r="AP310" s="10">
        <v>0</v>
      </c>
      <c r="AQ310" s="10">
        <v>0</v>
      </c>
      <c r="AR310" s="10">
        <v>0</v>
      </c>
      <c r="AS310" s="10">
        <v>0</v>
      </c>
      <c r="AT310" s="10">
        <v>0</v>
      </c>
      <c r="AU310" s="10">
        <v>0</v>
      </c>
      <c r="AV310" s="10">
        <v>0</v>
      </c>
      <c r="AW310" s="10">
        <v>0</v>
      </c>
      <c r="AX310" s="10">
        <v>0</v>
      </c>
      <c r="AY310" s="10">
        <v>0</v>
      </c>
      <c r="AZ310" s="10">
        <v>0</v>
      </c>
      <c r="BA310" s="10">
        <v>0</v>
      </c>
      <c r="BB310" s="10">
        <v>0</v>
      </c>
      <c r="BC310" s="10">
        <v>0</v>
      </c>
      <c r="BD310" s="10">
        <v>0</v>
      </c>
      <c r="BE310" s="10">
        <v>0</v>
      </c>
      <c r="BF310" s="10">
        <v>0</v>
      </c>
      <c r="BG310" s="10">
        <v>0</v>
      </c>
      <c r="BH310" s="10">
        <v>0</v>
      </c>
      <c r="BI310" s="10">
        <v>0</v>
      </c>
      <c r="BJ310" s="10">
        <v>0</v>
      </c>
      <c r="BK310" s="10">
        <v>0</v>
      </c>
      <c r="BL310" s="10">
        <v>0</v>
      </c>
      <c r="BM310" s="10">
        <v>0</v>
      </c>
      <c r="BN310" s="10">
        <v>0</v>
      </c>
      <c r="BO310" s="10">
        <v>0</v>
      </c>
      <c r="BP310" s="10">
        <v>0</v>
      </c>
      <c r="BQ310" s="10">
        <v>0</v>
      </c>
      <c r="BR310" s="10">
        <v>0</v>
      </c>
      <c r="BS310" s="10">
        <v>0</v>
      </c>
      <c r="BT310" s="10">
        <v>0</v>
      </c>
      <c r="BU310" s="10">
        <v>0</v>
      </c>
      <c r="BV310" s="10">
        <v>0</v>
      </c>
      <c r="BW310" s="10">
        <v>0</v>
      </c>
      <c r="BX310" s="10">
        <v>0</v>
      </c>
      <c r="BY310" s="10">
        <v>0</v>
      </c>
      <c r="BZ310" s="10">
        <v>0</v>
      </c>
      <c r="CA310" s="10">
        <v>0</v>
      </c>
      <c r="CB310" s="10">
        <v>0</v>
      </c>
      <c r="CC310" s="10">
        <v>0</v>
      </c>
      <c r="CD310" s="10">
        <v>0</v>
      </c>
      <c r="CE310" s="10">
        <v>0</v>
      </c>
      <c r="CF310" t="s">
        <v>0</v>
      </c>
      <c r="CG310" t="s">
        <v>36</v>
      </c>
      <c r="CH310" t="s">
        <v>41</v>
      </c>
      <c r="CI310" t="s">
        <v>42</v>
      </c>
      <c r="CJ310" t="s">
        <v>43</v>
      </c>
    </row>
    <row r="311" spans="1:88" x14ac:dyDescent="0.45">
      <c r="A311" t="s">
        <v>35</v>
      </c>
      <c r="B311" t="s">
        <v>36</v>
      </c>
      <c r="C311" s="1" t="s">
        <v>229</v>
      </c>
      <c r="D311" s="1" t="str">
        <f>RIGHT(VLOOKUP(E311,'[1]CC structure'!$A$1:$D$45,3,0),3)</f>
        <v>006</v>
      </c>
      <c r="E311" s="1" t="s">
        <v>246</v>
      </c>
      <c r="F311" s="1" t="s">
        <v>18</v>
      </c>
      <c r="G311" s="1">
        <v>1</v>
      </c>
      <c r="H311" s="1">
        <v>1</v>
      </c>
      <c r="I311" s="1" t="s">
        <v>38</v>
      </c>
      <c r="J311" s="5" t="s">
        <v>53</v>
      </c>
      <c r="K311" s="5" t="s">
        <v>58</v>
      </c>
      <c r="L311" s="9">
        <v>0</v>
      </c>
      <c r="M311" s="9">
        <v>0</v>
      </c>
      <c r="N311" s="9">
        <v>0</v>
      </c>
      <c r="O311" s="9">
        <v>1334.01</v>
      </c>
      <c r="P311" s="9">
        <v>0</v>
      </c>
      <c r="Q311" s="9">
        <v>16.77</v>
      </c>
      <c r="R311" s="9">
        <v>16.98</v>
      </c>
      <c r="S311" s="9">
        <v>16.579999999999998</v>
      </c>
      <c r="T311" s="9">
        <v>16.53</v>
      </c>
      <c r="U311" s="9">
        <v>0</v>
      </c>
      <c r="V311" s="9">
        <v>0</v>
      </c>
      <c r="W311" s="9">
        <v>0</v>
      </c>
      <c r="X311" s="9">
        <v>0</v>
      </c>
      <c r="Y311" s="17">
        <v>0</v>
      </c>
      <c r="Z311" s="17">
        <v>0</v>
      </c>
      <c r="AA311" s="17">
        <v>0</v>
      </c>
      <c r="AB311" s="17">
        <v>0</v>
      </c>
      <c r="AC311" s="17">
        <v>0</v>
      </c>
      <c r="AD311" s="17">
        <v>0</v>
      </c>
      <c r="AE311" s="17">
        <v>0</v>
      </c>
      <c r="AF311" s="17">
        <v>0</v>
      </c>
      <c r="AG311" s="17">
        <v>0</v>
      </c>
      <c r="AH311" s="17">
        <v>0</v>
      </c>
      <c r="AI311" s="17">
        <v>0</v>
      </c>
      <c r="AJ311" s="17">
        <v>0</v>
      </c>
      <c r="AK311" s="17">
        <v>0</v>
      </c>
      <c r="AL311" s="17">
        <v>0</v>
      </c>
      <c r="AM311" s="17">
        <v>0</v>
      </c>
      <c r="AN311" s="17">
        <v>0</v>
      </c>
      <c r="AO311" s="17">
        <v>0</v>
      </c>
      <c r="AP311" s="17">
        <v>0</v>
      </c>
      <c r="AQ311" s="17">
        <v>0</v>
      </c>
      <c r="AR311" s="17">
        <v>0</v>
      </c>
      <c r="AS311" s="17">
        <v>0</v>
      </c>
      <c r="AT311" s="17">
        <v>0</v>
      </c>
      <c r="AU311" s="17">
        <v>0</v>
      </c>
      <c r="AV311" s="17">
        <v>0</v>
      </c>
      <c r="AW311" s="17">
        <v>0</v>
      </c>
      <c r="AX311" s="17">
        <v>0</v>
      </c>
      <c r="AY311" s="17">
        <v>0</v>
      </c>
      <c r="AZ311" s="17">
        <v>0</v>
      </c>
      <c r="BA311" s="17">
        <v>0</v>
      </c>
      <c r="BB311" s="17">
        <v>0</v>
      </c>
      <c r="BC311" s="17">
        <v>0</v>
      </c>
      <c r="BD311" s="17">
        <v>0</v>
      </c>
      <c r="BE311" s="17">
        <v>0</v>
      </c>
      <c r="BF311" s="17">
        <v>0</v>
      </c>
      <c r="BG311" s="17">
        <v>0</v>
      </c>
      <c r="BH311" s="17">
        <v>0</v>
      </c>
      <c r="BI311" s="17">
        <v>0</v>
      </c>
      <c r="BJ311" s="17">
        <v>0</v>
      </c>
      <c r="BK311" s="17">
        <v>0</v>
      </c>
      <c r="BL311" s="17">
        <v>0</v>
      </c>
      <c r="BM311" s="17">
        <v>0</v>
      </c>
      <c r="BN311" s="17">
        <v>0</v>
      </c>
      <c r="BO311" s="17">
        <v>0</v>
      </c>
      <c r="BP311" s="17">
        <v>0</v>
      </c>
      <c r="BQ311" s="17">
        <v>0</v>
      </c>
      <c r="BR311" s="17">
        <v>0</v>
      </c>
      <c r="BS311" s="17">
        <v>0</v>
      </c>
      <c r="BT311" s="17">
        <v>0</v>
      </c>
      <c r="BU311" s="17">
        <v>0</v>
      </c>
      <c r="BV311" s="17">
        <v>0</v>
      </c>
      <c r="BW311" s="17">
        <v>0</v>
      </c>
      <c r="BX311" s="17">
        <v>0</v>
      </c>
      <c r="BY311" s="17">
        <v>0</v>
      </c>
      <c r="BZ311" s="17">
        <v>0</v>
      </c>
      <c r="CA311" s="17">
        <v>0</v>
      </c>
      <c r="CB311" s="17">
        <v>0</v>
      </c>
      <c r="CC311" s="17">
        <v>0</v>
      </c>
      <c r="CD311" s="17">
        <v>0</v>
      </c>
      <c r="CE311" s="17">
        <v>0</v>
      </c>
      <c r="CF311" t="s">
        <v>0</v>
      </c>
      <c r="CG311" t="s">
        <v>36</v>
      </c>
      <c r="CH311" t="s">
        <v>41</v>
      </c>
      <c r="CI311" t="s">
        <v>42</v>
      </c>
      <c r="CJ311" t="s">
        <v>43</v>
      </c>
    </row>
    <row r="312" spans="1:88" x14ac:dyDescent="0.45">
      <c r="A312" t="s">
        <v>35</v>
      </c>
      <c r="B312" t="s">
        <v>36</v>
      </c>
      <c r="C312" s="1" t="s">
        <v>229</v>
      </c>
      <c r="D312" s="1" t="str">
        <f>RIGHT(VLOOKUP(E312,'[1]CC structure'!$A$1:$D$45,3,0),3)</f>
        <v>006</v>
      </c>
      <c r="E312" s="1" t="s">
        <v>246</v>
      </c>
      <c r="F312" s="1" t="s">
        <v>18</v>
      </c>
      <c r="G312" s="1">
        <v>1</v>
      </c>
      <c r="H312" s="1">
        <v>0</v>
      </c>
      <c r="I312" s="1" t="s">
        <v>38</v>
      </c>
      <c r="J312" s="5" t="s">
        <v>33</v>
      </c>
      <c r="K312" s="5" t="s">
        <v>65</v>
      </c>
      <c r="L312" s="9">
        <v>0</v>
      </c>
      <c r="M312" s="9">
        <v>0</v>
      </c>
      <c r="N312" s="9">
        <v>0</v>
      </c>
      <c r="O312" s="9">
        <v>0</v>
      </c>
      <c r="P312" s="9">
        <v>0</v>
      </c>
      <c r="Q312" s="9">
        <v>0</v>
      </c>
      <c r="R312" s="9">
        <v>0</v>
      </c>
      <c r="S312" s="9">
        <v>0</v>
      </c>
      <c r="T312" s="9">
        <v>0</v>
      </c>
      <c r="U312" s="9">
        <v>0</v>
      </c>
      <c r="V312" s="9">
        <v>0</v>
      </c>
      <c r="W312" s="9">
        <v>0</v>
      </c>
      <c r="X312" s="9">
        <v>0</v>
      </c>
      <c r="Y312" s="10">
        <v>0</v>
      </c>
      <c r="Z312" s="10">
        <v>0</v>
      </c>
      <c r="AA312" s="10">
        <v>0</v>
      </c>
      <c r="AB312" s="10">
        <v>0</v>
      </c>
      <c r="AC312" s="10">
        <v>0</v>
      </c>
      <c r="AD312" s="10">
        <v>0</v>
      </c>
      <c r="AE312" s="10">
        <v>0</v>
      </c>
      <c r="AF312" s="10">
        <v>0</v>
      </c>
      <c r="AG312" s="10">
        <v>0</v>
      </c>
      <c r="AH312" s="10">
        <v>0</v>
      </c>
      <c r="AI312" s="10">
        <v>0</v>
      </c>
      <c r="AJ312" s="10">
        <v>0</v>
      </c>
      <c r="AK312" s="10">
        <v>0</v>
      </c>
      <c r="AL312" s="10">
        <v>0</v>
      </c>
      <c r="AM312" s="10">
        <v>0</v>
      </c>
      <c r="AN312" s="10">
        <v>0</v>
      </c>
      <c r="AO312" s="10">
        <v>0</v>
      </c>
      <c r="AP312" s="10">
        <v>0</v>
      </c>
      <c r="AQ312" s="10">
        <v>0</v>
      </c>
      <c r="AR312" s="10">
        <v>0</v>
      </c>
      <c r="AS312" s="10">
        <v>0</v>
      </c>
      <c r="AT312" s="10">
        <v>0</v>
      </c>
      <c r="AU312" s="10">
        <v>0</v>
      </c>
      <c r="AV312" s="10">
        <v>0</v>
      </c>
      <c r="AW312" s="10">
        <v>0</v>
      </c>
      <c r="AX312" s="10">
        <v>0</v>
      </c>
      <c r="AY312" s="10">
        <v>0</v>
      </c>
      <c r="AZ312" s="10">
        <v>0</v>
      </c>
      <c r="BA312" s="10">
        <v>0</v>
      </c>
      <c r="BB312" s="10">
        <v>0</v>
      </c>
      <c r="BC312" s="10">
        <v>0</v>
      </c>
      <c r="BD312" s="10">
        <v>0</v>
      </c>
      <c r="BE312" s="10">
        <v>0</v>
      </c>
      <c r="BF312" s="10">
        <v>0</v>
      </c>
      <c r="BG312" s="10">
        <v>0</v>
      </c>
      <c r="BH312" s="10">
        <v>0</v>
      </c>
      <c r="BI312" s="10">
        <v>0</v>
      </c>
      <c r="BJ312" s="10">
        <v>0</v>
      </c>
      <c r="BK312" s="10">
        <v>0</v>
      </c>
      <c r="BL312" s="10">
        <v>0</v>
      </c>
      <c r="BM312" s="10">
        <v>0</v>
      </c>
      <c r="BN312" s="10">
        <v>0</v>
      </c>
      <c r="BO312" s="10">
        <v>0</v>
      </c>
      <c r="BP312" s="10">
        <v>0</v>
      </c>
      <c r="BQ312" s="10">
        <v>0</v>
      </c>
      <c r="BR312" s="10">
        <v>0</v>
      </c>
      <c r="BS312" s="10">
        <v>0</v>
      </c>
      <c r="BT312" s="10">
        <v>0</v>
      </c>
      <c r="BU312" s="10">
        <v>0</v>
      </c>
      <c r="BV312" s="10">
        <v>0</v>
      </c>
      <c r="BW312" s="10">
        <v>0</v>
      </c>
      <c r="BX312" s="10">
        <v>0</v>
      </c>
      <c r="BY312" s="10">
        <v>0</v>
      </c>
      <c r="BZ312" s="10">
        <v>0</v>
      </c>
      <c r="CA312" s="10">
        <v>0</v>
      </c>
      <c r="CB312" s="10">
        <v>0</v>
      </c>
      <c r="CC312" s="10">
        <v>0</v>
      </c>
      <c r="CD312" s="10">
        <v>0</v>
      </c>
      <c r="CE312" s="10">
        <v>0</v>
      </c>
      <c r="CF312" t="s">
        <v>0</v>
      </c>
      <c r="CG312" t="s">
        <v>36</v>
      </c>
      <c r="CH312" t="s">
        <v>66</v>
      </c>
      <c r="CI312" t="s">
        <v>67</v>
      </c>
      <c r="CJ312" t="s">
        <v>43</v>
      </c>
    </row>
    <row r="313" spans="1:88" s="5" customFormat="1" x14ac:dyDescent="0.45">
      <c r="A313" t="s">
        <v>35</v>
      </c>
      <c r="B313" s="5" t="s">
        <v>89</v>
      </c>
      <c r="C313" s="1" t="s">
        <v>229</v>
      </c>
      <c r="D313" s="1" t="str">
        <f>RIGHT(VLOOKUP(E313,'[1]CC structure'!$A$1:$D$45,3,0),3)</f>
        <v>006</v>
      </c>
      <c r="E313" s="1" t="s">
        <v>246</v>
      </c>
      <c r="F313" s="1" t="s">
        <v>77</v>
      </c>
      <c r="G313" s="1">
        <v>1</v>
      </c>
      <c r="H313" s="1">
        <v>1</v>
      </c>
      <c r="I313" s="1" t="s">
        <v>23</v>
      </c>
      <c r="J313" s="5" t="s">
        <v>69</v>
      </c>
      <c r="K313" s="5" t="s">
        <v>247</v>
      </c>
      <c r="L313" s="9">
        <v>0</v>
      </c>
      <c r="M313" s="9">
        <v>0</v>
      </c>
      <c r="N313" s="9">
        <v>0</v>
      </c>
      <c r="O313" s="9">
        <v>0</v>
      </c>
      <c r="P313" s="9">
        <v>0</v>
      </c>
      <c r="Q313" s="9">
        <v>0</v>
      </c>
      <c r="R313" s="9">
        <v>0</v>
      </c>
      <c r="S313" s="9">
        <v>41890.29</v>
      </c>
      <c r="T313" s="9">
        <v>22940.86</v>
      </c>
      <c r="U313" s="9">
        <v>38300.15</v>
      </c>
      <c r="V313" s="9">
        <v>20355.79</v>
      </c>
      <c r="W313" s="9">
        <v>18371.54</v>
      </c>
      <c r="X313" s="14">
        <v>0</v>
      </c>
      <c r="Y313" s="14">
        <v>0</v>
      </c>
      <c r="Z313" s="14">
        <v>0</v>
      </c>
      <c r="AA313" s="14">
        <v>0</v>
      </c>
      <c r="AB313" s="14">
        <v>0</v>
      </c>
      <c r="AC313" s="14">
        <v>0</v>
      </c>
      <c r="AD313" s="14">
        <v>0</v>
      </c>
      <c r="AE313" s="14">
        <v>0</v>
      </c>
      <c r="AF313" s="14">
        <v>0</v>
      </c>
      <c r="AG313" s="14">
        <v>0</v>
      </c>
      <c r="AH313" s="14">
        <v>0</v>
      </c>
      <c r="AI313" s="14">
        <v>0</v>
      </c>
      <c r="AJ313" s="14">
        <v>0</v>
      </c>
      <c r="AK313" s="14">
        <v>0</v>
      </c>
      <c r="AL313" s="14">
        <v>0</v>
      </c>
      <c r="AM313" s="14">
        <v>0</v>
      </c>
      <c r="AN313" s="14">
        <v>0</v>
      </c>
      <c r="AO313" s="14">
        <v>0</v>
      </c>
      <c r="AP313" s="14">
        <v>0</v>
      </c>
      <c r="AQ313" s="14">
        <v>0</v>
      </c>
      <c r="AR313" s="14">
        <v>0</v>
      </c>
      <c r="AS313" s="14">
        <v>0</v>
      </c>
      <c r="AT313" s="14">
        <v>0</v>
      </c>
      <c r="AU313" s="14">
        <v>0</v>
      </c>
      <c r="AV313" s="14">
        <v>0</v>
      </c>
      <c r="AW313" s="14">
        <v>0</v>
      </c>
      <c r="AX313" s="14">
        <v>0</v>
      </c>
      <c r="AY313" s="14">
        <v>0</v>
      </c>
      <c r="AZ313" s="14">
        <v>0</v>
      </c>
      <c r="BA313" s="14">
        <v>0</v>
      </c>
      <c r="BB313" s="14">
        <v>0</v>
      </c>
      <c r="BC313" s="14">
        <v>0</v>
      </c>
      <c r="BD313" s="14">
        <v>0</v>
      </c>
      <c r="BE313" s="14">
        <v>0</v>
      </c>
      <c r="BF313" s="14">
        <v>0</v>
      </c>
      <c r="BG313" s="14">
        <v>0</v>
      </c>
      <c r="BH313" s="14">
        <v>0</v>
      </c>
      <c r="BI313" s="14">
        <v>0</v>
      </c>
      <c r="BJ313" s="14">
        <v>0</v>
      </c>
      <c r="BK313" s="14">
        <v>0</v>
      </c>
      <c r="BL313" s="14">
        <v>0</v>
      </c>
      <c r="BM313" s="14">
        <v>0</v>
      </c>
      <c r="BN313" s="14">
        <v>0</v>
      </c>
      <c r="BO313" s="14">
        <v>0</v>
      </c>
      <c r="BP313" s="14">
        <v>0</v>
      </c>
      <c r="BQ313" s="14">
        <v>0</v>
      </c>
      <c r="BR313" s="14">
        <v>0</v>
      </c>
      <c r="BS313" s="14">
        <v>0</v>
      </c>
      <c r="BT313" s="14">
        <v>0</v>
      </c>
      <c r="BU313" s="14">
        <v>0</v>
      </c>
      <c r="BV313" s="14">
        <v>0</v>
      </c>
      <c r="BW313" s="14">
        <v>0</v>
      </c>
      <c r="BX313" s="14">
        <v>0</v>
      </c>
      <c r="BY313" s="14">
        <v>0</v>
      </c>
      <c r="BZ313" s="14">
        <v>0</v>
      </c>
      <c r="CA313" s="14">
        <v>0</v>
      </c>
      <c r="CB313" s="14">
        <v>0</v>
      </c>
      <c r="CC313" s="14">
        <v>0</v>
      </c>
      <c r="CD313" s="14">
        <v>0</v>
      </c>
      <c r="CE313" s="14">
        <v>0</v>
      </c>
      <c r="CF313" s="5" t="s">
        <v>0</v>
      </c>
      <c r="CG313" s="5" t="s">
        <v>89</v>
      </c>
      <c r="CH313" s="5" t="s">
        <v>126</v>
      </c>
      <c r="CI313" s="5" t="s">
        <v>127</v>
      </c>
      <c r="CJ313" t="s">
        <v>43</v>
      </c>
    </row>
    <row r="314" spans="1:88" s="5" customFormat="1" x14ac:dyDescent="0.45">
      <c r="A314" t="s">
        <v>35</v>
      </c>
      <c r="B314" s="5" t="s">
        <v>89</v>
      </c>
      <c r="C314" s="1" t="s">
        <v>229</v>
      </c>
      <c r="D314" s="1" t="str">
        <f>RIGHT(VLOOKUP(E314,'[1]CC structure'!$A$1:$D$45,3,0),3)</f>
        <v>006</v>
      </c>
      <c r="E314" s="1" t="s">
        <v>246</v>
      </c>
      <c r="F314" s="1" t="s">
        <v>75</v>
      </c>
      <c r="G314" s="1">
        <v>1</v>
      </c>
      <c r="H314" s="1">
        <v>1</v>
      </c>
      <c r="I314" s="1" t="s">
        <v>23</v>
      </c>
      <c r="J314" s="5" t="s">
        <v>69</v>
      </c>
      <c r="K314" s="8" t="s">
        <v>248</v>
      </c>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c r="AI314" s="14">
        <v>0</v>
      </c>
      <c r="AJ314" s="14">
        <v>0</v>
      </c>
      <c r="AK314" s="14">
        <v>0</v>
      </c>
      <c r="AL314" s="14">
        <v>0</v>
      </c>
      <c r="AM314" s="14">
        <v>0</v>
      </c>
      <c r="AN314" s="14">
        <v>0</v>
      </c>
      <c r="AO314" s="14">
        <v>0</v>
      </c>
      <c r="AP314" s="14">
        <v>0</v>
      </c>
      <c r="AQ314" s="14">
        <v>0</v>
      </c>
      <c r="AR314" s="14">
        <v>0</v>
      </c>
      <c r="AS314" s="14">
        <v>0</v>
      </c>
      <c r="AT314" s="14">
        <v>0</v>
      </c>
      <c r="AU314" s="14">
        <v>0</v>
      </c>
      <c r="AV314" s="14">
        <v>0</v>
      </c>
      <c r="AW314" s="14">
        <v>0</v>
      </c>
      <c r="AX314" s="14">
        <v>0</v>
      </c>
      <c r="AY314" s="14">
        <v>0</v>
      </c>
      <c r="AZ314" s="14">
        <v>0</v>
      </c>
      <c r="BA314" s="14">
        <v>0</v>
      </c>
      <c r="BB314" s="14">
        <v>0</v>
      </c>
      <c r="BC314" s="14">
        <v>0</v>
      </c>
      <c r="BD314" s="14">
        <v>0</v>
      </c>
      <c r="BE314" s="14">
        <v>0</v>
      </c>
      <c r="BF314" s="14">
        <v>0</v>
      </c>
      <c r="BG314" s="14">
        <v>0</v>
      </c>
      <c r="BH314" s="14">
        <v>0</v>
      </c>
      <c r="BI314" s="14">
        <v>0</v>
      </c>
      <c r="BJ314" s="14">
        <v>0</v>
      </c>
      <c r="BK314" s="14">
        <v>0</v>
      </c>
      <c r="BL314" s="14">
        <v>0</v>
      </c>
      <c r="BM314" s="14">
        <v>0</v>
      </c>
      <c r="BN314" s="14">
        <v>0</v>
      </c>
      <c r="BO314" s="14">
        <v>0</v>
      </c>
      <c r="BP314" s="14">
        <v>0</v>
      </c>
      <c r="BQ314" s="14">
        <v>0</v>
      </c>
      <c r="BR314" s="14">
        <v>0</v>
      </c>
      <c r="BS314" s="14">
        <v>0</v>
      </c>
      <c r="BT314" s="14">
        <v>0</v>
      </c>
      <c r="BU314" s="14">
        <v>0</v>
      </c>
      <c r="BV314" s="14">
        <v>0</v>
      </c>
      <c r="BW314" s="14">
        <v>0</v>
      </c>
      <c r="BX314" s="14">
        <v>0</v>
      </c>
      <c r="BY314" s="14">
        <v>0</v>
      </c>
      <c r="BZ314" s="14">
        <v>0</v>
      </c>
      <c r="CA314" s="14">
        <v>0</v>
      </c>
      <c r="CB314" s="14">
        <v>0</v>
      </c>
      <c r="CC314" s="14">
        <v>0</v>
      </c>
      <c r="CD314" s="14">
        <v>0</v>
      </c>
      <c r="CE314" s="14">
        <v>0</v>
      </c>
      <c r="CF314" s="5" t="s">
        <v>0</v>
      </c>
      <c r="CG314" s="5" t="s">
        <v>89</v>
      </c>
      <c r="CH314" s="5" t="s">
        <v>126</v>
      </c>
      <c r="CI314" s="5" t="s">
        <v>127</v>
      </c>
      <c r="CJ314" t="s">
        <v>43</v>
      </c>
    </row>
    <row r="315" spans="1:88" x14ac:dyDescent="0.45">
      <c r="A315" t="s">
        <v>35</v>
      </c>
      <c r="B315" t="s">
        <v>68</v>
      </c>
      <c r="C315" s="1" t="s">
        <v>229</v>
      </c>
      <c r="D315" s="1" t="str">
        <f>RIGHT(VLOOKUP(E315,'[1]CC structure'!$A$1:$D$45,3,0),3)</f>
        <v>006</v>
      </c>
      <c r="E315" s="1" t="s">
        <v>246</v>
      </c>
      <c r="F315" s="1" t="s">
        <v>18</v>
      </c>
      <c r="G315" s="1">
        <v>1</v>
      </c>
      <c r="H315" s="1">
        <v>1</v>
      </c>
      <c r="I315" s="1" t="s">
        <v>23</v>
      </c>
      <c r="J315" s="5" t="s">
        <v>69</v>
      </c>
      <c r="K315" s="5" t="s">
        <v>249</v>
      </c>
      <c r="L315" s="10"/>
      <c r="M315" s="10"/>
      <c r="O315" s="10"/>
      <c r="P315" s="10"/>
      <c r="Q315" s="10"/>
      <c r="R315" s="10"/>
      <c r="S315" s="10"/>
      <c r="T315" s="10"/>
      <c r="U315" s="10"/>
      <c r="V315" s="17"/>
      <c r="W315" s="10"/>
      <c r="X315" s="20">
        <v>0</v>
      </c>
      <c r="Y315" s="20">
        <v>10900</v>
      </c>
      <c r="Z315" s="20">
        <v>10900</v>
      </c>
      <c r="AA315" s="20">
        <v>10900</v>
      </c>
      <c r="AB315" s="20">
        <v>10900</v>
      </c>
      <c r="AC315" s="20">
        <v>10900</v>
      </c>
      <c r="AD315" s="20">
        <v>10900</v>
      </c>
      <c r="AE315" s="20">
        <v>25520</v>
      </c>
      <c r="AF315" s="20">
        <v>25520</v>
      </c>
      <c r="AG315" s="20">
        <v>25520</v>
      </c>
      <c r="AH315" s="20">
        <v>25520</v>
      </c>
      <c r="AI315" s="20">
        <v>25520</v>
      </c>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t="s">
        <v>0</v>
      </c>
      <c r="CG315" t="s">
        <v>68</v>
      </c>
      <c r="CH315" t="s">
        <v>80</v>
      </c>
      <c r="CI315" t="s">
        <v>81</v>
      </c>
      <c r="CJ315" t="s">
        <v>82</v>
      </c>
    </row>
    <row r="316" spans="1:88" s="5" customFormat="1" x14ac:dyDescent="0.45">
      <c r="A316" t="s">
        <v>35</v>
      </c>
      <c r="B316" s="5" t="s">
        <v>89</v>
      </c>
      <c r="C316" s="1" t="s">
        <v>229</v>
      </c>
      <c r="D316" s="1" t="str">
        <f>RIGHT(VLOOKUP(E316,'[1]CC structure'!$A$1:$D$45,3,0),3)</f>
        <v>006</v>
      </c>
      <c r="E316" s="1" t="s">
        <v>246</v>
      </c>
      <c r="F316" s="1" t="s">
        <v>77</v>
      </c>
      <c r="G316" s="1">
        <v>1</v>
      </c>
      <c r="H316" s="1">
        <v>1</v>
      </c>
      <c r="I316" s="1" t="s">
        <v>23</v>
      </c>
      <c r="J316" s="5" t="s">
        <v>69</v>
      </c>
      <c r="K316" s="5" t="s">
        <v>113</v>
      </c>
      <c r="L316" s="14">
        <v>0</v>
      </c>
      <c r="M316" s="14">
        <v>0</v>
      </c>
      <c r="N316" s="14">
        <v>0</v>
      </c>
      <c r="O316" s="14">
        <v>0</v>
      </c>
      <c r="P316" s="14">
        <v>0</v>
      </c>
      <c r="Q316" s="14">
        <v>0</v>
      </c>
      <c r="R316" s="14">
        <v>0</v>
      </c>
      <c r="S316" s="14">
        <v>-41890.29</v>
      </c>
      <c r="T316" s="14">
        <v>-22940.86</v>
      </c>
      <c r="U316" s="14">
        <v>-38300.15</v>
      </c>
      <c r="V316" s="14">
        <v>0</v>
      </c>
      <c r="W316" s="14">
        <v>0</v>
      </c>
      <c r="X316" s="14">
        <v>0</v>
      </c>
      <c r="Y316" s="14">
        <v>0</v>
      </c>
      <c r="Z316" s="14">
        <v>0</v>
      </c>
      <c r="AA316" s="14">
        <v>0</v>
      </c>
      <c r="AB316" s="14">
        <v>0</v>
      </c>
      <c r="AC316" s="14">
        <v>0</v>
      </c>
      <c r="AD316" s="14">
        <v>0</v>
      </c>
      <c r="AE316" s="14">
        <v>0</v>
      </c>
      <c r="AF316" s="14">
        <v>0</v>
      </c>
      <c r="AG316" s="14">
        <v>0</v>
      </c>
      <c r="AH316" s="14">
        <v>0</v>
      </c>
      <c r="AI316" s="14">
        <v>0</v>
      </c>
      <c r="AJ316" s="14">
        <v>0</v>
      </c>
      <c r="AK316" s="14">
        <v>0</v>
      </c>
      <c r="AL316" s="14">
        <v>0</v>
      </c>
      <c r="AM316" s="14">
        <v>0</v>
      </c>
      <c r="AN316" s="14">
        <v>0</v>
      </c>
      <c r="AO316" s="14">
        <v>0</v>
      </c>
      <c r="AP316" s="14">
        <v>0</v>
      </c>
      <c r="AQ316" s="14">
        <v>0</v>
      </c>
      <c r="AR316" s="14">
        <v>0</v>
      </c>
      <c r="AS316" s="14">
        <v>0</v>
      </c>
      <c r="AT316" s="14">
        <v>0</v>
      </c>
      <c r="AU316" s="14">
        <v>0</v>
      </c>
      <c r="AV316" s="14">
        <v>0</v>
      </c>
      <c r="AW316" s="14">
        <v>0</v>
      </c>
      <c r="AX316" s="14">
        <v>0</v>
      </c>
      <c r="AY316" s="14">
        <v>0</v>
      </c>
      <c r="AZ316" s="14">
        <v>0</v>
      </c>
      <c r="BA316" s="14">
        <v>0</v>
      </c>
      <c r="BB316" s="14">
        <v>0</v>
      </c>
      <c r="BC316" s="14">
        <v>0</v>
      </c>
      <c r="BD316" s="14">
        <v>0</v>
      </c>
      <c r="BE316" s="14">
        <v>0</v>
      </c>
      <c r="BF316" s="14">
        <v>0</v>
      </c>
      <c r="BG316" s="14">
        <v>0</v>
      </c>
      <c r="BH316" s="14">
        <v>0</v>
      </c>
      <c r="BI316" s="14">
        <v>0</v>
      </c>
      <c r="BJ316" s="14">
        <v>0</v>
      </c>
      <c r="BK316" s="14">
        <v>0</v>
      </c>
      <c r="BL316" s="14">
        <v>0</v>
      </c>
      <c r="BM316" s="14">
        <v>0</v>
      </c>
      <c r="BN316" s="14">
        <v>0</v>
      </c>
      <c r="BO316" s="14">
        <v>0</v>
      </c>
      <c r="BP316" s="14">
        <v>0</v>
      </c>
      <c r="BQ316" s="14">
        <v>0</v>
      </c>
      <c r="BR316" s="14">
        <v>0</v>
      </c>
      <c r="BS316" s="14">
        <v>0</v>
      </c>
      <c r="BT316" s="14">
        <v>0</v>
      </c>
      <c r="BU316" s="14">
        <v>0</v>
      </c>
      <c r="BV316" s="14">
        <v>0</v>
      </c>
      <c r="BW316" s="14">
        <v>0</v>
      </c>
      <c r="BX316" s="14">
        <v>0</v>
      </c>
      <c r="BY316" s="14">
        <v>0</v>
      </c>
      <c r="BZ316" s="14">
        <v>0</v>
      </c>
      <c r="CA316" s="14">
        <v>0</v>
      </c>
      <c r="CB316" s="14">
        <v>0</v>
      </c>
      <c r="CC316" s="14">
        <v>0</v>
      </c>
      <c r="CD316" s="14">
        <v>0</v>
      </c>
      <c r="CE316" s="14">
        <v>0</v>
      </c>
      <c r="CF316" s="5" t="s">
        <v>0</v>
      </c>
      <c r="CG316" s="5" t="s">
        <v>89</v>
      </c>
      <c r="CH316" s="5" t="s">
        <v>126</v>
      </c>
      <c r="CI316" s="5" t="s">
        <v>127</v>
      </c>
      <c r="CJ316" t="s">
        <v>114</v>
      </c>
    </row>
    <row r="317" spans="1:88" x14ac:dyDescent="0.45">
      <c r="A317" t="s">
        <v>35</v>
      </c>
      <c r="B317" t="s">
        <v>89</v>
      </c>
      <c r="C317" s="1" t="s">
        <v>229</v>
      </c>
      <c r="D317" s="1" t="str">
        <f>RIGHT(VLOOKUP(E317,'[1]CC structure'!$A$1:$D$45,3,0),3)</f>
        <v>006</v>
      </c>
      <c r="E317" s="1" t="s">
        <v>246</v>
      </c>
      <c r="F317" s="1" t="s">
        <v>18</v>
      </c>
      <c r="G317" s="1">
        <v>1</v>
      </c>
      <c r="H317" s="1">
        <v>1</v>
      </c>
      <c r="I317" s="1" t="s">
        <v>59</v>
      </c>
      <c r="J317" s="5" t="s">
        <v>60</v>
      </c>
      <c r="K317" s="5"/>
      <c r="L317" s="9">
        <v>0</v>
      </c>
      <c r="M317" s="9">
        <v>0</v>
      </c>
      <c r="N317" s="9">
        <v>0</v>
      </c>
      <c r="O317" s="9">
        <v>0</v>
      </c>
      <c r="P317" s="9">
        <v>0</v>
      </c>
      <c r="Q317" s="9">
        <v>0</v>
      </c>
      <c r="R317" s="9">
        <v>0</v>
      </c>
      <c r="S317" s="9">
        <v>9.59</v>
      </c>
      <c r="T317" s="9">
        <v>0</v>
      </c>
      <c r="U317" s="9">
        <v>0</v>
      </c>
      <c r="V317" s="9">
        <v>0</v>
      </c>
      <c r="W317" s="9">
        <v>0</v>
      </c>
      <c r="X317" s="9">
        <v>0</v>
      </c>
      <c r="Y317" s="10">
        <v>0</v>
      </c>
      <c r="Z317" s="10">
        <v>0</v>
      </c>
      <c r="AA317" s="10">
        <v>0</v>
      </c>
      <c r="AB317" s="10">
        <v>0</v>
      </c>
      <c r="AC317" s="10">
        <v>0</v>
      </c>
      <c r="AD317" s="10">
        <v>0</v>
      </c>
      <c r="AE317" s="10">
        <v>0</v>
      </c>
      <c r="AF317" s="10">
        <v>0</v>
      </c>
      <c r="AG317" s="10">
        <v>0</v>
      </c>
      <c r="AH317" s="10">
        <v>0</v>
      </c>
      <c r="AI317" s="10">
        <v>0</v>
      </c>
      <c r="AJ317" s="10">
        <v>0</v>
      </c>
      <c r="AK317" s="10">
        <v>0</v>
      </c>
      <c r="AL317" s="10">
        <v>0</v>
      </c>
      <c r="AM317" s="10">
        <v>0</v>
      </c>
      <c r="AN317" s="10">
        <v>0</v>
      </c>
      <c r="AO317" s="10">
        <v>0</v>
      </c>
      <c r="AP317" s="10">
        <v>0</v>
      </c>
      <c r="AQ317" s="10">
        <v>0</v>
      </c>
      <c r="AR317" s="10">
        <v>0</v>
      </c>
      <c r="AS317" s="10">
        <v>0</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0</v>
      </c>
      <c r="CD317" s="10">
        <v>0</v>
      </c>
      <c r="CE317" s="10">
        <v>0</v>
      </c>
      <c r="CF317" t="s">
        <v>0</v>
      </c>
      <c r="CG317" t="s">
        <v>89</v>
      </c>
      <c r="CH317" t="s">
        <v>126</v>
      </c>
      <c r="CI317" t="s">
        <v>127</v>
      </c>
      <c r="CJ317" t="s">
        <v>64</v>
      </c>
    </row>
    <row r="318" spans="1:88" x14ac:dyDescent="0.45">
      <c r="A318" t="s">
        <v>35</v>
      </c>
      <c r="B318" t="s">
        <v>89</v>
      </c>
      <c r="C318" s="1" t="s">
        <v>229</v>
      </c>
      <c r="D318" s="1" t="str">
        <f>RIGHT(VLOOKUP(E318,'[1]CC structure'!$A$1:$D$45,3,0),3)</f>
        <v>006</v>
      </c>
      <c r="E318" s="1" t="s">
        <v>246</v>
      </c>
      <c r="F318" s="1" t="s">
        <v>18</v>
      </c>
      <c r="G318" s="1">
        <v>1</v>
      </c>
      <c r="H318" s="1">
        <v>1</v>
      </c>
      <c r="I318" s="1" t="s">
        <v>90</v>
      </c>
      <c r="J318" s="5" t="s">
        <v>91</v>
      </c>
      <c r="K318" s="5" t="s">
        <v>92</v>
      </c>
      <c r="L318" s="9">
        <v>0</v>
      </c>
      <c r="M318" s="9">
        <v>0</v>
      </c>
      <c r="N318" s="9">
        <v>0</v>
      </c>
      <c r="O318" s="9">
        <v>0</v>
      </c>
      <c r="P318" s="9">
        <v>0</v>
      </c>
      <c r="Q318" s="9">
        <v>0</v>
      </c>
      <c r="R318" s="9">
        <v>0</v>
      </c>
      <c r="S318" s="9">
        <v>0</v>
      </c>
      <c r="T318" s="9">
        <v>0</v>
      </c>
      <c r="U318" s="9">
        <v>0</v>
      </c>
      <c r="V318" s="9">
        <v>0</v>
      </c>
      <c r="W318" s="9">
        <v>7176.04</v>
      </c>
      <c r="X318" s="9">
        <v>0</v>
      </c>
      <c r="Y318" s="9">
        <v>630</v>
      </c>
      <c r="Z318" s="9">
        <v>945</v>
      </c>
      <c r="AA318" s="9">
        <v>926.1</v>
      </c>
      <c r="AB318" s="9">
        <v>926.1</v>
      </c>
      <c r="AC318" s="9">
        <v>926.1</v>
      </c>
      <c r="AD318" s="9">
        <v>926.1</v>
      </c>
      <c r="AE318" s="9">
        <v>926.1</v>
      </c>
      <c r="AF318" s="9">
        <v>926.1</v>
      </c>
      <c r="AG318" s="9">
        <v>926.1</v>
      </c>
      <c r="AH318" s="9">
        <v>926.1</v>
      </c>
      <c r="AI318" s="9">
        <v>926.1</v>
      </c>
      <c r="AJ318" s="9">
        <v>972.40499999999997</v>
      </c>
      <c r="AK318" s="9">
        <v>972.40500000000009</v>
      </c>
      <c r="AL318" s="9">
        <v>972.40500000000009</v>
      </c>
      <c r="AM318" s="9">
        <v>972.40500000000009</v>
      </c>
      <c r="AN318" s="9">
        <v>972.40500000000009</v>
      </c>
      <c r="AO318" s="9">
        <v>972.40500000000009</v>
      </c>
      <c r="AP318" s="9">
        <v>972.40500000000009</v>
      </c>
      <c r="AQ318" s="9">
        <v>972.40500000000009</v>
      </c>
      <c r="AR318" s="9">
        <v>972.40500000000009</v>
      </c>
      <c r="AS318" s="9">
        <v>972.40500000000009</v>
      </c>
      <c r="AT318" s="9">
        <v>972.40500000000009</v>
      </c>
      <c r="AU318" s="9">
        <v>972.40500000000009</v>
      </c>
      <c r="AV318" s="9">
        <v>1021.0252500000003</v>
      </c>
      <c r="AW318" s="9">
        <v>1021.0252500000003</v>
      </c>
      <c r="AX318" s="9">
        <v>1021.0252500000003</v>
      </c>
      <c r="AY318" s="9">
        <v>1021.0252500000003</v>
      </c>
      <c r="AZ318" s="9">
        <v>1021.0252500000003</v>
      </c>
      <c r="BA318" s="9">
        <v>1021.0252500000003</v>
      </c>
      <c r="BB318" s="9">
        <v>1021.0252500000003</v>
      </c>
      <c r="BC318" s="9">
        <v>1021.0252500000003</v>
      </c>
      <c r="BD318" s="9">
        <v>1021.0252500000003</v>
      </c>
      <c r="BE318" s="9">
        <v>1021.0252500000003</v>
      </c>
      <c r="BF318" s="9">
        <v>1021.0252500000003</v>
      </c>
      <c r="BG318" s="9">
        <v>1021.0252500000003</v>
      </c>
      <c r="BH318" s="9">
        <v>1072.0765125000003</v>
      </c>
      <c r="BI318" s="9">
        <v>1072.0765125000003</v>
      </c>
      <c r="BJ318" s="9">
        <v>1072.0765125000003</v>
      </c>
      <c r="BK318" s="9">
        <v>1072.0765125000003</v>
      </c>
      <c r="BL318" s="9">
        <v>1072.0765125000003</v>
      </c>
      <c r="BM318" s="9">
        <v>1072.0765125000003</v>
      </c>
      <c r="BN318" s="9">
        <v>1072.0765125000003</v>
      </c>
      <c r="BO318" s="9">
        <v>1072.0765125000003</v>
      </c>
      <c r="BP318" s="9">
        <v>1072.0765125000003</v>
      </c>
      <c r="BQ318" s="9">
        <v>1072.0765125000003</v>
      </c>
      <c r="BR318" s="9">
        <v>1072.0765125000003</v>
      </c>
      <c r="BS318" s="9">
        <v>1072.0765125000003</v>
      </c>
      <c r="BT318" s="9">
        <v>1152.2712122539372</v>
      </c>
      <c r="BU318" s="9">
        <v>1152.2712122539374</v>
      </c>
      <c r="BV318" s="9">
        <v>1152.2712122539374</v>
      </c>
      <c r="BW318" s="9">
        <v>1152.2712122539374</v>
      </c>
      <c r="BX318" s="9">
        <v>1152.2712122539374</v>
      </c>
      <c r="BY318" s="9">
        <v>1152.2712122539374</v>
      </c>
      <c r="BZ318" s="9">
        <v>1152.2712122539374</v>
      </c>
      <c r="CA318" s="9">
        <v>1152.2712122539374</v>
      </c>
      <c r="CB318" s="9">
        <v>1152.2712122539374</v>
      </c>
      <c r="CC318" s="9">
        <v>1152.2712122539374</v>
      </c>
      <c r="CD318" s="9">
        <v>1152.2712122539374</v>
      </c>
      <c r="CE318" s="9">
        <v>1152.2712122539374</v>
      </c>
      <c r="CF318" t="s">
        <v>0</v>
      </c>
      <c r="CG318" t="s">
        <v>89</v>
      </c>
      <c r="CH318" t="s">
        <v>92</v>
      </c>
      <c r="CI318" t="s">
        <v>93</v>
      </c>
      <c r="CJ318" t="s">
        <v>43</v>
      </c>
    </row>
    <row r="319" spans="1:88" x14ac:dyDescent="0.45">
      <c r="A319" t="s">
        <v>35</v>
      </c>
      <c r="B319" t="s">
        <v>89</v>
      </c>
      <c r="C319" s="1" t="s">
        <v>229</v>
      </c>
      <c r="D319" s="1" t="str">
        <f>RIGHT(VLOOKUP(E319,'[1]CC structure'!$A$1:$D$45,3,0),3)</f>
        <v>006</v>
      </c>
      <c r="E319" s="1" t="s">
        <v>246</v>
      </c>
      <c r="F319" s="1" t="s">
        <v>18</v>
      </c>
      <c r="G319" s="1">
        <v>1</v>
      </c>
      <c r="H319" s="1">
        <v>1</v>
      </c>
      <c r="I319" s="1" t="s">
        <v>90</v>
      </c>
      <c r="J319" s="5" t="s">
        <v>215</v>
      </c>
      <c r="K319" s="5"/>
      <c r="L319" s="9">
        <v>0</v>
      </c>
      <c r="M319" s="9">
        <v>0</v>
      </c>
      <c r="N319" s="9">
        <v>0</v>
      </c>
      <c r="O319" s="9">
        <v>7.53</v>
      </c>
      <c r="P319" s="9">
        <v>0</v>
      </c>
      <c r="Q319" s="9">
        <v>0</v>
      </c>
      <c r="R319" s="9">
        <v>0</v>
      </c>
      <c r="S319" s="9">
        <v>0</v>
      </c>
      <c r="T319" s="9">
        <v>0</v>
      </c>
      <c r="U319" s="9">
        <v>0</v>
      </c>
      <c r="V319" s="9">
        <v>0</v>
      </c>
      <c r="W319" s="9">
        <v>0</v>
      </c>
      <c r="X319" s="9">
        <v>0</v>
      </c>
      <c r="Y319" s="10">
        <v>0</v>
      </c>
      <c r="Z319" s="10">
        <v>0</v>
      </c>
      <c r="AA319" s="10">
        <v>0</v>
      </c>
      <c r="AB319" s="10">
        <v>0</v>
      </c>
      <c r="AC319" s="10">
        <v>0</v>
      </c>
      <c r="AD319" s="10">
        <v>0</v>
      </c>
      <c r="AE319" s="10">
        <v>0</v>
      </c>
      <c r="AF319" s="10">
        <v>0</v>
      </c>
      <c r="AG319" s="10">
        <v>0</v>
      </c>
      <c r="AH319" s="10">
        <v>0</v>
      </c>
      <c r="AI319" s="10">
        <v>0</v>
      </c>
      <c r="AJ319" s="10">
        <v>0</v>
      </c>
      <c r="AK319" s="10">
        <v>0</v>
      </c>
      <c r="AL319" s="10">
        <v>0</v>
      </c>
      <c r="AM319" s="10">
        <v>0</v>
      </c>
      <c r="AN319" s="10">
        <v>0</v>
      </c>
      <c r="AO319" s="10">
        <v>0</v>
      </c>
      <c r="AP319" s="10">
        <v>0</v>
      </c>
      <c r="AQ319" s="10">
        <v>0</v>
      </c>
      <c r="AR319" s="10">
        <v>0</v>
      </c>
      <c r="AS319" s="10">
        <v>0</v>
      </c>
      <c r="AT319" s="10">
        <v>0</v>
      </c>
      <c r="AU319" s="10">
        <v>0</v>
      </c>
      <c r="AV319" s="10">
        <v>0</v>
      </c>
      <c r="AW319" s="10">
        <v>0</v>
      </c>
      <c r="AX319" s="10">
        <v>0</v>
      </c>
      <c r="AY319" s="10">
        <v>0</v>
      </c>
      <c r="AZ319" s="10">
        <v>0</v>
      </c>
      <c r="BA319" s="10">
        <v>0</v>
      </c>
      <c r="BB319" s="10">
        <v>0</v>
      </c>
      <c r="BC319" s="10">
        <v>0</v>
      </c>
      <c r="BD319" s="10">
        <v>0</v>
      </c>
      <c r="BE319" s="10">
        <v>0</v>
      </c>
      <c r="BF319" s="10">
        <v>0</v>
      </c>
      <c r="BG319" s="10">
        <v>0</v>
      </c>
      <c r="BH319" s="10">
        <v>0</v>
      </c>
      <c r="BI319" s="10">
        <v>0</v>
      </c>
      <c r="BJ319" s="10">
        <v>0</v>
      </c>
      <c r="BK319" s="10">
        <v>0</v>
      </c>
      <c r="BL319" s="10">
        <v>0</v>
      </c>
      <c r="BM319" s="10">
        <v>0</v>
      </c>
      <c r="BN319" s="10">
        <v>0</v>
      </c>
      <c r="BO319" s="10">
        <v>0</v>
      </c>
      <c r="BP319" s="10">
        <v>0</v>
      </c>
      <c r="BQ319" s="10">
        <v>0</v>
      </c>
      <c r="BR319" s="10">
        <v>0</v>
      </c>
      <c r="BS319" s="10">
        <v>0</v>
      </c>
      <c r="BT319" s="10">
        <v>0</v>
      </c>
      <c r="BU319" s="10">
        <v>0</v>
      </c>
      <c r="BV319" s="10">
        <v>0</v>
      </c>
      <c r="BW319" s="10">
        <v>0</v>
      </c>
      <c r="BX319" s="10">
        <v>0</v>
      </c>
      <c r="BY319" s="10">
        <v>0</v>
      </c>
      <c r="BZ319" s="10">
        <v>0</v>
      </c>
      <c r="CA319" s="10">
        <v>0</v>
      </c>
      <c r="CB319" s="10">
        <v>0</v>
      </c>
      <c r="CC319" s="10">
        <v>0</v>
      </c>
      <c r="CD319" s="10">
        <v>0</v>
      </c>
      <c r="CE319" s="10">
        <v>0</v>
      </c>
      <c r="CF319" t="s">
        <v>0</v>
      </c>
      <c r="CG319" t="s">
        <v>89</v>
      </c>
      <c r="CH319" t="s">
        <v>126</v>
      </c>
      <c r="CI319" t="s">
        <v>127</v>
      </c>
      <c r="CJ319" t="s">
        <v>196</v>
      </c>
    </row>
    <row r="320" spans="1:88" x14ac:dyDescent="0.45">
      <c r="A320" t="s">
        <v>35</v>
      </c>
      <c r="B320" t="s">
        <v>89</v>
      </c>
      <c r="C320" s="1" t="s">
        <v>229</v>
      </c>
      <c r="D320" s="1" t="str">
        <f>RIGHT(VLOOKUP(E320,'[1]CC structure'!$A$1:$D$45,3,0),3)</f>
        <v>006</v>
      </c>
      <c r="E320" s="1" t="s">
        <v>246</v>
      </c>
      <c r="F320" s="1" t="s">
        <v>18</v>
      </c>
      <c r="G320" s="1">
        <v>1</v>
      </c>
      <c r="H320" s="1">
        <v>1</v>
      </c>
      <c r="I320" s="1" t="s">
        <v>90</v>
      </c>
      <c r="J320" s="5" t="s">
        <v>178</v>
      </c>
      <c r="K320" s="5"/>
      <c r="L320" s="9">
        <v>0</v>
      </c>
      <c r="M320" s="9">
        <v>0</v>
      </c>
      <c r="N320" s="9">
        <v>0</v>
      </c>
      <c r="O320" s="9">
        <v>0</v>
      </c>
      <c r="P320" s="9">
        <v>266.5</v>
      </c>
      <c r="Q320" s="9">
        <v>15.81</v>
      </c>
      <c r="R320" s="9">
        <v>0</v>
      </c>
      <c r="S320" s="9">
        <v>0</v>
      </c>
      <c r="T320" s="9">
        <v>110.12</v>
      </c>
      <c r="U320" s="9">
        <v>0</v>
      </c>
      <c r="V320" s="9">
        <v>158.31</v>
      </c>
      <c r="W320" s="9">
        <v>0</v>
      </c>
      <c r="X320" s="9">
        <v>0</v>
      </c>
      <c r="Y320" s="10">
        <v>0</v>
      </c>
      <c r="Z320" s="10">
        <v>0</v>
      </c>
      <c r="AA320" s="10">
        <v>0</v>
      </c>
      <c r="AB320" s="10">
        <v>0</v>
      </c>
      <c r="AC320" s="10">
        <v>0</v>
      </c>
      <c r="AD320" s="10">
        <v>0</v>
      </c>
      <c r="AE320" s="10">
        <v>0</v>
      </c>
      <c r="AF320" s="10">
        <v>0</v>
      </c>
      <c r="AG320" s="10">
        <v>0</v>
      </c>
      <c r="AH320" s="10">
        <v>0</v>
      </c>
      <c r="AI320" s="10">
        <v>0</v>
      </c>
      <c r="AJ320" s="10">
        <v>0</v>
      </c>
      <c r="AK320" s="10">
        <v>0</v>
      </c>
      <c r="AL320" s="10">
        <v>0</v>
      </c>
      <c r="AM320" s="10">
        <v>0</v>
      </c>
      <c r="AN320" s="10">
        <v>0</v>
      </c>
      <c r="AO320" s="10">
        <v>0</v>
      </c>
      <c r="AP320" s="10">
        <v>0</v>
      </c>
      <c r="AQ320" s="10">
        <v>0</v>
      </c>
      <c r="AR320" s="10">
        <v>0</v>
      </c>
      <c r="AS320" s="10">
        <v>0</v>
      </c>
      <c r="AT320" s="10">
        <v>0</v>
      </c>
      <c r="AU320" s="10">
        <v>0</v>
      </c>
      <c r="AV320" s="10">
        <v>0</v>
      </c>
      <c r="AW320" s="10">
        <v>0</v>
      </c>
      <c r="AX320" s="10">
        <v>0</v>
      </c>
      <c r="AY320" s="10">
        <v>0</v>
      </c>
      <c r="AZ320" s="10">
        <v>0</v>
      </c>
      <c r="BA320" s="10">
        <v>0</v>
      </c>
      <c r="BB320" s="10">
        <v>0</v>
      </c>
      <c r="BC320" s="10">
        <v>0</v>
      </c>
      <c r="BD320" s="10">
        <v>0</v>
      </c>
      <c r="BE320" s="10">
        <v>0</v>
      </c>
      <c r="BF320" s="10">
        <v>0</v>
      </c>
      <c r="BG320" s="10">
        <v>0</v>
      </c>
      <c r="BH320" s="10">
        <v>0</v>
      </c>
      <c r="BI320" s="10">
        <v>0</v>
      </c>
      <c r="BJ320" s="10">
        <v>0</v>
      </c>
      <c r="BK320" s="10">
        <v>0</v>
      </c>
      <c r="BL320" s="10">
        <v>0</v>
      </c>
      <c r="BM320" s="10">
        <v>0</v>
      </c>
      <c r="BN320" s="10">
        <v>0</v>
      </c>
      <c r="BO320" s="10">
        <v>0</v>
      </c>
      <c r="BP320" s="10">
        <v>0</v>
      </c>
      <c r="BQ320" s="10">
        <v>0</v>
      </c>
      <c r="BR320" s="10">
        <v>0</v>
      </c>
      <c r="BS320" s="10">
        <v>0</v>
      </c>
      <c r="BT320" s="10">
        <v>0</v>
      </c>
      <c r="BU320" s="10">
        <v>0</v>
      </c>
      <c r="BV320" s="10">
        <v>0</v>
      </c>
      <c r="BW320" s="10">
        <v>0</v>
      </c>
      <c r="BX320" s="10">
        <v>0</v>
      </c>
      <c r="BY320" s="10">
        <v>0</v>
      </c>
      <c r="BZ320" s="10">
        <v>0</v>
      </c>
      <c r="CA320" s="10">
        <v>0</v>
      </c>
      <c r="CB320" s="10">
        <v>0</v>
      </c>
      <c r="CC320" s="10">
        <v>0</v>
      </c>
      <c r="CD320" s="10">
        <v>0</v>
      </c>
      <c r="CE320" s="10">
        <v>0</v>
      </c>
      <c r="CF320" t="s">
        <v>0</v>
      </c>
      <c r="CG320" t="s">
        <v>89</v>
      </c>
      <c r="CH320" t="s">
        <v>111</v>
      </c>
      <c r="CI320" t="s">
        <v>112</v>
      </c>
      <c r="CJ320" t="s">
        <v>204</v>
      </c>
    </row>
    <row r="321" spans="1:88" x14ac:dyDescent="0.45">
      <c r="A321" t="s">
        <v>35</v>
      </c>
      <c r="B321" t="s">
        <v>89</v>
      </c>
      <c r="C321" s="1" t="s">
        <v>229</v>
      </c>
      <c r="D321" s="1" t="str">
        <f>RIGHT(VLOOKUP(E321,'[1]CC structure'!$A$1:$D$45,3,0),3)</f>
        <v>006</v>
      </c>
      <c r="E321" s="1" t="s">
        <v>246</v>
      </c>
      <c r="F321" s="1" t="s">
        <v>18</v>
      </c>
      <c r="G321" s="1">
        <v>1</v>
      </c>
      <c r="H321" s="1">
        <v>1</v>
      </c>
      <c r="I321" s="1" t="s">
        <v>90</v>
      </c>
      <c r="J321" s="5" t="s">
        <v>94</v>
      </c>
      <c r="K321" s="5"/>
      <c r="L321" s="9">
        <v>0</v>
      </c>
      <c r="M321" s="9">
        <v>0</v>
      </c>
      <c r="N321" s="9">
        <v>0</v>
      </c>
      <c r="O321" s="9">
        <v>186.94</v>
      </c>
      <c r="P321" s="9">
        <v>6.59</v>
      </c>
      <c r="Q321" s="9">
        <v>2462.77</v>
      </c>
      <c r="R321" s="9">
        <v>-2277.4299999999998</v>
      </c>
      <c r="S321" s="9">
        <v>0</v>
      </c>
      <c r="T321" s="9">
        <v>0</v>
      </c>
      <c r="U321" s="9">
        <v>0</v>
      </c>
      <c r="V321" s="9">
        <v>0</v>
      </c>
      <c r="W321" s="9">
        <v>0</v>
      </c>
      <c r="X321" s="9">
        <v>0</v>
      </c>
      <c r="Y321" s="10">
        <v>0</v>
      </c>
      <c r="Z321" s="10">
        <v>0</v>
      </c>
      <c r="AA321" s="10">
        <v>0</v>
      </c>
      <c r="AB321" s="10">
        <v>0</v>
      </c>
      <c r="AC321" s="10">
        <v>0</v>
      </c>
      <c r="AD321" s="10">
        <v>0</v>
      </c>
      <c r="AE321" s="10">
        <v>0</v>
      </c>
      <c r="AF321" s="10">
        <v>0</v>
      </c>
      <c r="AG321" s="10">
        <v>0</v>
      </c>
      <c r="AH321" s="10">
        <v>0</v>
      </c>
      <c r="AI321" s="10">
        <v>0</v>
      </c>
      <c r="AJ321" s="10">
        <v>0</v>
      </c>
      <c r="AK321" s="10">
        <v>0</v>
      </c>
      <c r="AL321" s="10">
        <v>0</v>
      </c>
      <c r="AM321" s="10">
        <v>0</v>
      </c>
      <c r="AN321" s="10">
        <v>0</v>
      </c>
      <c r="AO321" s="10">
        <v>0</v>
      </c>
      <c r="AP321" s="10">
        <v>0</v>
      </c>
      <c r="AQ321" s="10">
        <v>0</v>
      </c>
      <c r="AR321" s="10">
        <v>0</v>
      </c>
      <c r="AS321" s="10">
        <v>0</v>
      </c>
      <c r="AT321" s="10">
        <v>0</v>
      </c>
      <c r="AU321" s="10">
        <v>0</v>
      </c>
      <c r="AV321" s="10">
        <v>0</v>
      </c>
      <c r="AW321" s="10">
        <v>0</v>
      </c>
      <c r="AX321" s="10">
        <v>0</v>
      </c>
      <c r="AY321" s="10">
        <v>0</v>
      </c>
      <c r="AZ321" s="10">
        <v>0</v>
      </c>
      <c r="BA321" s="10">
        <v>0</v>
      </c>
      <c r="BB321" s="10">
        <v>0</v>
      </c>
      <c r="BC321" s="10">
        <v>0</v>
      </c>
      <c r="BD321" s="10">
        <v>0</v>
      </c>
      <c r="BE321" s="10">
        <v>0</v>
      </c>
      <c r="BF321" s="10">
        <v>0</v>
      </c>
      <c r="BG321" s="10">
        <v>0</v>
      </c>
      <c r="BH321" s="10">
        <v>0</v>
      </c>
      <c r="BI321" s="10">
        <v>0</v>
      </c>
      <c r="BJ321" s="10">
        <v>0</v>
      </c>
      <c r="BK321" s="10">
        <v>0</v>
      </c>
      <c r="BL321" s="10">
        <v>0</v>
      </c>
      <c r="BM321" s="10">
        <v>0</v>
      </c>
      <c r="BN321" s="10">
        <v>0</v>
      </c>
      <c r="BO321" s="10">
        <v>0</v>
      </c>
      <c r="BP321" s="10">
        <v>0</v>
      </c>
      <c r="BQ321" s="10">
        <v>0</v>
      </c>
      <c r="BR321" s="10">
        <v>0</v>
      </c>
      <c r="BS321" s="10">
        <v>0</v>
      </c>
      <c r="BT321" s="10">
        <v>0</v>
      </c>
      <c r="BU321" s="10">
        <v>0</v>
      </c>
      <c r="BV321" s="10">
        <v>0</v>
      </c>
      <c r="BW321" s="10">
        <v>0</v>
      </c>
      <c r="BX321" s="10">
        <v>0</v>
      </c>
      <c r="BY321" s="10">
        <v>0</v>
      </c>
      <c r="BZ321" s="10">
        <v>0</v>
      </c>
      <c r="CA321" s="10">
        <v>0</v>
      </c>
      <c r="CB321" s="10">
        <v>0</v>
      </c>
      <c r="CC321" s="10">
        <v>0</v>
      </c>
      <c r="CD321" s="10">
        <v>0</v>
      </c>
      <c r="CE321" s="10">
        <v>0</v>
      </c>
      <c r="CF321" t="s">
        <v>0</v>
      </c>
      <c r="CG321" t="s">
        <v>89</v>
      </c>
      <c r="CH321" t="s">
        <v>94</v>
      </c>
      <c r="CI321" t="s">
        <v>96</v>
      </c>
      <c r="CJ321" t="s">
        <v>97</v>
      </c>
    </row>
    <row r="322" spans="1:88" x14ac:dyDescent="0.45">
      <c r="A322" t="s">
        <v>35</v>
      </c>
      <c r="B322" t="s">
        <v>89</v>
      </c>
      <c r="C322" s="1" t="s">
        <v>229</v>
      </c>
      <c r="D322" s="1" t="str">
        <f>RIGHT(VLOOKUP(E322,'[1]CC structure'!$A$1:$D$45,3,0),3)</f>
        <v>006</v>
      </c>
      <c r="E322" s="1" t="s">
        <v>246</v>
      </c>
      <c r="F322" s="1" t="s">
        <v>18</v>
      </c>
      <c r="G322" s="1">
        <v>1</v>
      </c>
      <c r="H322" s="1">
        <v>1</v>
      </c>
      <c r="I322" s="1" t="s">
        <v>90</v>
      </c>
      <c r="J322" s="5" t="s">
        <v>180</v>
      </c>
      <c r="K322" s="5"/>
      <c r="L322" s="9">
        <v>0</v>
      </c>
      <c r="M322" s="9">
        <v>0</v>
      </c>
      <c r="N322" s="9">
        <v>0</v>
      </c>
      <c r="O322" s="9">
        <v>0</v>
      </c>
      <c r="P322" s="9">
        <v>0</v>
      </c>
      <c r="Q322" s="9">
        <v>0</v>
      </c>
      <c r="R322" s="9">
        <v>0</v>
      </c>
      <c r="S322" s="9">
        <v>41.27</v>
      </c>
      <c r="T322" s="9">
        <v>0</v>
      </c>
      <c r="U322" s="9">
        <v>0</v>
      </c>
      <c r="V322" s="9">
        <v>0</v>
      </c>
      <c r="W322" s="9">
        <v>0</v>
      </c>
      <c r="X322" s="9">
        <v>0</v>
      </c>
      <c r="Y322" s="10">
        <v>0</v>
      </c>
      <c r="Z322" s="10">
        <v>0</v>
      </c>
      <c r="AA322" s="10">
        <v>0</v>
      </c>
      <c r="AB322" s="10">
        <v>0</v>
      </c>
      <c r="AC322" s="10">
        <v>0</v>
      </c>
      <c r="AD322" s="10">
        <v>0</v>
      </c>
      <c r="AE322" s="10">
        <v>0</v>
      </c>
      <c r="AF322" s="10">
        <v>0</v>
      </c>
      <c r="AG322" s="10">
        <v>0</v>
      </c>
      <c r="AH322" s="10">
        <v>0</v>
      </c>
      <c r="AI322" s="10">
        <v>0</v>
      </c>
      <c r="AJ322" s="10">
        <v>0</v>
      </c>
      <c r="AK322" s="10">
        <v>0</v>
      </c>
      <c r="AL322" s="10">
        <v>0</v>
      </c>
      <c r="AM322" s="10">
        <v>0</v>
      </c>
      <c r="AN322" s="10">
        <v>0</v>
      </c>
      <c r="AO322" s="10">
        <v>0</v>
      </c>
      <c r="AP322" s="10">
        <v>0</v>
      </c>
      <c r="AQ322" s="10">
        <v>0</v>
      </c>
      <c r="AR322" s="10">
        <v>0</v>
      </c>
      <c r="AS322" s="10">
        <v>0</v>
      </c>
      <c r="AT322" s="10">
        <v>0</v>
      </c>
      <c r="AU322" s="10">
        <v>0</v>
      </c>
      <c r="AV322" s="10">
        <v>0</v>
      </c>
      <c r="AW322" s="10">
        <v>0</v>
      </c>
      <c r="AX322" s="10">
        <v>0</v>
      </c>
      <c r="AY322" s="10">
        <v>0</v>
      </c>
      <c r="AZ322" s="10">
        <v>0</v>
      </c>
      <c r="BA322" s="10">
        <v>0</v>
      </c>
      <c r="BB322" s="10">
        <v>0</v>
      </c>
      <c r="BC322" s="10">
        <v>0</v>
      </c>
      <c r="BD322" s="10">
        <v>0</v>
      </c>
      <c r="BE322" s="10">
        <v>0</v>
      </c>
      <c r="BF322" s="10">
        <v>0</v>
      </c>
      <c r="BG322" s="10">
        <v>0</v>
      </c>
      <c r="BH322" s="10">
        <v>0</v>
      </c>
      <c r="BI322" s="10">
        <v>0</v>
      </c>
      <c r="BJ322" s="10">
        <v>0</v>
      </c>
      <c r="BK322" s="10">
        <v>0</v>
      </c>
      <c r="BL322" s="10">
        <v>0</v>
      </c>
      <c r="BM322" s="10">
        <v>0</v>
      </c>
      <c r="BN322" s="10">
        <v>0</v>
      </c>
      <c r="BO322" s="10">
        <v>0</v>
      </c>
      <c r="BP322" s="10">
        <v>0</v>
      </c>
      <c r="BQ322" s="10">
        <v>0</v>
      </c>
      <c r="BR322" s="10">
        <v>0</v>
      </c>
      <c r="BS322" s="10">
        <v>0</v>
      </c>
      <c r="BT322" s="10">
        <v>0</v>
      </c>
      <c r="BU322" s="10">
        <v>0</v>
      </c>
      <c r="BV322" s="10">
        <v>0</v>
      </c>
      <c r="BW322" s="10">
        <v>0</v>
      </c>
      <c r="BX322" s="10">
        <v>0</v>
      </c>
      <c r="BY322" s="10">
        <v>0</v>
      </c>
      <c r="BZ322" s="10">
        <v>0</v>
      </c>
      <c r="CA322" s="10">
        <v>0</v>
      </c>
      <c r="CB322" s="10">
        <v>0</v>
      </c>
      <c r="CC322" s="10">
        <v>0</v>
      </c>
      <c r="CD322" s="10">
        <v>0</v>
      </c>
      <c r="CE322" s="10">
        <v>0</v>
      </c>
      <c r="CF322" t="s">
        <v>0</v>
      </c>
      <c r="CG322" t="s">
        <v>89</v>
      </c>
      <c r="CH322" t="s">
        <v>94</v>
      </c>
      <c r="CI322" t="s">
        <v>96</v>
      </c>
      <c r="CJ322" t="s">
        <v>196</v>
      </c>
    </row>
    <row r="323" spans="1:88" x14ac:dyDescent="0.45">
      <c r="A323" t="s">
        <v>35</v>
      </c>
      <c r="B323" t="s">
        <v>89</v>
      </c>
      <c r="C323" s="1" t="s">
        <v>229</v>
      </c>
      <c r="D323" s="1" t="str">
        <f>RIGHT(VLOOKUP(E323,'[1]CC structure'!$A$1:$D$45,3,0),3)</f>
        <v>006</v>
      </c>
      <c r="E323" s="1" t="s">
        <v>246</v>
      </c>
      <c r="F323" s="1" t="s">
        <v>18</v>
      </c>
      <c r="G323" s="1">
        <v>1</v>
      </c>
      <c r="H323" s="1">
        <v>1</v>
      </c>
      <c r="I323" s="1" t="s">
        <v>90</v>
      </c>
      <c r="J323" s="5" t="s">
        <v>213</v>
      </c>
      <c r="K323" s="5"/>
      <c r="L323" s="9">
        <v>0</v>
      </c>
      <c r="M323" s="9">
        <v>0</v>
      </c>
      <c r="N323" s="9">
        <v>0</v>
      </c>
      <c r="O323" s="9">
        <v>0</v>
      </c>
      <c r="P323" s="9">
        <v>0</v>
      </c>
      <c r="Q323" s="9">
        <v>0</v>
      </c>
      <c r="R323" s="9">
        <v>0</v>
      </c>
      <c r="S323" s="9">
        <v>0</v>
      </c>
      <c r="T323" s="9">
        <v>0</v>
      </c>
      <c r="U323" s="9">
        <v>151.74</v>
      </c>
      <c r="V323" s="9">
        <v>0</v>
      </c>
      <c r="W323" s="9">
        <v>0</v>
      </c>
      <c r="X323" s="9">
        <v>0</v>
      </c>
      <c r="Y323" s="10">
        <v>0</v>
      </c>
      <c r="Z323" s="10">
        <v>0</v>
      </c>
      <c r="AA323" s="10">
        <v>0</v>
      </c>
      <c r="AB323" s="10">
        <v>0</v>
      </c>
      <c r="AC323" s="10">
        <v>0</v>
      </c>
      <c r="AD323" s="10">
        <v>0</v>
      </c>
      <c r="AE323" s="10">
        <v>0</v>
      </c>
      <c r="AF323" s="10">
        <v>0</v>
      </c>
      <c r="AG323" s="10">
        <v>0</v>
      </c>
      <c r="AH323" s="10">
        <v>0</v>
      </c>
      <c r="AI323" s="10">
        <v>0</v>
      </c>
      <c r="AJ323" s="10">
        <v>0</v>
      </c>
      <c r="AK323" s="10">
        <v>0</v>
      </c>
      <c r="AL323" s="10">
        <v>0</v>
      </c>
      <c r="AM323" s="10">
        <v>0</v>
      </c>
      <c r="AN323" s="10">
        <v>0</v>
      </c>
      <c r="AO323" s="10">
        <v>0</v>
      </c>
      <c r="AP323" s="10">
        <v>0</v>
      </c>
      <c r="AQ323" s="10">
        <v>0</v>
      </c>
      <c r="AR323" s="10">
        <v>0</v>
      </c>
      <c r="AS323" s="10">
        <v>0</v>
      </c>
      <c r="AT323" s="10">
        <v>0</v>
      </c>
      <c r="AU323" s="10">
        <v>0</v>
      </c>
      <c r="AV323" s="10">
        <v>0</v>
      </c>
      <c r="AW323" s="10">
        <v>0</v>
      </c>
      <c r="AX323" s="10">
        <v>0</v>
      </c>
      <c r="AY323" s="10">
        <v>0</v>
      </c>
      <c r="AZ323" s="10">
        <v>0</v>
      </c>
      <c r="BA323" s="10">
        <v>0</v>
      </c>
      <c r="BB323" s="10">
        <v>0</v>
      </c>
      <c r="BC323" s="10">
        <v>0</v>
      </c>
      <c r="BD323" s="10">
        <v>0</v>
      </c>
      <c r="BE323" s="10">
        <v>0</v>
      </c>
      <c r="BF323" s="10">
        <v>0</v>
      </c>
      <c r="BG323" s="10">
        <v>0</v>
      </c>
      <c r="BH323" s="10">
        <v>0</v>
      </c>
      <c r="BI323" s="10">
        <v>0</v>
      </c>
      <c r="BJ323" s="10">
        <v>0</v>
      </c>
      <c r="BK323" s="10">
        <v>0</v>
      </c>
      <c r="BL323" s="10">
        <v>0</v>
      </c>
      <c r="BM323" s="10">
        <v>0</v>
      </c>
      <c r="BN323" s="10">
        <v>0</v>
      </c>
      <c r="BO323" s="10">
        <v>0</v>
      </c>
      <c r="BP323" s="10">
        <v>0</v>
      </c>
      <c r="BQ323" s="10">
        <v>0</v>
      </c>
      <c r="BR323" s="10">
        <v>0</v>
      </c>
      <c r="BS323" s="10">
        <v>0</v>
      </c>
      <c r="BT323" s="10">
        <v>0</v>
      </c>
      <c r="BU323" s="10">
        <v>0</v>
      </c>
      <c r="BV323" s="10">
        <v>0</v>
      </c>
      <c r="BW323" s="10">
        <v>0</v>
      </c>
      <c r="BX323" s="10">
        <v>0</v>
      </c>
      <c r="BY323" s="10">
        <v>0</v>
      </c>
      <c r="BZ323" s="10">
        <v>0</v>
      </c>
      <c r="CA323" s="10">
        <v>0</v>
      </c>
      <c r="CB323" s="10">
        <v>0</v>
      </c>
      <c r="CC323" s="10">
        <v>0</v>
      </c>
      <c r="CD323" s="10">
        <v>0</v>
      </c>
      <c r="CE323" s="10">
        <v>0</v>
      </c>
      <c r="CF323" t="s">
        <v>0</v>
      </c>
      <c r="CG323" t="s">
        <v>89</v>
      </c>
      <c r="CH323" t="s">
        <v>94</v>
      </c>
      <c r="CI323" t="s">
        <v>96</v>
      </c>
      <c r="CJ323" t="s">
        <v>204</v>
      </c>
    </row>
    <row r="324" spans="1:88" x14ac:dyDescent="0.45">
      <c r="A324" t="s">
        <v>35</v>
      </c>
      <c r="B324" t="s">
        <v>89</v>
      </c>
      <c r="C324" s="1" t="s">
        <v>229</v>
      </c>
      <c r="D324" s="1" t="str">
        <f>RIGHT(VLOOKUP(E324,'[1]CC structure'!$A$1:$D$45,3,0),3)</f>
        <v>006</v>
      </c>
      <c r="E324" s="1" t="s">
        <v>246</v>
      </c>
      <c r="F324" s="1" t="s">
        <v>18</v>
      </c>
      <c r="G324" s="1">
        <v>1</v>
      </c>
      <c r="H324" s="1">
        <v>1</v>
      </c>
      <c r="I324" s="1" t="s">
        <v>90</v>
      </c>
      <c r="J324" s="5" t="s">
        <v>56</v>
      </c>
      <c r="K324" s="5"/>
      <c r="L324" s="9">
        <v>0</v>
      </c>
      <c r="M324" s="9">
        <v>0</v>
      </c>
      <c r="N324" s="9">
        <v>0</v>
      </c>
      <c r="O324" s="9">
        <v>0</v>
      </c>
      <c r="P324" s="9">
        <v>0</v>
      </c>
      <c r="Q324" s="9">
        <v>99.28</v>
      </c>
      <c r="R324" s="9">
        <v>0</v>
      </c>
      <c r="S324" s="9">
        <v>66.33</v>
      </c>
      <c r="T324" s="9">
        <v>65.81</v>
      </c>
      <c r="U324" s="9">
        <v>0</v>
      </c>
      <c r="V324" s="9">
        <v>126</v>
      </c>
      <c r="W324" s="9">
        <v>32.770000000000003</v>
      </c>
      <c r="X324" s="9">
        <v>0</v>
      </c>
      <c r="Y324" s="10">
        <v>0</v>
      </c>
      <c r="Z324" s="10">
        <v>0</v>
      </c>
      <c r="AA324" s="10">
        <v>0</v>
      </c>
      <c r="AB324" s="10">
        <v>0</v>
      </c>
      <c r="AC324" s="10">
        <v>0</v>
      </c>
      <c r="AD324" s="10">
        <v>0</v>
      </c>
      <c r="AE324" s="10">
        <v>0</v>
      </c>
      <c r="AF324" s="10">
        <v>0</v>
      </c>
      <c r="AG324" s="10">
        <v>0</v>
      </c>
      <c r="AH324" s="10">
        <v>0</v>
      </c>
      <c r="AI324" s="10">
        <v>0</v>
      </c>
      <c r="AJ324" s="10">
        <v>0</v>
      </c>
      <c r="AK324" s="10">
        <v>0</v>
      </c>
      <c r="AL324" s="10">
        <v>0</v>
      </c>
      <c r="AM324" s="10">
        <v>0</v>
      </c>
      <c r="AN324" s="10">
        <v>0</v>
      </c>
      <c r="AO324" s="10">
        <v>0</v>
      </c>
      <c r="AP324" s="10">
        <v>0</v>
      </c>
      <c r="AQ324" s="10">
        <v>0</v>
      </c>
      <c r="AR324" s="10">
        <v>0</v>
      </c>
      <c r="AS324" s="10">
        <v>0</v>
      </c>
      <c r="AT324" s="10">
        <v>0</v>
      </c>
      <c r="AU324" s="10">
        <v>0</v>
      </c>
      <c r="AV324" s="10">
        <v>0</v>
      </c>
      <c r="AW324" s="10">
        <v>0</v>
      </c>
      <c r="AX324" s="10">
        <v>0</v>
      </c>
      <c r="AY324" s="10">
        <v>0</v>
      </c>
      <c r="AZ324" s="10">
        <v>0</v>
      </c>
      <c r="BA324" s="10">
        <v>0</v>
      </c>
      <c r="BB324" s="10">
        <v>0</v>
      </c>
      <c r="BC324" s="10">
        <v>0</v>
      </c>
      <c r="BD324" s="10">
        <v>0</v>
      </c>
      <c r="BE324" s="10">
        <v>0</v>
      </c>
      <c r="BF324" s="10">
        <v>0</v>
      </c>
      <c r="BG324" s="10">
        <v>0</v>
      </c>
      <c r="BH324" s="10">
        <v>0</v>
      </c>
      <c r="BI324" s="10">
        <v>0</v>
      </c>
      <c r="BJ324" s="10">
        <v>0</v>
      </c>
      <c r="BK324" s="10">
        <v>0</v>
      </c>
      <c r="BL324" s="10">
        <v>0</v>
      </c>
      <c r="BM324" s="10">
        <v>0</v>
      </c>
      <c r="BN324" s="10">
        <v>0</v>
      </c>
      <c r="BO324" s="10">
        <v>0</v>
      </c>
      <c r="BP324" s="10">
        <v>0</v>
      </c>
      <c r="BQ324" s="10">
        <v>0</v>
      </c>
      <c r="BR324" s="10">
        <v>0</v>
      </c>
      <c r="BS324" s="10">
        <v>0</v>
      </c>
      <c r="BT324" s="10">
        <v>0</v>
      </c>
      <c r="BU324" s="10">
        <v>0</v>
      </c>
      <c r="BV324" s="10">
        <v>0</v>
      </c>
      <c r="BW324" s="10">
        <v>0</v>
      </c>
      <c r="BX324" s="10">
        <v>0</v>
      </c>
      <c r="BY324" s="10">
        <v>0</v>
      </c>
      <c r="BZ324" s="10">
        <v>0</v>
      </c>
      <c r="CA324" s="10">
        <v>0</v>
      </c>
      <c r="CB324" s="10">
        <v>0</v>
      </c>
      <c r="CC324" s="10">
        <v>0</v>
      </c>
      <c r="CD324" s="10">
        <v>0</v>
      </c>
      <c r="CE324" s="10">
        <v>0</v>
      </c>
      <c r="CF324" t="s">
        <v>0</v>
      </c>
      <c r="CG324" t="s">
        <v>89</v>
      </c>
      <c r="CH324" t="s">
        <v>131</v>
      </c>
      <c r="CI324" t="s">
        <v>132</v>
      </c>
      <c r="CJ324" t="s">
        <v>43</v>
      </c>
    </row>
    <row r="325" spans="1:88" x14ac:dyDescent="0.45">
      <c r="A325" t="s">
        <v>35</v>
      </c>
      <c r="B325" t="s">
        <v>89</v>
      </c>
      <c r="C325" s="1" t="s">
        <v>229</v>
      </c>
      <c r="D325" s="1" t="str">
        <f>RIGHT(VLOOKUP(E325,'[1]CC structure'!$A$1:$D$45,3,0),3)</f>
        <v>006</v>
      </c>
      <c r="E325" s="1" t="s">
        <v>246</v>
      </c>
      <c r="F325" s="1" t="s">
        <v>18</v>
      </c>
      <c r="G325" s="1">
        <v>1</v>
      </c>
      <c r="H325" s="1">
        <v>1</v>
      </c>
      <c r="I325" s="1" t="s">
        <v>98</v>
      </c>
      <c r="J325" s="5" t="s">
        <v>99</v>
      </c>
      <c r="K325" s="5" t="s">
        <v>100</v>
      </c>
      <c r="L325" s="9">
        <v>635.16</v>
      </c>
      <c r="M325" s="9">
        <v>1231.93</v>
      </c>
      <c r="N325" s="9">
        <v>0</v>
      </c>
      <c r="O325" s="9">
        <v>288.91000000000003</v>
      </c>
      <c r="P325" s="9">
        <v>2965.0699999999997</v>
      </c>
      <c r="Q325" s="9">
        <v>351.56999999999994</v>
      </c>
      <c r="R325" s="9">
        <v>2560.89</v>
      </c>
      <c r="S325" s="9">
        <v>6683.0099999999993</v>
      </c>
      <c r="T325" s="9">
        <v>515.25</v>
      </c>
      <c r="U325" s="9">
        <v>214.49</v>
      </c>
      <c r="V325" s="9">
        <v>582.58000000000004</v>
      </c>
      <c r="W325" s="9">
        <v>437.55</v>
      </c>
      <c r="X325" s="9">
        <v>0</v>
      </c>
      <c r="Y325" s="9">
        <v>1050</v>
      </c>
      <c r="Z325" s="9">
        <v>1575</v>
      </c>
      <c r="AA325" s="9">
        <v>1543.5</v>
      </c>
      <c r="AB325" s="9">
        <v>1543.5</v>
      </c>
      <c r="AC325" s="9">
        <v>1543.5</v>
      </c>
      <c r="AD325" s="9">
        <v>1543.5</v>
      </c>
      <c r="AE325" s="9">
        <v>1543.5</v>
      </c>
      <c r="AF325" s="9">
        <v>1543.5</v>
      </c>
      <c r="AG325" s="9">
        <v>1543.5</v>
      </c>
      <c r="AH325" s="9">
        <v>1543.5</v>
      </c>
      <c r="AI325" s="9">
        <v>1543.5</v>
      </c>
      <c r="AJ325" s="9">
        <v>1620.675</v>
      </c>
      <c r="AK325" s="9">
        <v>1620.6750000000002</v>
      </c>
      <c r="AL325" s="9">
        <v>1620.6750000000002</v>
      </c>
      <c r="AM325" s="9">
        <v>1620.6750000000002</v>
      </c>
      <c r="AN325" s="9">
        <v>1620.6750000000002</v>
      </c>
      <c r="AO325" s="9">
        <v>1620.6750000000002</v>
      </c>
      <c r="AP325" s="9">
        <v>1620.6750000000002</v>
      </c>
      <c r="AQ325" s="9">
        <v>1620.6750000000002</v>
      </c>
      <c r="AR325" s="9">
        <v>1620.6750000000002</v>
      </c>
      <c r="AS325" s="9">
        <v>1620.6750000000002</v>
      </c>
      <c r="AT325" s="9">
        <v>1620.6750000000002</v>
      </c>
      <c r="AU325" s="9">
        <v>1620.6750000000002</v>
      </c>
      <c r="AV325" s="9">
        <v>1701.7087500000002</v>
      </c>
      <c r="AW325" s="9">
        <v>1701.7087500000002</v>
      </c>
      <c r="AX325" s="9">
        <v>1701.7087500000002</v>
      </c>
      <c r="AY325" s="9">
        <v>1701.7087500000002</v>
      </c>
      <c r="AZ325" s="9">
        <v>1701.7087500000002</v>
      </c>
      <c r="BA325" s="9">
        <v>1701.7087500000002</v>
      </c>
      <c r="BB325" s="9">
        <v>1701.7087500000002</v>
      </c>
      <c r="BC325" s="9">
        <v>1701.7087500000002</v>
      </c>
      <c r="BD325" s="9">
        <v>1701.7087500000002</v>
      </c>
      <c r="BE325" s="9">
        <v>1701.7087500000002</v>
      </c>
      <c r="BF325" s="9">
        <v>1701.7087500000002</v>
      </c>
      <c r="BG325" s="9">
        <v>1701.7087500000002</v>
      </c>
      <c r="BH325" s="9">
        <v>1786.7941875000004</v>
      </c>
      <c r="BI325" s="9">
        <v>1786.7941875000004</v>
      </c>
      <c r="BJ325" s="9">
        <v>1786.7941875000004</v>
      </c>
      <c r="BK325" s="9">
        <v>1786.7941875000004</v>
      </c>
      <c r="BL325" s="9">
        <v>1786.7941875000004</v>
      </c>
      <c r="BM325" s="9">
        <v>1786.7941875000004</v>
      </c>
      <c r="BN325" s="9">
        <v>1786.7941875000004</v>
      </c>
      <c r="BO325" s="9">
        <v>1786.7941875000004</v>
      </c>
      <c r="BP325" s="9">
        <v>1786.7941875000004</v>
      </c>
      <c r="BQ325" s="9">
        <v>1786.7941875000004</v>
      </c>
      <c r="BR325" s="9">
        <v>1786.7941875000004</v>
      </c>
      <c r="BS325" s="9">
        <v>1786.7941875000004</v>
      </c>
      <c r="BT325" s="9">
        <v>1920.4520204232288</v>
      </c>
      <c r="BU325" s="9">
        <v>1920.4520204232292</v>
      </c>
      <c r="BV325" s="9">
        <v>1920.4520204232292</v>
      </c>
      <c r="BW325" s="9">
        <v>1920.4520204232292</v>
      </c>
      <c r="BX325" s="9">
        <v>1920.4520204232292</v>
      </c>
      <c r="BY325" s="9">
        <v>1920.4520204232292</v>
      </c>
      <c r="BZ325" s="9">
        <v>1920.4520204232292</v>
      </c>
      <c r="CA325" s="9">
        <v>1920.4520204232292</v>
      </c>
      <c r="CB325" s="9">
        <v>1920.4520204232292</v>
      </c>
      <c r="CC325" s="9">
        <v>1920.4520204232292</v>
      </c>
      <c r="CD325" s="9">
        <v>1920.4520204232292</v>
      </c>
      <c r="CE325" s="9">
        <v>1920.4520204232292</v>
      </c>
      <c r="CF325" t="s">
        <v>0</v>
      </c>
      <c r="CG325" t="s">
        <v>89</v>
      </c>
      <c r="CH325" t="s">
        <v>101</v>
      </c>
      <c r="CI325" t="s">
        <v>102</v>
      </c>
      <c r="CJ325" t="s">
        <v>97</v>
      </c>
    </row>
    <row r="326" spans="1:88" x14ac:dyDescent="0.45">
      <c r="A326" t="s">
        <v>35</v>
      </c>
      <c r="B326" t="s">
        <v>89</v>
      </c>
      <c r="C326" s="1" t="s">
        <v>229</v>
      </c>
      <c r="D326" s="1" t="str">
        <f>RIGHT(VLOOKUP(E326,'[1]CC structure'!$A$1:$D$45,3,0),3)</f>
        <v>006</v>
      </c>
      <c r="E326" s="1" t="s">
        <v>246</v>
      </c>
      <c r="F326" s="1" t="s">
        <v>18</v>
      </c>
      <c r="G326" s="1">
        <v>1</v>
      </c>
      <c r="H326" s="1">
        <v>1</v>
      </c>
      <c r="I326" s="1" t="s">
        <v>98</v>
      </c>
      <c r="J326" s="5" t="s">
        <v>107</v>
      </c>
      <c r="K326" s="5" t="s">
        <v>100</v>
      </c>
      <c r="L326" s="9">
        <v>0</v>
      </c>
      <c r="M326" s="9">
        <v>0</v>
      </c>
      <c r="N326" s="9">
        <v>0</v>
      </c>
      <c r="O326" s="9">
        <v>0</v>
      </c>
      <c r="P326" s="9">
        <v>0</v>
      </c>
      <c r="Q326" s="9">
        <v>0</v>
      </c>
      <c r="R326" s="9">
        <v>0</v>
      </c>
      <c r="S326" s="9">
        <v>219.96</v>
      </c>
      <c r="T326" s="9">
        <v>504.17</v>
      </c>
      <c r="U326" s="9">
        <v>1657.88</v>
      </c>
      <c r="V326" s="9">
        <v>276.76</v>
      </c>
      <c r="W326" s="9">
        <v>2149.33</v>
      </c>
      <c r="X326" s="9">
        <v>0</v>
      </c>
      <c r="Y326" s="10">
        <v>0</v>
      </c>
      <c r="Z326" s="10">
        <v>0</v>
      </c>
      <c r="AA326" s="10">
        <v>0</v>
      </c>
      <c r="AB326" s="10">
        <v>0</v>
      </c>
      <c r="AC326" s="10">
        <v>0</v>
      </c>
      <c r="AD326" s="10">
        <v>0</v>
      </c>
      <c r="AE326" s="10">
        <v>0</v>
      </c>
      <c r="AF326" s="10">
        <v>0</v>
      </c>
      <c r="AG326" s="10">
        <v>0</v>
      </c>
      <c r="AH326" s="10">
        <v>0</v>
      </c>
      <c r="AI326" s="10">
        <v>0</v>
      </c>
      <c r="AJ326" s="10">
        <v>0</v>
      </c>
      <c r="AK326" s="10">
        <v>0</v>
      </c>
      <c r="AL326" s="10">
        <v>0</v>
      </c>
      <c r="AM326" s="10">
        <v>0</v>
      </c>
      <c r="AN326" s="10">
        <v>0</v>
      </c>
      <c r="AO326" s="10">
        <v>0</v>
      </c>
      <c r="AP326" s="10">
        <v>0</v>
      </c>
      <c r="AQ326" s="10">
        <v>0</v>
      </c>
      <c r="AR326" s="10">
        <v>0</v>
      </c>
      <c r="AS326" s="10">
        <v>0</v>
      </c>
      <c r="AT326" s="10">
        <v>0</v>
      </c>
      <c r="AU326" s="10">
        <v>0</v>
      </c>
      <c r="AV326" s="10">
        <v>0</v>
      </c>
      <c r="AW326" s="10">
        <v>0</v>
      </c>
      <c r="AX326" s="10">
        <v>0</v>
      </c>
      <c r="AY326" s="10">
        <v>0</v>
      </c>
      <c r="AZ326" s="10">
        <v>0</v>
      </c>
      <c r="BA326" s="10">
        <v>0</v>
      </c>
      <c r="BB326" s="10">
        <v>0</v>
      </c>
      <c r="BC326" s="10">
        <v>0</v>
      </c>
      <c r="BD326" s="10">
        <v>0</v>
      </c>
      <c r="BE326" s="10">
        <v>0</v>
      </c>
      <c r="BF326" s="10">
        <v>0</v>
      </c>
      <c r="BG326" s="10">
        <v>0</v>
      </c>
      <c r="BH326" s="10">
        <v>0</v>
      </c>
      <c r="BI326" s="10">
        <v>0</v>
      </c>
      <c r="BJ326" s="10">
        <v>0</v>
      </c>
      <c r="BK326" s="10">
        <v>0</v>
      </c>
      <c r="BL326" s="10">
        <v>0</v>
      </c>
      <c r="BM326" s="10">
        <v>0</v>
      </c>
      <c r="BN326" s="10">
        <v>0</v>
      </c>
      <c r="BO326" s="10">
        <v>0</v>
      </c>
      <c r="BP326" s="10">
        <v>0</v>
      </c>
      <c r="BQ326" s="10">
        <v>0</v>
      </c>
      <c r="BR326" s="10">
        <v>0</v>
      </c>
      <c r="BS326" s="10">
        <v>0</v>
      </c>
      <c r="BT326" s="10">
        <v>0</v>
      </c>
      <c r="BU326" s="10">
        <v>0</v>
      </c>
      <c r="BV326" s="10">
        <v>0</v>
      </c>
      <c r="BW326" s="10">
        <v>0</v>
      </c>
      <c r="BX326" s="10">
        <v>0</v>
      </c>
      <c r="BY326" s="10">
        <v>0</v>
      </c>
      <c r="BZ326" s="10">
        <v>0</v>
      </c>
      <c r="CA326" s="10">
        <v>0</v>
      </c>
      <c r="CB326" s="10">
        <v>0</v>
      </c>
      <c r="CC326" s="10">
        <v>0</v>
      </c>
      <c r="CD326" s="10">
        <v>0</v>
      </c>
      <c r="CE326" s="10">
        <v>0</v>
      </c>
      <c r="CF326" t="s">
        <v>0</v>
      </c>
      <c r="CG326" t="s">
        <v>89</v>
      </c>
      <c r="CH326" t="s">
        <v>101</v>
      </c>
      <c r="CI326" t="s">
        <v>102</v>
      </c>
      <c r="CJ326" t="s">
        <v>97</v>
      </c>
    </row>
    <row r="327" spans="1:88" x14ac:dyDescent="0.45">
      <c r="A327" t="s">
        <v>35</v>
      </c>
      <c r="B327" t="s">
        <v>89</v>
      </c>
      <c r="C327" s="1" t="s">
        <v>229</v>
      </c>
      <c r="D327" s="1" t="str">
        <f>RIGHT(VLOOKUP(E327,'[1]CC structure'!$A$1:$D$45,3,0),3)</f>
        <v>006</v>
      </c>
      <c r="E327" s="1" t="s">
        <v>246</v>
      </c>
      <c r="F327" s="1" t="s">
        <v>18</v>
      </c>
      <c r="G327" s="1">
        <v>1</v>
      </c>
      <c r="H327" s="1">
        <v>1</v>
      </c>
      <c r="I327" s="1" t="s">
        <v>98</v>
      </c>
      <c r="J327" s="5" t="s">
        <v>103</v>
      </c>
      <c r="K327" s="5" t="s">
        <v>100</v>
      </c>
      <c r="L327" s="9">
        <v>0</v>
      </c>
      <c r="M327" s="9">
        <v>0</v>
      </c>
      <c r="N327" s="9">
        <v>0</v>
      </c>
      <c r="O327" s="9">
        <v>0</v>
      </c>
      <c r="P327" s="9">
        <v>0</v>
      </c>
      <c r="Q327" s="9">
        <v>0</v>
      </c>
      <c r="R327" s="9">
        <v>647.46</v>
      </c>
      <c r="S327" s="9">
        <v>375.55</v>
      </c>
      <c r="T327" s="9">
        <v>2347.29</v>
      </c>
      <c r="U327" s="9">
        <v>753.92</v>
      </c>
      <c r="V327" s="9">
        <v>291.72000000000003</v>
      </c>
      <c r="W327" s="9">
        <v>358.4</v>
      </c>
      <c r="X327" s="9">
        <v>0</v>
      </c>
      <c r="Y327" s="10">
        <v>0</v>
      </c>
      <c r="Z327" s="10">
        <v>0</v>
      </c>
      <c r="AA327" s="10">
        <v>0</v>
      </c>
      <c r="AB327" s="10">
        <v>0</v>
      </c>
      <c r="AC327" s="10">
        <v>0</v>
      </c>
      <c r="AD327" s="10">
        <v>0</v>
      </c>
      <c r="AE327" s="10">
        <v>0</v>
      </c>
      <c r="AF327" s="10">
        <v>0</v>
      </c>
      <c r="AG327" s="10">
        <v>0</v>
      </c>
      <c r="AH327" s="10">
        <v>0</v>
      </c>
      <c r="AI327" s="10">
        <v>0</v>
      </c>
      <c r="AJ327" s="10">
        <v>0</v>
      </c>
      <c r="AK327" s="10">
        <v>0</v>
      </c>
      <c r="AL327" s="10">
        <v>0</v>
      </c>
      <c r="AM327" s="10">
        <v>0</v>
      </c>
      <c r="AN327" s="10">
        <v>0</v>
      </c>
      <c r="AO327" s="10">
        <v>0</v>
      </c>
      <c r="AP327" s="10">
        <v>0</v>
      </c>
      <c r="AQ327" s="10">
        <v>0</v>
      </c>
      <c r="AR327" s="10">
        <v>0</v>
      </c>
      <c r="AS327" s="10">
        <v>0</v>
      </c>
      <c r="AT327" s="10">
        <v>0</v>
      </c>
      <c r="AU327" s="10">
        <v>0</v>
      </c>
      <c r="AV327" s="10">
        <v>0</v>
      </c>
      <c r="AW327" s="10">
        <v>0</v>
      </c>
      <c r="AX327" s="10">
        <v>0</v>
      </c>
      <c r="AY327" s="10">
        <v>0</v>
      </c>
      <c r="AZ327" s="10">
        <v>0</v>
      </c>
      <c r="BA327" s="10">
        <v>0</v>
      </c>
      <c r="BB327" s="10">
        <v>0</v>
      </c>
      <c r="BC327" s="10">
        <v>0</v>
      </c>
      <c r="BD327" s="10">
        <v>0</v>
      </c>
      <c r="BE327" s="10">
        <v>0</v>
      </c>
      <c r="BF327" s="10">
        <v>0</v>
      </c>
      <c r="BG327" s="10">
        <v>0</v>
      </c>
      <c r="BH327" s="10">
        <v>0</v>
      </c>
      <c r="BI327" s="10">
        <v>0</v>
      </c>
      <c r="BJ327" s="10">
        <v>0</v>
      </c>
      <c r="BK327" s="10">
        <v>0</v>
      </c>
      <c r="BL327" s="10">
        <v>0</v>
      </c>
      <c r="BM327" s="10">
        <v>0</v>
      </c>
      <c r="BN327" s="10">
        <v>0</v>
      </c>
      <c r="BO327" s="10">
        <v>0</v>
      </c>
      <c r="BP327" s="10">
        <v>0</v>
      </c>
      <c r="BQ327" s="10">
        <v>0</v>
      </c>
      <c r="BR327" s="10">
        <v>0</v>
      </c>
      <c r="BS327" s="10">
        <v>0</v>
      </c>
      <c r="BT327" s="10">
        <v>0</v>
      </c>
      <c r="BU327" s="10">
        <v>0</v>
      </c>
      <c r="BV327" s="10">
        <v>0</v>
      </c>
      <c r="BW327" s="10">
        <v>0</v>
      </c>
      <c r="BX327" s="10">
        <v>0</v>
      </c>
      <c r="BY327" s="10">
        <v>0</v>
      </c>
      <c r="BZ327" s="10">
        <v>0</v>
      </c>
      <c r="CA327" s="10">
        <v>0</v>
      </c>
      <c r="CB327" s="10">
        <v>0</v>
      </c>
      <c r="CC327" s="10">
        <v>0</v>
      </c>
      <c r="CD327" s="10">
        <v>0</v>
      </c>
      <c r="CE327" s="10">
        <v>0</v>
      </c>
      <c r="CF327" t="s">
        <v>0</v>
      </c>
      <c r="CG327" t="s">
        <v>89</v>
      </c>
      <c r="CH327" t="s">
        <v>101</v>
      </c>
      <c r="CI327" t="s">
        <v>102</v>
      </c>
      <c r="CJ327" t="s">
        <v>97</v>
      </c>
    </row>
    <row r="328" spans="1:88" x14ac:dyDescent="0.45">
      <c r="A328" t="s">
        <v>35</v>
      </c>
      <c r="B328" t="s">
        <v>89</v>
      </c>
      <c r="C328" s="1" t="s">
        <v>229</v>
      </c>
      <c r="D328" s="1" t="str">
        <f>RIGHT(VLOOKUP(E328,'[1]CC structure'!$A$1:$D$45,3,0),3)</f>
        <v>006</v>
      </c>
      <c r="E328" s="1" t="s">
        <v>246</v>
      </c>
      <c r="F328" s="1" t="s">
        <v>18</v>
      </c>
      <c r="G328" s="1">
        <v>1</v>
      </c>
      <c r="H328" s="1">
        <v>1</v>
      </c>
      <c r="I328" s="1" t="s">
        <v>98</v>
      </c>
      <c r="J328" s="5" t="s">
        <v>108</v>
      </c>
      <c r="K328" s="5" t="s">
        <v>100</v>
      </c>
      <c r="L328" s="9">
        <v>0</v>
      </c>
      <c r="M328" s="9">
        <v>0</v>
      </c>
      <c r="N328" s="9">
        <v>0</v>
      </c>
      <c r="O328" s="9">
        <v>24.26</v>
      </c>
      <c r="P328" s="9">
        <v>20.7</v>
      </c>
      <c r="Q328" s="9">
        <v>108.46000000000001</v>
      </c>
      <c r="R328" s="9">
        <v>0</v>
      </c>
      <c r="S328" s="9">
        <v>68.17</v>
      </c>
      <c r="T328" s="9">
        <v>121.42000000000002</v>
      </c>
      <c r="U328" s="9">
        <v>20.6</v>
      </c>
      <c r="V328" s="9">
        <v>54.02</v>
      </c>
      <c r="W328" s="9">
        <v>130.55000000000001</v>
      </c>
      <c r="X328" s="9">
        <v>0</v>
      </c>
      <c r="Y328" s="9">
        <v>210</v>
      </c>
      <c r="Z328" s="9">
        <v>315</v>
      </c>
      <c r="AA328" s="9">
        <v>308.7</v>
      </c>
      <c r="AB328" s="9">
        <v>308.7</v>
      </c>
      <c r="AC328" s="9">
        <v>308.7</v>
      </c>
      <c r="AD328" s="9">
        <v>308.7</v>
      </c>
      <c r="AE328" s="9">
        <v>308.7</v>
      </c>
      <c r="AF328" s="9">
        <v>308.7</v>
      </c>
      <c r="AG328" s="9">
        <v>308.7</v>
      </c>
      <c r="AH328" s="9">
        <v>308.7</v>
      </c>
      <c r="AI328" s="9">
        <v>308.7</v>
      </c>
      <c r="AJ328" s="9">
        <v>324.13499999999999</v>
      </c>
      <c r="AK328" s="9">
        <v>324.13500000000005</v>
      </c>
      <c r="AL328" s="9">
        <v>324.13500000000005</v>
      </c>
      <c r="AM328" s="9">
        <v>324.13500000000005</v>
      </c>
      <c r="AN328" s="9">
        <v>324.13500000000005</v>
      </c>
      <c r="AO328" s="9">
        <v>324.13500000000005</v>
      </c>
      <c r="AP328" s="9">
        <v>324.13500000000005</v>
      </c>
      <c r="AQ328" s="9">
        <v>324.13500000000005</v>
      </c>
      <c r="AR328" s="9">
        <v>324.13500000000005</v>
      </c>
      <c r="AS328" s="9">
        <v>324.13500000000005</v>
      </c>
      <c r="AT328" s="9">
        <v>324.13500000000005</v>
      </c>
      <c r="AU328" s="9">
        <v>324.13500000000005</v>
      </c>
      <c r="AV328" s="9">
        <v>340.34175000000005</v>
      </c>
      <c r="AW328" s="9">
        <v>340.34175000000005</v>
      </c>
      <c r="AX328" s="9">
        <v>340.34175000000005</v>
      </c>
      <c r="AY328" s="9">
        <v>340.34175000000005</v>
      </c>
      <c r="AZ328" s="9">
        <v>340.34175000000005</v>
      </c>
      <c r="BA328" s="9">
        <v>340.34175000000005</v>
      </c>
      <c r="BB328" s="9">
        <v>340.34175000000005</v>
      </c>
      <c r="BC328" s="9">
        <v>340.34175000000005</v>
      </c>
      <c r="BD328" s="9">
        <v>340.34175000000005</v>
      </c>
      <c r="BE328" s="9">
        <v>340.34175000000005</v>
      </c>
      <c r="BF328" s="9">
        <v>340.34175000000005</v>
      </c>
      <c r="BG328" s="9">
        <v>340.34175000000005</v>
      </c>
      <c r="BH328" s="9">
        <v>357.35883750000011</v>
      </c>
      <c r="BI328" s="9">
        <v>357.35883750000011</v>
      </c>
      <c r="BJ328" s="9">
        <v>357.35883750000011</v>
      </c>
      <c r="BK328" s="9">
        <v>357.35883750000011</v>
      </c>
      <c r="BL328" s="9">
        <v>357.35883750000011</v>
      </c>
      <c r="BM328" s="9">
        <v>357.35883750000011</v>
      </c>
      <c r="BN328" s="9">
        <v>357.35883750000011</v>
      </c>
      <c r="BO328" s="9">
        <v>357.35883750000011</v>
      </c>
      <c r="BP328" s="9">
        <v>357.35883750000011</v>
      </c>
      <c r="BQ328" s="9">
        <v>357.35883750000011</v>
      </c>
      <c r="BR328" s="9">
        <v>357.35883750000011</v>
      </c>
      <c r="BS328" s="9">
        <v>357.35883750000011</v>
      </c>
      <c r="BT328" s="9">
        <v>384.09040408464568</v>
      </c>
      <c r="BU328" s="9">
        <v>384.0904040846458</v>
      </c>
      <c r="BV328" s="9">
        <v>384.0904040846458</v>
      </c>
      <c r="BW328" s="9">
        <v>384.0904040846458</v>
      </c>
      <c r="BX328" s="9">
        <v>384.0904040846458</v>
      </c>
      <c r="BY328" s="9">
        <v>384.0904040846458</v>
      </c>
      <c r="BZ328" s="9">
        <v>384.0904040846458</v>
      </c>
      <c r="CA328" s="9">
        <v>384.0904040846458</v>
      </c>
      <c r="CB328" s="9">
        <v>384.0904040846458</v>
      </c>
      <c r="CC328" s="9">
        <v>384.0904040846458</v>
      </c>
      <c r="CD328" s="9">
        <v>384.0904040846458</v>
      </c>
      <c r="CE328" s="9">
        <v>384.0904040846458</v>
      </c>
      <c r="CF328" t="s">
        <v>0</v>
      </c>
      <c r="CG328" t="s">
        <v>89</v>
      </c>
      <c r="CH328" t="s">
        <v>105</v>
      </c>
      <c r="CI328" t="s">
        <v>106</v>
      </c>
      <c r="CJ328" t="s">
        <v>97</v>
      </c>
    </row>
    <row r="329" spans="1:88" x14ac:dyDescent="0.45">
      <c r="A329" t="s">
        <v>35</v>
      </c>
      <c r="B329" t="s">
        <v>89</v>
      </c>
      <c r="C329" s="1" t="s">
        <v>229</v>
      </c>
      <c r="D329" s="1" t="str">
        <f>RIGHT(VLOOKUP(E329,'[1]CC structure'!$A$1:$D$45,3,0),3)</f>
        <v>006</v>
      </c>
      <c r="E329" s="1" t="s">
        <v>246</v>
      </c>
      <c r="F329" s="1" t="s">
        <v>18</v>
      </c>
      <c r="G329" s="1">
        <v>1</v>
      </c>
      <c r="H329" s="1">
        <v>1</v>
      </c>
      <c r="I329" s="1" t="s">
        <v>98</v>
      </c>
      <c r="J329" s="5" t="s">
        <v>109</v>
      </c>
      <c r="K329" s="5" t="s">
        <v>110</v>
      </c>
      <c r="L329" s="9">
        <v>0</v>
      </c>
      <c r="M329" s="9">
        <v>0</v>
      </c>
      <c r="N329" s="9">
        <v>0</v>
      </c>
      <c r="O329" s="9">
        <v>0</v>
      </c>
      <c r="P329" s="9">
        <v>0</v>
      </c>
      <c r="Q329" s="9">
        <v>0</v>
      </c>
      <c r="R329" s="9">
        <v>0</v>
      </c>
      <c r="S329" s="9">
        <v>0</v>
      </c>
      <c r="T329" s="9">
        <v>86.16</v>
      </c>
      <c r="U329" s="9">
        <v>0</v>
      </c>
      <c r="V329" s="9">
        <v>0</v>
      </c>
      <c r="W329" s="9">
        <v>0</v>
      </c>
      <c r="X329" s="9">
        <v>0</v>
      </c>
      <c r="Y329" s="9">
        <v>57</v>
      </c>
      <c r="Z329" s="9">
        <v>85.5</v>
      </c>
      <c r="AA329" s="9">
        <v>83.789999999999992</v>
      </c>
      <c r="AB329" s="9">
        <v>83.789999999999992</v>
      </c>
      <c r="AC329" s="9">
        <v>83.789999999999992</v>
      </c>
      <c r="AD329" s="9">
        <v>83.789999999999992</v>
      </c>
      <c r="AE329" s="9">
        <v>83.789999999999992</v>
      </c>
      <c r="AF329" s="9">
        <v>83.789999999999992</v>
      </c>
      <c r="AG329" s="9">
        <v>83.789999999999992</v>
      </c>
      <c r="AH329" s="9">
        <v>83.789999999999992</v>
      </c>
      <c r="AI329" s="9">
        <v>83.789999999999992</v>
      </c>
      <c r="AJ329" s="9">
        <v>87.979500000000002</v>
      </c>
      <c r="AK329" s="9">
        <v>87.979500000000016</v>
      </c>
      <c r="AL329" s="9">
        <v>87.979500000000016</v>
      </c>
      <c r="AM329" s="9">
        <v>87.979500000000016</v>
      </c>
      <c r="AN329" s="9">
        <v>87.979500000000016</v>
      </c>
      <c r="AO329" s="9">
        <v>87.979500000000016</v>
      </c>
      <c r="AP329" s="9">
        <v>87.979500000000016</v>
      </c>
      <c r="AQ329" s="9">
        <v>87.979500000000016</v>
      </c>
      <c r="AR329" s="9">
        <v>87.979500000000016</v>
      </c>
      <c r="AS329" s="9">
        <v>87.979500000000016</v>
      </c>
      <c r="AT329" s="9">
        <v>87.979500000000016</v>
      </c>
      <c r="AU329" s="9">
        <v>87.979500000000016</v>
      </c>
      <c r="AV329" s="9">
        <v>92.378475000000009</v>
      </c>
      <c r="AW329" s="9">
        <v>92.378475000000009</v>
      </c>
      <c r="AX329" s="9">
        <v>92.378475000000009</v>
      </c>
      <c r="AY329" s="9">
        <v>92.378475000000009</v>
      </c>
      <c r="AZ329" s="9">
        <v>92.378475000000009</v>
      </c>
      <c r="BA329" s="9">
        <v>92.378475000000009</v>
      </c>
      <c r="BB329" s="9">
        <v>92.378475000000009</v>
      </c>
      <c r="BC329" s="9">
        <v>92.378475000000009</v>
      </c>
      <c r="BD329" s="9">
        <v>92.378475000000009</v>
      </c>
      <c r="BE329" s="9">
        <v>92.378475000000009</v>
      </c>
      <c r="BF329" s="9">
        <v>92.378475000000009</v>
      </c>
      <c r="BG329" s="9">
        <v>92.378475000000009</v>
      </c>
      <c r="BH329" s="9">
        <v>96.997398750000031</v>
      </c>
      <c r="BI329" s="9">
        <v>96.997398750000031</v>
      </c>
      <c r="BJ329" s="9">
        <v>96.997398750000031</v>
      </c>
      <c r="BK329" s="9">
        <v>96.997398750000031</v>
      </c>
      <c r="BL329" s="9">
        <v>96.997398750000031</v>
      </c>
      <c r="BM329" s="9">
        <v>96.997398750000031</v>
      </c>
      <c r="BN329" s="9">
        <v>96.997398750000031</v>
      </c>
      <c r="BO329" s="9">
        <v>96.997398750000031</v>
      </c>
      <c r="BP329" s="9">
        <v>96.997398750000031</v>
      </c>
      <c r="BQ329" s="9">
        <v>96.997398750000031</v>
      </c>
      <c r="BR329" s="9">
        <v>96.997398750000031</v>
      </c>
      <c r="BS329" s="9">
        <v>96.997398750000031</v>
      </c>
      <c r="BT329" s="9">
        <v>104.25310968011813</v>
      </c>
      <c r="BU329" s="9">
        <v>104.25310968011816</v>
      </c>
      <c r="BV329" s="9">
        <v>104.25310968011816</v>
      </c>
      <c r="BW329" s="9">
        <v>104.25310968011816</v>
      </c>
      <c r="BX329" s="9">
        <v>104.25310968011816</v>
      </c>
      <c r="BY329" s="9">
        <v>104.25310968011816</v>
      </c>
      <c r="BZ329" s="9">
        <v>104.25310968011816</v>
      </c>
      <c r="CA329" s="9">
        <v>104.25310968011816</v>
      </c>
      <c r="CB329" s="9">
        <v>104.25310968011816</v>
      </c>
      <c r="CC329" s="9">
        <v>104.25310968011816</v>
      </c>
      <c r="CD329" s="9">
        <v>104.25310968011816</v>
      </c>
      <c r="CE329" s="9">
        <v>104.25310968011816</v>
      </c>
      <c r="CF329" t="s">
        <v>0</v>
      </c>
      <c r="CG329" t="s">
        <v>89</v>
      </c>
      <c r="CH329" t="s">
        <v>111</v>
      </c>
      <c r="CI329" t="s">
        <v>112</v>
      </c>
      <c r="CJ329" t="s">
        <v>97</v>
      </c>
    </row>
    <row r="330" spans="1:88" s="5" customFormat="1" x14ac:dyDescent="0.45">
      <c r="C330" s="1"/>
      <c r="D330" s="1"/>
      <c r="E330" s="1"/>
      <c r="F330" s="1"/>
      <c r="G330" s="1"/>
      <c r="H330" s="1"/>
      <c r="I330" s="1"/>
      <c r="L330" s="17"/>
      <c r="M330" s="17"/>
      <c r="N330" s="17"/>
      <c r="O330" s="17"/>
      <c r="P330" s="17"/>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row>
    <row r="331" spans="1:88" x14ac:dyDescent="0.45">
      <c r="A331" t="s">
        <v>35</v>
      </c>
      <c r="B331" t="s">
        <v>36</v>
      </c>
      <c r="C331" s="1" t="s">
        <v>229</v>
      </c>
      <c r="D331" s="1" t="str">
        <f>RIGHT(VLOOKUP(E331,'[1]CC structure'!$A$1:$D$45,3,0),3)</f>
        <v>003</v>
      </c>
      <c r="E331" s="1" t="s">
        <v>250</v>
      </c>
      <c r="F331" s="1" t="s">
        <v>18</v>
      </c>
      <c r="G331" s="1">
        <v>1</v>
      </c>
      <c r="H331" s="1">
        <v>1</v>
      </c>
      <c r="I331" s="1" t="s">
        <v>38</v>
      </c>
      <c r="J331" s="5" t="s">
        <v>39</v>
      </c>
      <c r="K331" s="5" t="s">
        <v>40</v>
      </c>
      <c r="L331" s="9">
        <v>16148.669872459534</v>
      </c>
      <c r="M331" s="9">
        <v>18350.753754174348</v>
      </c>
      <c r="N331" s="9">
        <v>15772.88332123882</v>
      </c>
      <c r="O331" s="9">
        <v>15964.48</v>
      </c>
      <c r="P331" s="9">
        <v>15940.37</v>
      </c>
      <c r="Q331" s="9">
        <v>15901.16</v>
      </c>
      <c r="R331" s="9">
        <v>16074.09</v>
      </c>
      <c r="S331" s="9">
        <v>15696.289999999999</v>
      </c>
      <c r="T331" s="9">
        <v>15646.72</v>
      </c>
      <c r="U331" s="9">
        <v>15657.25</v>
      </c>
      <c r="V331" s="9">
        <v>15673.35</v>
      </c>
      <c r="W331" s="9">
        <v>15908.279999999999</v>
      </c>
      <c r="X331" s="9">
        <v>16000.15</v>
      </c>
      <c r="Y331" s="9">
        <v>15615.088078856194</v>
      </c>
      <c r="Z331" s="9">
        <v>18425.803933050309</v>
      </c>
      <c r="AA331" s="9">
        <v>16055.43356267994</v>
      </c>
      <c r="AB331" s="9">
        <v>16055.43356267994</v>
      </c>
      <c r="AC331" s="9">
        <v>16055.43356267994</v>
      </c>
      <c r="AD331" s="9">
        <v>16055.43356267994</v>
      </c>
      <c r="AE331" s="9">
        <v>16055.43356267994</v>
      </c>
      <c r="AF331" s="9">
        <v>16055.43356267994</v>
      </c>
      <c r="AG331" s="9">
        <v>16055.43356267994</v>
      </c>
      <c r="AH331" s="9">
        <v>16055.43356267994</v>
      </c>
      <c r="AI331" s="9">
        <v>16055.43356267994</v>
      </c>
      <c r="AJ331" s="9">
        <v>16055.43356267994</v>
      </c>
      <c r="AK331" s="9">
        <v>16055.433562679944</v>
      </c>
      <c r="AL331" s="9">
        <v>18945.411603962333</v>
      </c>
      <c r="AM331" s="9">
        <v>17018.759576440742</v>
      </c>
      <c r="AN331" s="9">
        <v>17018.759576440742</v>
      </c>
      <c r="AO331" s="9">
        <v>17018.759576440742</v>
      </c>
      <c r="AP331" s="9">
        <v>17018.759576440742</v>
      </c>
      <c r="AQ331" s="9">
        <v>17018.759576440742</v>
      </c>
      <c r="AR331" s="9">
        <v>17018.759576440742</v>
      </c>
      <c r="AS331" s="9">
        <v>17018.759576440742</v>
      </c>
      <c r="AT331" s="9">
        <v>17018.759576440742</v>
      </c>
      <c r="AU331" s="9">
        <v>17018.759576440742</v>
      </c>
      <c r="AV331" s="9">
        <v>17018.759576440742</v>
      </c>
      <c r="AW331" s="9">
        <v>17018.759576440742</v>
      </c>
      <c r="AX331" s="9">
        <v>20082.136300200073</v>
      </c>
      <c r="AY331" s="9">
        <v>18039.885151027185</v>
      </c>
      <c r="AZ331" s="9">
        <v>18039.885151027185</v>
      </c>
      <c r="BA331" s="9">
        <v>18039.885151027185</v>
      </c>
      <c r="BB331" s="9">
        <v>18039.885151027185</v>
      </c>
      <c r="BC331" s="9">
        <v>18039.885151027185</v>
      </c>
      <c r="BD331" s="9">
        <v>18039.885151027185</v>
      </c>
      <c r="BE331" s="9">
        <v>18039.885151027185</v>
      </c>
      <c r="BF331" s="9">
        <v>18039.885151027185</v>
      </c>
      <c r="BG331" s="9">
        <v>18039.885151027185</v>
      </c>
      <c r="BH331" s="9">
        <v>18039.885151027185</v>
      </c>
      <c r="BI331" s="9">
        <v>18039.885151027185</v>
      </c>
      <c r="BJ331" s="9">
        <v>21287.06447821208</v>
      </c>
      <c r="BK331" s="9">
        <v>19122.27826008882</v>
      </c>
      <c r="BL331" s="9">
        <v>19122.27826008882</v>
      </c>
      <c r="BM331" s="9">
        <v>19122.27826008882</v>
      </c>
      <c r="BN331" s="9">
        <v>19122.27826008882</v>
      </c>
      <c r="BO331" s="9">
        <v>19122.27826008882</v>
      </c>
      <c r="BP331" s="9">
        <v>19122.27826008882</v>
      </c>
      <c r="BQ331" s="9">
        <v>19122.27826008882</v>
      </c>
      <c r="BR331" s="9">
        <v>19122.27826008882</v>
      </c>
      <c r="BS331" s="9">
        <v>19122.27826008882</v>
      </c>
      <c r="BT331" s="9">
        <v>19573.985620563355</v>
      </c>
      <c r="BU331" s="9">
        <v>19573.985620563359</v>
      </c>
      <c r="BV331" s="9">
        <v>23097.303032264765</v>
      </c>
      <c r="BW331" s="9">
        <v>20748.424757797162</v>
      </c>
      <c r="BX331" s="9">
        <v>20748.424757797162</v>
      </c>
      <c r="BY331" s="9">
        <v>20748.424757797162</v>
      </c>
      <c r="BZ331" s="9">
        <v>20748.424757797162</v>
      </c>
      <c r="CA331" s="9">
        <v>20748.424757797162</v>
      </c>
      <c r="CB331" s="9">
        <v>20748.424757797162</v>
      </c>
      <c r="CC331" s="9">
        <v>20748.424757797162</v>
      </c>
      <c r="CD331" s="9">
        <v>20748.424757797162</v>
      </c>
      <c r="CE331" s="9">
        <v>20748.424757797162</v>
      </c>
      <c r="CF331" t="s">
        <v>0</v>
      </c>
      <c r="CG331" t="s">
        <v>36</v>
      </c>
      <c r="CH331" t="s">
        <v>41</v>
      </c>
      <c r="CI331" t="s">
        <v>42</v>
      </c>
      <c r="CJ331" t="s">
        <v>43</v>
      </c>
    </row>
    <row r="332" spans="1:88" x14ac:dyDescent="0.45">
      <c r="A332" t="s">
        <v>35</v>
      </c>
      <c r="B332" t="s">
        <v>36</v>
      </c>
      <c r="C332" s="1" t="s">
        <v>229</v>
      </c>
      <c r="D332" s="1" t="str">
        <f>RIGHT(VLOOKUP(E332,'[1]CC structure'!$A$1:$D$45,3,0),3)</f>
        <v>003</v>
      </c>
      <c r="E332" s="1" t="s">
        <v>250</v>
      </c>
      <c r="F332" s="1" t="s">
        <v>18</v>
      </c>
      <c r="G332" s="1">
        <v>1</v>
      </c>
      <c r="H332" s="1">
        <v>1</v>
      </c>
      <c r="I332" s="1" t="s">
        <v>38</v>
      </c>
      <c r="J332" s="5" t="s">
        <v>44</v>
      </c>
      <c r="K332" s="5" t="s">
        <v>45</v>
      </c>
      <c r="L332" s="9">
        <v>0</v>
      </c>
      <c r="M332" s="9">
        <v>0</v>
      </c>
      <c r="N332" s="9">
        <v>1222.21</v>
      </c>
      <c r="O332" s="9">
        <v>179.86</v>
      </c>
      <c r="P332" s="9">
        <v>179.33</v>
      </c>
      <c r="Q332" s="9">
        <v>178.89</v>
      </c>
      <c r="R332" s="9">
        <v>407.45</v>
      </c>
      <c r="S332" s="9">
        <v>397.88</v>
      </c>
      <c r="T332" s="9">
        <v>416.45</v>
      </c>
      <c r="U332" s="9">
        <v>424.4</v>
      </c>
      <c r="V332" s="9">
        <v>416.57</v>
      </c>
      <c r="W332" s="9">
        <v>422.82</v>
      </c>
      <c r="X332" s="9">
        <v>459.01</v>
      </c>
      <c r="Y332" s="17">
        <v>447.9633990353704</v>
      </c>
      <c r="Z332" s="17">
        <v>528.59681086173703</v>
      </c>
      <c r="AA332" s="17">
        <v>460.59596688816782</v>
      </c>
      <c r="AB332" s="17">
        <v>460.59596688816782</v>
      </c>
      <c r="AC332" s="17">
        <v>460.59596688816782</v>
      </c>
      <c r="AD332" s="17">
        <v>460.59596688816782</v>
      </c>
      <c r="AE332" s="17">
        <v>460.59596688816782</v>
      </c>
      <c r="AF332" s="17">
        <v>460.59596688816782</v>
      </c>
      <c r="AG332" s="17">
        <v>460.59596688816782</v>
      </c>
      <c r="AH332" s="17">
        <v>460.59596688816782</v>
      </c>
      <c r="AI332" s="17">
        <v>460.59596688816782</v>
      </c>
      <c r="AJ332" s="17">
        <v>460.59596688816782</v>
      </c>
      <c r="AK332" s="17">
        <v>460.59596688816794</v>
      </c>
      <c r="AL332" s="17">
        <v>543.50324092803817</v>
      </c>
      <c r="AM332" s="17">
        <v>488.23172490145805</v>
      </c>
      <c r="AN332" s="17">
        <v>488.23172490145805</v>
      </c>
      <c r="AO332" s="17">
        <v>488.23172490145805</v>
      </c>
      <c r="AP332" s="17">
        <v>488.23172490145805</v>
      </c>
      <c r="AQ332" s="17">
        <v>488.23172490145805</v>
      </c>
      <c r="AR332" s="17">
        <v>488.23172490145805</v>
      </c>
      <c r="AS332" s="17">
        <v>488.23172490145805</v>
      </c>
      <c r="AT332" s="17">
        <v>488.23172490145805</v>
      </c>
      <c r="AU332" s="17">
        <v>488.23172490145805</v>
      </c>
      <c r="AV332" s="17">
        <v>488.23172490145805</v>
      </c>
      <c r="AW332" s="17">
        <v>488.23172490145805</v>
      </c>
      <c r="AX332" s="17">
        <v>576.11343538372046</v>
      </c>
      <c r="AY332" s="17">
        <v>517.52562839554548</v>
      </c>
      <c r="AZ332" s="17">
        <v>517.52562839554548</v>
      </c>
      <c r="BA332" s="17">
        <v>517.52562839554548</v>
      </c>
      <c r="BB332" s="17">
        <v>517.52562839554548</v>
      </c>
      <c r="BC332" s="17">
        <v>517.52562839554548</v>
      </c>
      <c r="BD332" s="17">
        <v>517.52562839554548</v>
      </c>
      <c r="BE332" s="17">
        <v>517.52562839554548</v>
      </c>
      <c r="BF332" s="17">
        <v>517.52562839554548</v>
      </c>
      <c r="BG332" s="17">
        <v>517.52562839554548</v>
      </c>
      <c r="BH332" s="17">
        <v>517.52562839554548</v>
      </c>
      <c r="BI332" s="17">
        <v>517.52562839554548</v>
      </c>
      <c r="BJ332" s="17">
        <v>610.68024150674376</v>
      </c>
      <c r="BK332" s="17">
        <v>548.57716609927832</v>
      </c>
      <c r="BL332" s="17">
        <v>548.57716609927832</v>
      </c>
      <c r="BM332" s="17">
        <v>548.57716609927832</v>
      </c>
      <c r="BN332" s="17">
        <v>548.57716609927832</v>
      </c>
      <c r="BO332" s="17">
        <v>548.57716609927832</v>
      </c>
      <c r="BP332" s="17">
        <v>548.57716609927832</v>
      </c>
      <c r="BQ332" s="17">
        <v>548.57716609927832</v>
      </c>
      <c r="BR332" s="17">
        <v>548.57716609927832</v>
      </c>
      <c r="BS332" s="17">
        <v>548.57716609927832</v>
      </c>
      <c r="BT332" s="17">
        <v>561.53568183390678</v>
      </c>
      <c r="BU332" s="17">
        <v>561.53568183390689</v>
      </c>
      <c r="BV332" s="17">
        <v>662.61210456401011</v>
      </c>
      <c r="BW332" s="17">
        <v>595.22782274394126</v>
      </c>
      <c r="BX332" s="17">
        <v>595.22782274394126</v>
      </c>
      <c r="BY332" s="17">
        <v>595.22782274394126</v>
      </c>
      <c r="BZ332" s="17">
        <v>595.22782274394126</v>
      </c>
      <c r="CA332" s="17">
        <v>595.22782274394126</v>
      </c>
      <c r="CB332" s="17">
        <v>595.22782274394126</v>
      </c>
      <c r="CC332" s="17">
        <v>595.22782274394126</v>
      </c>
      <c r="CD332" s="17">
        <v>595.22782274394126</v>
      </c>
      <c r="CE332" s="17">
        <v>595.22782274394126</v>
      </c>
      <c r="CF332" t="s">
        <v>0</v>
      </c>
      <c r="CG332" t="s">
        <v>36</v>
      </c>
      <c r="CH332" t="s">
        <v>41</v>
      </c>
      <c r="CI332" t="s">
        <v>42</v>
      </c>
      <c r="CJ332" t="s">
        <v>43</v>
      </c>
    </row>
    <row r="333" spans="1:88" x14ac:dyDescent="0.45">
      <c r="A333" t="s">
        <v>35</v>
      </c>
      <c r="B333" t="s">
        <v>36</v>
      </c>
      <c r="C333" s="1" t="s">
        <v>229</v>
      </c>
      <c r="D333" s="1" t="str">
        <f>RIGHT(VLOOKUP(E333,'[1]CC structure'!$A$1:$D$45,3,0),3)</f>
        <v>003</v>
      </c>
      <c r="E333" s="1" t="s">
        <v>250</v>
      </c>
      <c r="F333" s="1" t="s">
        <v>18</v>
      </c>
      <c r="G333" s="1">
        <v>1</v>
      </c>
      <c r="H333" s="1">
        <v>1</v>
      </c>
      <c r="I333" s="1" t="s">
        <v>38</v>
      </c>
      <c r="J333" s="5" t="s">
        <v>46</v>
      </c>
      <c r="K333" s="5" t="s">
        <v>47</v>
      </c>
      <c r="L333" s="9">
        <v>0</v>
      </c>
      <c r="M333" s="9">
        <v>0</v>
      </c>
      <c r="N333" s="9">
        <v>0</v>
      </c>
      <c r="O333" s="9">
        <v>8.43</v>
      </c>
      <c r="P333" s="9">
        <v>0</v>
      </c>
      <c r="Q333" s="9">
        <v>0</v>
      </c>
      <c r="R333" s="9">
        <v>0</v>
      </c>
      <c r="S333" s="9">
        <v>0</v>
      </c>
      <c r="T333" s="9">
        <v>0</v>
      </c>
      <c r="U333" s="9">
        <v>0</v>
      </c>
      <c r="V333" s="9">
        <v>8.27</v>
      </c>
      <c r="W333" s="9">
        <v>8.39</v>
      </c>
      <c r="X333" s="9">
        <v>8.44</v>
      </c>
      <c r="Y333" s="10">
        <v>0</v>
      </c>
      <c r="Z333" s="10">
        <v>0</v>
      </c>
      <c r="AA333" s="10">
        <v>0</v>
      </c>
      <c r="AB333" s="10">
        <v>0</v>
      </c>
      <c r="AC333" s="10">
        <v>0</v>
      </c>
      <c r="AD333" s="10">
        <v>0</v>
      </c>
      <c r="AE333" s="10">
        <v>0</v>
      </c>
      <c r="AF333" s="10">
        <v>0</v>
      </c>
      <c r="AG333" s="10">
        <v>0</v>
      </c>
      <c r="AH333" s="10">
        <v>0</v>
      </c>
      <c r="AI333" s="10">
        <v>0</v>
      </c>
      <c r="AJ333" s="10">
        <v>0</v>
      </c>
      <c r="AK333" s="10">
        <v>0</v>
      </c>
      <c r="AL333" s="10">
        <v>0</v>
      </c>
      <c r="AM333" s="10">
        <v>0</v>
      </c>
      <c r="AN333" s="10">
        <v>0</v>
      </c>
      <c r="AO333" s="10">
        <v>0</v>
      </c>
      <c r="AP333" s="10">
        <v>0</v>
      </c>
      <c r="AQ333" s="10">
        <v>0</v>
      </c>
      <c r="AR333" s="10">
        <v>0</v>
      </c>
      <c r="AS333" s="10">
        <v>0</v>
      </c>
      <c r="AT333" s="10">
        <v>0</v>
      </c>
      <c r="AU333" s="10">
        <v>0</v>
      </c>
      <c r="AV333" s="10">
        <v>0</v>
      </c>
      <c r="AW333" s="10">
        <v>0</v>
      </c>
      <c r="AX333" s="10">
        <v>0</v>
      </c>
      <c r="AY333" s="10">
        <v>0</v>
      </c>
      <c r="AZ333" s="10">
        <v>0</v>
      </c>
      <c r="BA333" s="10">
        <v>0</v>
      </c>
      <c r="BB333" s="10">
        <v>0</v>
      </c>
      <c r="BC333" s="10">
        <v>0</v>
      </c>
      <c r="BD333" s="10">
        <v>0</v>
      </c>
      <c r="BE333" s="10">
        <v>0</v>
      </c>
      <c r="BF333" s="10">
        <v>0</v>
      </c>
      <c r="BG333" s="10">
        <v>0</v>
      </c>
      <c r="BH333" s="10">
        <v>0</v>
      </c>
      <c r="BI333" s="10">
        <v>0</v>
      </c>
      <c r="BJ333" s="10">
        <v>0</v>
      </c>
      <c r="BK333" s="10">
        <v>0</v>
      </c>
      <c r="BL333" s="10">
        <v>0</v>
      </c>
      <c r="BM333" s="10">
        <v>0</v>
      </c>
      <c r="BN333" s="10">
        <v>0</v>
      </c>
      <c r="BO333" s="10">
        <v>0</v>
      </c>
      <c r="BP333" s="10">
        <v>0</v>
      </c>
      <c r="BQ333" s="10">
        <v>0</v>
      </c>
      <c r="BR333" s="10">
        <v>0</v>
      </c>
      <c r="BS333" s="10">
        <v>0</v>
      </c>
      <c r="BT333" s="10">
        <v>0</v>
      </c>
      <c r="BU333" s="10">
        <v>0</v>
      </c>
      <c r="BV333" s="10">
        <v>0</v>
      </c>
      <c r="BW333" s="10">
        <v>0</v>
      </c>
      <c r="BX333" s="10">
        <v>0</v>
      </c>
      <c r="BY333" s="10">
        <v>0</v>
      </c>
      <c r="BZ333" s="10">
        <v>0</v>
      </c>
      <c r="CA333" s="10">
        <v>0</v>
      </c>
      <c r="CB333" s="10">
        <v>0</v>
      </c>
      <c r="CC333" s="10">
        <v>0</v>
      </c>
      <c r="CD333" s="10">
        <v>0</v>
      </c>
      <c r="CE333" s="10">
        <v>0</v>
      </c>
      <c r="CF333" t="s">
        <v>0</v>
      </c>
      <c r="CG333" t="s">
        <v>36</v>
      </c>
      <c r="CH333" t="s">
        <v>41</v>
      </c>
      <c r="CI333" t="s">
        <v>42</v>
      </c>
      <c r="CJ333" t="s">
        <v>43</v>
      </c>
    </row>
    <row r="334" spans="1:88" x14ac:dyDescent="0.45">
      <c r="A334" t="s">
        <v>35</v>
      </c>
      <c r="B334" t="s">
        <v>36</v>
      </c>
      <c r="C334" s="1" t="s">
        <v>229</v>
      </c>
      <c r="D334" s="1" t="str">
        <f>RIGHT(VLOOKUP(E334,'[1]CC structure'!$A$1:$D$45,3,0),3)</f>
        <v>003</v>
      </c>
      <c r="E334" s="1" t="s">
        <v>250</v>
      </c>
      <c r="F334" s="1" t="s">
        <v>18</v>
      </c>
      <c r="G334" s="1">
        <v>1</v>
      </c>
      <c r="H334" s="1">
        <v>1</v>
      </c>
      <c r="I334" s="1" t="s">
        <v>38</v>
      </c>
      <c r="J334" s="5" t="s">
        <v>48</v>
      </c>
      <c r="K334" s="5" t="s">
        <v>49</v>
      </c>
      <c r="L334" s="9">
        <v>3742.9347448880617</v>
      </c>
      <c r="M334" s="9">
        <v>4100.4144476221973</v>
      </c>
      <c r="N334" s="9">
        <v>3769.3478946289169</v>
      </c>
      <c r="O334" s="9">
        <v>4796.09</v>
      </c>
      <c r="P334" s="9">
        <v>4729.1099999999997</v>
      </c>
      <c r="Q334" s="9">
        <v>4733.03</v>
      </c>
      <c r="R334" s="9">
        <v>4030.69</v>
      </c>
      <c r="S334" s="9">
        <v>3929.6</v>
      </c>
      <c r="T334" s="9">
        <v>-680.56</v>
      </c>
      <c r="U334" s="9">
        <v>3914.31</v>
      </c>
      <c r="V334" s="9">
        <v>3918.34</v>
      </c>
      <c r="W334" s="9">
        <v>4027.83</v>
      </c>
      <c r="X334" s="9">
        <v>3976.77</v>
      </c>
      <c r="Y334" s="9">
        <v>3903.7720197140484</v>
      </c>
      <c r="Z334" s="9">
        <v>4606.4509832625772</v>
      </c>
      <c r="AA334" s="9">
        <v>4013.8583906699851</v>
      </c>
      <c r="AB334" s="9">
        <v>4013.8583906699851</v>
      </c>
      <c r="AC334" s="9">
        <v>4013.8583906699851</v>
      </c>
      <c r="AD334" s="9">
        <v>4013.8583906699851</v>
      </c>
      <c r="AE334" s="9">
        <v>4013.8583906699851</v>
      </c>
      <c r="AF334" s="9">
        <v>4013.8583906699851</v>
      </c>
      <c r="AG334" s="9">
        <v>4013.8583906699851</v>
      </c>
      <c r="AH334" s="9">
        <v>4013.8583906699851</v>
      </c>
      <c r="AI334" s="9">
        <v>4013.8583906699851</v>
      </c>
      <c r="AJ334" s="9">
        <v>4013.8583906699851</v>
      </c>
      <c r="AK334" s="9">
        <v>4013.858390669986</v>
      </c>
      <c r="AL334" s="9">
        <v>4736.3529009905833</v>
      </c>
      <c r="AM334" s="9">
        <v>4254.6898941101854</v>
      </c>
      <c r="AN334" s="9">
        <v>4254.6898941101854</v>
      </c>
      <c r="AO334" s="9">
        <v>4254.6898941101854</v>
      </c>
      <c r="AP334" s="9">
        <v>4254.6898941101854</v>
      </c>
      <c r="AQ334" s="9">
        <v>4254.6898941101854</v>
      </c>
      <c r="AR334" s="9">
        <v>4254.6898941101854</v>
      </c>
      <c r="AS334" s="9">
        <v>4254.6898941101854</v>
      </c>
      <c r="AT334" s="9">
        <v>4254.6898941101854</v>
      </c>
      <c r="AU334" s="9">
        <v>4254.6898941101854</v>
      </c>
      <c r="AV334" s="9">
        <v>4254.6898941101854</v>
      </c>
      <c r="AW334" s="9">
        <v>4254.6898941101854</v>
      </c>
      <c r="AX334" s="9">
        <v>5020.5340750500181</v>
      </c>
      <c r="AY334" s="9">
        <v>4509.9712877567963</v>
      </c>
      <c r="AZ334" s="9">
        <v>4509.9712877567963</v>
      </c>
      <c r="BA334" s="9">
        <v>4509.9712877567963</v>
      </c>
      <c r="BB334" s="9">
        <v>4509.9712877567963</v>
      </c>
      <c r="BC334" s="9">
        <v>4509.9712877567963</v>
      </c>
      <c r="BD334" s="9">
        <v>4509.9712877567963</v>
      </c>
      <c r="BE334" s="9">
        <v>4509.9712877567963</v>
      </c>
      <c r="BF334" s="9">
        <v>4509.9712877567963</v>
      </c>
      <c r="BG334" s="9">
        <v>4509.9712877567963</v>
      </c>
      <c r="BH334" s="9">
        <v>4509.9712877567963</v>
      </c>
      <c r="BI334" s="9">
        <v>4509.9712877567963</v>
      </c>
      <c r="BJ334" s="9">
        <v>5321.76611955302</v>
      </c>
      <c r="BK334" s="9">
        <v>4780.5695650222051</v>
      </c>
      <c r="BL334" s="9">
        <v>4780.5695650222051</v>
      </c>
      <c r="BM334" s="9">
        <v>4780.5695650222051</v>
      </c>
      <c r="BN334" s="9">
        <v>4780.5695650222051</v>
      </c>
      <c r="BO334" s="9">
        <v>4780.5695650222051</v>
      </c>
      <c r="BP334" s="9">
        <v>4780.5695650222051</v>
      </c>
      <c r="BQ334" s="9">
        <v>4780.5695650222051</v>
      </c>
      <c r="BR334" s="9">
        <v>4780.5695650222051</v>
      </c>
      <c r="BS334" s="9">
        <v>4780.5695650222051</v>
      </c>
      <c r="BT334" s="9">
        <v>4893.4964051408388</v>
      </c>
      <c r="BU334" s="9">
        <v>4893.4964051408397</v>
      </c>
      <c r="BV334" s="9">
        <v>5774.3257580661912</v>
      </c>
      <c r="BW334" s="9">
        <v>5187.1061894492905</v>
      </c>
      <c r="BX334" s="9">
        <v>5187.1061894492905</v>
      </c>
      <c r="BY334" s="9">
        <v>5187.1061894492905</v>
      </c>
      <c r="BZ334" s="9">
        <v>5187.1061894492905</v>
      </c>
      <c r="CA334" s="9">
        <v>5187.1061894492905</v>
      </c>
      <c r="CB334" s="9">
        <v>5187.1061894492905</v>
      </c>
      <c r="CC334" s="9">
        <v>5187.1061894492905</v>
      </c>
      <c r="CD334" s="9">
        <v>5187.1061894492905</v>
      </c>
      <c r="CE334" s="9">
        <v>5187.1061894492905</v>
      </c>
      <c r="CF334" t="s">
        <v>0</v>
      </c>
      <c r="CG334" t="s">
        <v>36</v>
      </c>
      <c r="CH334" t="s">
        <v>50</v>
      </c>
      <c r="CI334" t="s">
        <v>51</v>
      </c>
      <c r="CJ334" t="s">
        <v>43</v>
      </c>
    </row>
    <row r="335" spans="1:88" x14ac:dyDescent="0.45">
      <c r="A335" t="s">
        <v>35</v>
      </c>
      <c r="B335" t="s">
        <v>36</v>
      </c>
      <c r="C335" s="1" t="s">
        <v>229</v>
      </c>
      <c r="D335" s="1" t="str">
        <f>RIGHT(VLOOKUP(E335,'[1]CC structure'!$A$1:$D$45,3,0),3)</f>
        <v>003</v>
      </c>
      <c r="E335" s="1" t="s">
        <v>250</v>
      </c>
      <c r="F335" s="1" t="s">
        <v>18</v>
      </c>
      <c r="G335" s="1">
        <v>1</v>
      </c>
      <c r="H335" s="1">
        <v>1</v>
      </c>
      <c r="I335" s="1" t="s">
        <v>38</v>
      </c>
      <c r="J335" s="5" t="s">
        <v>53</v>
      </c>
      <c r="K335" s="5" t="s">
        <v>58</v>
      </c>
      <c r="L335" s="9">
        <v>0</v>
      </c>
      <c r="M335" s="9">
        <v>0</v>
      </c>
      <c r="N335" s="9">
        <v>0</v>
      </c>
      <c r="O335" s="9">
        <v>22.48</v>
      </c>
      <c r="P335" s="9">
        <v>0</v>
      </c>
      <c r="Q335" s="9">
        <v>8.39</v>
      </c>
      <c r="R335" s="9">
        <v>31.13</v>
      </c>
      <c r="S335" s="9">
        <v>30.39</v>
      </c>
      <c r="T335" s="9">
        <v>30.3</v>
      </c>
      <c r="U335" s="9">
        <v>0</v>
      </c>
      <c r="V335" s="9">
        <v>0</v>
      </c>
      <c r="W335" s="9">
        <v>0</v>
      </c>
      <c r="X335" s="9">
        <v>0</v>
      </c>
      <c r="Y335" s="17">
        <v>0</v>
      </c>
      <c r="Z335" s="17">
        <v>0</v>
      </c>
      <c r="AA335" s="17">
        <v>0</v>
      </c>
      <c r="AB335" s="17">
        <v>0</v>
      </c>
      <c r="AC335" s="17">
        <v>0</v>
      </c>
      <c r="AD335" s="17">
        <v>0</v>
      </c>
      <c r="AE335" s="17">
        <v>0</v>
      </c>
      <c r="AF335" s="17">
        <v>0</v>
      </c>
      <c r="AG335" s="17">
        <v>0</v>
      </c>
      <c r="AH335" s="17">
        <v>0</v>
      </c>
      <c r="AI335" s="17">
        <v>0</v>
      </c>
      <c r="AJ335" s="17">
        <v>0</v>
      </c>
      <c r="AK335" s="17">
        <v>0</v>
      </c>
      <c r="AL335" s="17">
        <v>0</v>
      </c>
      <c r="AM335" s="17">
        <v>0</v>
      </c>
      <c r="AN335" s="17">
        <v>0</v>
      </c>
      <c r="AO335" s="17">
        <v>0</v>
      </c>
      <c r="AP335" s="17">
        <v>0</v>
      </c>
      <c r="AQ335" s="17">
        <v>0</v>
      </c>
      <c r="AR335" s="17">
        <v>0</v>
      </c>
      <c r="AS335" s="17">
        <v>0</v>
      </c>
      <c r="AT335" s="17">
        <v>0</v>
      </c>
      <c r="AU335" s="17">
        <v>0</v>
      </c>
      <c r="AV335" s="17">
        <v>0</v>
      </c>
      <c r="AW335" s="17">
        <v>0</v>
      </c>
      <c r="AX335" s="17">
        <v>0</v>
      </c>
      <c r="AY335" s="17">
        <v>0</v>
      </c>
      <c r="AZ335" s="17">
        <v>0</v>
      </c>
      <c r="BA335" s="17">
        <v>0</v>
      </c>
      <c r="BB335" s="17">
        <v>0</v>
      </c>
      <c r="BC335" s="17">
        <v>0</v>
      </c>
      <c r="BD335" s="17">
        <v>0</v>
      </c>
      <c r="BE335" s="17">
        <v>0</v>
      </c>
      <c r="BF335" s="17">
        <v>0</v>
      </c>
      <c r="BG335" s="17">
        <v>0</v>
      </c>
      <c r="BH335" s="17">
        <v>0</v>
      </c>
      <c r="BI335" s="17">
        <v>0</v>
      </c>
      <c r="BJ335" s="17">
        <v>0</v>
      </c>
      <c r="BK335" s="17">
        <v>0</v>
      </c>
      <c r="BL335" s="17">
        <v>0</v>
      </c>
      <c r="BM335" s="17">
        <v>0</v>
      </c>
      <c r="BN335" s="17">
        <v>0</v>
      </c>
      <c r="BO335" s="17">
        <v>0</v>
      </c>
      <c r="BP335" s="17">
        <v>0</v>
      </c>
      <c r="BQ335" s="17">
        <v>0</v>
      </c>
      <c r="BR335" s="17">
        <v>0</v>
      </c>
      <c r="BS335" s="17">
        <v>0</v>
      </c>
      <c r="BT335" s="17">
        <v>0</v>
      </c>
      <c r="BU335" s="17">
        <v>0</v>
      </c>
      <c r="BV335" s="17">
        <v>0</v>
      </c>
      <c r="BW335" s="17">
        <v>0</v>
      </c>
      <c r="BX335" s="17">
        <v>0</v>
      </c>
      <c r="BY335" s="17">
        <v>0</v>
      </c>
      <c r="BZ335" s="17">
        <v>0</v>
      </c>
      <c r="CA335" s="17">
        <v>0</v>
      </c>
      <c r="CB335" s="17">
        <v>0</v>
      </c>
      <c r="CC335" s="17">
        <v>0</v>
      </c>
      <c r="CD335" s="17">
        <v>0</v>
      </c>
      <c r="CE335" s="17">
        <v>0</v>
      </c>
      <c r="CF335" t="s">
        <v>0</v>
      </c>
      <c r="CG335" t="s">
        <v>36</v>
      </c>
      <c r="CH335" t="s">
        <v>41</v>
      </c>
      <c r="CI335" t="s">
        <v>42</v>
      </c>
      <c r="CJ335" t="s">
        <v>43</v>
      </c>
    </row>
    <row r="336" spans="1:88" x14ac:dyDescent="0.45">
      <c r="A336" t="s">
        <v>35</v>
      </c>
      <c r="B336" t="s">
        <v>36</v>
      </c>
      <c r="C336" s="1" t="s">
        <v>229</v>
      </c>
      <c r="D336" s="1" t="str">
        <f>RIGHT(VLOOKUP(E336,'[1]CC structure'!$A$1:$D$45,3,0),3)</f>
        <v>003</v>
      </c>
      <c r="E336" s="1" t="s">
        <v>250</v>
      </c>
      <c r="F336" s="1" t="s">
        <v>18</v>
      </c>
      <c r="G336" s="1">
        <v>1</v>
      </c>
      <c r="H336" s="1">
        <v>1</v>
      </c>
      <c r="I336" s="1" t="s">
        <v>38</v>
      </c>
      <c r="J336" s="1"/>
      <c r="K336" s="5" t="s">
        <v>65</v>
      </c>
      <c r="L336" s="9">
        <v>0</v>
      </c>
      <c r="M336" s="9">
        <v>0</v>
      </c>
      <c r="N336" s="9">
        <v>0</v>
      </c>
      <c r="O336" s="9">
        <v>0</v>
      </c>
      <c r="P336" s="9">
        <v>0</v>
      </c>
      <c r="Q336" s="9">
        <v>0</v>
      </c>
      <c r="R336" s="9">
        <v>0</v>
      </c>
      <c r="S336" s="9">
        <v>0</v>
      </c>
      <c r="T336" s="9">
        <v>0</v>
      </c>
      <c r="U336" s="9">
        <v>0</v>
      </c>
      <c r="V336" s="9">
        <v>0</v>
      </c>
      <c r="W336" s="9">
        <v>0</v>
      </c>
      <c r="X336" s="9">
        <v>0</v>
      </c>
      <c r="Y336" s="10">
        <v>0</v>
      </c>
      <c r="Z336" s="10">
        <v>0</v>
      </c>
      <c r="AA336" s="10">
        <v>0</v>
      </c>
      <c r="AB336" s="10">
        <v>0</v>
      </c>
      <c r="AC336" s="10">
        <v>0</v>
      </c>
      <c r="AD336" s="10">
        <v>0</v>
      </c>
      <c r="AE336" s="10">
        <v>0</v>
      </c>
      <c r="AF336" s="10">
        <v>0</v>
      </c>
      <c r="AG336" s="10">
        <v>0</v>
      </c>
      <c r="AH336" s="10">
        <v>0</v>
      </c>
      <c r="AI336" s="10">
        <v>0</v>
      </c>
      <c r="AJ336" s="10">
        <v>0</v>
      </c>
      <c r="AK336" s="10">
        <v>0</v>
      </c>
      <c r="AL336" s="10">
        <v>0</v>
      </c>
      <c r="AM336" s="10">
        <v>0</v>
      </c>
      <c r="AN336" s="10">
        <v>0</v>
      </c>
      <c r="AO336" s="10">
        <v>0</v>
      </c>
      <c r="AP336" s="10">
        <v>0</v>
      </c>
      <c r="AQ336" s="10">
        <v>0</v>
      </c>
      <c r="AR336" s="10">
        <v>0</v>
      </c>
      <c r="AS336" s="10">
        <v>0</v>
      </c>
      <c r="AT336" s="10">
        <v>0</v>
      </c>
      <c r="AU336" s="10">
        <v>0</v>
      </c>
      <c r="AV336" s="10">
        <v>0</v>
      </c>
      <c r="AW336" s="10">
        <v>0</v>
      </c>
      <c r="AX336" s="10">
        <v>0</v>
      </c>
      <c r="AY336" s="10">
        <v>0</v>
      </c>
      <c r="AZ336" s="10">
        <v>0</v>
      </c>
      <c r="BA336" s="10">
        <v>0</v>
      </c>
      <c r="BB336" s="10">
        <v>0</v>
      </c>
      <c r="BC336" s="10">
        <v>0</v>
      </c>
      <c r="BD336" s="10">
        <v>0</v>
      </c>
      <c r="BE336" s="10">
        <v>0</v>
      </c>
      <c r="BF336" s="10">
        <v>0</v>
      </c>
      <c r="BG336" s="10">
        <v>0</v>
      </c>
      <c r="BH336" s="10">
        <v>0</v>
      </c>
      <c r="BI336" s="10">
        <v>0</v>
      </c>
      <c r="BJ336" s="10">
        <v>0</v>
      </c>
      <c r="BK336" s="10">
        <v>0</v>
      </c>
      <c r="BL336" s="10">
        <v>0</v>
      </c>
      <c r="BM336" s="10">
        <v>0</v>
      </c>
      <c r="BN336" s="10">
        <v>0</v>
      </c>
      <c r="BO336" s="10">
        <v>0</v>
      </c>
      <c r="BP336" s="10">
        <v>0</v>
      </c>
      <c r="BQ336" s="10">
        <v>0</v>
      </c>
      <c r="BR336" s="10">
        <v>0</v>
      </c>
      <c r="BS336" s="10">
        <v>0</v>
      </c>
      <c r="BT336" s="10">
        <v>0</v>
      </c>
      <c r="BU336" s="10">
        <v>0</v>
      </c>
      <c r="BV336" s="10">
        <v>0</v>
      </c>
      <c r="BW336" s="10">
        <v>0</v>
      </c>
      <c r="BX336" s="10">
        <v>0</v>
      </c>
      <c r="BY336" s="10">
        <v>0</v>
      </c>
      <c r="BZ336" s="10">
        <v>0</v>
      </c>
      <c r="CA336" s="10">
        <v>0</v>
      </c>
      <c r="CB336" s="10">
        <v>0</v>
      </c>
      <c r="CC336" s="10">
        <v>0</v>
      </c>
      <c r="CD336" s="10">
        <v>0</v>
      </c>
      <c r="CE336" s="10">
        <v>0</v>
      </c>
      <c r="CF336" t="s">
        <v>0</v>
      </c>
      <c r="CG336" t="s">
        <v>36</v>
      </c>
      <c r="CH336" t="s">
        <v>66</v>
      </c>
      <c r="CI336" t="s">
        <v>67</v>
      </c>
      <c r="CJ336" t="s">
        <v>43</v>
      </c>
    </row>
    <row r="337" spans="1:88" x14ac:dyDescent="0.45">
      <c r="A337" t="s">
        <v>35</v>
      </c>
      <c r="B337" t="s">
        <v>89</v>
      </c>
      <c r="C337" s="1" t="s">
        <v>229</v>
      </c>
      <c r="D337" s="1" t="str">
        <f>RIGHT(VLOOKUP(E337,'[1]CC structure'!$A$1:$D$45,3,0),3)</f>
        <v>003</v>
      </c>
      <c r="E337" s="1" t="s">
        <v>250</v>
      </c>
      <c r="F337" s="1" t="s">
        <v>18</v>
      </c>
      <c r="G337" s="1">
        <v>1</v>
      </c>
      <c r="H337" s="1">
        <v>1</v>
      </c>
      <c r="I337" s="1" t="s">
        <v>98</v>
      </c>
      <c r="J337" s="5" t="s">
        <v>99</v>
      </c>
      <c r="K337" s="5" t="s">
        <v>100</v>
      </c>
      <c r="L337" s="9">
        <v>0</v>
      </c>
      <c r="M337" s="9">
        <v>0</v>
      </c>
      <c r="N337" s="9">
        <v>0</v>
      </c>
      <c r="O337" s="9">
        <v>0</v>
      </c>
      <c r="P337" s="9">
        <v>382.82</v>
      </c>
      <c r="Q337" s="9">
        <v>63.59</v>
      </c>
      <c r="R337" s="9">
        <v>0</v>
      </c>
      <c r="S337" s="9">
        <v>0</v>
      </c>
      <c r="T337" s="9">
        <v>0</v>
      </c>
      <c r="U337" s="9">
        <v>0</v>
      </c>
      <c r="V337" s="9">
        <v>0</v>
      </c>
      <c r="W337" s="9">
        <v>0</v>
      </c>
      <c r="X337" s="9">
        <v>0</v>
      </c>
      <c r="Y337" s="9">
        <v>525</v>
      </c>
      <c r="Z337" s="9">
        <v>525</v>
      </c>
      <c r="AA337" s="9">
        <v>509.25</v>
      </c>
      <c r="AB337" s="9">
        <v>509.25</v>
      </c>
      <c r="AC337" s="9">
        <v>509.25</v>
      </c>
      <c r="AD337" s="9">
        <v>509.25</v>
      </c>
      <c r="AE337" s="9">
        <v>509.25</v>
      </c>
      <c r="AF337" s="9">
        <v>509.25</v>
      </c>
      <c r="AG337" s="9">
        <v>509.25</v>
      </c>
      <c r="AH337" s="9">
        <v>509.25</v>
      </c>
      <c r="AI337" s="9">
        <v>509.25</v>
      </c>
      <c r="AJ337" s="9">
        <v>534.71249999999998</v>
      </c>
      <c r="AK337" s="9">
        <v>534.71250000000009</v>
      </c>
      <c r="AL337" s="9">
        <v>534.71250000000009</v>
      </c>
      <c r="AM337" s="9">
        <v>534.71250000000009</v>
      </c>
      <c r="AN337" s="9">
        <v>534.71250000000009</v>
      </c>
      <c r="AO337" s="9">
        <v>534.71250000000009</v>
      </c>
      <c r="AP337" s="9">
        <v>534.71250000000009</v>
      </c>
      <c r="AQ337" s="9">
        <v>534.71250000000009</v>
      </c>
      <c r="AR337" s="9">
        <v>534.71250000000009</v>
      </c>
      <c r="AS337" s="9">
        <v>534.71250000000009</v>
      </c>
      <c r="AT337" s="9">
        <v>534.71250000000009</v>
      </c>
      <c r="AU337" s="9">
        <v>534.71250000000009</v>
      </c>
      <c r="AV337" s="9">
        <v>561.44812500000012</v>
      </c>
      <c r="AW337" s="9">
        <v>561.44812500000012</v>
      </c>
      <c r="AX337" s="9">
        <v>561.44812500000012</v>
      </c>
      <c r="AY337" s="9">
        <v>561.44812500000012</v>
      </c>
      <c r="AZ337" s="9">
        <v>561.44812500000012</v>
      </c>
      <c r="BA337" s="9">
        <v>561.44812500000012</v>
      </c>
      <c r="BB337" s="9">
        <v>561.44812500000012</v>
      </c>
      <c r="BC337" s="9">
        <v>561.44812500000012</v>
      </c>
      <c r="BD337" s="9">
        <v>561.44812500000012</v>
      </c>
      <c r="BE337" s="9">
        <v>561.44812500000012</v>
      </c>
      <c r="BF337" s="9">
        <v>561.44812500000012</v>
      </c>
      <c r="BG337" s="9">
        <v>561.44812500000012</v>
      </c>
      <c r="BH337" s="9">
        <v>589.5205312500002</v>
      </c>
      <c r="BI337" s="9">
        <v>589.5205312500002</v>
      </c>
      <c r="BJ337" s="9">
        <v>589.5205312500002</v>
      </c>
      <c r="BK337" s="9">
        <v>589.5205312500002</v>
      </c>
      <c r="BL337" s="9">
        <v>589.5205312500002</v>
      </c>
      <c r="BM337" s="9">
        <v>589.5205312500002</v>
      </c>
      <c r="BN337" s="9">
        <v>589.5205312500002</v>
      </c>
      <c r="BO337" s="9">
        <v>589.5205312500002</v>
      </c>
      <c r="BP337" s="9">
        <v>589.5205312500002</v>
      </c>
      <c r="BQ337" s="9">
        <v>589.5205312500002</v>
      </c>
      <c r="BR337" s="9">
        <v>589.5205312500002</v>
      </c>
      <c r="BS337" s="9">
        <v>589.5205312500002</v>
      </c>
      <c r="BT337" s="9">
        <v>633.61852374507896</v>
      </c>
      <c r="BU337" s="9">
        <v>633.61852374507907</v>
      </c>
      <c r="BV337" s="9">
        <v>633.61852374507907</v>
      </c>
      <c r="BW337" s="9">
        <v>633.61852374507907</v>
      </c>
      <c r="BX337" s="9">
        <v>633.61852374507907</v>
      </c>
      <c r="BY337" s="9">
        <v>633.61852374507907</v>
      </c>
      <c r="BZ337" s="9">
        <v>633.61852374507907</v>
      </c>
      <c r="CA337" s="9">
        <v>633.61852374507907</v>
      </c>
      <c r="CB337" s="9">
        <v>633.61852374507907</v>
      </c>
      <c r="CC337" s="9">
        <v>633.61852374507907</v>
      </c>
      <c r="CD337" s="9">
        <v>633.61852374507907</v>
      </c>
      <c r="CE337" s="9">
        <v>633.61852374507907</v>
      </c>
      <c r="CF337" t="s">
        <v>0</v>
      </c>
      <c r="CG337" t="s">
        <v>89</v>
      </c>
      <c r="CH337" t="s">
        <v>101</v>
      </c>
      <c r="CI337" t="s">
        <v>102</v>
      </c>
      <c r="CJ337" t="s">
        <v>97</v>
      </c>
    </row>
    <row r="338" spans="1:88" x14ac:dyDescent="0.45">
      <c r="A338" t="s">
        <v>35</v>
      </c>
      <c r="B338" t="s">
        <v>89</v>
      </c>
      <c r="C338" s="1" t="s">
        <v>229</v>
      </c>
      <c r="D338" s="1" t="str">
        <f>RIGHT(VLOOKUP(E338,'[1]CC structure'!$A$1:$D$45,3,0),3)</f>
        <v>003</v>
      </c>
      <c r="E338" s="1" t="s">
        <v>250</v>
      </c>
      <c r="F338" s="1" t="s">
        <v>18</v>
      </c>
      <c r="G338" s="1">
        <v>1</v>
      </c>
      <c r="H338" s="1">
        <v>1</v>
      </c>
      <c r="I338" s="1" t="s">
        <v>98</v>
      </c>
      <c r="J338" s="5" t="s">
        <v>108</v>
      </c>
      <c r="K338" s="5" t="s">
        <v>100</v>
      </c>
      <c r="L338" s="9">
        <v>0</v>
      </c>
      <c r="M338" s="9">
        <v>0</v>
      </c>
      <c r="N338" s="9">
        <v>0</v>
      </c>
      <c r="O338" s="9">
        <v>132.61000000000001</v>
      </c>
      <c r="P338" s="9">
        <v>-0.27000000000000313</v>
      </c>
      <c r="Q338" s="9">
        <v>68.349999999999994</v>
      </c>
      <c r="R338" s="9">
        <v>0</v>
      </c>
      <c r="S338" s="9">
        <v>0</v>
      </c>
      <c r="T338" s="9">
        <v>0</v>
      </c>
      <c r="U338" s="9">
        <v>0</v>
      </c>
      <c r="V338" s="9">
        <v>0</v>
      </c>
      <c r="W338" s="9">
        <v>0</v>
      </c>
      <c r="X338" s="9">
        <v>0</v>
      </c>
      <c r="Y338" s="9">
        <v>105</v>
      </c>
      <c r="Z338" s="9">
        <v>105</v>
      </c>
      <c r="AA338" s="9">
        <v>101.85</v>
      </c>
      <c r="AB338" s="9">
        <v>101.85</v>
      </c>
      <c r="AC338" s="9">
        <v>101.85</v>
      </c>
      <c r="AD338" s="9">
        <v>101.85</v>
      </c>
      <c r="AE338" s="9">
        <v>101.85</v>
      </c>
      <c r="AF338" s="9">
        <v>101.85</v>
      </c>
      <c r="AG338" s="9">
        <v>101.85</v>
      </c>
      <c r="AH338" s="9">
        <v>101.85</v>
      </c>
      <c r="AI338" s="9">
        <v>101.85</v>
      </c>
      <c r="AJ338" s="9">
        <v>106.9425</v>
      </c>
      <c r="AK338" s="9">
        <v>106.94250000000002</v>
      </c>
      <c r="AL338" s="9">
        <v>106.94250000000002</v>
      </c>
      <c r="AM338" s="9">
        <v>106.94250000000002</v>
      </c>
      <c r="AN338" s="9">
        <v>106.94250000000002</v>
      </c>
      <c r="AO338" s="9">
        <v>106.94250000000002</v>
      </c>
      <c r="AP338" s="9">
        <v>106.94250000000002</v>
      </c>
      <c r="AQ338" s="9">
        <v>106.94250000000002</v>
      </c>
      <c r="AR338" s="9">
        <v>106.94250000000002</v>
      </c>
      <c r="AS338" s="9">
        <v>106.94250000000002</v>
      </c>
      <c r="AT338" s="9">
        <v>106.94250000000002</v>
      </c>
      <c r="AU338" s="9">
        <v>106.94250000000002</v>
      </c>
      <c r="AV338" s="9">
        <v>112.28962500000003</v>
      </c>
      <c r="AW338" s="9">
        <v>112.28962500000003</v>
      </c>
      <c r="AX338" s="9">
        <v>112.28962500000003</v>
      </c>
      <c r="AY338" s="9">
        <v>112.28962500000003</v>
      </c>
      <c r="AZ338" s="9">
        <v>112.28962500000003</v>
      </c>
      <c r="BA338" s="9">
        <v>112.28962500000003</v>
      </c>
      <c r="BB338" s="9">
        <v>112.28962500000003</v>
      </c>
      <c r="BC338" s="9">
        <v>112.28962500000003</v>
      </c>
      <c r="BD338" s="9">
        <v>112.28962500000003</v>
      </c>
      <c r="BE338" s="9">
        <v>112.28962500000003</v>
      </c>
      <c r="BF338" s="9">
        <v>112.28962500000003</v>
      </c>
      <c r="BG338" s="9">
        <v>112.28962500000003</v>
      </c>
      <c r="BH338" s="9">
        <v>117.90410625000004</v>
      </c>
      <c r="BI338" s="9">
        <v>117.90410625000004</v>
      </c>
      <c r="BJ338" s="9">
        <v>117.90410625000004</v>
      </c>
      <c r="BK338" s="9">
        <v>117.90410625000004</v>
      </c>
      <c r="BL338" s="9">
        <v>117.90410625000004</v>
      </c>
      <c r="BM338" s="9">
        <v>117.90410625000004</v>
      </c>
      <c r="BN338" s="9">
        <v>117.90410625000004</v>
      </c>
      <c r="BO338" s="9">
        <v>117.90410625000004</v>
      </c>
      <c r="BP338" s="9">
        <v>117.90410625000004</v>
      </c>
      <c r="BQ338" s="9">
        <v>117.90410625000004</v>
      </c>
      <c r="BR338" s="9">
        <v>117.90410625000004</v>
      </c>
      <c r="BS338" s="9">
        <v>117.90410625000004</v>
      </c>
      <c r="BT338" s="9">
        <v>126.72370474901577</v>
      </c>
      <c r="BU338" s="9">
        <v>126.72370474901579</v>
      </c>
      <c r="BV338" s="9">
        <v>126.72370474901579</v>
      </c>
      <c r="BW338" s="9">
        <v>126.72370474901579</v>
      </c>
      <c r="BX338" s="9">
        <v>126.72370474901579</v>
      </c>
      <c r="BY338" s="9">
        <v>126.72370474901579</v>
      </c>
      <c r="BZ338" s="9">
        <v>126.72370474901579</v>
      </c>
      <c r="CA338" s="9">
        <v>126.72370474901579</v>
      </c>
      <c r="CB338" s="9">
        <v>126.72370474901579</v>
      </c>
      <c r="CC338" s="9">
        <v>126.72370474901579</v>
      </c>
      <c r="CD338" s="9">
        <v>126.72370474901579</v>
      </c>
      <c r="CE338" s="9">
        <v>126.72370474901579</v>
      </c>
      <c r="CF338" t="s">
        <v>0</v>
      </c>
      <c r="CG338" t="s">
        <v>89</v>
      </c>
      <c r="CH338" t="s">
        <v>105</v>
      </c>
      <c r="CI338" t="s">
        <v>106</v>
      </c>
      <c r="CJ338" t="s">
        <v>97</v>
      </c>
    </row>
    <row r="339" spans="1:88" x14ac:dyDescent="0.45">
      <c r="A339" t="s">
        <v>35</v>
      </c>
      <c r="B339" t="s">
        <v>89</v>
      </c>
      <c r="C339" s="1" t="s">
        <v>229</v>
      </c>
      <c r="D339" s="1" t="str">
        <f>RIGHT(VLOOKUP(E339,'[1]CC structure'!$A$1:$D$45,3,0),3)</f>
        <v>003</v>
      </c>
      <c r="E339" s="1" t="s">
        <v>250</v>
      </c>
      <c r="F339" s="1" t="s">
        <v>18</v>
      </c>
      <c r="G339" s="1">
        <v>1</v>
      </c>
      <c r="H339" s="1">
        <v>1</v>
      </c>
      <c r="I339" s="1" t="s">
        <v>90</v>
      </c>
      <c r="J339" s="5" t="s">
        <v>91</v>
      </c>
      <c r="K339" s="5" t="s">
        <v>92</v>
      </c>
      <c r="L339" s="9">
        <v>0</v>
      </c>
      <c r="M339" s="9">
        <v>0</v>
      </c>
      <c r="N339" s="9">
        <v>0</v>
      </c>
      <c r="O339" s="9">
        <v>0</v>
      </c>
      <c r="P339" s="9">
        <v>0</v>
      </c>
      <c r="Q339" s="9">
        <v>0</v>
      </c>
      <c r="R339" s="9">
        <v>0</v>
      </c>
      <c r="S339" s="9">
        <v>0</v>
      </c>
      <c r="T339" s="9">
        <v>0</v>
      </c>
      <c r="U339" s="9">
        <v>0</v>
      </c>
      <c r="V339" s="9">
        <v>0</v>
      </c>
      <c r="W339" s="9">
        <v>5728.55</v>
      </c>
      <c r="X339" s="9">
        <v>0</v>
      </c>
      <c r="Y339" s="9">
        <v>315</v>
      </c>
      <c r="Z339" s="9">
        <v>315</v>
      </c>
      <c r="AA339" s="9">
        <v>305.55</v>
      </c>
      <c r="AB339" s="9">
        <v>305.55</v>
      </c>
      <c r="AC339" s="9">
        <v>305.55</v>
      </c>
      <c r="AD339" s="9">
        <v>305.55</v>
      </c>
      <c r="AE339" s="9">
        <v>305.55</v>
      </c>
      <c r="AF339" s="9">
        <v>305.55</v>
      </c>
      <c r="AG339" s="9">
        <v>305.55</v>
      </c>
      <c r="AH339" s="9">
        <v>305.55</v>
      </c>
      <c r="AI339" s="9">
        <v>305.55</v>
      </c>
      <c r="AJ339" s="9">
        <v>320.82749999999999</v>
      </c>
      <c r="AK339" s="9">
        <v>320.82750000000004</v>
      </c>
      <c r="AL339" s="9">
        <v>320.82750000000004</v>
      </c>
      <c r="AM339" s="9">
        <v>320.82750000000004</v>
      </c>
      <c r="AN339" s="9">
        <v>320.82750000000004</v>
      </c>
      <c r="AO339" s="9">
        <v>320.82750000000004</v>
      </c>
      <c r="AP339" s="9">
        <v>320.82750000000004</v>
      </c>
      <c r="AQ339" s="9">
        <v>320.82750000000004</v>
      </c>
      <c r="AR339" s="9">
        <v>320.82750000000004</v>
      </c>
      <c r="AS339" s="9">
        <v>320.82750000000004</v>
      </c>
      <c r="AT339" s="9">
        <v>320.82750000000004</v>
      </c>
      <c r="AU339" s="9">
        <v>320.82750000000004</v>
      </c>
      <c r="AV339" s="9">
        <v>336.86887500000012</v>
      </c>
      <c r="AW339" s="9">
        <v>336.86887500000012</v>
      </c>
      <c r="AX339" s="9">
        <v>336.86887500000012</v>
      </c>
      <c r="AY339" s="9">
        <v>336.86887500000012</v>
      </c>
      <c r="AZ339" s="9">
        <v>336.86887500000012</v>
      </c>
      <c r="BA339" s="9">
        <v>336.86887500000012</v>
      </c>
      <c r="BB339" s="9">
        <v>336.86887500000012</v>
      </c>
      <c r="BC339" s="9">
        <v>336.86887500000012</v>
      </c>
      <c r="BD339" s="9">
        <v>336.86887500000012</v>
      </c>
      <c r="BE339" s="9">
        <v>336.86887500000012</v>
      </c>
      <c r="BF339" s="9">
        <v>336.86887500000012</v>
      </c>
      <c r="BG339" s="9">
        <v>336.86887500000012</v>
      </c>
      <c r="BH339" s="9">
        <v>353.71231875000007</v>
      </c>
      <c r="BI339" s="9">
        <v>353.71231875000007</v>
      </c>
      <c r="BJ339" s="9">
        <v>353.71231875000007</v>
      </c>
      <c r="BK339" s="9">
        <v>353.71231875000007</v>
      </c>
      <c r="BL339" s="9">
        <v>353.71231875000007</v>
      </c>
      <c r="BM339" s="9">
        <v>353.71231875000007</v>
      </c>
      <c r="BN339" s="9">
        <v>353.71231875000007</v>
      </c>
      <c r="BO339" s="9">
        <v>353.71231875000007</v>
      </c>
      <c r="BP339" s="9">
        <v>353.71231875000007</v>
      </c>
      <c r="BQ339" s="9">
        <v>353.71231875000007</v>
      </c>
      <c r="BR339" s="9">
        <v>353.71231875000007</v>
      </c>
      <c r="BS339" s="9">
        <v>353.71231875000007</v>
      </c>
      <c r="BT339" s="9">
        <v>380.17111424704729</v>
      </c>
      <c r="BU339" s="9">
        <v>380.1711142470474</v>
      </c>
      <c r="BV339" s="9">
        <v>380.1711142470474</v>
      </c>
      <c r="BW339" s="9">
        <v>380.1711142470474</v>
      </c>
      <c r="BX339" s="9">
        <v>380.1711142470474</v>
      </c>
      <c r="BY339" s="9">
        <v>380.1711142470474</v>
      </c>
      <c r="BZ339" s="9">
        <v>380.1711142470474</v>
      </c>
      <c r="CA339" s="9">
        <v>380.1711142470474</v>
      </c>
      <c r="CB339" s="9">
        <v>380.1711142470474</v>
      </c>
      <c r="CC339" s="9">
        <v>380.1711142470474</v>
      </c>
      <c r="CD339" s="9">
        <v>380.1711142470474</v>
      </c>
      <c r="CE339" s="9">
        <v>380.1711142470474</v>
      </c>
      <c r="CF339" t="s">
        <v>0</v>
      </c>
      <c r="CG339" t="s">
        <v>89</v>
      </c>
      <c r="CH339" t="s">
        <v>92</v>
      </c>
      <c r="CI339" t="s">
        <v>93</v>
      </c>
      <c r="CJ339" t="s">
        <v>43</v>
      </c>
    </row>
    <row r="340" spans="1:88" x14ac:dyDescent="0.45">
      <c r="A340" t="s">
        <v>35</v>
      </c>
      <c r="B340" t="s">
        <v>89</v>
      </c>
      <c r="C340" s="1" t="s">
        <v>229</v>
      </c>
      <c r="D340" s="1" t="str">
        <f>RIGHT(VLOOKUP(E340,'[1]CC structure'!$A$1:$D$45,3,0),3)</f>
        <v>003</v>
      </c>
      <c r="E340" s="1" t="s">
        <v>250</v>
      </c>
      <c r="F340" s="1" t="s">
        <v>18</v>
      </c>
      <c r="G340" s="1">
        <v>1</v>
      </c>
      <c r="H340" s="1">
        <v>1</v>
      </c>
      <c r="I340" s="1" t="s">
        <v>90</v>
      </c>
      <c r="J340" s="5" t="s">
        <v>94</v>
      </c>
      <c r="K340" s="5"/>
      <c r="L340" s="9">
        <v>0</v>
      </c>
      <c r="M340" s="9">
        <v>0</v>
      </c>
      <c r="N340" s="9">
        <v>0</v>
      </c>
      <c r="O340" s="9">
        <v>0</v>
      </c>
      <c r="P340" s="9">
        <v>0</v>
      </c>
      <c r="Q340" s="9">
        <v>10.97</v>
      </c>
      <c r="R340" s="9">
        <v>0</v>
      </c>
      <c r="S340" s="9">
        <v>0</v>
      </c>
      <c r="T340" s="9">
        <v>0</v>
      </c>
      <c r="U340" s="9">
        <v>0</v>
      </c>
      <c r="V340" s="9">
        <v>0</v>
      </c>
      <c r="W340" s="9">
        <v>0</v>
      </c>
      <c r="X340" s="9">
        <v>0</v>
      </c>
      <c r="Y340" s="10">
        <v>0</v>
      </c>
      <c r="Z340" s="10">
        <v>0</v>
      </c>
      <c r="AA340" s="10">
        <v>0</v>
      </c>
      <c r="AB340" s="10">
        <v>0</v>
      </c>
      <c r="AC340" s="10">
        <v>0</v>
      </c>
      <c r="AD340" s="10">
        <v>0</v>
      </c>
      <c r="AE340" s="10">
        <v>0</v>
      </c>
      <c r="AF340" s="10">
        <v>0</v>
      </c>
      <c r="AG340" s="10">
        <v>0</v>
      </c>
      <c r="AH340" s="10">
        <v>0</v>
      </c>
      <c r="AI340" s="10">
        <v>0</v>
      </c>
      <c r="AJ340" s="10">
        <v>0</v>
      </c>
      <c r="AK340" s="10">
        <v>0</v>
      </c>
      <c r="AL340" s="10">
        <v>0</v>
      </c>
      <c r="AM340" s="10">
        <v>0</v>
      </c>
      <c r="AN340" s="10">
        <v>0</v>
      </c>
      <c r="AO340" s="10">
        <v>0</v>
      </c>
      <c r="AP340" s="10">
        <v>0</v>
      </c>
      <c r="AQ340" s="10">
        <v>0</v>
      </c>
      <c r="AR340" s="10">
        <v>0</v>
      </c>
      <c r="AS340" s="10">
        <v>0</v>
      </c>
      <c r="AT340" s="10">
        <v>0</v>
      </c>
      <c r="AU340" s="10">
        <v>0</v>
      </c>
      <c r="AV340" s="10">
        <v>0</v>
      </c>
      <c r="AW340" s="10">
        <v>0</v>
      </c>
      <c r="AX340" s="10">
        <v>0</v>
      </c>
      <c r="AY340" s="10">
        <v>0</v>
      </c>
      <c r="AZ340" s="10">
        <v>0</v>
      </c>
      <c r="BA340" s="10">
        <v>0</v>
      </c>
      <c r="BB340" s="10">
        <v>0</v>
      </c>
      <c r="BC340" s="10">
        <v>0</v>
      </c>
      <c r="BD340" s="10">
        <v>0</v>
      </c>
      <c r="BE340" s="10">
        <v>0</v>
      </c>
      <c r="BF340" s="10">
        <v>0</v>
      </c>
      <c r="BG340" s="10">
        <v>0</v>
      </c>
      <c r="BH340" s="10">
        <v>0</v>
      </c>
      <c r="BI340" s="10">
        <v>0</v>
      </c>
      <c r="BJ340" s="10">
        <v>0</v>
      </c>
      <c r="BK340" s="10">
        <v>0</v>
      </c>
      <c r="BL340" s="10">
        <v>0</v>
      </c>
      <c r="BM340" s="10">
        <v>0</v>
      </c>
      <c r="BN340" s="10">
        <v>0</v>
      </c>
      <c r="BO340" s="10">
        <v>0</v>
      </c>
      <c r="BP340" s="10">
        <v>0</v>
      </c>
      <c r="BQ340" s="10">
        <v>0</v>
      </c>
      <c r="BR340" s="10">
        <v>0</v>
      </c>
      <c r="BS340" s="10">
        <v>0</v>
      </c>
      <c r="BT340" s="10">
        <v>0</v>
      </c>
      <c r="BU340" s="10">
        <v>0</v>
      </c>
      <c r="BV340" s="10">
        <v>0</v>
      </c>
      <c r="BW340" s="10">
        <v>0</v>
      </c>
      <c r="BX340" s="10">
        <v>0</v>
      </c>
      <c r="BY340" s="10">
        <v>0</v>
      </c>
      <c r="BZ340" s="10">
        <v>0</v>
      </c>
      <c r="CA340" s="10">
        <v>0</v>
      </c>
      <c r="CB340" s="10">
        <v>0</v>
      </c>
      <c r="CC340" s="10">
        <v>0</v>
      </c>
      <c r="CD340" s="10">
        <v>0</v>
      </c>
      <c r="CE340" s="10">
        <v>0</v>
      </c>
      <c r="CF340" t="s">
        <v>0</v>
      </c>
      <c r="CG340" t="s">
        <v>89</v>
      </c>
      <c r="CH340" t="s">
        <v>94</v>
      </c>
      <c r="CI340" t="s">
        <v>96</v>
      </c>
      <c r="CJ340" t="s">
        <v>97</v>
      </c>
    </row>
    <row r="341" spans="1:88" x14ac:dyDescent="0.45">
      <c r="A341" t="s">
        <v>35</v>
      </c>
      <c r="B341" t="s">
        <v>89</v>
      </c>
      <c r="C341" s="1" t="s">
        <v>229</v>
      </c>
      <c r="D341" s="1" t="str">
        <f>RIGHT(VLOOKUP(E341,'[1]CC structure'!$A$1:$D$45,3,0),3)</f>
        <v>003</v>
      </c>
      <c r="E341" s="1" t="s">
        <v>250</v>
      </c>
      <c r="F341" s="1" t="s">
        <v>18</v>
      </c>
      <c r="G341" s="1">
        <v>1</v>
      </c>
      <c r="H341" s="1">
        <v>1</v>
      </c>
      <c r="I341" s="1" t="s">
        <v>90</v>
      </c>
      <c r="J341" s="8" t="s">
        <v>56</v>
      </c>
      <c r="K341" s="8"/>
      <c r="L341" s="9">
        <v>0</v>
      </c>
      <c r="M341" s="9">
        <v>0</v>
      </c>
      <c r="N341" s="9">
        <v>0</v>
      </c>
      <c r="O341" s="9">
        <v>67.39</v>
      </c>
      <c r="P341" s="9">
        <v>0</v>
      </c>
      <c r="Q341" s="9">
        <v>66.56</v>
      </c>
      <c r="R341" s="9">
        <v>0</v>
      </c>
      <c r="S341" s="9">
        <v>132.66999999999999</v>
      </c>
      <c r="T341" s="9">
        <v>0</v>
      </c>
      <c r="U341" s="9">
        <v>0</v>
      </c>
      <c r="V341" s="9">
        <v>0</v>
      </c>
      <c r="W341" s="9">
        <v>0</v>
      </c>
      <c r="X341" s="9">
        <v>0</v>
      </c>
      <c r="Y341" s="9">
        <v>28.5</v>
      </c>
      <c r="Z341" s="9">
        <v>28.5</v>
      </c>
      <c r="AA341" s="9">
        <v>27.645</v>
      </c>
      <c r="AB341" s="9">
        <v>27.645</v>
      </c>
      <c r="AC341" s="9">
        <v>27.645</v>
      </c>
      <c r="AD341" s="9">
        <v>27.645</v>
      </c>
      <c r="AE341" s="9">
        <v>27.645</v>
      </c>
      <c r="AF341" s="9">
        <v>27.645</v>
      </c>
      <c r="AG341" s="9">
        <v>27.645</v>
      </c>
      <c r="AH341" s="9">
        <v>27.645</v>
      </c>
      <c r="AI341" s="9">
        <v>27.645</v>
      </c>
      <c r="AJ341" s="9">
        <v>29.027249999999999</v>
      </c>
      <c r="AK341" s="9">
        <v>29.027250000000006</v>
      </c>
      <c r="AL341" s="9">
        <v>29.027250000000006</v>
      </c>
      <c r="AM341" s="9">
        <v>29.027250000000006</v>
      </c>
      <c r="AN341" s="9">
        <v>29.027250000000006</v>
      </c>
      <c r="AO341" s="9">
        <v>29.027250000000006</v>
      </c>
      <c r="AP341" s="9">
        <v>29.027250000000006</v>
      </c>
      <c r="AQ341" s="9">
        <v>29.027250000000006</v>
      </c>
      <c r="AR341" s="9">
        <v>29.027250000000006</v>
      </c>
      <c r="AS341" s="9">
        <v>29.027250000000006</v>
      </c>
      <c r="AT341" s="9">
        <v>29.027250000000006</v>
      </c>
      <c r="AU341" s="9">
        <v>29.027250000000006</v>
      </c>
      <c r="AV341" s="9">
        <v>30.478612500000008</v>
      </c>
      <c r="AW341" s="9">
        <v>30.478612500000008</v>
      </c>
      <c r="AX341" s="9">
        <v>30.478612500000008</v>
      </c>
      <c r="AY341" s="9">
        <v>30.478612500000008</v>
      </c>
      <c r="AZ341" s="9">
        <v>30.478612500000008</v>
      </c>
      <c r="BA341" s="9">
        <v>30.478612500000008</v>
      </c>
      <c r="BB341" s="9">
        <v>30.478612500000008</v>
      </c>
      <c r="BC341" s="9">
        <v>30.478612500000008</v>
      </c>
      <c r="BD341" s="9">
        <v>30.478612500000008</v>
      </c>
      <c r="BE341" s="9">
        <v>30.478612500000008</v>
      </c>
      <c r="BF341" s="9">
        <v>30.478612500000008</v>
      </c>
      <c r="BG341" s="9">
        <v>30.478612500000008</v>
      </c>
      <c r="BH341" s="9">
        <v>32.00254312500001</v>
      </c>
      <c r="BI341" s="9">
        <v>32.00254312500001</v>
      </c>
      <c r="BJ341" s="9">
        <v>32.00254312500001</v>
      </c>
      <c r="BK341" s="9">
        <v>32.00254312500001</v>
      </c>
      <c r="BL341" s="9">
        <v>32.00254312500001</v>
      </c>
      <c r="BM341" s="9">
        <v>32.00254312500001</v>
      </c>
      <c r="BN341" s="9">
        <v>32.00254312500001</v>
      </c>
      <c r="BO341" s="9">
        <v>32.00254312500001</v>
      </c>
      <c r="BP341" s="9">
        <v>32.00254312500001</v>
      </c>
      <c r="BQ341" s="9">
        <v>32.00254312500001</v>
      </c>
      <c r="BR341" s="9">
        <v>32.00254312500001</v>
      </c>
      <c r="BS341" s="9">
        <v>32.00254312500001</v>
      </c>
      <c r="BT341" s="9">
        <v>34.396434146161425</v>
      </c>
      <c r="BU341" s="9">
        <v>34.396434146161432</v>
      </c>
      <c r="BV341" s="9">
        <v>34.396434146161432</v>
      </c>
      <c r="BW341" s="9">
        <v>34.396434146161432</v>
      </c>
      <c r="BX341" s="9">
        <v>34.396434146161432</v>
      </c>
      <c r="BY341" s="9">
        <v>34.396434146161432</v>
      </c>
      <c r="BZ341" s="9">
        <v>34.396434146161432</v>
      </c>
      <c r="CA341" s="9">
        <v>34.396434146161432</v>
      </c>
      <c r="CB341" s="9">
        <v>34.396434146161432</v>
      </c>
      <c r="CC341" s="9">
        <v>34.396434146161432</v>
      </c>
      <c r="CD341" s="9">
        <v>34.396434146161432</v>
      </c>
      <c r="CE341" s="9">
        <v>34.396434146161432</v>
      </c>
      <c r="CF341" t="s">
        <v>0</v>
      </c>
      <c r="CG341" t="s">
        <v>89</v>
      </c>
      <c r="CH341" t="s">
        <v>131</v>
      </c>
      <c r="CI341" t="s">
        <v>132</v>
      </c>
      <c r="CJ341" t="s">
        <v>43</v>
      </c>
    </row>
    <row r="342" spans="1:88" s="1" customFormat="1" x14ac:dyDescent="0.45">
      <c r="B342" s="5"/>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c r="AW342" s="23"/>
      <c r="AX342" s="23"/>
      <c r="AY342" s="23"/>
      <c r="AZ342" s="23"/>
      <c r="BA342" s="23"/>
      <c r="BB342" s="23"/>
      <c r="BC342" s="23"/>
      <c r="BD342" s="23"/>
      <c r="BE342" s="23"/>
      <c r="BF342" s="23"/>
      <c r="BG342" s="23"/>
      <c r="BH342" s="23"/>
      <c r="BI342" s="23"/>
      <c r="BJ342" s="23"/>
      <c r="BK342" s="23"/>
      <c r="BL342" s="23"/>
      <c r="BM342" s="23"/>
      <c r="BN342" s="23"/>
      <c r="BO342" s="23"/>
      <c r="BP342" s="23"/>
      <c r="BQ342" s="23"/>
      <c r="BR342" s="23"/>
      <c r="BS342" s="23"/>
      <c r="BT342" s="23"/>
      <c r="BU342" s="23"/>
      <c r="BV342" s="23"/>
      <c r="BW342" s="23"/>
      <c r="BX342" s="23"/>
      <c r="BY342" s="23"/>
      <c r="BZ342" s="23"/>
      <c r="CA342" s="23"/>
      <c r="CB342" s="23"/>
      <c r="CC342" s="23"/>
      <c r="CD342" s="23"/>
      <c r="CE342" s="23"/>
      <c r="CF342" t="s">
        <v>0</v>
      </c>
    </row>
    <row r="343" spans="1:88" x14ac:dyDescent="0.45">
      <c r="A343" t="s">
        <v>251</v>
      </c>
      <c r="B343" t="s">
        <v>36</v>
      </c>
      <c r="C343" s="1" t="s">
        <v>252</v>
      </c>
      <c r="D343" s="1" t="str">
        <f>RIGHT(VLOOKUP(E343,'[1]CC structure'!$A$1:$D$45,3,0),3)</f>
        <v>010</v>
      </c>
      <c r="E343" s="1" t="s">
        <v>252</v>
      </c>
      <c r="F343" s="1" t="s">
        <v>18</v>
      </c>
      <c r="G343" s="1">
        <v>1</v>
      </c>
      <c r="H343" s="1">
        <v>1</v>
      </c>
      <c r="I343" s="1" t="s">
        <v>38</v>
      </c>
      <c r="J343" s="5" t="s">
        <v>39</v>
      </c>
      <c r="K343" s="5" t="s">
        <v>40</v>
      </c>
      <c r="L343" s="9">
        <v>46173.547041860096</v>
      </c>
      <c r="M343" s="9">
        <v>48050.143029679908</v>
      </c>
      <c r="N343" s="9">
        <v>42933.721686015</v>
      </c>
      <c r="O343" s="9">
        <v>41835.279999999999</v>
      </c>
      <c r="P343" s="9">
        <v>41738.03</v>
      </c>
      <c r="Q343" s="9">
        <v>41635.360000000001</v>
      </c>
      <c r="R343" s="9">
        <v>42122.54</v>
      </c>
      <c r="S343" s="9">
        <v>42606.1</v>
      </c>
      <c r="T343" s="9">
        <v>20053.62</v>
      </c>
      <c r="U343" s="9">
        <v>29803.380000000005</v>
      </c>
      <c r="V343" s="9">
        <v>26693.850000000002</v>
      </c>
      <c r="W343" s="9">
        <v>27093.96</v>
      </c>
      <c r="X343" s="9">
        <v>26671.94</v>
      </c>
      <c r="Y343" s="9">
        <v>14388.188301231778</v>
      </c>
      <c r="Z343" s="9">
        <v>11804.030644610353</v>
      </c>
      <c r="AA343" s="9">
        <v>10285.512126091835</v>
      </c>
      <c r="AB343" s="9">
        <v>10285.512126091835</v>
      </c>
      <c r="AC343" s="9">
        <v>10285.512126091835</v>
      </c>
      <c r="AD343" s="9">
        <v>10285.512126091835</v>
      </c>
      <c r="AE343" s="9">
        <v>10285.512126091835</v>
      </c>
      <c r="AF343" s="9">
        <v>10285.512126091835</v>
      </c>
      <c r="AG343" s="9">
        <v>10285.512126091835</v>
      </c>
      <c r="AH343" s="9">
        <v>10285.512126091835</v>
      </c>
      <c r="AI343" s="9">
        <v>10285.512126091835</v>
      </c>
      <c r="AJ343" s="9">
        <v>21207.241497096569</v>
      </c>
      <c r="AK343" s="9">
        <v>21207.241497096569</v>
      </c>
      <c r="AL343" s="9">
        <v>25024.544966573951</v>
      </c>
      <c r="AM343" s="9">
        <v>22479.675986922364</v>
      </c>
      <c r="AN343" s="9">
        <v>22479.675986922364</v>
      </c>
      <c r="AO343" s="9">
        <v>22479.675986922364</v>
      </c>
      <c r="AP343" s="9">
        <v>33719.513980383548</v>
      </c>
      <c r="AQ343" s="9">
        <v>33719.513980383548</v>
      </c>
      <c r="AR343" s="9">
        <v>33719.513980383548</v>
      </c>
      <c r="AS343" s="9">
        <v>33719.513980383548</v>
      </c>
      <c r="AT343" s="9">
        <v>33719.513980383548</v>
      </c>
      <c r="AU343" s="9">
        <v>33719.513980383548</v>
      </c>
      <c r="AV343" s="9">
        <v>33719.513980383548</v>
      </c>
      <c r="AW343" s="9">
        <v>33719.513980383548</v>
      </c>
      <c r="AX343" s="9">
        <v>39789.026496852588</v>
      </c>
      <c r="AY343" s="9">
        <v>35742.684819206559</v>
      </c>
      <c r="AZ343" s="9">
        <v>35742.684819206559</v>
      </c>
      <c r="BA343" s="9">
        <v>35742.684819206559</v>
      </c>
      <c r="BB343" s="9">
        <v>47656.913092275412</v>
      </c>
      <c r="BC343" s="9">
        <v>47656.913092275412</v>
      </c>
      <c r="BD343" s="9">
        <v>47656.913092275412</v>
      </c>
      <c r="BE343" s="9">
        <v>47656.913092275412</v>
      </c>
      <c r="BF343" s="9">
        <v>47656.913092275412</v>
      </c>
      <c r="BG343" s="9">
        <v>47656.913092275412</v>
      </c>
      <c r="BH343" s="9">
        <v>47656.913092275412</v>
      </c>
      <c r="BI343" s="9">
        <v>47656.913092275412</v>
      </c>
      <c r="BJ343" s="9">
        <v>56235.15744888498</v>
      </c>
      <c r="BK343" s="9">
        <v>50516.327877811942</v>
      </c>
      <c r="BL343" s="9">
        <v>50516.327877811942</v>
      </c>
      <c r="BM343" s="9">
        <v>50516.327877811942</v>
      </c>
      <c r="BN343" s="9">
        <v>50516.327877811942</v>
      </c>
      <c r="BO343" s="9">
        <v>50516.327877811942</v>
      </c>
      <c r="BP343" s="9">
        <v>50516.327877811942</v>
      </c>
      <c r="BQ343" s="9">
        <v>50516.327877811942</v>
      </c>
      <c r="BR343" s="9">
        <v>50516.327877811942</v>
      </c>
      <c r="BS343" s="9">
        <v>50516.327877811942</v>
      </c>
      <c r="BT343" s="9">
        <v>50516.327877811942</v>
      </c>
      <c r="BU343" s="9">
        <v>50516.327877811942</v>
      </c>
      <c r="BV343" s="9">
        <v>59609.266895818088</v>
      </c>
      <c r="BW343" s="9">
        <v>53547.307550480662</v>
      </c>
      <c r="BX343" s="9">
        <v>53547.307550480662</v>
      </c>
      <c r="BY343" s="9">
        <v>53547.307550480662</v>
      </c>
      <c r="BZ343" s="9">
        <v>53547.307550480662</v>
      </c>
      <c r="CA343" s="9">
        <v>53547.307550480662</v>
      </c>
      <c r="CB343" s="9">
        <v>53547.307550480662</v>
      </c>
      <c r="CC343" s="9">
        <v>53547.307550480662</v>
      </c>
      <c r="CD343" s="9">
        <v>53547.307550480662</v>
      </c>
      <c r="CE343" s="9">
        <v>53547.307550480662</v>
      </c>
      <c r="CF343" t="s">
        <v>0</v>
      </c>
      <c r="CG343" t="s">
        <v>36</v>
      </c>
      <c r="CH343" t="s">
        <v>41</v>
      </c>
      <c r="CI343" t="s">
        <v>42</v>
      </c>
      <c r="CJ343" t="s">
        <v>43</v>
      </c>
    </row>
    <row r="344" spans="1:88" x14ac:dyDescent="0.45">
      <c r="A344" t="s">
        <v>251</v>
      </c>
      <c r="B344" t="s">
        <v>36</v>
      </c>
      <c r="C344" s="1" t="s">
        <v>252</v>
      </c>
      <c r="D344" s="1" t="str">
        <f>RIGHT(VLOOKUP(E344,'[1]CC structure'!$A$1:$D$45,3,0),3)</f>
        <v>010</v>
      </c>
      <c r="E344" s="1" t="s">
        <v>252</v>
      </c>
      <c r="F344" s="1" t="s">
        <v>18</v>
      </c>
      <c r="G344" s="1">
        <v>1</v>
      </c>
      <c r="H344" s="1">
        <v>1</v>
      </c>
      <c r="I344" s="1" t="s">
        <v>38</v>
      </c>
      <c r="J344" s="5" t="s">
        <v>44</v>
      </c>
      <c r="K344" s="5" t="s">
        <v>45</v>
      </c>
      <c r="L344" s="9">
        <v>0</v>
      </c>
      <c r="M344" s="9">
        <v>0</v>
      </c>
      <c r="N344" s="9">
        <v>1565.97</v>
      </c>
      <c r="O344" s="9">
        <v>764.39</v>
      </c>
      <c r="P344" s="9">
        <v>762.16</v>
      </c>
      <c r="Q344" s="9">
        <v>760.29</v>
      </c>
      <c r="R344" s="9">
        <v>769.64</v>
      </c>
      <c r="S344" s="9">
        <v>751.55</v>
      </c>
      <c r="T344" s="9">
        <v>0</v>
      </c>
      <c r="U344" s="9">
        <v>1352.1100000000001</v>
      </c>
      <c r="V344" s="9">
        <v>786.86</v>
      </c>
      <c r="W344" s="9">
        <v>798.66</v>
      </c>
      <c r="X344" s="9">
        <v>1014.03</v>
      </c>
      <c r="Y344" s="17">
        <v>547.01887388386672</v>
      </c>
      <c r="Z344" s="17">
        <v>448.77279997458891</v>
      </c>
      <c r="AA344" s="17">
        <v>391.04084146938328</v>
      </c>
      <c r="AB344" s="17">
        <v>391.04084146938328</v>
      </c>
      <c r="AC344" s="17">
        <v>391.04084146938328</v>
      </c>
      <c r="AD344" s="17">
        <v>391.04084146938328</v>
      </c>
      <c r="AE344" s="17">
        <v>391.04084146938328</v>
      </c>
      <c r="AF344" s="17">
        <v>391.04084146938328</v>
      </c>
      <c r="AG344" s="17">
        <v>391.04084146938328</v>
      </c>
      <c r="AH344" s="17">
        <v>391.04084146938328</v>
      </c>
      <c r="AI344" s="17">
        <v>391.04084146938328</v>
      </c>
      <c r="AJ344" s="17">
        <v>806.26977622553261</v>
      </c>
      <c r="AK344" s="17">
        <v>806.26977622553261</v>
      </c>
      <c r="AL344" s="17">
        <v>951.39833594612833</v>
      </c>
      <c r="AM344" s="17">
        <v>854.64596279906448</v>
      </c>
      <c r="AN344" s="17">
        <v>854.64596279906448</v>
      </c>
      <c r="AO344" s="17">
        <v>854.64596279906448</v>
      </c>
      <c r="AP344" s="17">
        <v>1281.9689441985968</v>
      </c>
      <c r="AQ344" s="17">
        <v>1281.9689441985968</v>
      </c>
      <c r="AR344" s="17">
        <v>1281.9689441985968</v>
      </c>
      <c r="AS344" s="17">
        <v>1281.9689441985968</v>
      </c>
      <c r="AT344" s="17">
        <v>1281.9689441985968</v>
      </c>
      <c r="AU344" s="17">
        <v>1281.9689441985968</v>
      </c>
      <c r="AV344" s="17">
        <v>1281.9689441985968</v>
      </c>
      <c r="AW344" s="17">
        <v>1281.9689441985968</v>
      </c>
      <c r="AX344" s="17">
        <v>1512.7233541543442</v>
      </c>
      <c r="AY344" s="17">
        <v>1358.8870808505123</v>
      </c>
      <c r="AZ344" s="17">
        <v>1358.8870808505123</v>
      </c>
      <c r="BA344" s="17">
        <v>1358.8870808505123</v>
      </c>
      <c r="BB344" s="17">
        <v>1811.8494411340164</v>
      </c>
      <c r="BC344" s="17">
        <v>1811.8494411340164</v>
      </c>
      <c r="BD344" s="17">
        <v>1811.8494411340164</v>
      </c>
      <c r="BE344" s="17">
        <v>1811.8494411340164</v>
      </c>
      <c r="BF344" s="17">
        <v>1811.8494411340164</v>
      </c>
      <c r="BG344" s="17">
        <v>1811.8494411340164</v>
      </c>
      <c r="BH344" s="17">
        <v>1811.8494411340164</v>
      </c>
      <c r="BI344" s="17">
        <v>1811.8494411340164</v>
      </c>
      <c r="BJ344" s="17">
        <v>2137.9823405381389</v>
      </c>
      <c r="BK344" s="17">
        <v>1920.5604076020575</v>
      </c>
      <c r="BL344" s="17">
        <v>1920.5604076020572</v>
      </c>
      <c r="BM344" s="17">
        <v>1920.5604076020572</v>
      </c>
      <c r="BN344" s="17">
        <v>1920.5604076020572</v>
      </c>
      <c r="BO344" s="17">
        <v>1920.5604076020572</v>
      </c>
      <c r="BP344" s="17">
        <v>1920.5604076020572</v>
      </c>
      <c r="BQ344" s="17">
        <v>1920.5604076020572</v>
      </c>
      <c r="BR344" s="17">
        <v>1920.5604076020572</v>
      </c>
      <c r="BS344" s="17">
        <v>1920.5604076020572</v>
      </c>
      <c r="BT344" s="17">
        <v>1920.5604076020572</v>
      </c>
      <c r="BU344" s="17">
        <v>1920.5604076020572</v>
      </c>
      <c r="BV344" s="17">
        <v>2266.2612809704274</v>
      </c>
      <c r="BW344" s="17">
        <v>2035.7940320581808</v>
      </c>
      <c r="BX344" s="17">
        <v>2035.7940320581811</v>
      </c>
      <c r="BY344" s="17">
        <v>2035.7940320581811</v>
      </c>
      <c r="BZ344" s="17">
        <v>2035.7940320581811</v>
      </c>
      <c r="CA344" s="17">
        <v>2035.7940320581811</v>
      </c>
      <c r="CB344" s="17">
        <v>2035.7940320581811</v>
      </c>
      <c r="CC344" s="17">
        <v>2035.7940320581811</v>
      </c>
      <c r="CD344" s="17">
        <v>2035.7940320581811</v>
      </c>
      <c r="CE344" s="17">
        <v>2035.7940320581811</v>
      </c>
      <c r="CF344" t="s">
        <v>0</v>
      </c>
      <c r="CG344" t="s">
        <v>36</v>
      </c>
      <c r="CH344" t="s">
        <v>41</v>
      </c>
      <c r="CI344" t="s">
        <v>42</v>
      </c>
      <c r="CJ344" t="s">
        <v>43</v>
      </c>
    </row>
    <row r="345" spans="1:88" x14ac:dyDescent="0.45">
      <c r="A345" t="s">
        <v>251</v>
      </c>
      <c r="B345" t="s">
        <v>36</v>
      </c>
      <c r="C345" s="1" t="s">
        <v>252</v>
      </c>
      <c r="D345" s="1" t="str">
        <f>RIGHT(VLOOKUP(E345,'[1]CC structure'!$A$1:$D$45,3,0),3)</f>
        <v>010</v>
      </c>
      <c r="E345" s="1" t="s">
        <v>252</v>
      </c>
      <c r="F345" s="1" t="s">
        <v>18</v>
      </c>
      <c r="G345" s="1">
        <v>1</v>
      </c>
      <c r="H345" s="1">
        <v>1</v>
      </c>
      <c r="I345" s="1" t="s">
        <v>38</v>
      </c>
      <c r="J345" s="5" t="s">
        <v>46</v>
      </c>
      <c r="K345" s="5" t="s">
        <v>47</v>
      </c>
      <c r="L345" s="9">
        <v>0</v>
      </c>
      <c r="M345" s="9">
        <v>0</v>
      </c>
      <c r="N345" s="9">
        <v>0</v>
      </c>
      <c r="O345" s="9">
        <v>25.29</v>
      </c>
      <c r="P345" s="9">
        <v>0</v>
      </c>
      <c r="Q345" s="9">
        <v>0</v>
      </c>
      <c r="R345" s="9">
        <v>0</v>
      </c>
      <c r="S345" s="9">
        <v>0</v>
      </c>
      <c r="T345" s="9">
        <v>0</v>
      </c>
      <c r="U345" s="9">
        <v>0</v>
      </c>
      <c r="V345" s="9">
        <v>24.8</v>
      </c>
      <c r="W345" s="9">
        <v>25.17</v>
      </c>
      <c r="X345" s="9">
        <v>27.47</v>
      </c>
      <c r="Y345" s="10">
        <v>0</v>
      </c>
      <c r="Z345" s="10">
        <v>0</v>
      </c>
      <c r="AA345" s="10">
        <v>0</v>
      </c>
      <c r="AB345" s="10">
        <v>0</v>
      </c>
      <c r="AC345" s="10">
        <v>0</v>
      </c>
      <c r="AD345" s="10">
        <v>0</v>
      </c>
      <c r="AE345" s="10">
        <v>0</v>
      </c>
      <c r="AF345" s="10">
        <v>0</v>
      </c>
      <c r="AG345" s="10">
        <v>0</v>
      </c>
      <c r="AH345" s="10">
        <v>0</v>
      </c>
      <c r="AI345" s="10">
        <v>0</v>
      </c>
      <c r="AJ345" s="10">
        <v>0</v>
      </c>
      <c r="AK345" s="10">
        <v>0</v>
      </c>
      <c r="AL345" s="10">
        <v>0</v>
      </c>
      <c r="AM345" s="10">
        <v>0</v>
      </c>
      <c r="AN345" s="10">
        <v>0</v>
      </c>
      <c r="AO345" s="10">
        <v>0</v>
      </c>
      <c r="AP345" s="10">
        <v>0</v>
      </c>
      <c r="AQ345" s="10">
        <v>0</v>
      </c>
      <c r="AR345" s="10">
        <v>0</v>
      </c>
      <c r="AS345" s="10">
        <v>0</v>
      </c>
      <c r="AT345" s="10">
        <v>0</v>
      </c>
      <c r="AU345" s="10">
        <v>0</v>
      </c>
      <c r="AV345" s="10">
        <v>0</v>
      </c>
      <c r="AW345" s="10">
        <v>0</v>
      </c>
      <c r="AX345" s="10">
        <v>0</v>
      </c>
      <c r="AY345" s="10">
        <v>0</v>
      </c>
      <c r="AZ345" s="10">
        <v>0</v>
      </c>
      <c r="BA345" s="10">
        <v>0</v>
      </c>
      <c r="BB345" s="10">
        <v>0</v>
      </c>
      <c r="BC345" s="10">
        <v>0</v>
      </c>
      <c r="BD345" s="10">
        <v>0</v>
      </c>
      <c r="BE345" s="10">
        <v>0</v>
      </c>
      <c r="BF345" s="10">
        <v>0</v>
      </c>
      <c r="BG345" s="10">
        <v>0</v>
      </c>
      <c r="BH345" s="10">
        <v>0</v>
      </c>
      <c r="BI345" s="10">
        <v>0</v>
      </c>
      <c r="BJ345" s="10">
        <v>0</v>
      </c>
      <c r="BK345" s="10">
        <v>0</v>
      </c>
      <c r="BL345" s="10">
        <v>0</v>
      </c>
      <c r="BM345" s="10">
        <v>0</v>
      </c>
      <c r="BN345" s="10">
        <v>0</v>
      </c>
      <c r="BO345" s="10">
        <v>0</v>
      </c>
      <c r="BP345" s="10">
        <v>0</v>
      </c>
      <c r="BQ345" s="10">
        <v>0</v>
      </c>
      <c r="BR345" s="10">
        <v>0</v>
      </c>
      <c r="BS345" s="10">
        <v>0</v>
      </c>
      <c r="BT345" s="10">
        <v>0</v>
      </c>
      <c r="BU345" s="10">
        <v>0</v>
      </c>
      <c r="BV345" s="10">
        <v>0</v>
      </c>
      <c r="BW345" s="10">
        <v>0</v>
      </c>
      <c r="BX345" s="10">
        <v>0</v>
      </c>
      <c r="BY345" s="10">
        <v>0</v>
      </c>
      <c r="BZ345" s="10">
        <v>0</v>
      </c>
      <c r="CA345" s="10">
        <v>0</v>
      </c>
      <c r="CB345" s="10">
        <v>0</v>
      </c>
      <c r="CC345" s="10">
        <v>0</v>
      </c>
      <c r="CD345" s="10">
        <v>0</v>
      </c>
      <c r="CE345" s="10">
        <v>0</v>
      </c>
      <c r="CF345" t="s">
        <v>0</v>
      </c>
      <c r="CG345" t="s">
        <v>36</v>
      </c>
      <c r="CH345" t="s">
        <v>41</v>
      </c>
      <c r="CI345" t="s">
        <v>42</v>
      </c>
      <c r="CJ345" t="s">
        <v>43</v>
      </c>
    </row>
    <row r="346" spans="1:88" x14ac:dyDescent="0.45">
      <c r="A346" t="s">
        <v>251</v>
      </c>
      <c r="B346" t="s">
        <v>36</v>
      </c>
      <c r="C346" s="1" t="s">
        <v>252</v>
      </c>
      <c r="D346" s="1" t="str">
        <f>RIGHT(VLOOKUP(E346,'[1]CC structure'!$A$1:$D$45,3,0),3)</f>
        <v>010</v>
      </c>
      <c r="E346" s="1" t="s">
        <v>252</v>
      </c>
      <c r="F346" s="1" t="s">
        <v>18</v>
      </c>
      <c r="G346" s="1">
        <v>1</v>
      </c>
      <c r="H346" s="1">
        <v>1</v>
      </c>
      <c r="I346" s="1" t="s">
        <v>38</v>
      </c>
      <c r="J346" s="5" t="s">
        <v>48</v>
      </c>
      <c r="K346" s="5" t="s">
        <v>49</v>
      </c>
      <c r="L346" s="9">
        <v>10702.093415906791</v>
      </c>
      <c r="M346" s="9">
        <v>10736.643482254458</v>
      </c>
      <c r="N346" s="9">
        <v>9869.6027140196857</v>
      </c>
      <c r="O346" s="9">
        <v>31803.279999999999</v>
      </c>
      <c r="P346" s="9">
        <v>12382.62</v>
      </c>
      <c r="Q346" s="9">
        <v>12392.4</v>
      </c>
      <c r="R346" s="9">
        <v>10554.76</v>
      </c>
      <c r="S346" s="9">
        <v>10289.200000000001</v>
      </c>
      <c r="T346" s="9">
        <v>-7189.91</v>
      </c>
      <c r="U346" s="9">
        <v>6666.61</v>
      </c>
      <c r="V346" s="9">
        <v>3193.5</v>
      </c>
      <c r="W346" s="9">
        <v>3282.74</v>
      </c>
      <c r="X346" s="9">
        <v>2956.71</v>
      </c>
      <c r="Y346" s="9">
        <v>3671.9855560435271</v>
      </c>
      <c r="Z346" s="9">
        <v>2166.4714780656809</v>
      </c>
      <c r="AA346" s="9">
        <v>1887.7677743619774</v>
      </c>
      <c r="AB346" s="9">
        <v>1887.7677743619774</v>
      </c>
      <c r="AC346" s="9">
        <v>1887.7677743619774</v>
      </c>
      <c r="AD346" s="9">
        <v>1887.7677743619774</v>
      </c>
      <c r="AE346" s="9">
        <v>1887.7677743619774</v>
      </c>
      <c r="AF346" s="9">
        <v>1887.7677743619774</v>
      </c>
      <c r="AG346" s="9">
        <v>1887.7677743619774</v>
      </c>
      <c r="AH346" s="9">
        <v>1887.7677743619774</v>
      </c>
      <c r="AI346" s="9">
        <v>1887.7677743619774</v>
      </c>
      <c r="AJ346" s="9">
        <v>3892.304689406139</v>
      </c>
      <c r="AK346" s="9">
        <v>3892.304689406139</v>
      </c>
      <c r="AL346" s="9">
        <v>4592.9195334992437</v>
      </c>
      <c r="AM346" s="9">
        <v>4125.8429707705072</v>
      </c>
      <c r="AN346" s="9">
        <v>4125.8429707705072</v>
      </c>
      <c r="AO346" s="9">
        <v>4125.8429707705072</v>
      </c>
      <c r="AP346" s="9">
        <v>6188.7644561557609</v>
      </c>
      <c r="AQ346" s="9">
        <v>6188.7644561557609</v>
      </c>
      <c r="AR346" s="9">
        <v>6188.7644561557609</v>
      </c>
      <c r="AS346" s="9">
        <v>6188.7644561557609</v>
      </c>
      <c r="AT346" s="9">
        <v>6188.7644561557609</v>
      </c>
      <c r="AU346" s="9">
        <v>6188.7644561557609</v>
      </c>
      <c r="AV346" s="9">
        <v>6188.7644561557609</v>
      </c>
      <c r="AW346" s="9">
        <v>6188.7644561557609</v>
      </c>
      <c r="AX346" s="9">
        <v>7302.7420582637969</v>
      </c>
      <c r="AY346" s="9">
        <v>6560.0903235251062</v>
      </c>
      <c r="AZ346" s="9">
        <v>6560.0903235251062</v>
      </c>
      <c r="BA346" s="9">
        <v>6560.0903235251062</v>
      </c>
      <c r="BB346" s="9">
        <v>8746.7870980334756</v>
      </c>
      <c r="BC346" s="9">
        <v>8746.7870980334756</v>
      </c>
      <c r="BD346" s="9">
        <v>8746.7870980334756</v>
      </c>
      <c r="BE346" s="9">
        <v>8746.7870980334756</v>
      </c>
      <c r="BF346" s="9">
        <v>8746.7870980334756</v>
      </c>
      <c r="BG346" s="9">
        <v>8746.7870980334756</v>
      </c>
      <c r="BH346" s="9">
        <v>8746.7870980334756</v>
      </c>
      <c r="BI346" s="9">
        <v>8746.7870980334756</v>
      </c>
      <c r="BJ346" s="9">
        <v>10321.208775679501</v>
      </c>
      <c r="BK346" s="9">
        <v>9271.594323915484</v>
      </c>
      <c r="BL346" s="9">
        <v>9271.594323915484</v>
      </c>
      <c r="BM346" s="9">
        <v>9271.594323915484</v>
      </c>
      <c r="BN346" s="9">
        <v>9271.594323915484</v>
      </c>
      <c r="BO346" s="9">
        <v>9271.594323915484</v>
      </c>
      <c r="BP346" s="9">
        <v>9271.594323915484</v>
      </c>
      <c r="BQ346" s="9">
        <v>9271.594323915484</v>
      </c>
      <c r="BR346" s="9">
        <v>9271.594323915484</v>
      </c>
      <c r="BS346" s="9">
        <v>9271.594323915484</v>
      </c>
      <c r="BT346" s="9">
        <v>9271.594323915484</v>
      </c>
      <c r="BU346" s="9">
        <v>9271.594323915484</v>
      </c>
      <c r="BV346" s="9">
        <v>10940.481302220271</v>
      </c>
      <c r="BW346" s="9">
        <v>9827.8899833504129</v>
      </c>
      <c r="BX346" s="9">
        <v>9827.8899833504129</v>
      </c>
      <c r="BY346" s="9">
        <v>9827.8899833504129</v>
      </c>
      <c r="BZ346" s="9">
        <v>9827.8899833504129</v>
      </c>
      <c r="CA346" s="9">
        <v>9827.8899833504129</v>
      </c>
      <c r="CB346" s="9">
        <v>9827.8899833504129</v>
      </c>
      <c r="CC346" s="9">
        <v>9827.8899833504129</v>
      </c>
      <c r="CD346" s="9">
        <v>9827.8899833504129</v>
      </c>
      <c r="CE346" s="9">
        <v>9827.8899833504129</v>
      </c>
      <c r="CF346" t="s">
        <v>0</v>
      </c>
      <c r="CG346" t="s">
        <v>36</v>
      </c>
      <c r="CH346" t="s">
        <v>50</v>
      </c>
      <c r="CI346" t="s">
        <v>51</v>
      </c>
      <c r="CJ346" t="s">
        <v>43</v>
      </c>
    </row>
    <row r="347" spans="1:88" x14ac:dyDescent="0.45">
      <c r="A347" t="s">
        <v>251</v>
      </c>
      <c r="B347" t="s">
        <v>36</v>
      </c>
      <c r="C347" s="1" t="s">
        <v>252</v>
      </c>
      <c r="D347" s="1" t="str">
        <f>RIGHT(VLOOKUP(E347,'[1]CC structure'!$A$1:$D$45,3,0),3)</f>
        <v>010</v>
      </c>
      <c r="E347" s="1" t="s">
        <v>252</v>
      </c>
      <c r="F347" s="1" t="s">
        <v>18</v>
      </c>
      <c r="G347" s="1">
        <v>1</v>
      </c>
      <c r="H347" s="1">
        <v>1</v>
      </c>
      <c r="I347" s="1" t="s">
        <v>38</v>
      </c>
      <c r="J347" s="5" t="s">
        <v>52</v>
      </c>
      <c r="K347" s="5" t="s">
        <v>49</v>
      </c>
      <c r="L347" s="9">
        <v>0</v>
      </c>
      <c r="M347" s="9">
        <v>0</v>
      </c>
      <c r="N347" s="9">
        <v>0</v>
      </c>
      <c r="O347" s="9">
        <v>-19245.278921202629</v>
      </c>
      <c r="P347" s="9">
        <v>0</v>
      </c>
      <c r="Q347" s="9">
        <v>0</v>
      </c>
      <c r="R347" s="9">
        <v>0</v>
      </c>
      <c r="S347" s="9">
        <v>0</v>
      </c>
      <c r="T347" s="9">
        <v>0</v>
      </c>
      <c r="U347" s="9">
        <v>0</v>
      </c>
      <c r="V347" s="9">
        <v>0</v>
      </c>
      <c r="W347" s="9">
        <v>0</v>
      </c>
      <c r="X347" s="9">
        <v>0</v>
      </c>
      <c r="Y347" s="10">
        <v>0</v>
      </c>
      <c r="Z347" s="10">
        <v>0</v>
      </c>
      <c r="AA347" s="10">
        <v>0</v>
      </c>
      <c r="AB347" s="10">
        <v>0</v>
      </c>
      <c r="AC347" s="10">
        <v>0</v>
      </c>
      <c r="AD347" s="10">
        <v>0</v>
      </c>
      <c r="AE347" s="10">
        <v>0</v>
      </c>
      <c r="AF347" s="10">
        <v>0</v>
      </c>
      <c r="AG347" s="10">
        <v>0</v>
      </c>
      <c r="AH347" s="10">
        <v>0</v>
      </c>
      <c r="AI347" s="10">
        <v>0</v>
      </c>
      <c r="AJ347" s="10">
        <v>0</v>
      </c>
      <c r="AK347" s="10">
        <v>0</v>
      </c>
      <c r="AL347" s="10">
        <v>0</v>
      </c>
      <c r="AM347" s="10">
        <v>0</v>
      </c>
      <c r="AN347" s="10">
        <v>0</v>
      </c>
      <c r="AO347" s="10">
        <v>0</v>
      </c>
      <c r="AP347" s="10">
        <v>0</v>
      </c>
      <c r="AQ347" s="10">
        <v>0</v>
      </c>
      <c r="AR347" s="10">
        <v>0</v>
      </c>
      <c r="AS347" s="10">
        <v>0</v>
      </c>
      <c r="AT347" s="10">
        <v>0</v>
      </c>
      <c r="AU347" s="10">
        <v>0</v>
      </c>
      <c r="AV347" s="10">
        <v>0</v>
      </c>
      <c r="AW347" s="10">
        <v>0</v>
      </c>
      <c r="AX347" s="10">
        <v>0</v>
      </c>
      <c r="AY347" s="10">
        <v>0</v>
      </c>
      <c r="AZ347" s="10">
        <v>0</v>
      </c>
      <c r="BA347" s="10">
        <v>0</v>
      </c>
      <c r="BB347" s="10">
        <v>0</v>
      </c>
      <c r="BC347" s="10">
        <v>0</v>
      </c>
      <c r="BD347" s="10">
        <v>0</v>
      </c>
      <c r="BE347" s="10">
        <v>0</v>
      </c>
      <c r="BF347" s="10">
        <v>0</v>
      </c>
      <c r="BG347" s="10">
        <v>0</v>
      </c>
      <c r="BH347" s="10">
        <v>0</v>
      </c>
      <c r="BI347" s="10">
        <v>0</v>
      </c>
      <c r="BJ347" s="10">
        <v>0</v>
      </c>
      <c r="BK347" s="10">
        <v>0</v>
      </c>
      <c r="BL347" s="10">
        <v>0</v>
      </c>
      <c r="BM347" s="10">
        <v>0</v>
      </c>
      <c r="BN347" s="10">
        <v>0</v>
      </c>
      <c r="BO347" s="10">
        <v>0</v>
      </c>
      <c r="BP347" s="10">
        <v>0</v>
      </c>
      <c r="BQ347" s="10">
        <v>0</v>
      </c>
      <c r="BR347" s="10">
        <v>0</v>
      </c>
      <c r="BS347" s="10">
        <v>0</v>
      </c>
      <c r="BT347" s="10">
        <v>0</v>
      </c>
      <c r="BU347" s="10">
        <v>0</v>
      </c>
      <c r="BV347" s="10">
        <v>0</v>
      </c>
      <c r="BW347" s="10">
        <v>0</v>
      </c>
      <c r="BX347" s="10">
        <v>0</v>
      </c>
      <c r="BY347" s="10">
        <v>0</v>
      </c>
      <c r="BZ347" s="10">
        <v>0</v>
      </c>
      <c r="CA347" s="10">
        <v>0</v>
      </c>
      <c r="CB347" s="10">
        <v>0</v>
      </c>
      <c r="CC347" s="10">
        <v>0</v>
      </c>
      <c r="CD347" s="10">
        <v>0</v>
      </c>
      <c r="CE347" s="10">
        <v>0</v>
      </c>
      <c r="CF347" t="s">
        <v>0</v>
      </c>
      <c r="CG347" t="s">
        <v>36</v>
      </c>
      <c r="CH347" t="s">
        <v>50</v>
      </c>
      <c r="CI347" t="s">
        <v>51</v>
      </c>
      <c r="CJ347" t="s">
        <v>43</v>
      </c>
    </row>
    <row r="348" spans="1:88" x14ac:dyDescent="0.45">
      <c r="A348" t="s">
        <v>251</v>
      </c>
      <c r="B348" t="s">
        <v>36</v>
      </c>
      <c r="C348" s="1" t="s">
        <v>252</v>
      </c>
      <c r="D348" s="1" t="str">
        <f>RIGHT(VLOOKUP(E348,'[1]CC structure'!$A$1:$D$45,3,0),3)</f>
        <v>010</v>
      </c>
      <c r="E348" s="1" t="s">
        <v>252</v>
      </c>
      <c r="F348" s="1" t="s">
        <v>18</v>
      </c>
      <c r="G348" s="1">
        <v>1</v>
      </c>
      <c r="H348" s="1">
        <v>1</v>
      </c>
      <c r="I348" s="1" t="s">
        <v>38</v>
      </c>
      <c r="J348" s="5" t="s">
        <v>53</v>
      </c>
      <c r="K348" s="5" t="s">
        <v>118</v>
      </c>
      <c r="L348" s="9">
        <v>0</v>
      </c>
      <c r="M348" s="9">
        <v>0</v>
      </c>
      <c r="N348" s="9">
        <v>0</v>
      </c>
      <c r="O348" s="9">
        <v>24.73</v>
      </c>
      <c r="P348" s="9">
        <v>0</v>
      </c>
      <c r="Q348" s="9">
        <v>25.16</v>
      </c>
      <c r="R348" s="9">
        <v>50.37</v>
      </c>
      <c r="S348" s="9">
        <v>49.18</v>
      </c>
      <c r="T348" s="9">
        <v>38.56</v>
      </c>
      <c r="U348" s="9">
        <v>0</v>
      </c>
      <c r="V348" s="9">
        <v>0</v>
      </c>
      <c r="W348" s="9">
        <v>0</v>
      </c>
      <c r="X348" s="9">
        <v>0</v>
      </c>
      <c r="Y348" s="17">
        <v>0</v>
      </c>
      <c r="Z348" s="17">
        <v>0</v>
      </c>
      <c r="AA348" s="17">
        <v>0</v>
      </c>
      <c r="AB348" s="17">
        <v>0</v>
      </c>
      <c r="AC348" s="17">
        <v>0</v>
      </c>
      <c r="AD348" s="17">
        <v>0</v>
      </c>
      <c r="AE348" s="17">
        <v>0</v>
      </c>
      <c r="AF348" s="17">
        <v>0</v>
      </c>
      <c r="AG348" s="17">
        <v>0</v>
      </c>
      <c r="AH348" s="17">
        <v>0</v>
      </c>
      <c r="AI348" s="17">
        <v>0</v>
      </c>
      <c r="AJ348" s="17">
        <v>0</v>
      </c>
      <c r="AK348" s="17">
        <v>0</v>
      </c>
      <c r="AL348" s="17">
        <v>0</v>
      </c>
      <c r="AM348" s="17">
        <v>0</v>
      </c>
      <c r="AN348" s="17">
        <v>0</v>
      </c>
      <c r="AO348" s="17">
        <v>0</v>
      </c>
      <c r="AP348" s="17">
        <v>0</v>
      </c>
      <c r="AQ348" s="17">
        <v>0</v>
      </c>
      <c r="AR348" s="17">
        <v>0</v>
      </c>
      <c r="AS348" s="17">
        <v>0</v>
      </c>
      <c r="AT348" s="17">
        <v>0</v>
      </c>
      <c r="AU348" s="17">
        <v>0</v>
      </c>
      <c r="AV348" s="17">
        <v>0</v>
      </c>
      <c r="AW348" s="17">
        <v>0</v>
      </c>
      <c r="AX348" s="17">
        <v>0</v>
      </c>
      <c r="AY348" s="17">
        <v>0</v>
      </c>
      <c r="AZ348" s="17">
        <v>0</v>
      </c>
      <c r="BA348" s="17">
        <v>0</v>
      </c>
      <c r="BB348" s="17">
        <v>0</v>
      </c>
      <c r="BC348" s="17">
        <v>0</v>
      </c>
      <c r="BD348" s="17">
        <v>0</v>
      </c>
      <c r="BE348" s="17">
        <v>0</v>
      </c>
      <c r="BF348" s="17">
        <v>0</v>
      </c>
      <c r="BG348" s="17">
        <v>0</v>
      </c>
      <c r="BH348" s="17">
        <v>0</v>
      </c>
      <c r="BI348" s="17">
        <v>0</v>
      </c>
      <c r="BJ348" s="17">
        <v>0</v>
      </c>
      <c r="BK348" s="17">
        <v>0</v>
      </c>
      <c r="BL348" s="17">
        <v>0</v>
      </c>
      <c r="BM348" s="17">
        <v>0</v>
      </c>
      <c r="BN348" s="17">
        <v>0</v>
      </c>
      <c r="BO348" s="17">
        <v>0</v>
      </c>
      <c r="BP348" s="17">
        <v>0</v>
      </c>
      <c r="BQ348" s="17">
        <v>0</v>
      </c>
      <c r="BR348" s="17">
        <v>0</v>
      </c>
      <c r="BS348" s="17">
        <v>0</v>
      </c>
      <c r="BT348" s="17">
        <v>0</v>
      </c>
      <c r="BU348" s="17">
        <v>0</v>
      </c>
      <c r="BV348" s="17">
        <v>0</v>
      </c>
      <c r="BW348" s="17">
        <v>0</v>
      </c>
      <c r="BX348" s="17">
        <v>0</v>
      </c>
      <c r="BY348" s="17">
        <v>0</v>
      </c>
      <c r="BZ348" s="17">
        <v>0</v>
      </c>
      <c r="CA348" s="17">
        <v>0</v>
      </c>
      <c r="CB348" s="17">
        <v>0</v>
      </c>
      <c r="CC348" s="17">
        <v>0</v>
      </c>
      <c r="CD348" s="17">
        <v>0</v>
      </c>
      <c r="CE348" s="17">
        <v>0</v>
      </c>
      <c r="CF348" t="s">
        <v>0</v>
      </c>
      <c r="CG348" t="s">
        <v>36</v>
      </c>
      <c r="CH348" t="s">
        <v>41</v>
      </c>
      <c r="CI348" t="s">
        <v>42</v>
      </c>
      <c r="CJ348" t="s">
        <v>43</v>
      </c>
    </row>
    <row r="349" spans="1:88" x14ac:dyDescent="0.45">
      <c r="A349" t="s">
        <v>251</v>
      </c>
      <c r="B349" t="s">
        <v>36</v>
      </c>
      <c r="C349" s="1" t="s">
        <v>252</v>
      </c>
      <c r="D349" s="1" t="str">
        <f>RIGHT(VLOOKUP(E349,'[1]CC structure'!$A$1:$D$45,3,0),3)</f>
        <v>010</v>
      </c>
      <c r="E349" s="1" t="s">
        <v>252</v>
      </c>
      <c r="F349" s="1" t="s">
        <v>18</v>
      </c>
      <c r="G349" s="1">
        <v>1</v>
      </c>
      <c r="H349" s="1">
        <v>1</v>
      </c>
      <c r="I349" s="1" t="s">
        <v>38</v>
      </c>
      <c r="J349" s="5" t="s">
        <v>57</v>
      </c>
      <c r="K349" s="5" t="s">
        <v>58</v>
      </c>
      <c r="L349" s="9">
        <v>0</v>
      </c>
      <c r="M349" s="9">
        <v>0</v>
      </c>
      <c r="N349" s="9">
        <v>0</v>
      </c>
      <c r="O349" s="9">
        <v>0</v>
      </c>
      <c r="P349" s="9">
        <v>0</v>
      </c>
      <c r="Q349" s="9">
        <v>3220.62</v>
      </c>
      <c r="R349" s="9">
        <v>3320</v>
      </c>
      <c r="S349" s="9">
        <v>0</v>
      </c>
      <c r="T349" s="9">
        <v>1468.97</v>
      </c>
      <c r="U349" s="9">
        <v>1467.89</v>
      </c>
      <c r="V349" s="9">
        <v>1469.4</v>
      </c>
      <c r="W349" s="9">
        <v>1136.32</v>
      </c>
      <c r="X349" s="9">
        <v>0</v>
      </c>
      <c r="Y349" s="29">
        <v>2000</v>
      </c>
      <c r="Z349" s="29">
        <v>2000</v>
      </c>
      <c r="AA349" s="29">
        <v>2000</v>
      </c>
      <c r="AB349" s="29">
        <v>2000</v>
      </c>
      <c r="AC349" s="29">
        <v>2000</v>
      </c>
      <c r="AD349" s="10">
        <v>0</v>
      </c>
      <c r="AE349" s="10">
        <v>0</v>
      </c>
      <c r="AF349" s="10">
        <v>0</v>
      </c>
      <c r="AG349" s="10">
        <v>0</v>
      </c>
      <c r="AH349" s="10">
        <v>0</v>
      </c>
      <c r="AI349" s="10">
        <v>0</v>
      </c>
      <c r="AJ349" s="10">
        <v>0</v>
      </c>
      <c r="AK349" s="10">
        <v>0</v>
      </c>
      <c r="AL349" s="10">
        <v>0</v>
      </c>
      <c r="AM349" s="10">
        <v>0</v>
      </c>
      <c r="AN349" s="10">
        <v>0</v>
      </c>
      <c r="AO349" s="10">
        <v>0</v>
      </c>
      <c r="AP349" s="10">
        <v>0</v>
      </c>
      <c r="AQ349" s="10">
        <v>0</v>
      </c>
      <c r="AR349" s="10">
        <v>0</v>
      </c>
      <c r="AS349" s="10">
        <v>0</v>
      </c>
      <c r="AT349" s="10">
        <v>0</v>
      </c>
      <c r="AU349" s="10">
        <v>0</v>
      </c>
      <c r="AV349" s="10">
        <v>0</v>
      </c>
      <c r="AW349" s="10">
        <v>0</v>
      </c>
      <c r="AX349" s="10">
        <v>0</v>
      </c>
      <c r="AY349" s="10">
        <v>0</v>
      </c>
      <c r="AZ349" s="10">
        <v>0</v>
      </c>
      <c r="BA349" s="10">
        <v>0</v>
      </c>
      <c r="BB349" s="10">
        <v>0</v>
      </c>
      <c r="BC349" s="10">
        <v>0</v>
      </c>
      <c r="BD349" s="10">
        <v>0</v>
      </c>
      <c r="BE349" s="10">
        <v>0</v>
      </c>
      <c r="BF349" s="10">
        <v>0</v>
      </c>
      <c r="BG349" s="10">
        <v>0</v>
      </c>
      <c r="BH349" s="10">
        <v>0</v>
      </c>
      <c r="BI349" s="10">
        <v>0</v>
      </c>
      <c r="BJ349" s="10">
        <v>0</v>
      </c>
      <c r="BK349" s="10">
        <v>0</v>
      </c>
      <c r="BL349" s="10">
        <v>0</v>
      </c>
      <c r="BM349" s="10">
        <v>0</v>
      </c>
      <c r="BN349" s="10">
        <v>0</v>
      </c>
      <c r="BO349" s="10">
        <v>0</v>
      </c>
      <c r="BP349" s="10">
        <v>0</v>
      </c>
      <c r="BQ349" s="10">
        <v>0</v>
      </c>
      <c r="BR349" s="10">
        <v>0</v>
      </c>
      <c r="BS349" s="10">
        <v>0</v>
      </c>
      <c r="BT349" s="10">
        <v>0</v>
      </c>
      <c r="BU349" s="10">
        <v>0</v>
      </c>
      <c r="BV349" s="10">
        <v>0</v>
      </c>
      <c r="BW349" s="10">
        <v>0</v>
      </c>
      <c r="BX349" s="10">
        <v>0</v>
      </c>
      <c r="BY349" s="10">
        <v>0</v>
      </c>
      <c r="BZ349" s="10">
        <v>0</v>
      </c>
      <c r="CA349" s="10">
        <v>0</v>
      </c>
      <c r="CB349" s="10">
        <v>0</v>
      </c>
      <c r="CC349" s="10">
        <v>0</v>
      </c>
      <c r="CD349" s="10">
        <v>0</v>
      </c>
      <c r="CE349" s="10">
        <v>0</v>
      </c>
      <c r="CF349" t="s">
        <v>0</v>
      </c>
      <c r="CG349" t="s">
        <v>36</v>
      </c>
      <c r="CH349" t="s">
        <v>41</v>
      </c>
      <c r="CI349" t="s">
        <v>42</v>
      </c>
      <c r="CJ349" t="s">
        <v>43</v>
      </c>
    </row>
    <row r="350" spans="1:88" x14ac:dyDescent="0.45">
      <c r="A350" t="s">
        <v>251</v>
      </c>
      <c r="B350" t="s">
        <v>36</v>
      </c>
      <c r="C350" s="1" t="s">
        <v>252</v>
      </c>
      <c r="D350" s="1" t="str">
        <f>RIGHT(VLOOKUP(E350,'[1]CC structure'!$A$1:$D$45,3,0),3)</f>
        <v>010</v>
      </c>
      <c r="E350" s="1" t="s">
        <v>252</v>
      </c>
      <c r="F350" s="1" t="s">
        <v>18</v>
      </c>
      <c r="G350" s="1">
        <v>1</v>
      </c>
      <c r="H350" s="1">
        <v>0</v>
      </c>
      <c r="I350" s="1" t="s">
        <v>38</v>
      </c>
      <c r="J350" s="5" t="s">
        <v>33</v>
      </c>
      <c r="K350" s="5" t="s">
        <v>65</v>
      </c>
      <c r="L350" s="9">
        <v>-8700.5437563778232</v>
      </c>
      <c r="M350" s="9">
        <v>-8695.8048074781036</v>
      </c>
      <c r="N350" s="9">
        <v>-14800.167040338156</v>
      </c>
      <c r="O350" s="9">
        <v>-10688.32</v>
      </c>
      <c r="P350" s="9">
        <v>-10406.93</v>
      </c>
      <c r="Q350" s="9">
        <v>-10548</v>
      </c>
      <c r="R350" s="9">
        <v>-10762.09</v>
      </c>
      <c r="S350" s="9">
        <v>-10509.14</v>
      </c>
      <c r="T350" s="9">
        <v>0</v>
      </c>
      <c r="U350" s="9">
        <v>0</v>
      </c>
      <c r="V350" s="9">
        <v>0</v>
      </c>
      <c r="W350" s="9">
        <v>0</v>
      </c>
      <c r="X350" s="9">
        <v>0</v>
      </c>
      <c r="Y350" s="9">
        <v>0</v>
      </c>
      <c r="Z350" s="9">
        <v>0</v>
      </c>
      <c r="AA350" s="9">
        <v>0</v>
      </c>
      <c r="AB350" s="9">
        <v>0</v>
      </c>
      <c r="AC350" s="9">
        <v>0</v>
      </c>
      <c r="AD350" s="9">
        <v>0</v>
      </c>
      <c r="AE350" s="9">
        <v>0</v>
      </c>
      <c r="AF350" s="9">
        <v>0</v>
      </c>
      <c r="AG350" s="9">
        <v>0</v>
      </c>
      <c r="AH350" s="9">
        <v>0</v>
      </c>
      <c r="AI350" s="9">
        <v>0</v>
      </c>
      <c r="AJ350" s="9">
        <v>0</v>
      </c>
      <c r="AK350" s="9">
        <v>0</v>
      </c>
      <c r="AL350" s="9">
        <v>0</v>
      </c>
      <c r="AM350" s="9">
        <v>0</v>
      </c>
      <c r="AN350" s="9">
        <v>0</v>
      </c>
      <c r="AO350" s="9">
        <v>0</v>
      </c>
      <c r="AP350" s="9">
        <v>0</v>
      </c>
      <c r="AQ350" s="9">
        <v>0</v>
      </c>
      <c r="AR350" s="9">
        <v>0</v>
      </c>
      <c r="AS350" s="9">
        <v>0</v>
      </c>
      <c r="AT350" s="9">
        <v>0</v>
      </c>
      <c r="AU350" s="9">
        <v>0</v>
      </c>
      <c r="AV350" s="9">
        <v>0</v>
      </c>
      <c r="AW350" s="9">
        <v>0</v>
      </c>
      <c r="AX350" s="9">
        <v>0</v>
      </c>
      <c r="AY350" s="9">
        <v>0</v>
      </c>
      <c r="AZ350" s="9">
        <v>0</v>
      </c>
      <c r="BA350" s="9">
        <v>0</v>
      </c>
      <c r="BB350" s="9">
        <v>0</v>
      </c>
      <c r="BC350" s="9">
        <v>0</v>
      </c>
      <c r="BD350" s="9">
        <v>0</v>
      </c>
      <c r="BE350" s="9">
        <v>0</v>
      </c>
      <c r="BF350" s="9">
        <v>0</v>
      </c>
      <c r="BG350" s="9">
        <v>0</v>
      </c>
      <c r="BH350" s="9">
        <v>0</v>
      </c>
      <c r="BI350" s="9">
        <v>0</v>
      </c>
      <c r="BJ350" s="9">
        <v>0</v>
      </c>
      <c r="BK350" s="9">
        <v>0</v>
      </c>
      <c r="BL350" s="9">
        <v>0</v>
      </c>
      <c r="BM350" s="9">
        <v>0</v>
      </c>
      <c r="BN350" s="9">
        <v>0</v>
      </c>
      <c r="BO350" s="9">
        <v>0</v>
      </c>
      <c r="BP350" s="9">
        <v>0</v>
      </c>
      <c r="BQ350" s="9">
        <v>0</v>
      </c>
      <c r="BR350" s="9">
        <v>0</v>
      </c>
      <c r="BS350" s="9">
        <v>0</v>
      </c>
      <c r="BT350" s="9">
        <v>0</v>
      </c>
      <c r="BU350" s="9">
        <v>0</v>
      </c>
      <c r="BV350" s="9">
        <v>0</v>
      </c>
      <c r="BW350" s="9">
        <v>0</v>
      </c>
      <c r="BX350" s="9">
        <v>0</v>
      </c>
      <c r="BY350" s="9">
        <v>0</v>
      </c>
      <c r="BZ350" s="9">
        <v>0</v>
      </c>
      <c r="CA350" s="9">
        <v>0</v>
      </c>
      <c r="CB350" s="9">
        <v>0</v>
      </c>
      <c r="CC350" s="9">
        <v>0</v>
      </c>
      <c r="CD350" s="9">
        <v>0</v>
      </c>
      <c r="CE350" s="9">
        <v>0</v>
      </c>
      <c r="CF350" t="s">
        <v>0</v>
      </c>
      <c r="CG350" t="s">
        <v>36</v>
      </c>
      <c r="CH350" t="s">
        <v>66</v>
      </c>
      <c r="CI350" t="s">
        <v>67</v>
      </c>
      <c r="CJ350" t="s">
        <v>43</v>
      </c>
    </row>
    <row r="351" spans="1:88" x14ac:dyDescent="0.45">
      <c r="A351" t="s">
        <v>251</v>
      </c>
      <c r="B351" t="s">
        <v>89</v>
      </c>
      <c r="C351" s="1" t="s">
        <v>252</v>
      </c>
      <c r="D351" s="1" t="str">
        <f>RIGHT(VLOOKUP(E351,'[1]CC structure'!$A$1:$D$45,3,0),3)</f>
        <v>010</v>
      </c>
      <c r="E351" s="1" t="s">
        <v>252</v>
      </c>
      <c r="F351" s="1" t="s">
        <v>18</v>
      </c>
      <c r="G351" s="1">
        <v>1</v>
      </c>
      <c r="H351" s="1">
        <v>1</v>
      </c>
      <c r="I351" s="1" t="s">
        <v>98</v>
      </c>
      <c r="J351" s="5" t="s">
        <v>99</v>
      </c>
      <c r="K351" s="5" t="s">
        <v>100</v>
      </c>
      <c r="L351" s="9">
        <v>0</v>
      </c>
      <c r="M351" s="9">
        <v>0</v>
      </c>
      <c r="N351" s="9">
        <v>0</v>
      </c>
      <c r="O351" s="9">
        <v>0</v>
      </c>
      <c r="P351" s="9">
        <v>0</v>
      </c>
      <c r="Q351" s="9">
        <v>0</v>
      </c>
      <c r="R351" s="9">
        <v>0</v>
      </c>
      <c r="S351" s="9">
        <v>0</v>
      </c>
      <c r="T351" s="9">
        <v>5.05</v>
      </c>
      <c r="U351" s="9">
        <v>0</v>
      </c>
      <c r="V351" s="9">
        <v>0</v>
      </c>
      <c r="W351" s="9">
        <v>0</v>
      </c>
      <c r="X351" s="9">
        <v>0</v>
      </c>
      <c r="Y351" s="32">
        <v>52.5</v>
      </c>
      <c r="Z351" s="32">
        <v>52.5</v>
      </c>
      <c r="AA351" s="32">
        <v>50.924999999999997</v>
      </c>
      <c r="AB351" s="32">
        <v>50.924999999999997</v>
      </c>
      <c r="AC351" s="32">
        <v>50.924999999999997</v>
      </c>
      <c r="AD351" s="32">
        <v>50.924999999999997</v>
      </c>
      <c r="AE351" s="32">
        <v>50.924999999999997</v>
      </c>
      <c r="AF351" s="32">
        <v>50.924999999999997</v>
      </c>
      <c r="AG351" s="32">
        <v>50.924999999999997</v>
      </c>
      <c r="AH351" s="32">
        <v>50.924999999999997</v>
      </c>
      <c r="AI351" s="32">
        <v>50.924999999999997</v>
      </c>
      <c r="AJ351" s="32">
        <v>110.25</v>
      </c>
      <c r="AK351" s="32">
        <v>110.25</v>
      </c>
      <c r="AL351" s="32">
        <v>110.25</v>
      </c>
      <c r="AM351" s="32">
        <v>110.25</v>
      </c>
      <c r="AN351" s="32">
        <v>110.25</v>
      </c>
      <c r="AO351" s="32">
        <v>110.25</v>
      </c>
      <c r="AP351" s="32">
        <v>165.375</v>
      </c>
      <c r="AQ351" s="32">
        <v>165.375</v>
      </c>
      <c r="AR351" s="32">
        <v>165.375</v>
      </c>
      <c r="AS351" s="32">
        <v>165.375</v>
      </c>
      <c r="AT351" s="32">
        <v>165.375</v>
      </c>
      <c r="AU351" s="32">
        <v>165.375</v>
      </c>
      <c r="AV351" s="32">
        <v>173.64375000000001</v>
      </c>
      <c r="AW351" s="32">
        <v>173.64375000000001</v>
      </c>
      <c r="AX351" s="32">
        <v>173.64375000000001</v>
      </c>
      <c r="AY351" s="32">
        <v>173.64375000000001</v>
      </c>
      <c r="AZ351" s="32">
        <v>173.64375000000001</v>
      </c>
      <c r="BA351" s="32">
        <v>173.64375000000001</v>
      </c>
      <c r="BB351" s="32">
        <v>231.52500000000001</v>
      </c>
      <c r="BC351" s="32">
        <v>231.52500000000001</v>
      </c>
      <c r="BD351" s="32">
        <v>231.52500000000001</v>
      </c>
      <c r="BE351" s="32">
        <v>231.52500000000001</v>
      </c>
      <c r="BF351" s="32">
        <v>231.52500000000001</v>
      </c>
      <c r="BG351" s="32">
        <v>231.52500000000001</v>
      </c>
      <c r="BH351" s="32">
        <v>243.10125000000002</v>
      </c>
      <c r="BI351" s="32">
        <v>243.10125000000002</v>
      </c>
      <c r="BJ351" s="32">
        <v>243.10125000000002</v>
      </c>
      <c r="BK351" s="32">
        <v>243.10125000000002</v>
      </c>
      <c r="BL351" s="32">
        <v>243.10125000000002</v>
      </c>
      <c r="BM351" s="32">
        <v>243.10125000000002</v>
      </c>
      <c r="BN351" s="32">
        <v>243.10125000000002</v>
      </c>
      <c r="BO351" s="32">
        <v>243.10125000000002</v>
      </c>
      <c r="BP351" s="32">
        <v>243.10125000000002</v>
      </c>
      <c r="BQ351" s="32">
        <v>243.10125000000002</v>
      </c>
      <c r="BR351" s="32">
        <v>243.10125000000002</v>
      </c>
      <c r="BS351" s="32">
        <v>243.10125000000002</v>
      </c>
      <c r="BT351" s="32">
        <v>255.25631250000004</v>
      </c>
      <c r="BU351" s="32">
        <v>255.25631250000004</v>
      </c>
      <c r="BV351" s="32">
        <v>255.25631250000004</v>
      </c>
      <c r="BW351" s="32">
        <v>255.25631250000004</v>
      </c>
      <c r="BX351" s="32">
        <v>255.25631250000004</v>
      </c>
      <c r="BY351" s="32">
        <v>255.25631250000004</v>
      </c>
      <c r="BZ351" s="32">
        <v>255.25631250000004</v>
      </c>
      <c r="CA351" s="32">
        <v>255.25631250000004</v>
      </c>
      <c r="CB351" s="32">
        <v>255.25631250000004</v>
      </c>
      <c r="CC351" s="32">
        <v>255.25631250000004</v>
      </c>
      <c r="CD351" s="32">
        <v>255.25631250000004</v>
      </c>
      <c r="CE351" s="32">
        <v>255.25631250000004</v>
      </c>
      <c r="CF351" t="s">
        <v>0</v>
      </c>
      <c r="CG351" t="s">
        <v>89</v>
      </c>
      <c r="CH351" t="s">
        <v>101</v>
      </c>
      <c r="CI351" t="s">
        <v>102</v>
      </c>
      <c r="CJ351" t="s">
        <v>97</v>
      </c>
    </row>
    <row r="352" spans="1:88" x14ac:dyDescent="0.45">
      <c r="A352" t="s">
        <v>251</v>
      </c>
      <c r="B352" t="s">
        <v>89</v>
      </c>
      <c r="C352" s="1" t="s">
        <v>252</v>
      </c>
      <c r="D352" s="1" t="str">
        <f>RIGHT(VLOOKUP(E352,'[1]CC structure'!$A$1:$D$45,3,0),3)</f>
        <v>010</v>
      </c>
      <c r="E352" s="1" t="s">
        <v>252</v>
      </c>
      <c r="F352" s="1" t="s">
        <v>18</v>
      </c>
      <c r="G352" s="1">
        <v>1</v>
      </c>
      <c r="H352" s="1">
        <v>1</v>
      </c>
      <c r="I352" s="1" t="s">
        <v>98</v>
      </c>
      <c r="J352" s="5" t="s">
        <v>108</v>
      </c>
      <c r="K352" s="5" t="s">
        <v>100</v>
      </c>
      <c r="L352" s="9">
        <v>0</v>
      </c>
      <c r="M352" s="9">
        <v>0</v>
      </c>
      <c r="N352" s="9">
        <v>66.84</v>
      </c>
      <c r="O352" s="9">
        <v>0</v>
      </c>
      <c r="P352" s="9">
        <v>0</v>
      </c>
      <c r="Q352" s="9">
        <v>0</v>
      </c>
      <c r="R352" s="9">
        <v>0</v>
      </c>
      <c r="S352" s="9">
        <v>0</v>
      </c>
      <c r="T352" s="9">
        <v>0</v>
      </c>
      <c r="U352" s="9">
        <v>147.36000000000001</v>
      </c>
      <c r="V352" s="9">
        <v>0</v>
      </c>
      <c r="W352" s="9">
        <v>0</v>
      </c>
      <c r="X352" s="9">
        <v>0</v>
      </c>
      <c r="Y352" s="9">
        <v>52.5</v>
      </c>
      <c r="Z352" s="9">
        <v>52.5</v>
      </c>
      <c r="AA352" s="9">
        <v>50.924999999999997</v>
      </c>
      <c r="AB352" s="9">
        <v>50.924999999999997</v>
      </c>
      <c r="AC352" s="9">
        <v>50.924999999999997</v>
      </c>
      <c r="AD352" s="9">
        <v>50.924999999999997</v>
      </c>
      <c r="AE352" s="9">
        <v>50.924999999999997</v>
      </c>
      <c r="AF352" s="9">
        <v>50.924999999999997</v>
      </c>
      <c r="AG352" s="9">
        <v>50.924999999999997</v>
      </c>
      <c r="AH352" s="9">
        <v>50.924999999999997</v>
      </c>
      <c r="AI352" s="9">
        <v>50.924999999999997</v>
      </c>
      <c r="AJ352" s="9">
        <v>110.25</v>
      </c>
      <c r="AK352" s="9">
        <v>110.25</v>
      </c>
      <c r="AL352" s="9">
        <v>110.25</v>
      </c>
      <c r="AM352" s="9">
        <v>110.25</v>
      </c>
      <c r="AN352" s="9">
        <v>110.25</v>
      </c>
      <c r="AO352" s="9">
        <v>110.25</v>
      </c>
      <c r="AP352" s="9">
        <v>165.375</v>
      </c>
      <c r="AQ352" s="9">
        <v>165.375</v>
      </c>
      <c r="AR352" s="9">
        <v>165.375</v>
      </c>
      <c r="AS352" s="9">
        <v>165.375</v>
      </c>
      <c r="AT352" s="9">
        <v>165.375</v>
      </c>
      <c r="AU352" s="9">
        <v>165.375</v>
      </c>
      <c r="AV352" s="9">
        <v>173.64375000000001</v>
      </c>
      <c r="AW352" s="9">
        <v>173.64375000000001</v>
      </c>
      <c r="AX352" s="9">
        <v>173.64375000000001</v>
      </c>
      <c r="AY352" s="9">
        <v>173.64375000000001</v>
      </c>
      <c r="AZ352" s="9">
        <v>173.64375000000001</v>
      </c>
      <c r="BA352" s="9">
        <v>173.64375000000001</v>
      </c>
      <c r="BB352" s="9">
        <v>231.52500000000001</v>
      </c>
      <c r="BC352" s="9">
        <v>231.52500000000001</v>
      </c>
      <c r="BD352" s="9">
        <v>231.52500000000001</v>
      </c>
      <c r="BE352" s="9">
        <v>231.52500000000001</v>
      </c>
      <c r="BF352" s="9">
        <v>231.52500000000001</v>
      </c>
      <c r="BG352" s="9">
        <v>231.52500000000001</v>
      </c>
      <c r="BH352" s="9">
        <v>243.10125000000002</v>
      </c>
      <c r="BI352" s="9">
        <v>243.10125000000002</v>
      </c>
      <c r="BJ352" s="9">
        <v>243.10125000000002</v>
      </c>
      <c r="BK352" s="9">
        <v>243.10125000000002</v>
      </c>
      <c r="BL352" s="9">
        <v>243.10125000000002</v>
      </c>
      <c r="BM352" s="9">
        <v>243.10125000000002</v>
      </c>
      <c r="BN352" s="9">
        <v>243.10125000000002</v>
      </c>
      <c r="BO352" s="9">
        <v>243.10125000000002</v>
      </c>
      <c r="BP352" s="9">
        <v>243.10125000000002</v>
      </c>
      <c r="BQ352" s="9">
        <v>243.10125000000002</v>
      </c>
      <c r="BR352" s="9">
        <v>243.10125000000002</v>
      </c>
      <c r="BS352" s="9">
        <v>243.10125000000002</v>
      </c>
      <c r="BT352" s="9">
        <v>255.25631250000004</v>
      </c>
      <c r="BU352" s="9">
        <v>255.25631250000004</v>
      </c>
      <c r="BV352" s="9">
        <v>255.25631250000004</v>
      </c>
      <c r="BW352" s="9">
        <v>255.25631250000004</v>
      </c>
      <c r="BX352" s="9">
        <v>255.25631250000004</v>
      </c>
      <c r="BY352" s="9">
        <v>255.25631250000004</v>
      </c>
      <c r="BZ352" s="9">
        <v>255.25631250000004</v>
      </c>
      <c r="CA352" s="9">
        <v>255.25631250000004</v>
      </c>
      <c r="CB352" s="9">
        <v>255.25631250000004</v>
      </c>
      <c r="CC352" s="9">
        <v>255.25631250000004</v>
      </c>
      <c r="CD352" s="9">
        <v>255.25631250000004</v>
      </c>
      <c r="CE352" s="9">
        <v>255.25631250000004</v>
      </c>
      <c r="CF352" t="s">
        <v>0</v>
      </c>
      <c r="CG352" t="s">
        <v>89</v>
      </c>
      <c r="CH352" t="s">
        <v>105</v>
      </c>
      <c r="CI352" t="s">
        <v>106</v>
      </c>
      <c r="CJ352" t="s">
        <v>97</v>
      </c>
    </row>
    <row r="353" spans="1:88" x14ac:dyDescent="0.45">
      <c r="A353" t="s">
        <v>251</v>
      </c>
      <c r="B353" t="s">
        <v>89</v>
      </c>
      <c r="C353" s="1" t="s">
        <v>252</v>
      </c>
      <c r="D353" s="1" t="str">
        <f>RIGHT(VLOOKUP(E353,'[1]CC structure'!$A$1:$D$45,3,0),3)</f>
        <v>010</v>
      </c>
      <c r="E353" s="1" t="s">
        <v>252</v>
      </c>
      <c r="F353" s="1" t="s">
        <v>18</v>
      </c>
      <c r="G353" s="1">
        <v>1</v>
      </c>
      <c r="H353" s="1">
        <v>1</v>
      </c>
      <c r="I353" s="1" t="s">
        <v>98</v>
      </c>
      <c r="J353" s="5" t="s">
        <v>109</v>
      </c>
      <c r="K353" s="5" t="s">
        <v>110</v>
      </c>
      <c r="L353" s="9">
        <v>0</v>
      </c>
      <c r="M353" s="9">
        <v>0</v>
      </c>
      <c r="N353" s="9">
        <v>365.91999999999996</v>
      </c>
      <c r="O353" s="9">
        <v>0</v>
      </c>
      <c r="P353" s="9">
        <v>3272.98</v>
      </c>
      <c r="Q353" s="9">
        <v>0</v>
      </c>
      <c r="R353" s="9">
        <v>0</v>
      </c>
      <c r="S353" s="9">
        <v>0</v>
      </c>
      <c r="T353" s="9">
        <v>70.400000000000006</v>
      </c>
      <c r="U353" s="9">
        <v>0</v>
      </c>
      <c r="V353" s="9">
        <v>277.12</v>
      </c>
      <c r="W353" s="9">
        <v>0</v>
      </c>
      <c r="X353" s="9">
        <v>0</v>
      </c>
      <c r="Y353" s="9">
        <v>57</v>
      </c>
      <c r="Z353" s="9">
        <v>28.5</v>
      </c>
      <c r="AA353" s="9">
        <v>27.645</v>
      </c>
      <c r="AB353" s="9">
        <v>27.645</v>
      </c>
      <c r="AC353" s="9">
        <v>27.645</v>
      </c>
      <c r="AD353" s="9">
        <v>27.645</v>
      </c>
      <c r="AE353" s="9">
        <v>27.645</v>
      </c>
      <c r="AF353" s="9">
        <v>27.645</v>
      </c>
      <c r="AG353" s="9">
        <v>27.645</v>
      </c>
      <c r="AH353" s="9">
        <v>27.645</v>
      </c>
      <c r="AI353" s="9">
        <v>27.645</v>
      </c>
      <c r="AJ353" s="9">
        <v>59.85</v>
      </c>
      <c r="AK353" s="9">
        <v>59.85</v>
      </c>
      <c r="AL353" s="9">
        <v>59.85</v>
      </c>
      <c r="AM353" s="9">
        <v>59.85</v>
      </c>
      <c r="AN353" s="9">
        <v>59.85</v>
      </c>
      <c r="AO353" s="9">
        <v>59.85</v>
      </c>
      <c r="AP353" s="9">
        <v>89.775000000000006</v>
      </c>
      <c r="AQ353" s="9">
        <v>89.775000000000006</v>
      </c>
      <c r="AR353" s="9">
        <v>89.775000000000006</v>
      </c>
      <c r="AS353" s="9">
        <v>89.775000000000006</v>
      </c>
      <c r="AT353" s="9">
        <v>89.775000000000006</v>
      </c>
      <c r="AU353" s="9">
        <v>89.775000000000006</v>
      </c>
      <c r="AV353" s="9">
        <v>94.263750000000002</v>
      </c>
      <c r="AW353" s="9">
        <v>94.263750000000002</v>
      </c>
      <c r="AX353" s="9">
        <v>94.263750000000002</v>
      </c>
      <c r="AY353" s="9">
        <v>94.263750000000002</v>
      </c>
      <c r="AZ353" s="9">
        <v>94.263750000000002</v>
      </c>
      <c r="BA353" s="9">
        <v>94.263750000000002</v>
      </c>
      <c r="BB353" s="9">
        <v>125.685</v>
      </c>
      <c r="BC353" s="9">
        <v>125.685</v>
      </c>
      <c r="BD353" s="9">
        <v>125.685</v>
      </c>
      <c r="BE353" s="9">
        <v>125.685</v>
      </c>
      <c r="BF353" s="9">
        <v>125.685</v>
      </c>
      <c r="BG353" s="9">
        <v>125.685</v>
      </c>
      <c r="BH353" s="9">
        <v>131.96925000000002</v>
      </c>
      <c r="BI353" s="9">
        <v>131.96925000000002</v>
      </c>
      <c r="BJ353" s="9">
        <v>131.96925000000002</v>
      </c>
      <c r="BK353" s="9">
        <v>131.96925000000002</v>
      </c>
      <c r="BL353" s="9">
        <v>131.96925000000002</v>
      </c>
      <c r="BM353" s="9">
        <v>131.96925000000002</v>
      </c>
      <c r="BN353" s="9">
        <v>131.96925000000002</v>
      </c>
      <c r="BO353" s="9">
        <v>131.96925000000002</v>
      </c>
      <c r="BP353" s="9">
        <v>131.96925000000002</v>
      </c>
      <c r="BQ353" s="9">
        <v>131.96925000000002</v>
      </c>
      <c r="BR353" s="9">
        <v>131.96925000000002</v>
      </c>
      <c r="BS353" s="9">
        <v>131.96925000000002</v>
      </c>
      <c r="BT353" s="9">
        <v>138.56771250000003</v>
      </c>
      <c r="BU353" s="9">
        <v>138.56771250000003</v>
      </c>
      <c r="BV353" s="9">
        <v>138.56771250000003</v>
      </c>
      <c r="BW353" s="9">
        <v>138.56771250000003</v>
      </c>
      <c r="BX353" s="9">
        <v>138.56771250000003</v>
      </c>
      <c r="BY353" s="9">
        <v>138.56771250000003</v>
      </c>
      <c r="BZ353" s="9">
        <v>138.56771250000003</v>
      </c>
      <c r="CA353" s="9">
        <v>138.56771250000003</v>
      </c>
      <c r="CB353" s="9">
        <v>138.56771250000003</v>
      </c>
      <c r="CC353" s="9">
        <v>138.56771250000003</v>
      </c>
      <c r="CD353" s="9">
        <v>138.56771250000003</v>
      </c>
      <c r="CE353" s="9">
        <v>138.56771250000003</v>
      </c>
      <c r="CF353" t="s">
        <v>0</v>
      </c>
      <c r="CG353" t="s">
        <v>89</v>
      </c>
      <c r="CH353" t="s">
        <v>111</v>
      </c>
      <c r="CI353" t="s">
        <v>112</v>
      </c>
      <c r="CJ353" t="s">
        <v>97</v>
      </c>
    </row>
    <row r="354" spans="1:88" x14ac:dyDescent="0.45">
      <c r="A354" t="s">
        <v>251</v>
      </c>
      <c r="B354" t="s">
        <v>236</v>
      </c>
      <c r="C354" s="1" t="s">
        <v>252</v>
      </c>
      <c r="D354" s="1" t="str">
        <f>RIGHT(VLOOKUP(E354,'[1]CC structure'!$A$1:$D$45,3,0),3)</f>
        <v>010</v>
      </c>
      <c r="E354" s="1" t="s">
        <v>252</v>
      </c>
      <c r="F354" s="1" t="s">
        <v>18</v>
      </c>
      <c r="G354" s="1">
        <v>1</v>
      </c>
      <c r="H354" s="1">
        <v>1</v>
      </c>
      <c r="I354" s="1" t="s">
        <v>90</v>
      </c>
      <c r="J354" s="5" t="s">
        <v>91</v>
      </c>
      <c r="K354" s="5" t="s">
        <v>92</v>
      </c>
      <c r="L354" s="9">
        <v>0</v>
      </c>
      <c r="M354" s="9">
        <v>0</v>
      </c>
      <c r="N354" s="9">
        <v>0</v>
      </c>
      <c r="O354" s="9">
        <v>0</v>
      </c>
      <c r="P354" s="9">
        <v>0</v>
      </c>
      <c r="Q354" s="9">
        <v>0</v>
      </c>
      <c r="R354" s="9">
        <v>0</v>
      </c>
      <c r="S354" s="9">
        <v>0</v>
      </c>
      <c r="T354" s="9">
        <v>0</v>
      </c>
      <c r="U354" s="9">
        <v>0</v>
      </c>
      <c r="V354" s="9">
        <v>0</v>
      </c>
      <c r="W354" s="9">
        <v>9495.6400000000012</v>
      </c>
      <c r="X354" s="9">
        <v>0</v>
      </c>
      <c r="Y354" s="9">
        <v>315</v>
      </c>
      <c r="Z354" s="9">
        <v>315</v>
      </c>
      <c r="AA354" s="9">
        <v>305.55</v>
      </c>
      <c r="AB354" s="9">
        <v>305.55</v>
      </c>
      <c r="AC354" s="9">
        <v>305.55</v>
      </c>
      <c r="AD354" s="9">
        <v>305.55</v>
      </c>
      <c r="AE354" s="9">
        <v>305.55</v>
      </c>
      <c r="AF354" s="9">
        <v>305.55</v>
      </c>
      <c r="AG354" s="9">
        <v>305.55</v>
      </c>
      <c r="AH354" s="9">
        <v>305.55</v>
      </c>
      <c r="AI354" s="9">
        <v>305.55</v>
      </c>
      <c r="AJ354" s="9">
        <v>661.5</v>
      </c>
      <c r="AK354" s="9">
        <v>661.5</v>
      </c>
      <c r="AL354" s="9">
        <v>661.5</v>
      </c>
      <c r="AM354" s="9">
        <v>661.5</v>
      </c>
      <c r="AN354" s="9">
        <v>661.5</v>
      </c>
      <c r="AO354" s="9">
        <v>661.5</v>
      </c>
      <c r="AP354" s="9">
        <v>992.25</v>
      </c>
      <c r="AQ354" s="9">
        <v>992.25</v>
      </c>
      <c r="AR354" s="9">
        <v>992.25</v>
      </c>
      <c r="AS354" s="9">
        <v>992.25</v>
      </c>
      <c r="AT354" s="9">
        <v>992.25</v>
      </c>
      <c r="AU354" s="9">
        <v>992.25</v>
      </c>
      <c r="AV354" s="9">
        <v>1041.8625000000002</v>
      </c>
      <c r="AW354" s="9">
        <v>1041.8625000000002</v>
      </c>
      <c r="AX354" s="9">
        <v>1041.8625000000002</v>
      </c>
      <c r="AY354" s="9">
        <v>1041.8625000000002</v>
      </c>
      <c r="AZ354" s="9">
        <v>1041.8625000000002</v>
      </c>
      <c r="BA354" s="9">
        <v>1041.8625000000002</v>
      </c>
      <c r="BB354" s="9">
        <v>1389.15</v>
      </c>
      <c r="BC354" s="9">
        <v>1389.15</v>
      </c>
      <c r="BD354" s="9">
        <v>1389.15</v>
      </c>
      <c r="BE354" s="9">
        <v>1389.15</v>
      </c>
      <c r="BF354" s="9">
        <v>1389.15</v>
      </c>
      <c r="BG354" s="9">
        <v>1389.15</v>
      </c>
      <c r="BH354" s="9">
        <v>1458.6075000000001</v>
      </c>
      <c r="BI354" s="9">
        <v>1458.6075000000001</v>
      </c>
      <c r="BJ354" s="9">
        <v>1458.6075000000001</v>
      </c>
      <c r="BK354" s="9">
        <v>1458.6075000000001</v>
      </c>
      <c r="BL354" s="9">
        <v>1458.6075000000001</v>
      </c>
      <c r="BM354" s="9">
        <v>1458.6075000000001</v>
      </c>
      <c r="BN354" s="9">
        <v>1458.6075000000001</v>
      </c>
      <c r="BO354" s="9">
        <v>1458.6075000000001</v>
      </c>
      <c r="BP354" s="9">
        <v>1458.6075000000001</v>
      </c>
      <c r="BQ354" s="9">
        <v>1458.6075000000001</v>
      </c>
      <c r="BR354" s="9">
        <v>1458.6075000000001</v>
      </c>
      <c r="BS354" s="9">
        <v>1458.6075000000001</v>
      </c>
      <c r="BT354" s="9">
        <v>1531.5378750000002</v>
      </c>
      <c r="BU354" s="9">
        <v>1531.5378750000002</v>
      </c>
      <c r="BV354" s="9">
        <v>1531.5378750000002</v>
      </c>
      <c r="BW354" s="9">
        <v>1531.5378750000002</v>
      </c>
      <c r="BX354" s="9">
        <v>1531.5378750000002</v>
      </c>
      <c r="BY354" s="9">
        <v>1531.5378750000002</v>
      </c>
      <c r="BZ354" s="9">
        <v>1531.5378750000002</v>
      </c>
      <c r="CA354" s="9">
        <v>1531.5378750000002</v>
      </c>
      <c r="CB354" s="9">
        <v>1531.5378750000002</v>
      </c>
      <c r="CC354" s="9">
        <v>1531.5378750000002</v>
      </c>
      <c r="CD354" s="9">
        <v>1531.5378750000002</v>
      </c>
      <c r="CE354" s="9">
        <v>1531.5378750000002</v>
      </c>
      <c r="CF354" t="s">
        <v>0</v>
      </c>
      <c r="CG354" t="s">
        <v>89</v>
      </c>
      <c r="CH354" t="s">
        <v>92</v>
      </c>
      <c r="CI354" t="s">
        <v>93</v>
      </c>
      <c r="CJ354" t="s">
        <v>43</v>
      </c>
    </row>
    <row r="355" spans="1:88" x14ac:dyDescent="0.45">
      <c r="A355" t="s">
        <v>251</v>
      </c>
      <c r="B355" t="s">
        <v>236</v>
      </c>
      <c r="C355" s="1" t="s">
        <v>252</v>
      </c>
      <c r="D355" s="1" t="str">
        <f>RIGHT(VLOOKUP(E355,'[1]CC structure'!$A$1:$D$45,3,0),3)</f>
        <v>010</v>
      </c>
      <c r="E355" s="1" t="s">
        <v>252</v>
      </c>
      <c r="F355" s="1" t="s">
        <v>18</v>
      </c>
      <c r="G355" s="1">
        <v>1</v>
      </c>
      <c r="H355" s="1">
        <v>1</v>
      </c>
      <c r="I355" s="1" t="s">
        <v>90</v>
      </c>
      <c r="J355" s="5" t="s">
        <v>178</v>
      </c>
      <c r="K355" s="5" t="s">
        <v>253</v>
      </c>
      <c r="L355" s="9">
        <v>0</v>
      </c>
      <c r="M355" s="9">
        <v>0</v>
      </c>
      <c r="N355" s="9">
        <v>0</v>
      </c>
      <c r="O355" s="9">
        <v>0</v>
      </c>
      <c r="P355" s="9">
        <v>59245</v>
      </c>
      <c r="Q355" s="9">
        <v>25233.79</v>
      </c>
      <c r="R355" s="9">
        <v>8770.08</v>
      </c>
      <c r="S355" s="9">
        <v>-10500</v>
      </c>
      <c r="T355" s="9">
        <v>14950</v>
      </c>
      <c r="U355" s="9">
        <v>19695.650000000001</v>
      </c>
      <c r="V355" s="9">
        <v>21500</v>
      </c>
      <c r="W355" s="9">
        <v>0</v>
      </c>
      <c r="X355" s="9">
        <v>7511.46</v>
      </c>
      <c r="Y355" s="29">
        <v>11666.666666666666</v>
      </c>
      <c r="Z355" s="29">
        <v>11666.666666666666</v>
      </c>
      <c r="AA355" s="29">
        <v>11666.666666666666</v>
      </c>
      <c r="AB355" s="29">
        <v>11666.666666666666</v>
      </c>
      <c r="AC355" s="29">
        <v>11666.666666666666</v>
      </c>
      <c r="AD355" s="29">
        <v>11666.666666666666</v>
      </c>
      <c r="AE355" s="29">
        <v>11666.666666666666</v>
      </c>
      <c r="AF355" s="29">
        <v>11666.666666666666</v>
      </c>
      <c r="AG355" s="29">
        <v>11666.666666666666</v>
      </c>
      <c r="AH355" s="29">
        <v>11666.666666666666</v>
      </c>
      <c r="AI355" s="29">
        <v>11666.666666666666</v>
      </c>
      <c r="AJ355" s="48">
        <v>9460.7478011111107</v>
      </c>
      <c r="AK355" s="48">
        <v>11309.183551111109</v>
      </c>
      <c r="AL355" s="48">
        <v>11713.071112111111</v>
      </c>
      <c r="AM355" s="48">
        <v>12035.839193111111</v>
      </c>
      <c r="AN355" s="48">
        <v>12451.812044111111</v>
      </c>
      <c r="AO355" s="48">
        <v>12896.60466511111</v>
      </c>
      <c r="AP355" s="48">
        <v>13419.711536111112</v>
      </c>
      <c r="AQ355" s="48">
        <v>13952.704157111109</v>
      </c>
      <c r="AR355" s="48">
        <v>14842.97668711111</v>
      </c>
      <c r="AS355" s="48">
        <v>15733.24921711111</v>
      </c>
      <c r="AT355" s="48">
        <v>16617.138986111109</v>
      </c>
      <c r="AU355" s="48">
        <v>18316.176122111108</v>
      </c>
      <c r="AV355" s="48">
        <v>15762.866584440331</v>
      </c>
      <c r="AW355" s="48">
        <v>17831.669082279335</v>
      </c>
      <c r="AX355" s="48">
        <v>18292.871803744336</v>
      </c>
      <c r="AY355" s="48">
        <v>18808.759708355999</v>
      </c>
      <c r="AZ355" s="48">
        <v>19376.968096981</v>
      </c>
      <c r="BA355" s="48">
        <v>20065.887060518002</v>
      </c>
      <c r="BB355" s="48">
        <v>20853.606342034996</v>
      </c>
      <c r="BC355" s="48">
        <v>21632.453084817495</v>
      </c>
      <c r="BD355" s="48">
        <v>22776.627680853999</v>
      </c>
      <c r="BE355" s="48">
        <v>26262.132565121497</v>
      </c>
      <c r="BF355" s="48">
        <v>27361.069690162498</v>
      </c>
      <c r="BG355" s="48">
        <v>29142.555028674498</v>
      </c>
      <c r="BH355" s="48">
        <v>32508.900191046476</v>
      </c>
      <c r="BI355" s="48">
        <v>35923.586041418603</v>
      </c>
      <c r="BJ355" s="48">
        <v>37005.686607914249</v>
      </c>
      <c r="BK355" s="48">
        <v>38085.824184032172</v>
      </c>
      <c r="BL355" s="48">
        <v>39164.625980163044</v>
      </c>
      <c r="BM355" s="48">
        <v>40384.263068662134</v>
      </c>
      <c r="BN355" s="48">
        <v>41783.044195514653</v>
      </c>
      <c r="BO355" s="48">
        <v>43171.883795592978</v>
      </c>
      <c r="BP355" s="48">
        <v>45110.714957238211</v>
      </c>
      <c r="BQ355" s="48">
        <v>47029.685934664187</v>
      </c>
      <c r="BR355" s="48">
        <v>48971.526577255063</v>
      </c>
      <c r="BS355" s="48">
        <v>52225.369659113705</v>
      </c>
      <c r="BT355" s="48">
        <v>57381.919726405809</v>
      </c>
      <c r="BU355" s="48">
        <v>62326.062793920821</v>
      </c>
      <c r="BV355" s="48">
        <v>63828.970603714399</v>
      </c>
      <c r="BW355" s="48">
        <v>65330.814947403487</v>
      </c>
      <c r="BX355" s="48">
        <v>66827.464683716258</v>
      </c>
      <c r="BY355" s="48">
        <v>68402.929777507437</v>
      </c>
      <c r="BZ355" s="48">
        <v>70214.977633484479</v>
      </c>
      <c r="CA355" s="48">
        <v>72161.483792560786</v>
      </c>
      <c r="CB355" s="48">
        <v>74887.501343643977</v>
      </c>
      <c r="CC355" s="48">
        <v>77595.175675505132</v>
      </c>
      <c r="CD355" s="48">
        <v>80422.007884451436</v>
      </c>
      <c r="CE355" s="48">
        <v>85357.947790537452</v>
      </c>
      <c r="CF355" t="s">
        <v>0</v>
      </c>
      <c r="CG355" t="s">
        <v>236</v>
      </c>
      <c r="CH355" t="s">
        <v>253</v>
      </c>
      <c r="CI355" t="s">
        <v>254</v>
      </c>
      <c r="CJ355" t="s">
        <v>204</v>
      </c>
    </row>
    <row r="356" spans="1:88" x14ac:dyDescent="0.45">
      <c r="A356" t="s">
        <v>251</v>
      </c>
      <c r="B356" s="5" t="s">
        <v>59</v>
      </c>
      <c r="C356" s="1" t="s">
        <v>252</v>
      </c>
      <c r="D356" s="1" t="str">
        <f>RIGHT(VLOOKUP(E356,'[1]CC structure'!$A$1:$D$45,3,0),3)</f>
        <v>010</v>
      </c>
      <c r="E356" s="1" t="s">
        <v>252</v>
      </c>
      <c r="F356" s="1" t="s">
        <v>18</v>
      </c>
      <c r="G356" s="1">
        <v>1</v>
      </c>
      <c r="H356" s="1">
        <v>1</v>
      </c>
      <c r="I356" s="1" t="s">
        <v>59</v>
      </c>
      <c r="J356" s="5" t="s">
        <v>60</v>
      </c>
      <c r="K356" s="5"/>
      <c r="L356" s="9">
        <v>0</v>
      </c>
      <c r="M356" s="9">
        <v>0</v>
      </c>
      <c r="N356" s="9">
        <v>0</v>
      </c>
      <c r="O356" s="9">
        <v>0</v>
      </c>
      <c r="P356" s="9">
        <v>986.91</v>
      </c>
      <c r="Q356" s="9">
        <v>3948.4</v>
      </c>
      <c r="R356" s="9">
        <v>2017.13</v>
      </c>
      <c r="S356" s="9">
        <v>1266.92</v>
      </c>
      <c r="T356" s="9">
        <v>1284.07</v>
      </c>
      <c r="U356" s="9">
        <v>1419.98</v>
      </c>
      <c r="V356" s="9">
        <v>1616.44</v>
      </c>
      <c r="W356" s="9">
        <v>1397.65</v>
      </c>
      <c r="X356" s="9">
        <v>1691.41</v>
      </c>
      <c r="Y356" s="29">
        <v>433.33333333333331</v>
      </c>
      <c r="Z356" s="29">
        <v>433.33333333333331</v>
      </c>
      <c r="AA356" s="29">
        <v>433.33333333333331</v>
      </c>
      <c r="AB356" s="29">
        <v>433.33333333333331</v>
      </c>
      <c r="AC356" s="29">
        <v>433.33333333333331</v>
      </c>
      <c r="AD356" s="29">
        <v>433.33333333333331</v>
      </c>
      <c r="AE356" s="29">
        <v>433.33333333333331</v>
      </c>
      <c r="AF356" s="29">
        <v>433.33333333333331</v>
      </c>
      <c r="AG356" s="29">
        <v>433.33333333333331</v>
      </c>
      <c r="AH356" s="29">
        <v>433.33333333333331</v>
      </c>
      <c r="AI356" s="29">
        <v>433.33333333333331</v>
      </c>
      <c r="AJ356" s="10">
        <v>893.47079037800688</v>
      </c>
      <c r="AK356" s="10">
        <v>893.47079037800688</v>
      </c>
      <c r="AL356" s="10">
        <v>893.47079037800688</v>
      </c>
      <c r="AM356" s="10">
        <v>893.47079037800688</v>
      </c>
      <c r="AN356" s="10">
        <v>893.47079037800688</v>
      </c>
      <c r="AO356" s="10">
        <v>893.47079037800688</v>
      </c>
      <c r="AP356" s="10">
        <v>1340.2061855670104</v>
      </c>
      <c r="AQ356" s="10">
        <v>1340.2061855670104</v>
      </c>
      <c r="AR356" s="10">
        <v>1340.2061855670104</v>
      </c>
      <c r="AS356" s="10">
        <v>1340.2061855670104</v>
      </c>
      <c r="AT356" s="10">
        <v>1340.2061855670104</v>
      </c>
      <c r="AU356" s="10">
        <v>1340.2061855670104</v>
      </c>
      <c r="AV356" s="10">
        <v>1340.2061855670104</v>
      </c>
      <c r="AW356" s="10">
        <v>1340.2061855670104</v>
      </c>
      <c r="AX356" s="10">
        <v>1340.2061855670104</v>
      </c>
      <c r="AY356" s="10">
        <v>1340.2061855670104</v>
      </c>
      <c r="AZ356" s="10">
        <v>1340.2061855670104</v>
      </c>
      <c r="BA356" s="10">
        <v>1340.2061855670104</v>
      </c>
      <c r="BB356" s="10">
        <v>1786.9415807560138</v>
      </c>
      <c r="BC356" s="10">
        <v>1786.9415807560138</v>
      </c>
      <c r="BD356" s="10">
        <v>1786.9415807560138</v>
      </c>
      <c r="BE356" s="10">
        <v>1786.9415807560138</v>
      </c>
      <c r="BF356" s="10">
        <v>1786.9415807560138</v>
      </c>
      <c r="BG356" s="10">
        <v>1786.9415807560138</v>
      </c>
      <c r="BH356" s="10">
        <v>1786.9415807560138</v>
      </c>
      <c r="BI356" s="10">
        <v>1786.9415807560138</v>
      </c>
      <c r="BJ356" s="10">
        <v>1786.9415807560138</v>
      </c>
      <c r="BK356" s="10">
        <v>1786.9415807560138</v>
      </c>
      <c r="BL356" s="10">
        <v>1786.9415807560138</v>
      </c>
      <c r="BM356" s="10">
        <v>1786.9415807560138</v>
      </c>
      <c r="BN356" s="10">
        <v>1786.9415807560138</v>
      </c>
      <c r="BO356" s="10">
        <v>1786.9415807560138</v>
      </c>
      <c r="BP356" s="10">
        <v>1786.9415807560138</v>
      </c>
      <c r="BQ356" s="10">
        <v>1786.9415807560138</v>
      </c>
      <c r="BR356" s="10">
        <v>1786.9415807560138</v>
      </c>
      <c r="BS356" s="10">
        <v>1786.9415807560138</v>
      </c>
      <c r="BT356" s="10">
        <v>1786.9415807560138</v>
      </c>
      <c r="BU356" s="10">
        <v>1786.9415807560138</v>
      </c>
      <c r="BV356" s="10">
        <v>1786.9415807560138</v>
      </c>
      <c r="BW356" s="10">
        <v>1786.9415807560138</v>
      </c>
      <c r="BX356" s="10">
        <v>1786.9415807560138</v>
      </c>
      <c r="BY356" s="10">
        <v>1786.9415807560138</v>
      </c>
      <c r="BZ356" s="10">
        <v>1786.9415807560138</v>
      </c>
      <c r="CA356" s="10">
        <v>1786.9415807560138</v>
      </c>
      <c r="CB356" s="10">
        <v>1786.9415807560138</v>
      </c>
      <c r="CC356" s="10">
        <v>1786.9415807560138</v>
      </c>
      <c r="CD356" s="10">
        <v>1786.9415807560138</v>
      </c>
      <c r="CE356" s="10">
        <v>1786.9415807560138</v>
      </c>
      <c r="CF356" t="s">
        <v>0</v>
      </c>
      <c r="CG356" t="s">
        <v>61</v>
      </c>
      <c r="CH356" t="s">
        <v>62</v>
      </c>
      <c r="CI356" t="s">
        <v>63</v>
      </c>
      <c r="CJ356" t="s">
        <v>64</v>
      </c>
    </row>
    <row r="357" spans="1:88" x14ac:dyDescent="0.45">
      <c r="A357" t="s">
        <v>251</v>
      </c>
      <c r="B357" t="s">
        <v>236</v>
      </c>
      <c r="C357" s="1" t="s">
        <v>252</v>
      </c>
      <c r="D357" s="1" t="str">
        <f>RIGHT(VLOOKUP(E357,'[1]CC structure'!$A$1:$D$45,3,0),3)</f>
        <v>010</v>
      </c>
      <c r="E357" s="1" t="s">
        <v>252</v>
      </c>
      <c r="F357" s="1" t="s">
        <v>18</v>
      </c>
      <c r="G357" s="1">
        <v>1</v>
      </c>
      <c r="H357" s="1">
        <v>1</v>
      </c>
      <c r="I357" s="1" t="s">
        <v>23</v>
      </c>
      <c r="J357" s="1"/>
      <c r="K357" s="5" t="s">
        <v>255</v>
      </c>
      <c r="L357" s="10">
        <v>0</v>
      </c>
      <c r="M357" s="10">
        <v>0</v>
      </c>
      <c r="N357" s="10">
        <v>0</v>
      </c>
      <c r="O357" s="10">
        <v>0</v>
      </c>
      <c r="P357" s="10">
        <v>0</v>
      </c>
      <c r="Q357" s="10">
        <v>0</v>
      </c>
      <c r="R357" s="10">
        <v>0</v>
      </c>
      <c r="S357" s="10">
        <v>0</v>
      </c>
      <c r="T357" s="10">
        <v>0</v>
      </c>
      <c r="U357" s="10">
        <v>0</v>
      </c>
      <c r="V357" s="10">
        <v>0</v>
      </c>
      <c r="W357" s="10">
        <v>0</v>
      </c>
      <c r="X357" s="9">
        <v>0</v>
      </c>
      <c r="Y357" s="29">
        <v>43333.333333333336</v>
      </c>
      <c r="Z357" s="29">
        <v>43333.333333333336</v>
      </c>
      <c r="AA357" s="29">
        <v>43333.333333333336</v>
      </c>
      <c r="AB357" s="29">
        <v>43333.333333333336</v>
      </c>
      <c r="AC357" s="29">
        <v>43333.333333333336</v>
      </c>
      <c r="AD357" s="29">
        <v>43333.333333333336</v>
      </c>
      <c r="AE357" s="29">
        <v>43333.333333333336</v>
      </c>
      <c r="AF357" s="29">
        <v>43333.333333333336</v>
      </c>
      <c r="AG357" s="29">
        <v>43333.333333333336</v>
      </c>
      <c r="AH357" s="29">
        <v>43333.333333333336</v>
      </c>
      <c r="AI357" s="29">
        <v>43333.333333333336</v>
      </c>
      <c r="AJ357" s="9">
        <v>9460.7478011111107</v>
      </c>
      <c r="AK357" s="9">
        <v>11309.183551111109</v>
      </c>
      <c r="AL357" s="9">
        <v>11713.071112111111</v>
      </c>
      <c r="AM357" s="9">
        <v>12035.839193111111</v>
      </c>
      <c r="AN357" s="9">
        <v>12451.812044111111</v>
      </c>
      <c r="AO357" s="9">
        <v>12896.60466511111</v>
      </c>
      <c r="AP357" s="9">
        <v>13419.711536111112</v>
      </c>
      <c r="AQ357" s="9">
        <v>13952.704157111109</v>
      </c>
      <c r="AR357" s="9">
        <v>14842.97668711111</v>
      </c>
      <c r="AS357" s="9">
        <v>15733.24921711111</v>
      </c>
      <c r="AT357" s="9">
        <v>16617.138986111109</v>
      </c>
      <c r="AU357" s="9">
        <v>18316.176122111108</v>
      </c>
      <c r="AV357" s="9">
        <v>15762.866584440331</v>
      </c>
      <c r="AW357" s="9">
        <v>17831.669082279335</v>
      </c>
      <c r="AX357" s="9">
        <v>18292.871803744336</v>
      </c>
      <c r="AY357" s="9">
        <v>18808.759708355999</v>
      </c>
      <c r="AZ357" s="9">
        <v>19376.968096981</v>
      </c>
      <c r="BA357" s="9">
        <v>20065.887060518002</v>
      </c>
      <c r="BB357" s="9">
        <v>20853.606342034996</v>
      </c>
      <c r="BC357" s="9">
        <v>21632.453084817495</v>
      </c>
      <c r="BD357" s="9">
        <v>22776.627680853999</v>
      </c>
      <c r="BE357" s="9">
        <v>26262.132565121497</v>
      </c>
      <c r="BF357" s="9">
        <v>27361.069690162498</v>
      </c>
      <c r="BG357" s="9">
        <v>29142.555028674498</v>
      </c>
      <c r="BH357" s="9">
        <v>32508.900191046476</v>
      </c>
      <c r="BI357" s="9">
        <v>35923.586041418603</v>
      </c>
      <c r="BJ357" s="9">
        <v>37005.686607914249</v>
      </c>
      <c r="BK357" s="9">
        <v>38085.824184032172</v>
      </c>
      <c r="BL357" s="9">
        <v>39164.625980163044</v>
      </c>
      <c r="BM357" s="9">
        <v>40384.263068662134</v>
      </c>
      <c r="BN357" s="9">
        <v>41783.044195514653</v>
      </c>
      <c r="BO357" s="9">
        <v>43171.883795592978</v>
      </c>
      <c r="BP357" s="9">
        <v>45110.714957238211</v>
      </c>
      <c r="BQ357" s="9">
        <v>47029.685934664187</v>
      </c>
      <c r="BR357" s="9">
        <v>48971.526577255063</v>
      </c>
      <c r="BS357" s="9">
        <v>52225.369659113705</v>
      </c>
      <c r="BT357" s="9">
        <v>57381.919726405809</v>
      </c>
      <c r="BU357" s="9">
        <v>62326.062793920821</v>
      </c>
      <c r="BV357" s="9">
        <v>63828.970603714399</v>
      </c>
      <c r="BW357" s="9">
        <v>65330.814947403487</v>
      </c>
      <c r="BX357" s="9">
        <v>66827.464683716258</v>
      </c>
      <c r="BY357" s="9">
        <v>68402.929777507437</v>
      </c>
      <c r="BZ357" s="9">
        <v>70214.977633484479</v>
      </c>
      <c r="CA357" s="9">
        <v>72161.483792560786</v>
      </c>
      <c r="CB357" s="9">
        <v>74887.501343643977</v>
      </c>
      <c r="CC357" s="9">
        <v>77595.175675505132</v>
      </c>
      <c r="CD357" s="9">
        <v>80422.007884451436</v>
      </c>
      <c r="CE357" s="9">
        <v>85357.947790537452</v>
      </c>
      <c r="CF357" t="s">
        <v>0</v>
      </c>
      <c r="CG357" t="s">
        <v>236</v>
      </c>
      <c r="CH357" t="s">
        <v>255</v>
      </c>
      <c r="CI357" t="s">
        <v>256</v>
      </c>
      <c r="CJ357" t="s">
        <v>204</v>
      </c>
    </row>
    <row r="358" spans="1:88" x14ac:dyDescent="0.45">
      <c r="A358" t="s">
        <v>251</v>
      </c>
      <c r="B358" t="s">
        <v>236</v>
      </c>
      <c r="C358" s="1" t="s">
        <v>252</v>
      </c>
      <c r="D358" s="1" t="str">
        <f>RIGHT(VLOOKUP(E358,'[1]CC structure'!$A$1:$D$45,3,0),3)</f>
        <v>010</v>
      </c>
      <c r="E358" s="1" t="s">
        <v>252</v>
      </c>
      <c r="F358" s="1" t="s">
        <v>18</v>
      </c>
      <c r="G358" s="1">
        <v>1</v>
      </c>
      <c r="H358" s="1">
        <v>1</v>
      </c>
      <c r="I358" s="1" t="s">
        <v>23</v>
      </c>
      <c r="J358" s="1"/>
      <c r="K358" s="5" t="s">
        <v>257</v>
      </c>
      <c r="L358" s="10">
        <v>0</v>
      </c>
      <c r="M358" s="10">
        <v>0</v>
      </c>
      <c r="N358" s="10">
        <v>0</v>
      </c>
      <c r="O358" s="10">
        <v>0</v>
      </c>
      <c r="P358" s="10">
        <v>0</v>
      </c>
      <c r="Q358" s="10">
        <v>0</v>
      </c>
      <c r="R358" s="10">
        <v>0</v>
      </c>
      <c r="S358" s="10">
        <v>0</v>
      </c>
      <c r="T358" s="10">
        <v>0</v>
      </c>
      <c r="U358" s="10">
        <v>0</v>
      </c>
      <c r="V358" s="10">
        <v>0</v>
      </c>
      <c r="W358" s="10">
        <v>0</v>
      </c>
      <c r="X358" s="9">
        <v>0</v>
      </c>
      <c r="Y358" s="9">
        <v>0</v>
      </c>
      <c r="Z358" s="9">
        <v>0</v>
      </c>
      <c r="AA358" s="9">
        <v>0</v>
      </c>
      <c r="AB358" s="9">
        <v>0</v>
      </c>
      <c r="AC358" s="9">
        <v>0</v>
      </c>
      <c r="AD358" s="9">
        <v>0</v>
      </c>
      <c r="AE358" s="9">
        <v>0</v>
      </c>
      <c r="AF358" s="9">
        <v>0</v>
      </c>
      <c r="AG358" s="9">
        <v>0</v>
      </c>
      <c r="AH358" s="9">
        <v>0</v>
      </c>
      <c r="AI358" s="9">
        <v>0</v>
      </c>
      <c r="AJ358" s="9">
        <v>28382.243403333334</v>
      </c>
      <c r="AK358" s="9">
        <v>33927.550653333325</v>
      </c>
      <c r="AL358" s="9">
        <v>35139.213336333334</v>
      </c>
      <c r="AM358" s="9">
        <v>36107.517579333333</v>
      </c>
      <c r="AN358" s="9">
        <v>37355.436132333329</v>
      </c>
      <c r="AO358" s="9">
        <v>38689.81399533333</v>
      </c>
      <c r="AP358" s="9">
        <v>40259.134608333334</v>
      </c>
      <c r="AQ358" s="9">
        <v>41858.112471333327</v>
      </c>
      <c r="AR358" s="9">
        <v>44528.930061333325</v>
      </c>
      <c r="AS358" s="9">
        <v>47199.747651333324</v>
      </c>
      <c r="AT358" s="9">
        <v>49851.416958333328</v>
      </c>
      <c r="AU358" s="9">
        <v>54948.528366333318</v>
      </c>
      <c r="AV358" s="9">
        <v>52542.888614801108</v>
      </c>
      <c r="AW358" s="9">
        <v>59438.896940931125</v>
      </c>
      <c r="AX358" s="9">
        <v>60976.239345814451</v>
      </c>
      <c r="AY358" s="9">
        <v>62695.865694520005</v>
      </c>
      <c r="AZ358" s="9">
        <v>64589.893656603344</v>
      </c>
      <c r="BA358" s="9">
        <v>66886.290201726675</v>
      </c>
      <c r="BB358" s="9">
        <v>69512.02114011666</v>
      </c>
      <c r="BC358" s="9">
        <v>72108.176949391651</v>
      </c>
      <c r="BD358" s="9">
        <v>75922.092269513334</v>
      </c>
      <c r="BE358" s="9">
        <v>87540.441883738327</v>
      </c>
      <c r="BF358" s="9">
        <v>91203.565633874998</v>
      </c>
      <c r="BG358" s="9">
        <v>97141.850095581671</v>
      </c>
      <c r="BH358" s="9">
        <v>86690.400509457279</v>
      </c>
      <c r="BI358" s="9">
        <v>95796.229443782941</v>
      </c>
      <c r="BJ358" s="9">
        <v>98681.830954438003</v>
      </c>
      <c r="BK358" s="9">
        <v>101562.1978240858</v>
      </c>
      <c r="BL358" s="9">
        <v>104439.00261376811</v>
      </c>
      <c r="BM358" s="9">
        <v>107691.36818309904</v>
      </c>
      <c r="BN358" s="9">
        <v>111421.45118803908</v>
      </c>
      <c r="BO358" s="9">
        <v>115125.02345491461</v>
      </c>
      <c r="BP358" s="9">
        <v>120295.23988596856</v>
      </c>
      <c r="BQ358" s="9">
        <v>125412.49582577117</v>
      </c>
      <c r="BR358" s="9">
        <v>130590.73753934684</v>
      </c>
      <c r="BS358" s="9">
        <v>139267.65242430323</v>
      </c>
      <c r="BT358" s="9">
        <v>153018.45260374882</v>
      </c>
      <c r="BU358" s="9">
        <v>166202.8341171222</v>
      </c>
      <c r="BV358" s="9">
        <v>170210.58827657174</v>
      </c>
      <c r="BW358" s="9">
        <v>174215.50652640933</v>
      </c>
      <c r="BX358" s="9">
        <v>178206.57248991003</v>
      </c>
      <c r="BY358" s="9">
        <v>182407.81274001981</v>
      </c>
      <c r="BZ358" s="9">
        <v>187239.94035595862</v>
      </c>
      <c r="CA358" s="9">
        <v>192430.62344682877</v>
      </c>
      <c r="CB358" s="9">
        <v>199700.00358305062</v>
      </c>
      <c r="CC358" s="9">
        <v>206920.46846801371</v>
      </c>
      <c r="CD358" s="9">
        <v>214458.68769187052</v>
      </c>
      <c r="CE358" s="9">
        <v>227621.19410809988</v>
      </c>
      <c r="CF358" t="s">
        <v>0</v>
      </c>
      <c r="CG358" t="s">
        <v>236</v>
      </c>
      <c r="CH358" t="s">
        <v>257</v>
      </c>
      <c r="CI358" t="s">
        <v>258</v>
      </c>
      <c r="CJ358" t="s">
        <v>204</v>
      </c>
    </row>
    <row r="359" spans="1:88" x14ac:dyDescent="0.45">
      <c r="A359" t="s">
        <v>251</v>
      </c>
      <c r="B359" t="s">
        <v>236</v>
      </c>
      <c r="C359" s="1" t="s">
        <v>252</v>
      </c>
      <c r="D359" s="1" t="str">
        <f>RIGHT(VLOOKUP(E359,'[1]CC structure'!$A$1:$D$45,3,0),3)</f>
        <v>010</v>
      </c>
      <c r="E359" s="1" t="s">
        <v>252</v>
      </c>
      <c r="F359" s="1" t="s">
        <v>18</v>
      </c>
      <c r="G359" s="1">
        <v>1</v>
      </c>
      <c r="H359" s="1">
        <v>1</v>
      </c>
      <c r="I359" s="1" t="s">
        <v>23</v>
      </c>
      <c r="J359" s="1"/>
      <c r="K359" s="5" t="s">
        <v>259</v>
      </c>
      <c r="L359" s="10">
        <v>0</v>
      </c>
      <c r="M359" s="10">
        <v>0</v>
      </c>
      <c r="N359" s="10">
        <v>0</v>
      </c>
      <c r="O359" s="10">
        <v>0</v>
      </c>
      <c r="P359" s="10">
        <v>0</v>
      </c>
      <c r="Q359" s="10">
        <v>0</v>
      </c>
      <c r="R359" s="10">
        <v>0</v>
      </c>
      <c r="S359" s="10">
        <v>0</v>
      </c>
      <c r="T359" s="10">
        <v>0</v>
      </c>
      <c r="U359" s="10">
        <v>0</v>
      </c>
      <c r="V359" s="10">
        <v>0</v>
      </c>
      <c r="W359" s="10">
        <v>0</v>
      </c>
      <c r="X359" s="9">
        <v>0</v>
      </c>
      <c r="Y359" s="9">
        <v>0</v>
      </c>
      <c r="Z359" s="9">
        <v>0</v>
      </c>
      <c r="AA359" s="9">
        <v>0</v>
      </c>
      <c r="AB359" s="9">
        <v>0</v>
      </c>
      <c r="AC359" s="9">
        <v>0</v>
      </c>
      <c r="AD359" s="9">
        <v>0</v>
      </c>
      <c r="AE359" s="9">
        <v>0</v>
      </c>
      <c r="AF359" s="9">
        <v>0</v>
      </c>
      <c r="AG359" s="9">
        <v>0</v>
      </c>
      <c r="AH359" s="9">
        <v>0</v>
      </c>
      <c r="AI359" s="9">
        <v>0</v>
      </c>
      <c r="AJ359" s="9">
        <v>12200.35</v>
      </c>
      <c r="AK359" s="9">
        <v>12200.35</v>
      </c>
      <c r="AL359" s="9">
        <v>12200.35</v>
      </c>
      <c r="AM359" s="9">
        <v>16974.400000000001</v>
      </c>
      <c r="AN359" s="9">
        <v>16974.400000000001</v>
      </c>
      <c r="AO359" s="9">
        <v>16974.400000000001</v>
      </c>
      <c r="AP359" s="9">
        <v>16974.400000000001</v>
      </c>
      <c r="AQ359" s="9">
        <v>16974.400000000001</v>
      </c>
      <c r="AR359" s="9">
        <v>16974.400000000001</v>
      </c>
      <c r="AS359" s="9">
        <v>16974.400000000001</v>
      </c>
      <c r="AT359" s="9">
        <v>16974.400000000001</v>
      </c>
      <c r="AU359" s="9">
        <v>16974.400000000001</v>
      </c>
      <c r="AV359" s="9">
        <v>17483.632000000001</v>
      </c>
      <c r="AW359" s="9">
        <v>17483.632000000001</v>
      </c>
      <c r="AX359" s="9">
        <v>17483.632000000001</v>
      </c>
      <c r="AY359" s="9">
        <v>24039.994000000002</v>
      </c>
      <c r="AZ359" s="9">
        <v>24039.994000000002</v>
      </c>
      <c r="BA359" s="9">
        <v>24039.994000000002</v>
      </c>
      <c r="BB359" s="9">
        <v>24039.994000000002</v>
      </c>
      <c r="BC359" s="9">
        <v>24039.994000000002</v>
      </c>
      <c r="BD359" s="9">
        <v>24039.994000000002</v>
      </c>
      <c r="BE359" s="9">
        <v>24039.994000000002</v>
      </c>
      <c r="BF359" s="9">
        <v>24039.994000000002</v>
      </c>
      <c r="BG359" s="9">
        <v>24039.994000000002</v>
      </c>
      <c r="BH359" s="9">
        <v>24761.19382</v>
      </c>
      <c r="BI359" s="9">
        <v>24761.19382</v>
      </c>
      <c r="BJ359" s="9">
        <v>24761.19382</v>
      </c>
      <c r="BK359" s="9">
        <v>31514.24668</v>
      </c>
      <c r="BL359" s="9">
        <v>31514.24668</v>
      </c>
      <c r="BM359" s="9">
        <v>31514.24668</v>
      </c>
      <c r="BN359" s="9">
        <v>31514.24668</v>
      </c>
      <c r="BO359" s="9">
        <v>31514.24668</v>
      </c>
      <c r="BP359" s="9">
        <v>31514.24668</v>
      </c>
      <c r="BQ359" s="9">
        <v>31514.24668</v>
      </c>
      <c r="BR359" s="9">
        <v>31514.24668</v>
      </c>
      <c r="BS359" s="9">
        <v>31514.24668</v>
      </c>
      <c r="BT359" s="9">
        <v>32459.674080400004</v>
      </c>
      <c r="BU359" s="9">
        <v>32459.674080400004</v>
      </c>
      <c r="BV359" s="9">
        <v>32459.674080400004</v>
      </c>
      <c r="BW359" s="9">
        <v>32459.674080400004</v>
      </c>
      <c r="BX359" s="9">
        <v>32459.674080400004</v>
      </c>
      <c r="BY359" s="9">
        <v>32459.674080400004</v>
      </c>
      <c r="BZ359" s="9">
        <v>32459.674080400004</v>
      </c>
      <c r="CA359" s="9">
        <v>32459.674080400004</v>
      </c>
      <c r="CB359" s="9">
        <v>32459.674080400004</v>
      </c>
      <c r="CC359" s="9">
        <v>32459.674080400004</v>
      </c>
      <c r="CD359" s="9">
        <v>32459.674080400004</v>
      </c>
      <c r="CE359" s="9">
        <v>32459.674080400004</v>
      </c>
      <c r="CF359" t="s">
        <v>0</v>
      </c>
      <c r="CG359" t="s">
        <v>236</v>
      </c>
      <c r="CH359" t="s">
        <v>259</v>
      </c>
      <c r="CI359" t="s">
        <v>260</v>
      </c>
      <c r="CJ359" t="s">
        <v>204</v>
      </c>
    </row>
    <row r="360" spans="1:88" x14ac:dyDescent="0.45">
      <c r="A360" t="s">
        <v>251</v>
      </c>
      <c r="B360" t="s">
        <v>236</v>
      </c>
      <c r="C360" s="1" t="s">
        <v>252</v>
      </c>
      <c r="D360" s="1" t="str">
        <f>RIGHT(VLOOKUP(E360,'[1]CC structure'!$A$1:$D$45,3,0),3)</f>
        <v>010</v>
      </c>
      <c r="E360" s="1" t="s">
        <v>252</v>
      </c>
      <c r="F360" s="1" t="s">
        <v>18</v>
      </c>
      <c r="G360" s="1">
        <v>1</v>
      </c>
      <c r="H360" s="1">
        <v>1</v>
      </c>
      <c r="I360" s="1" t="s">
        <v>23</v>
      </c>
      <c r="J360" s="5"/>
      <c r="K360" s="5" t="s">
        <v>126</v>
      </c>
      <c r="L360" s="9">
        <v>0</v>
      </c>
      <c r="M360" s="9">
        <v>0</v>
      </c>
      <c r="N360" s="9">
        <v>0</v>
      </c>
      <c r="O360" s="9">
        <v>0</v>
      </c>
      <c r="P360" s="9">
        <v>0</v>
      </c>
      <c r="Q360" s="9">
        <v>0</v>
      </c>
      <c r="R360" s="9">
        <v>0</v>
      </c>
      <c r="S360" s="9">
        <v>0</v>
      </c>
      <c r="T360" s="9">
        <v>0</v>
      </c>
      <c r="U360" s="9">
        <v>0</v>
      </c>
      <c r="V360" s="9">
        <v>0</v>
      </c>
      <c r="W360" s="10">
        <v>0</v>
      </c>
      <c r="X360" s="9">
        <v>0</v>
      </c>
      <c r="Y360" s="10">
        <v>0</v>
      </c>
      <c r="Z360" s="10">
        <v>0</v>
      </c>
      <c r="AA360" s="10">
        <v>0</v>
      </c>
      <c r="AB360" s="10">
        <v>0</v>
      </c>
      <c r="AC360" s="10">
        <v>0</v>
      </c>
      <c r="AD360" s="10">
        <v>0</v>
      </c>
      <c r="AE360" s="10">
        <v>0</v>
      </c>
      <c r="AF360" s="10">
        <v>0</v>
      </c>
      <c r="AG360" s="10">
        <v>0</v>
      </c>
      <c r="AH360" s="10">
        <v>0</v>
      </c>
      <c r="AI360" s="10">
        <v>0</v>
      </c>
      <c r="AJ360" s="10">
        <v>0</v>
      </c>
      <c r="AK360" s="10">
        <v>0</v>
      </c>
      <c r="AL360" s="10">
        <v>0</v>
      </c>
      <c r="AM360" s="10">
        <v>0</v>
      </c>
      <c r="AN360" s="10">
        <v>0</v>
      </c>
      <c r="AO360" s="10">
        <v>0</v>
      </c>
      <c r="AP360" s="10">
        <v>0</v>
      </c>
      <c r="AQ360" s="10">
        <v>0</v>
      </c>
      <c r="AR360" s="10">
        <v>0</v>
      </c>
      <c r="AS360" s="10">
        <v>0</v>
      </c>
      <c r="AT360" s="10">
        <v>0</v>
      </c>
      <c r="AU360" s="10">
        <v>0</v>
      </c>
      <c r="AV360" s="10">
        <v>0</v>
      </c>
      <c r="AW360" s="10">
        <v>0</v>
      </c>
      <c r="AX360" s="10">
        <v>0</v>
      </c>
      <c r="AY360" s="10">
        <v>0</v>
      </c>
      <c r="AZ360" s="10">
        <v>0</v>
      </c>
      <c r="BA360" s="10">
        <v>0</v>
      </c>
      <c r="BB360" s="10">
        <v>0</v>
      </c>
      <c r="BC360" s="10">
        <v>0</v>
      </c>
      <c r="BD360" s="10">
        <v>0</v>
      </c>
      <c r="BE360" s="10">
        <v>0</v>
      </c>
      <c r="BF360" s="10">
        <v>0</v>
      </c>
      <c r="BG360" s="10">
        <v>0</v>
      </c>
      <c r="BH360" s="10">
        <v>0</v>
      </c>
      <c r="BI360" s="10">
        <v>0</v>
      </c>
      <c r="BJ360" s="10">
        <v>0</v>
      </c>
      <c r="BK360" s="10">
        <v>0</v>
      </c>
      <c r="BL360" s="10">
        <v>0</v>
      </c>
      <c r="BM360" s="10">
        <v>0</v>
      </c>
      <c r="BN360" s="10">
        <v>0</v>
      </c>
      <c r="BO360" s="10">
        <v>0</v>
      </c>
      <c r="BP360" s="10">
        <v>0</v>
      </c>
      <c r="BQ360" s="10">
        <v>0</v>
      </c>
      <c r="BR360" s="10">
        <v>0</v>
      </c>
      <c r="BS360" s="10">
        <v>0</v>
      </c>
      <c r="BT360" s="10">
        <v>0</v>
      </c>
      <c r="BU360" s="10">
        <v>0</v>
      </c>
      <c r="BV360" s="10">
        <v>0</v>
      </c>
      <c r="BW360" s="10">
        <v>0</v>
      </c>
      <c r="BX360" s="10">
        <v>0</v>
      </c>
      <c r="BY360" s="10">
        <v>0</v>
      </c>
      <c r="BZ360" s="10">
        <v>0</v>
      </c>
      <c r="CA360" s="10">
        <v>0</v>
      </c>
      <c r="CB360" s="10">
        <v>0</v>
      </c>
      <c r="CC360" s="10">
        <v>0</v>
      </c>
      <c r="CD360" s="10">
        <v>0</v>
      </c>
      <c r="CE360" s="10">
        <v>0</v>
      </c>
      <c r="CF360" t="s">
        <v>0</v>
      </c>
      <c r="CG360" t="s">
        <v>236</v>
      </c>
      <c r="CH360" t="s">
        <v>126</v>
      </c>
      <c r="CI360" t="s">
        <v>239</v>
      </c>
      <c r="CJ360" t="s">
        <v>204</v>
      </c>
    </row>
    <row r="361" spans="1:88" x14ac:dyDescent="0.45">
      <c r="A361" t="s">
        <v>251</v>
      </c>
      <c r="B361" t="s">
        <v>236</v>
      </c>
      <c r="C361" s="1" t="s">
        <v>252</v>
      </c>
      <c r="D361" s="1" t="str">
        <f>RIGHT(VLOOKUP(E361,'[1]CC structure'!$A$1:$D$45,3,0),3)</f>
        <v>010</v>
      </c>
      <c r="E361" s="1" t="s">
        <v>252</v>
      </c>
      <c r="F361" s="1" t="s">
        <v>18</v>
      </c>
      <c r="G361" s="1">
        <v>1</v>
      </c>
      <c r="H361" s="1">
        <v>1</v>
      </c>
      <c r="I361" s="1" t="s">
        <v>23</v>
      </c>
      <c r="J361" s="5" t="s">
        <v>237</v>
      </c>
      <c r="K361" s="5" t="s">
        <v>126</v>
      </c>
      <c r="L361" s="9">
        <v>1382.11</v>
      </c>
      <c r="M361" s="9">
        <v>141036</v>
      </c>
      <c r="N361" s="9">
        <v>28996.739999999998</v>
      </c>
      <c r="O361" s="9">
        <v>36926.46</v>
      </c>
      <c r="P361" s="9">
        <v>63600.88</v>
      </c>
      <c r="Q361" s="9">
        <v>65061.159999999989</v>
      </c>
      <c r="R361" s="9">
        <v>149620.36000000002</v>
      </c>
      <c r="S361" s="9">
        <v>95469.290000000008</v>
      </c>
      <c r="T361" s="9">
        <v>88765</v>
      </c>
      <c r="U361" s="9">
        <v>109574.18</v>
      </c>
      <c r="V361" s="9">
        <v>71854.319999999992</v>
      </c>
      <c r="W361" s="9">
        <v>47216.68</v>
      </c>
      <c r="X361" s="9">
        <v>15660.61</v>
      </c>
      <c r="Y361" s="10">
        <v>0</v>
      </c>
      <c r="Z361" s="10">
        <v>0</v>
      </c>
      <c r="AA361" s="10">
        <v>0</v>
      </c>
      <c r="AB361" s="10">
        <v>0</v>
      </c>
      <c r="AC361" s="10">
        <v>0</v>
      </c>
      <c r="AD361" s="10">
        <v>0</v>
      </c>
      <c r="AE361" s="10">
        <v>0</v>
      </c>
      <c r="AF361" s="10">
        <v>0</v>
      </c>
      <c r="AG361" s="10">
        <v>0</v>
      </c>
      <c r="AH361" s="10">
        <v>0</v>
      </c>
      <c r="AI361" s="10">
        <v>0</v>
      </c>
      <c r="AJ361" s="10">
        <v>0</v>
      </c>
      <c r="AK361" s="10">
        <v>0</v>
      </c>
      <c r="AL361" s="10">
        <v>0</v>
      </c>
      <c r="AM361" s="10">
        <v>0</v>
      </c>
      <c r="AN361" s="10">
        <v>0</v>
      </c>
      <c r="AO361" s="10">
        <v>0</v>
      </c>
      <c r="AP361" s="10">
        <v>0</v>
      </c>
      <c r="AQ361" s="10">
        <v>0</v>
      </c>
      <c r="AR361" s="10">
        <v>0</v>
      </c>
      <c r="AS361" s="10">
        <v>0</v>
      </c>
      <c r="AT361" s="10">
        <v>0</v>
      </c>
      <c r="AU361" s="10">
        <v>0</v>
      </c>
      <c r="AV361" s="10">
        <v>0</v>
      </c>
      <c r="AW361" s="10">
        <v>0</v>
      </c>
      <c r="AX361" s="10">
        <v>0</v>
      </c>
      <c r="AY361" s="10">
        <v>0</v>
      </c>
      <c r="AZ361" s="10">
        <v>0</v>
      </c>
      <c r="BA361" s="10">
        <v>0</v>
      </c>
      <c r="BB361" s="10">
        <v>0</v>
      </c>
      <c r="BC361" s="10">
        <v>0</v>
      </c>
      <c r="BD361" s="10">
        <v>0</v>
      </c>
      <c r="BE361" s="10">
        <v>0</v>
      </c>
      <c r="BF361" s="10">
        <v>0</v>
      </c>
      <c r="BG361" s="10">
        <v>0</v>
      </c>
      <c r="BH361" s="10">
        <v>0</v>
      </c>
      <c r="BI361" s="10">
        <v>0</v>
      </c>
      <c r="BJ361" s="10">
        <v>0</v>
      </c>
      <c r="BK361" s="10">
        <v>0</v>
      </c>
      <c r="BL361" s="10">
        <v>0</v>
      </c>
      <c r="BM361" s="10">
        <v>0</v>
      </c>
      <c r="BN361" s="10">
        <v>0</v>
      </c>
      <c r="BO361" s="10">
        <v>0</v>
      </c>
      <c r="BP361" s="10">
        <v>0</v>
      </c>
      <c r="BQ361" s="10">
        <v>0</v>
      </c>
      <c r="BR361" s="10">
        <v>0</v>
      </c>
      <c r="BS361" s="10">
        <v>0</v>
      </c>
      <c r="BT361" s="10">
        <v>0</v>
      </c>
      <c r="BU361" s="10">
        <v>0</v>
      </c>
      <c r="BV361" s="10">
        <v>0</v>
      </c>
      <c r="BW361" s="10">
        <v>0</v>
      </c>
      <c r="BX361" s="10">
        <v>0</v>
      </c>
      <c r="BY361" s="10">
        <v>0</v>
      </c>
      <c r="BZ361" s="10">
        <v>0</v>
      </c>
      <c r="CA361" s="10">
        <v>0</v>
      </c>
      <c r="CB361" s="10">
        <v>0</v>
      </c>
      <c r="CC361" s="10">
        <v>0</v>
      </c>
      <c r="CD361" s="10">
        <v>0</v>
      </c>
      <c r="CE361" s="10">
        <v>0</v>
      </c>
      <c r="CF361" t="s">
        <v>0</v>
      </c>
      <c r="CG361" t="s">
        <v>236</v>
      </c>
      <c r="CH361" t="s">
        <v>126</v>
      </c>
      <c r="CI361" t="s">
        <v>239</v>
      </c>
      <c r="CJ361" t="s">
        <v>204</v>
      </c>
    </row>
    <row r="362" spans="1:88" x14ac:dyDescent="0.45">
      <c r="A362" t="s">
        <v>251</v>
      </c>
      <c r="B362" t="s">
        <v>236</v>
      </c>
      <c r="C362" s="1" t="s">
        <v>252</v>
      </c>
      <c r="D362" s="1" t="str">
        <f>RIGHT(VLOOKUP(E362,'[1]CC structure'!$A$1:$D$45,3,0),3)</f>
        <v>010</v>
      </c>
      <c r="E362" s="1" t="s">
        <v>252</v>
      </c>
      <c r="F362" s="1" t="s">
        <v>77</v>
      </c>
      <c r="G362" s="1">
        <v>1</v>
      </c>
      <c r="H362" s="1">
        <v>1</v>
      </c>
      <c r="I362" s="1" t="s">
        <v>23</v>
      </c>
      <c r="J362" s="5" t="s">
        <v>237</v>
      </c>
      <c r="K362" s="5" t="s">
        <v>261</v>
      </c>
      <c r="L362" s="14">
        <v>0</v>
      </c>
      <c r="M362" s="14">
        <v>0</v>
      </c>
      <c r="N362" s="14">
        <v>0</v>
      </c>
      <c r="O362" s="14">
        <v>0</v>
      </c>
      <c r="P362" s="14">
        <v>0</v>
      </c>
      <c r="Q362" s="14">
        <v>0</v>
      </c>
      <c r="R362" s="14">
        <v>0</v>
      </c>
      <c r="S362" s="14">
        <v>0</v>
      </c>
      <c r="T362" s="14">
        <v>0</v>
      </c>
      <c r="U362" s="14">
        <v>0</v>
      </c>
      <c r="V362" s="14">
        <v>0</v>
      </c>
      <c r="W362" s="9">
        <v>0</v>
      </c>
      <c r="X362" s="9">
        <v>2196.3000000000002</v>
      </c>
      <c r="Y362" s="10">
        <v>0</v>
      </c>
      <c r="Z362" s="10">
        <v>0</v>
      </c>
      <c r="AA362" s="10">
        <v>0</v>
      </c>
      <c r="AB362" s="10">
        <v>0</v>
      </c>
      <c r="AC362" s="10">
        <v>0</v>
      </c>
      <c r="AD362" s="10">
        <v>0</v>
      </c>
      <c r="AE362" s="10">
        <v>0</v>
      </c>
      <c r="AF362" s="10">
        <v>0</v>
      </c>
      <c r="AG362" s="10">
        <v>0</v>
      </c>
      <c r="AH362" s="10">
        <v>0</v>
      </c>
      <c r="AI362" s="10">
        <v>0</v>
      </c>
      <c r="AJ362" s="10">
        <v>0</v>
      </c>
      <c r="AK362" s="10">
        <v>0</v>
      </c>
      <c r="AL362" s="10">
        <v>0</v>
      </c>
      <c r="AM362" s="10">
        <v>0</v>
      </c>
      <c r="AN362" s="10">
        <v>0</v>
      </c>
      <c r="AO362" s="10">
        <v>0</v>
      </c>
      <c r="AP362" s="10">
        <v>0</v>
      </c>
      <c r="AQ362" s="10">
        <v>0</v>
      </c>
      <c r="AR362" s="10">
        <v>0</v>
      </c>
      <c r="AS362" s="10">
        <v>0</v>
      </c>
      <c r="AT362" s="10">
        <v>0</v>
      </c>
      <c r="AU362" s="10">
        <v>0</v>
      </c>
      <c r="AV362" s="10">
        <v>0</v>
      </c>
      <c r="AW362" s="10">
        <v>0</v>
      </c>
      <c r="AX362" s="10">
        <v>0</v>
      </c>
      <c r="AY362" s="10">
        <v>0</v>
      </c>
      <c r="AZ362" s="10">
        <v>0</v>
      </c>
      <c r="BA362" s="10">
        <v>0</v>
      </c>
      <c r="BB362" s="10">
        <v>0</v>
      </c>
      <c r="BC362" s="10">
        <v>0</v>
      </c>
      <c r="BD362" s="10">
        <v>0</v>
      </c>
      <c r="BE362" s="10">
        <v>0</v>
      </c>
      <c r="BF362" s="10">
        <v>0</v>
      </c>
      <c r="BG362" s="10">
        <v>0</v>
      </c>
      <c r="BH362" s="10">
        <v>0</v>
      </c>
      <c r="BI362" s="10">
        <v>0</v>
      </c>
      <c r="BJ362" s="10">
        <v>0</v>
      </c>
      <c r="BK362" s="10">
        <v>0</v>
      </c>
      <c r="BL362" s="10">
        <v>0</v>
      </c>
      <c r="BM362" s="10">
        <v>0</v>
      </c>
      <c r="BN362" s="10">
        <v>0</v>
      </c>
      <c r="BO362" s="10">
        <v>0</v>
      </c>
      <c r="BP362" s="10">
        <v>0</v>
      </c>
      <c r="BQ362" s="10">
        <v>0</v>
      </c>
      <c r="BR362" s="10">
        <v>0</v>
      </c>
      <c r="BS362" s="10">
        <v>0</v>
      </c>
      <c r="BT362" s="10">
        <v>0</v>
      </c>
      <c r="BU362" s="10">
        <v>0</v>
      </c>
      <c r="BV362" s="10">
        <v>0</v>
      </c>
      <c r="BW362" s="10">
        <v>0</v>
      </c>
      <c r="BX362" s="10">
        <v>0</v>
      </c>
      <c r="BY362" s="10">
        <v>0</v>
      </c>
      <c r="BZ362" s="10">
        <v>0</v>
      </c>
      <c r="CA362" s="10">
        <v>0</v>
      </c>
      <c r="CB362" s="10">
        <v>0</v>
      </c>
      <c r="CC362" s="10">
        <v>0</v>
      </c>
      <c r="CD362" s="10">
        <v>0</v>
      </c>
      <c r="CE362" s="10">
        <v>0</v>
      </c>
      <c r="CF362" t="s">
        <v>0</v>
      </c>
      <c r="CG362" t="s">
        <v>236</v>
      </c>
      <c r="CH362" t="s">
        <v>126</v>
      </c>
      <c r="CI362" t="s">
        <v>239</v>
      </c>
      <c r="CJ362" t="s">
        <v>204</v>
      </c>
    </row>
    <row r="363" spans="1:88" x14ac:dyDescent="0.45">
      <c r="A363" t="s">
        <v>251</v>
      </c>
      <c r="B363" t="s">
        <v>236</v>
      </c>
      <c r="C363" s="1" t="s">
        <v>252</v>
      </c>
      <c r="D363" s="1" t="str">
        <f>RIGHT(VLOOKUP(E363,'[1]CC structure'!$A$1:$D$45,3,0),3)</f>
        <v>010</v>
      </c>
      <c r="E363" s="1" t="s">
        <v>252</v>
      </c>
      <c r="F363" s="1" t="s">
        <v>18</v>
      </c>
      <c r="G363" s="1">
        <v>1</v>
      </c>
      <c r="H363" s="1">
        <v>1</v>
      </c>
      <c r="I363" s="1" t="s">
        <v>23</v>
      </c>
      <c r="J363" s="5" t="s">
        <v>262</v>
      </c>
      <c r="K363" s="5" t="s">
        <v>126</v>
      </c>
      <c r="L363" s="9">
        <v>6077.37</v>
      </c>
      <c r="M363" s="9">
        <v>5261.97</v>
      </c>
      <c r="N363" s="9">
        <v>0</v>
      </c>
      <c r="O363" s="9">
        <v>11595.380000000001</v>
      </c>
      <c r="P363" s="9">
        <v>0</v>
      </c>
      <c r="Q363" s="9">
        <v>0</v>
      </c>
      <c r="R363" s="9">
        <v>0</v>
      </c>
      <c r="S363" s="9">
        <v>0</v>
      </c>
      <c r="T363" s="9">
        <v>5174.83</v>
      </c>
      <c r="U363" s="9">
        <v>5109.49</v>
      </c>
      <c r="V363" s="9">
        <v>5162.24</v>
      </c>
      <c r="W363" s="9">
        <v>5243.44</v>
      </c>
      <c r="X363" s="9">
        <v>1346.93</v>
      </c>
      <c r="Y363" s="10">
        <v>0</v>
      </c>
      <c r="Z363" s="10">
        <v>0</v>
      </c>
      <c r="AA363" s="10">
        <v>0</v>
      </c>
      <c r="AB363" s="10">
        <v>0</v>
      </c>
      <c r="AC363" s="10">
        <v>0</v>
      </c>
      <c r="AD363" s="10">
        <v>0</v>
      </c>
      <c r="AE363" s="10">
        <v>0</v>
      </c>
      <c r="AF363" s="10">
        <v>0</v>
      </c>
      <c r="AG363" s="10">
        <v>0</v>
      </c>
      <c r="AH363" s="10">
        <v>0</v>
      </c>
      <c r="AI363" s="10">
        <v>0</v>
      </c>
      <c r="AJ363" s="10">
        <v>0</v>
      </c>
      <c r="AK363" s="10">
        <v>0</v>
      </c>
      <c r="AL363" s="10">
        <v>0</v>
      </c>
      <c r="AM363" s="10">
        <v>0</v>
      </c>
      <c r="AN363" s="10">
        <v>0</v>
      </c>
      <c r="AO363" s="10">
        <v>0</v>
      </c>
      <c r="AP363" s="10">
        <v>0</v>
      </c>
      <c r="AQ363" s="10">
        <v>0</v>
      </c>
      <c r="AR363" s="10">
        <v>0</v>
      </c>
      <c r="AS363" s="10">
        <v>0</v>
      </c>
      <c r="AT363" s="10">
        <v>0</v>
      </c>
      <c r="AU363" s="10">
        <v>0</v>
      </c>
      <c r="AV363" s="10">
        <v>0</v>
      </c>
      <c r="AW363" s="10">
        <v>0</v>
      </c>
      <c r="AX363" s="10">
        <v>0</v>
      </c>
      <c r="AY363" s="10">
        <v>0</v>
      </c>
      <c r="AZ363" s="10">
        <v>0</v>
      </c>
      <c r="BA363" s="10">
        <v>0</v>
      </c>
      <c r="BB363" s="10">
        <v>0</v>
      </c>
      <c r="BC363" s="10">
        <v>0</v>
      </c>
      <c r="BD363" s="10">
        <v>0</v>
      </c>
      <c r="BE363" s="10">
        <v>0</v>
      </c>
      <c r="BF363" s="10">
        <v>0</v>
      </c>
      <c r="BG363" s="10">
        <v>0</v>
      </c>
      <c r="BH363" s="10">
        <v>0</v>
      </c>
      <c r="BI363" s="10">
        <v>0</v>
      </c>
      <c r="BJ363" s="10">
        <v>0</v>
      </c>
      <c r="BK363" s="10">
        <v>0</v>
      </c>
      <c r="BL363" s="10">
        <v>0</v>
      </c>
      <c r="BM363" s="10">
        <v>0</v>
      </c>
      <c r="BN363" s="10">
        <v>0</v>
      </c>
      <c r="BO363" s="10">
        <v>0</v>
      </c>
      <c r="BP363" s="10">
        <v>0</v>
      </c>
      <c r="BQ363" s="10">
        <v>0</v>
      </c>
      <c r="BR363" s="10">
        <v>0</v>
      </c>
      <c r="BS363" s="10">
        <v>0</v>
      </c>
      <c r="BT363" s="10">
        <v>0</v>
      </c>
      <c r="BU363" s="10">
        <v>0</v>
      </c>
      <c r="BV363" s="10">
        <v>0</v>
      </c>
      <c r="BW363" s="10">
        <v>0</v>
      </c>
      <c r="BX363" s="10">
        <v>0</v>
      </c>
      <c r="BY363" s="10">
        <v>0</v>
      </c>
      <c r="BZ363" s="10">
        <v>0</v>
      </c>
      <c r="CA363" s="10">
        <v>0</v>
      </c>
      <c r="CB363" s="10">
        <v>0</v>
      </c>
      <c r="CC363" s="10">
        <v>0</v>
      </c>
      <c r="CD363" s="10">
        <v>0</v>
      </c>
      <c r="CE363" s="10">
        <v>0</v>
      </c>
      <c r="CF363" t="s">
        <v>0</v>
      </c>
      <c r="CG363" t="s">
        <v>236</v>
      </c>
      <c r="CH363" t="s">
        <v>126</v>
      </c>
      <c r="CI363" t="s">
        <v>239</v>
      </c>
      <c r="CJ363" t="s">
        <v>204</v>
      </c>
    </row>
    <row r="364" spans="1:88" x14ac:dyDescent="0.45">
      <c r="A364" t="s">
        <v>251</v>
      </c>
      <c r="B364" t="s">
        <v>236</v>
      </c>
      <c r="C364" s="1" t="s">
        <v>252</v>
      </c>
      <c r="D364" s="1" t="str">
        <f>RIGHT(VLOOKUP(E364,'[1]CC structure'!$A$1:$D$45,3,0),3)</f>
        <v>010</v>
      </c>
      <c r="E364" s="1" t="s">
        <v>252</v>
      </c>
      <c r="F364" s="1" t="s">
        <v>18</v>
      </c>
      <c r="G364" s="1">
        <v>1</v>
      </c>
      <c r="H364" s="1">
        <v>1</v>
      </c>
      <c r="I364" s="1" t="s">
        <v>23</v>
      </c>
      <c r="J364" s="5" t="s">
        <v>69</v>
      </c>
      <c r="K364" s="5" t="s">
        <v>263</v>
      </c>
      <c r="L364" s="9">
        <v>6488.5</v>
      </c>
      <c r="M364" s="9">
        <v>-8547.5</v>
      </c>
      <c r="N364" s="9">
        <v>13500</v>
      </c>
      <c r="O364" s="9">
        <v>6000</v>
      </c>
      <c r="P364" s="9">
        <v>17598</v>
      </c>
      <c r="Q364" s="9">
        <v>0</v>
      </c>
      <c r="R364" s="9">
        <v>9800</v>
      </c>
      <c r="S364" s="9">
        <v>109374</v>
      </c>
      <c r="T364" s="9">
        <v>14234.44</v>
      </c>
      <c r="U364" s="9">
        <v>20159.150000000001</v>
      </c>
      <c r="V364" s="9">
        <v>41202.229999999996</v>
      </c>
      <c r="W364" s="9">
        <v>-7600</v>
      </c>
      <c r="X364" s="9">
        <v>3385.2099999999996</v>
      </c>
      <c r="Y364" s="10">
        <v>0</v>
      </c>
      <c r="Z364" s="10">
        <v>0</v>
      </c>
      <c r="AA364" s="10">
        <v>0</v>
      </c>
      <c r="AB364" s="10">
        <v>0</v>
      </c>
      <c r="AC364" s="10">
        <v>0</v>
      </c>
      <c r="AD364" s="10">
        <v>0</v>
      </c>
      <c r="AE364" s="10">
        <v>0</v>
      </c>
      <c r="AF364" s="10">
        <v>0</v>
      </c>
      <c r="AG364" s="10">
        <v>0</v>
      </c>
      <c r="AH364" s="10">
        <v>0</v>
      </c>
      <c r="AI364" s="10">
        <v>0</v>
      </c>
      <c r="AJ364" s="10">
        <v>0</v>
      </c>
      <c r="AK364" s="10">
        <v>0</v>
      </c>
      <c r="AL364" s="10">
        <v>0</v>
      </c>
      <c r="AM364" s="10">
        <v>0</v>
      </c>
      <c r="AN364" s="10">
        <v>0</v>
      </c>
      <c r="AO364" s="10">
        <v>0</v>
      </c>
      <c r="AP364" s="10">
        <v>0</v>
      </c>
      <c r="AQ364" s="10">
        <v>0</v>
      </c>
      <c r="AR364" s="10">
        <v>0</v>
      </c>
      <c r="AS364" s="10">
        <v>0</v>
      </c>
      <c r="AT364" s="10">
        <v>0</v>
      </c>
      <c r="AU364" s="10">
        <v>0</v>
      </c>
      <c r="AV364" s="10">
        <v>0</v>
      </c>
      <c r="AW364" s="10">
        <v>0</v>
      </c>
      <c r="AX364" s="10">
        <v>0</v>
      </c>
      <c r="AY364" s="10">
        <v>0</v>
      </c>
      <c r="AZ364" s="10">
        <v>0</v>
      </c>
      <c r="BA364" s="10">
        <v>0</v>
      </c>
      <c r="BB364" s="10">
        <v>0</v>
      </c>
      <c r="BC364" s="10">
        <v>0</v>
      </c>
      <c r="BD364" s="10">
        <v>0</v>
      </c>
      <c r="BE364" s="10">
        <v>0</v>
      </c>
      <c r="BF364" s="10">
        <v>0</v>
      </c>
      <c r="BG364" s="10">
        <v>0</v>
      </c>
      <c r="BH364" s="10">
        <v>0</v>
      </c>
      <c r="BI364" s="10">
        <v>0</v>
      </c>
      <c r="BJ364" s="10">
        <v>0</v>
      </c>
      <c r="BK364" s="10">
        <v>0</v>
      </c>
      <c r="BL364" s="10">
        <v>0</v>
      </c>
      <c r="BM364" s="10">
        <v>0</v>
      </c>
      <c r="BN364" s="10">
        <v>0</v>
      </c>
      <c r="BO364" s="10">
        <v>0</v>
      </c>
      <c r="BP364" s="10">
        <v>0</v>
      </c>
      <c r="BQ364" s="10">
        <v>0</v>
      </c>
      <c r="BR364" s="10">
        <v>0</v>
      </c>
      <c r="BS364" s="10">
        <v>0</v>
      </c>
      <c r="BT364" s="10">
        <v>0</v>
      </c>
      <c r="BU364" s="10">
        <v>0</v>
      </c>
      <c r="BV364" s="10">
        <v>0</v>
      </c>
      <c r="BW364" s="10">
        <v>0</v>
      </c>
      <c r="BX364" s="10">
        <v>0</v>
      </c>
      <c r="BY364" s="10">
        <v>0</v>
      </c>
      <c r="BZ364" s="10">
        <v>0</v>
      </c>
      <c r="CA364" s="10">
        <v>0</v>
      </c>
      <c r="CB364" s="10">
        <v>0</v>
      </c>
      <c r="CC364" s="10">
        <v>0</v>
      </c>
      <c r="CD364" s="10">
        <v>0</v>
      </c>
      <c r="CE364" s="10">
        <v>0</v>
      </c>
      <c r="CF364" t="s">
        <v>0</v>
      </c>
      <c r="CG364" t="s">
        <v>236</v>
      </c>
      <c r="CH364" t="s">
        <v>126</v>
      </c>
      <c r="CI364" t="s">
        <v>239</v>
      </c>
      <c r="CJ364" t="s">
        <v>204</v>
      </c>
    </row>
    <row r="365" spans="1:88" x14ac:dyDescent="0.45">
      <c r="A365" t="s">
        <v>251</v>
      </c>
      <c r="B365" t="s">
        <v>236</v>
      </c>
      <c r="C365" s="1" t="s">
        <v>252</v>
      </c>
      <c r="D365" s="1" t="str">
        <f>RIGHT(VLOOKUP(E365,'[1]CC structure'!$A$1:$D$45,3,0),3)</f>
        <v>010</v>
      </c>
      <c r="E365" s="1" t="s">
        <v>252</v>
      </c>
      <c r="F365" s="1" t="s">
        <v>18</v>
      </c>
      <c r="G365" s="1">
        <v>1</v>
      </c>
      <c r="H365" s="1">
        <v>1</v>
      </c>
      <c r="I365" s="1" t="s">
        <v>90</v>
      </c>
      <c r="J365" s="5" t="s">
        <v>94</v>
      </c>
      <c r="K365" s="5"/>
      <c r="L365" s="9">
        <v>0</v>
      </c>
      <c r="M365" s="9">
        <v>0</v>
      </c>
      <c r="N365" s="9">
        <v>0</v>
      </c>
      <c r="O365" s="9">
        <v>0</v>
      </c>
      <c r="P365" s="9">
        <v>0</v>
      </c>
      <c r="Q365" s="9">
        <v>0</v>
      </c>
      <c r="R365" s="9">
        <v>0</v>
      </c>
      <c r="S365" s="9">
        <v>0</v>
      </c>
      <c r="T365" s="9">
        <v>0</v>
      </c>
      <c r="U365" s="9">
        <v>103.28</v>
      </c>
      <c r="V365" s="9">
        <v>0</v>
      </c>
      <c r="W365" s="9">
        <v>0</v>
      </c>
      <c r="X365" s="9">
        <v>0</v>
      </c>
      <c r="Y365" s="10">
        <v>0</v>
      </c>
      <c r="Z365" s="10">
        <v>0</v>
      </c>
      <c r="AA365" s="10">
        <v>0</v>
      </c>
      <c r="AB365" s="10">
        <v>0</v>
      </c>
      <c r="AC365" s="10">
        <v>0</v>
      </c>
      <c r="AD365" s="10">
        <v>0</v>
      </c>
      <c r="AE365" s="10">
        <v>0</v>
      </c>
      <c r="AF365" s="10">
        <v>0</v>
      </c>
      <c r="AG365" s="10">
        <v>0</v>
      </c>
      <c r="AH365" s="10">
        <v>0</v>
      </c>
      <c r="AI365" s="10">
        <v>0</v>
      </c>
      <c r="AJ365" s="10">
        <v>0</v>
      </c>
      <c r="AK365" s="10">
        <v>0</v>
      </c>
      <c r="AL365" s="10">
        <v>0</v>
      </c>
      <c r="AM365" s="10">
        <v>0</v>
      </c>
      <c r="AN365" s="10">
        <v>0</v>
      </c>
      <c r="AO365" s="10">
        <v>0</v>
      </c>
      <c r="AP365" s="10">
        <v>0</v>
      </c>
      <c r="AQ365" s="10">
        <v>0</v>
      </c>
      <c r="AR365" s="10">
        <v>0</v>
      </c>
      <c r="AS365" s="10">
        <v>0</v>
      </c>
      <c r="AT365" s="10">
        <v>0</v>
      </c>
      <c r="AU365" s="10">
        <v>0</v>
      </c>
      <c r="AV365" s="10">
        <v>0</v>
      </c>
      <c r="AW365" s="10">
        <v>0</v>
      </c>
      <c r="AX365" s="10">
        <v>0</v>
      </c>
      <c r="AY365" s="10">
        <v>0</v>
      </c>
      <c r="AZ365" s="10">
        <v>0</v>
      </c>
      <c r="BA365" s="10">
        <v>0</v>
      </c>
      <c r="BB365" s="10">
        <v>0</v>
      </c>
      <c r="BC365" s="10">
        <v>0</v>
      </c>
      <c r="BD365" s="10">
        <v>0</v>
      </c>
      <c r="BE365" s="10">
        <v>0</v>
      </c>
      <c r="BF365" s="10">
        <v>0</v>
      </c>
      <c r="BG365" s="10">
        <v>0</v>
      </c>
      <c r="BH365" s="10">
        <v>0</v>
      </c>
      <c r="BI365" s="10">
        <v>0</v>
      </c>
      <c r="BJ365" s="10">
        <v>0</v>
      </c>
      <c r="BK365" s="10">
        <v>0</v>
      </c>
      <c r="BL365" s="10">
        <v>0</v>
      </c>
      <c r="BM365" s="10">
        <v>0</v>
      </c>
      <c r="BN365" s="10">
        <v>0</v>
      </c>
      <c r="BO365" s="10">
        <v>0</v>
      </c>
      <c r="BP365" s="10">
        <v>0</v>
      </c>
      <c r="BQ365" s="10">
        <v>0</v>
      </c>
      <c r="BR365" s="10">
        <v>0</v>
      </c>
      <c r="BS365" s="10">
        <v>0</v>
      </c>
      <c r="BT365" s="10">
        <v>0</v>
      </c>
      <c r="BU365" s="10">
        <v>0</v>
      </c>
      <c r="BV365" s="10">
        <v>0</v>
      </c>
      <c r="BW365" s="10">
        <v>0</v>
      </c>
      <c r="BX365" s="10">
        <v>0</v>
      </c>
      <c r="BY365" s="10">
        <v>0</v>
      </c>
      <c r="BZ365" s="10">
        <v>0</v>
      </c>
      <c r="CA365" s="10">
        <v>0</v>
      </c>
      <c r="CB365" s="10">
        <v>0</v>
      </c>
      <c r="CC365" s="10">
        <v>0</v>
      </c>
      <c r="CD365" s="10">
        <v>0</v>
      </c>
      <c r="CE365" s="10">
        <v>0</v>
      </c>
      <c r="CF365" t="s">
        <v>0</v>
      </c>
      <c r="CG365" t="s">
        <v>236</v>
      </c>
      <c r="CH365" t="s">
        <v>213</v>
      </c>
      <c r="CI365" t="s">
        <v>264</v>
      </c>
      <c r="CJ365" t="s">
        <v>97</v>
      </c>
    </row>
    <row r="366" spans="1:88" x14ac:dyDescent="0.45">
      <c r="A366" t="s">
        <v>251</v>
      </c>
      <c r="B366" t="s">
        <v>236</v>
      </c>
      <c r="C366" s="1" t="s">
        <v>252</v>
      </c>
      <c r="D366" s="1" t="str">
        <f>RIGHT(VLOOKUP(E366,'[1]CC structure'!$A$1:$D$45,3,0),3)</f>
        <v>010</v>
      </c>
      <c r="E366" s="1" t="s">
        <v>252</v>
      </c>
      <c r="F366" s="1" t="s">
        <v>18</v>
      </c>
      <c r="G366" s="1">
        <v>1</v>
      </c>
      <c r="H366" s="1">
        <v>1</v>
      </c>
      <c r="I366" s="1" t="s">
        <v>90</v>
      </c>
      <c r="J366" s="5" t="s">
        <v>213</v>
      </c>
      <c r="K366" s="5" t="s">
        <v>265</v>
      </c>
      <c r="L366" s="9">
        <v>0</v>
      </c>
      <c r="M366" s="9">
        <v>88.01</v>
      </c>
      <c r="N366" s="9">
        <v>7697.88</v>
      </c>
      <c r="O366" s="9">
        <v>8468.2900000000009</v>
      </c>
      <c r="P366" s="9">
        <v>87.450000000000045</v>
      </c>
      <c r="Q366" s="9">
        <v>2.9999999999972715E-2</v>
      </c>
      <c r="R366" s="9">
        <v>-2990</v>
      </c>
      <c r="S366" s="9">
        <v>0</v>
      </c>
      <c r="T366" s="9">
        <v>2008.73</v>
      </c>
      <c r="U366" s="9">
        <v>2280.91</v>
      </c>
      <c r="V366" s="9">
        <v>0</v>
      </c>
      <c r="W366" s="9">
        <v>-2008.73</v>
      </c>
      <c r="X366" s="9">
        <v>0</v>
      </c>
      <c r="Y366" s="10">
        <v>0</v>
      </c>
      <c r="Z366" s="10">
        <v>0</v>
      </c>
      <c r="AA366" s="10">
        <v>0</v>
      </c>
      <c r="AB366" s="10">
        <v>0</v>
      </c>
      <c r="AC366" s="10">
        <v>0</v>
      </c>
      <c r="AD366" s="10">
        <v>0</v>
      </c>
      <c r="AE366" s="10">
        <v>0</v>
      </c>
      <c r="AF366" s="10">
        <v>0</v>
      </c>
      <c r="AG366" s="10">
        <v>0</v>
      </c>
      <c r="AH366" s="10">
        <v>0</v>
      </c>
      <c r="AI366" s="10">
        <v>0</v>
      </c>
      <c r="AJ366" s="10">
        <v>0</v>
      </c>
      <c r="AK366" s="10">
        <v>0</v>
      </c>
      <c r="AL366" s="10">
        <v>0</v>
      </c>
      <c r="AM366" s="10">
        <v>0</v>
      </c>
      <c r="AN366" s="10">
        <v>0</v>
      </c>
      <c r="AO366" s="10">
        <v>0</v>
      </c>
      <c r="AP366" s="10">
        <v>0</v>
      </c>
      <c r="AQ366" s="10">
        <v>0</v>
      </c>
      <c r="AR366" s="10">
        <v>0</v>
      </c>
      <c r="AS366" s="10">
        <v>0</v>
      </c>
      <c r="AT366" s="10">
        <v>0</v>
      </c>
      <c r="AU366" s="10">
        <v>0</v>
      </c>
      <c r="AV366" s="10">
        <v>0</v>
      </c>
      <c r="AW366" s="10">
        <v>0</v>
      </c>
      <c r="AX366" s="10">
        <v>0</v>
      </c>
      <c r="AY366" s="10">
        <v>0</v>
      </c>
      <c r="AZ366" s="10">
        <v>0</v>
      </c>
      <c r="BA366" s="10">
        <v>0</v>
      </c>
      <c r="BB366" s="10">
        <v>0</v>
      </c>
      <c r="BC366" s="10">
        <v>0</v>
      </c>
      <c r="BD366" s="10">
        <v>0</v>
      </c>
      <c r="BE366" s="10">
        <v>0</v>
      </c>
      <c r="BF366" s="10">
        <v>0</v>
      </c>
      <c r="BG366" s="10">
        <v>0</v>
      </c>
      <c r="BH366" s="10">
        <v>0</v>
      </c>
      <c r="BI366" s="10">
        <v>0</v>
      </c>
      <c r="BJ366" s="10">
        <v>0</v>
      </c>
      <c r="BK366" s="10">
        <v>0</v>
      </c>
      <c r="BL366" s="10">
        <v>0</v>
      </c>
      <c r="BM366" s="10">
        <v>0</v>
      </c>
      <c r="BN366" s="10">
        <v>0</v>
      </c>
      <c r="BO366" s="10">
        <v>0</v>
      </c>
      <c r="BP366" s="10">
        <v>0</v>
      </c>
      <c r="BQ366" s="10">
        <v>0</v>
      </c>
      <c r="BR366" s="10">
        <v>0</v>
      </c>
      <c r="BS366" s="10">
        <v>0</v>
      </c>
      <c r="BT366" s="10">
        <v>0</v>
      </c>
      <c r="BU366" s="10">
        <v>0</v>
      </c>
      <c r="BV366" s="10">
        <v>0</v>
      </c>
      <c r="BW366" s="10">
        <v>0</v>
      </c>
      <c r="BX366" s="10">
        <v>0</v>
      </c>
      <c r="BY366" s="10">
        <v>0</v>
      </c>
      <c r="BZ366" s="10">
        <v>0</v>
      </c>
      <c r="CA366" s="10">
        <v>0</v>
      </c>
      <c r="CB366" s="10">
        <v>0</v>
      </c>
      <c r="CC366" s="10">
        <v>0</v>
      </c>
      <c r="CD366" s="10">
        <v>0</v>
      </c>
      <c r="CE366" s="10">
        <v>0</v>
      </c>
      <c r="CF366" t="s">
        <v>0</v>
      </c>
      <c r="CG366" t="s">
        <v>236</v>
      </c>
      <c r="CH366" t="s">
        <v>213</v>
      </c>
      <c r="CI366" t="s">
        <v>264</v>
      </c>
      <c r="CJ366" t="s">
        <v>204</v>
      </c>
    </row>
    <row r="367" spans="1:88" x14ac:dyDescent="0.45">
      <c r="A367" t="s">
        <v>251</v>
      </c>
      <c r="B367" t="s">
        <v>236</v>
      </c>
      <c r="C367" s="1" t="s">
        <v>252</v>
      </c>
      <c r="D367" s="1" t="str">
        <f>RIGHT(VLOOKUP(E367,'[1]CC structure'!$A$1:$D$45,3,0),3)</f>
        <v>010</v>
      </c>
      <c r="E367" s="1" t="s">
        <v>252</v>
      </c>
      <c r="F367" s="1" t="s">
        <v>18</v>
      </c>
      <c r="G367" s="1">
        <v>1</v>
      </c>
      <c r="H367" s="1">
        <v>1</v>
      </c>
      <c r="I367" s="1" t="s">
        <v>90</v>
      </c>
      <c r="J367" s="5" t="s">
        <v>180</v>
      </c>
      <c r="K367" s="5"/>
      <c r="L367" s="9">
        <v>0</v>
      </c>
      <c r="M367" s="9">
        <v>0</v>
      </c>
      <c r="N367" s="9">
        <v>0</v>
      </c>
      <c r="O367" s="9">
        <v>0</v>
      </c>
      <c r="P367" s="9">
        <v>0</v>
      </c>
      <c r="Q367" s="9">
        <v>0</v>
      </c>
      <c r="R367" s="9">
        <v>0</v>
      </c>
      <c r="S367" s="9">
        <v>0</v>
      </c>
      <c r="T367" s="9">
        <v>0</v>
      </c>
      <c r="U367" s="9">
        <v>0</v>
      </c>
      <c r="V367" s="9">
        <v>675.68</v>
      </c>
      <c r="W367" s="9">
        <v>0</v>
      </c>
      <c r="X367" s="9">
        <v>0</v>
      </c>
      <c r="Y367" s="10">
        <v>0</v>
      </c>
      <c r="Z367" s="10">
        <v>0</v>
      </c>
      <c r="AA367" s="10">
        <v>0</v>
      </c>
      <c r="AB367" s="10">
        <v>0</v>
      </c>
      <c r="AC367" s="10">
        <v>0</v>
      </c>
      <c r="AD367" s="10">
        <v>0</v>
      </c>
      <c r="AE367" s="10">
        <v>0</v>
      </c>
      <c r="AF367" s="10">
        <v>0</v>
      </c>
      <c r="AG367" s="10">
        <v>0</v>
      </c>
      <c r="AH367" s="10">
        <v>0</v>
      </c>
      <c r="AI367" s="10">
        <v>0</v>
      </c>
      <c r="AJ367" s="10">
        <v>0</v>
      </c>
      <c r="AK367" s="10">
        <v>0</v>
      </c>
      <c r="AL367" s="10">
        <v>0</v>
      </c>
      <c r="AM367" s="10">
        <v>0</v>
      </c>
      <c r="AN367" s="10">
        <v>0</v>
      </c>
      <c r="AO367" s="10">
        <v>0</v>
      </c>
      <c r="AP367" s="10">
        <v>0</v>
      </c>
      <c r="AQ367" s="10">
        <v>0</v>
      </c>
      <c r="AR367" s="10">
        <v>0</v>
      </c>
      <c r="AS367" s="10">
        <v>0</v>
      </c>
      <c r="AT367" s="10">
        <v>0</v>
      </c>
      <c r="AU367" s="10">
        <v>0</v>
      </c>
      <c r="AV367" s="10">
        <v>0</v>
      </c>
      <c r="AW367" s="10">
        <v>0</v>
      </c>
      <c r="AX367" s="10">
        <v>0</v>
      </c>
      <c r="AY367" s="10">
        <v>0</v>
      </c>
      <c r="AZ367" s="10">
        <v>0</v>
      </c>
      <c r="BA367" s="10">
        <v>0</v>
      </c>
      <c r="BB367" s="10">
        <v>0</v>
      </c>
      <c r="BC367" s="10">
        <v>0</v>
      </c>
      <c r="BD367" s="10">
        <v>0</v>
      </c>
      <c r="BE367" s="10">
        <v>0</v>
      </c>
      <c r="BF367" s="10">
        <v>0</v>
      </c>
      <c r="BG367" s="10">
        <v>0</v>
      </c>
      <c r="BH367" s="10">
        <v>0</v>
      </c>
      <c r="BI367" s="10">
        <v>0</v>
      </c>
      <c r="BJ367" s="10">
        <v>0</v>
      </c>
      <c r="BK367" s="10">
        <v>0</v>
      </c>
      <c r="BL367" s="10">
        <v>0</v>
      </c>
      <c r="BM367" s="10">
        <v>0</v>
      </c>
      <c r="BN367" s="10">
        <v>0</v>
      </c>
      <c r="BO367" s="10">
        <v>0</v>
      </c>
      <c r="BP367" s="10">
        <v>0</v>
      </c>
      <c r="BQ367" s="10">
        <v>0</v>
      </c>
      <c r="BR367" s="10">
        <v>0</v>
      </c>
      <c r="BS367" s="10">
        <v>0</v>
      </c>
      <c r="BT367" s="10">
        <v>0</v>
      </c>
      <c r="BU367" s="10">
        <v>0</v>
      </c>
      <c r="BV367" s="10">
        <v>0</v>
      </c>
      <c r="BW367" s="10">
        <v>0</v>
      </c>
      <c r="BX367" s="10">
        <v>0</v>
      </c>
      <c r="BY367" s="10">
        <v>0</v>
      </c>
      <c r="BZ367" s="10">
        <v>0</v>
      </c>
      <c r="CA367" s="10">
        <v>0</v>
      </c>
      <c r="CB367" s="10">
        <v>0</v>
      </c>
      <c r="CC367" s="10">
        <v>0</v>
      </c>
      <c r="CD367" s="10">
        <v>0</v>
      </c>
      <c r="CE367" s="10">
        <v>0</v>
      </c>
      <c r="CF367" t="s">
        <v>0</v>
      </c>
      <c r="CG367" t="s">
        <v>236</v>
      </c>
      <c r="CH367" t="s">
        <v>213</v>
      </c>
      <c r="CI367" t="s">
        <v>264</v>
      </c>
      <c r="CJ367" t="s">
        <v>196</v>
      </c>
    </row>
    <row r="368" spans="1:88" s="1" customFormat="1" x14ac:dyDescent="0.45">
      <c r="B368" s="5"/>
      <c r="K368" s="23"/>
      <c r="L368" s="49"/>
      <c r="M368" s="49"/>
      <c r="N368" s="49"/>
      <c r="O368" s="49"/>
      <c r="P368" s="49"/>
      <c r="Q368" s="50"/>
      <c r="R368" s="49"/>
      <c r="S368" s="49"/>
      <c r="T368" s="39"/>
      <c r="U368" s="49"/>
      <c r="V368" s="49"/>
      <c r="W368" s="49"/>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c r="AW368" s="23"/>
      <c r="AX368" s="23"/>
      <c r="AY368" s="23"/>
      <c r="AZ368" s="23"/>
      <c r="BA368" s="23"/>
      <c r="BB368" s="23"/>
      <c r="BC368" s="23"/>
      <c r="BD368" s="23"/>
      <c r="BE368" s="23"/>
      <c r="BF368" s="23"/>
      <c r="BG368" s="23"/>
      <c r="BH368" s="23"/>
      <c r="BI368" s="23"/>
      <c r="BJ368" s="23"/>
      <c r="BK368" s="23"/>
      <c r="BL368" s="23"/>
      <c r="BM368" s="23"/>
      <c r="BN368" s="23"/>
      <c r="BO368" s="23"/>
      <c r="BP368" s="23"/>
      <c r="BQ368" s="23"/>
      <c r="BR368" s="23"/>
      <c r="BS368" s="23"/>
      <c r="BT368" s="23"/>
      <c r="BU368" s="23"/>
      <c r="BV368" s="23"/>
      <c r="BW368" s="23"/>
      <c r="BX368" s="23"/>
      <c r="BY368" s="23"/>
      <c r="BZ368" s="23"/>
      <c r="CA368" s="23"/>
      <c r="CB368" s="23"/>
      <c r="CC368" s="23"/>
      <c r="CD368" s="23"/>
      <c r="CE368" s="23"/>
      <c r="CF368" t="s">
        <v>0</v>
      </c>
    </row>
    <row r="369" spans="1:88" x14ac:dyDescent="0.45">
      <c r="A369" t="s">
        <v>251</v>
      </c>
      <c r="B369" t="s">
        <v>36</v>
      </c>
      <c r="C369" s="1" t="s">
        <v>266</v>
      </c>
      <c r="D369" s="1" t="str">
        <f>RIGHT(VLOOKUP(E369,'[1]CC structure'!$A$1:$D$45,3,0),3)</f>
        <v>001</v>
      </c>
      <c r="E369" s="1" t="s">
        <v>267</v>
      </c>
      <c r="F369" s="1" t="s">
        <v>18</v>
      </c>
      <c r="G369" s="1">
        <v>1</v>
      </c>
      <c r="H369" s="1">
        <v>1</v>
      </c>
      <c r="I369" s="1" t="s">
        <v>38</v>
      </c>
      <c r="J369" s="5" t="s">
        <v>39</v>
      </c>
      <c r="K369" s="5" t="s">
        <v>40</v>
      </c>
      <c r="L369" s="9">
        <v>-5094.792149879062</v>
      </c>
      <c r="M369" s="9">
        <v>-4578.88363696337</v>
      </c>
      <c r="N369" s="9">
        <v>-16821.493074204129</v>
      </c>
      <c r="O369" s="9">
        <v>20568.8</v>
      </c>
      <c r="P369" s="9">
        <v>20511.13</v>
      </c>
      <c r="Q369" s="9">
        <v>20460.629999999997</v>
      </c>
      <c r="R369" s="9">
        <v>20710.02</v>
      </c>
      <c r="S369" s="9">
        <v>20223.219999999998</v>
      </c>
      <c r="T369" s="9">
        <v>20159.400000000001</v>
      </c>
      <c r="U369" s="9">
        <v>20146.79</v>
      </c>
      <c r="V369" s="9">
        <v>25878.149999999998</v>
      </c>
      <c r="W369" s="9">
        <v>27181.190000000002</v>
      </c>
      <c r="X369" s="9">
        <v>27338.17</v>
      </c>
      <c r="Y369" s="9">
        <v>26679.8418972332</v>
      </c>
      <c r="Z369" s="9">
        <v>31482.213438735176</v>
      </c>
      <c r="AA369" s="9">
        <v>27432.213438735176</v>
      </c>
      <c r="AB369" s="9">
        <v>27432.213438735176</v>
      </c>
      <c r="AC369" s="9">
        <v>27432.213438735176</v>
      </c>
      <c r="AD369" s="9">
        <v>27432.213438735176</v>
      </c>
      <c r="AE369" s="9">
        <v>27432.213438735176</v>
      </c>
      <c r="AF369" s="9">
        <v>27432.213438735176</v>
      </c>
      <c r="AG369" s="9">
        <v>27432.213438735176</v>
      </c>
      <c r="AH369" s="9">
        <v>27432.213438735176</v>
      </c>
      <c r="AI369" s="9">
        <v>27432.213438735176</v>
      </c>
      <c r="AJ369" s="9">
        <v>27385.159899389146</v>
      </c>
      <c r="AK369" s="9">
        <v>28232.123607617672</v>
      </c>
      <c r="AL369" s="9">
        <v>33313.905856988851</v>
      </c>
      <c r="AM369" s="9">
        <v>29926.051024074735</v>
      </c>
      <c r="AN369" s="9">
        <v>29926.051024074735</v>
      </c>
      <c r="AO369" s="9">
        <v>29926.051024074735</v>
      </c>
      <c r="AP369" s="9">
        <v>29926.051024074735</v>
      </c>
      <c r="AQ369" s="9">
        <v>29926.051024074735</v>
      </c>
      <c r="AR369" s="9">
        <v>29926.051024074735</v>
      </c>
      <c r="AS369" s="9">
        <v>29926.051024074735</v>
      </c>
      <c r="AT369" s="9">
        <v>29926.051024074735</v>
      </c>
      <c r="AU369" s="9">
        <v>29926.051024074735</v>
      </c>
      <c r="AV369" s="9">
        <v>31588.609414301114</v>
      </c>
      <c r="AW369" s="9">
        <v>31588.609414301114</v>
      </c>
      <c r="AX369" s="9">
        <v>37274.559108875314</v>
      </c>
      <c r="AY369" s="9">
        <v>33483.925979159183</v>
      </c>
      <c r="AZ369" s="9">
        <v>33483.925979159183</v>
      </c>
      <c r="BA369" s="9">
        <v>33483.925979159183</v>
      </c>
      <c r="BB369" s="9">
        <v>33483.925979159183</v>
      </c>
      <c r="BC369" s="9">
        <v>33483.925979159183</v>
      </c>
      <c r="BD369" s="9">
        <v>35246.237872799138</v>
      </c>
      <c r="BE369" s="9">
        <v>35246.237872799138</v>
      </c>
      <c r="BF369" s="9">
        <v>37008.5497664391</v>
      </c>
      <c r="BG369" s="9">
        <v>38770.861660079056</v>
      </c>
      <c r="BH369" s="9">
        <v>38770.861660079056</v>
      </c>
      <c r="BI369" s="9">
        <v>38770.861660079056</v>
      </c>
      <c r="BJ369" s="9">
        <v>45749.616758893288</v>
      </c>
      <c r="BK369" s="9">
        <v>41097.113359683804</v>
      </c>
      <c r="BL369" s="9">
        <v>42965.163966942157</v>
      </c>
      <c r="BM369" s="9">
        <v>42965.163966942164</v>
      </c>
      <c r="BN369" s="9">
        <v>42965.163966942164</v>
      </c>
      <c r="BO369" s="9">
        <v>44833.214574200523</v>
      </c>
      <c r="BP369" s="9">
        <v>44833.214574200516</v>
      </c>
      <c r="BQ369" s="9">
        <v>46701.265181458875</v>
      </c>
      <c r="BR369" s="9">
        <v>46701.26518145889</v>
      </c>
      <c r="BS369" s="9">
        <v>50437.366395975587</v>
      </c>
      <c r="BT369" s="9">
        <v>50437.366395975594</v>
      </c>
      <c r="BU369" s="9">
        <v>52305.417003233939</v>
      </c>
      <c r="BV369" s="9">
        <v>61720.392063816049</v>
      </c>
      <c r="BW369" s="9">
        <v>55443.742023427978</v>
      </c>
      <c r="BX369" s="9">
        <v>55443.742023427993</v>
      </c>
      <c r="BY369" s="9">
        <v>55443.742023427978</v>
      </c>
      <c r="BZ369" s="9">
        <v>55443.742023427993</v>
      </c>
      <c r="CA369" s="9">
        <v>55443.742023427978</v>
      </c>
      <c r="CB369" s="9">
        <v>57423.875667121843</v>
      </c>
      <c r="CC369" s="9">
        <v>59404.009310815702</v>
      </c>
      <c r="CD369" s="9">
        <v>59404.009310815702</v>
      </c>
      <c r="CE369" s="9">
        <v>63364.276598203411</v>
      </c>
      <c r="CF369" t="s">
        <v>0</v>
      </c>
      <c r="CG369" t="s">
        <v>36</v>
      </c>
      <c r="CH369" t="s">
        <v>41</v>
      </c>
      <c r="CI369" t="s">
        <v>42</v>
      </c>
      <c r="CJ369" t="s">
        <v>43</v>
      </c>
    </row>
    <row r="370" spans="1:88" x14ac:dyDescent="0.45">
      <c r="A370" t="s">
        <v>251</v>
      </c>
      <c r="B370" t="s">
        <v>36</v>
      </c>
      <c r="C370" s="1" t="s">
        <v>266</v>
      </c>
      <c r="D370" s="1" t="str">
        <f>RIGHT(VLOOKUP(E370,'[1]CC structure'!$A$1:$D$45,3,0),3)</f>
        <v>001</v>
      </c>
      <c r="E370" s="1" t="s">
        <v>267</v>
      </c>
      <c r="F370" s="1" t="s">
        <v>18</v>
      </c>
      <c r="G370" s="1">
        <v>1</v>
      </c>
      <c r="H370" s="1">
        <v>1</v>
      </c>
      <c r="I370" s="1" t="s">
        <v>38</v>
      </c>
      <c r="J370" s="5" t="s">
        <v>44</v>
      </c>
      <c r="K370" s="5" t="s">
        <v>45</v>
      </c>
      <c r="L370" s="9">
        <v>0</v>
      </c>
      <c r="M370" s="9">
        <v>0</v>
      </c>
      <c r="N370" s="9">
        <v>1572.67</v>
      </c>
      <c r="O370" s="9">
        <v>764.39</v>
      </c>
      <c r="P370" s="9">
        <v>762.16</v>
      </c>
      <c r="Q370" s="9">
        <v>760.29</v>
      </c>
      <c r="R370" s="9">
        <v>769.64</v>
      </c>
      <c r="S370" s="9">
        <v>751.55</v>
      </c>
      <c r="T370" s="9">
        <v>786.63</v>
      </c>
      <c r="U370" s="9">
        <v>802.57</v>
      </c>
      <c r="V370" s="9">
        <v>1573.73</v>
      </c>
      <c r="W370" s="9">
        <v>1597.32</v>
      </c>
      <c r="X370" s="9">
        <v>1734.04</v>
      </c>
      <c r="Y370" s="17">
        <v>1692.2827330241294</v>
      </c>
      <c r="Z370" s="17">
        <v>1996.8936249684725</v>
      </c>
      <c r="AA370" s="17">
        <v>1740.0051060954097</v>
      </c>
      <c r="AB370" s="17">
        <v>1740.0051060954099</v>
      </c>
      <c r="AC370" s="17">
        <v>1740.0051060954099</v>
      </c>
      <c r="AD370" s="17">
        <v>1740.0051060954099</v>
      </c>
      <c r="AE370" s="17">
        <v>1740.0051060954099</v>
      </c>
      <c r="AF370" s="17">
        <v>1740.0051060954099</v>
      </c>
      <c r="AG370" s="17">
        <v>1740.0051060954099</v>
      </c>
      <c r="AH370" s="17">
        <v>1740.0051060954099</v>
      </c>
      <c r="AI370" s="17">
        <v>1740.0051060954099</v>
      </c>
      <c r="AJ370" s="17">
        <v>1737.0205347298947</v>
      </c>
      <c r="AK370" s="17">
        <v>1790.7428193091696</v>
      </c>
      <c r="AL370" s="17">
        <v>2113.0765267848201</v>
      </c>
      <c r="AM370" s="17">
        <v>1898.18738846772</v>
      </c>
      <c r="AN370" s="17">
        <v>1898.18738846772</v>
      </c>
      <c r="AO370" s="17">
        <v>1898.18738846772</v>
      </c>
      <c r="AP370" s="17">
        <v>1898.18738846772</v>
      </c>
      <c r="AQ370" s="17">
        <v>1898.18738846772</v>
      </c>
      <c r="AR370" s="17">
        <v>1898.18738846772</v>
      </c>
      <c r="AS370" s="17">
        <v>1898.18738846772</v>
      </c>
      <c r="AT370" s="17">
        <v>1898.18738846772</v>
      </c>
      <c r="AU370" s="17">
        <v>1898.18738846772</v>
      </c>
      <c r="AV370" s="17">
        <v>2003.6422433825935</v>
      </c>
      <c r="AW370" s="17">
        <v>2003.6422433825935</v>
      </c>
      <c r="AX370" s="17">
        <v>2364.2978471914603</v>
      </c>
      <c r="AY370" s="17">
        <v>2123.8607779855492</v>
      </c>
      <c r="AZ370" s="17">
        <v>2123.8607779855492</v>
      </c>
      <c r="BA370" s="17">
        <v>2123.8607779855492</v>
      </c>
      <c r="BB370" s="17">
        <v>2123.8607779855492</v>
      </c>
      <c r="BC370" s="17">
        <v>2123.8607779855492</v>
      </c>
      <c r="BD370" s="17">
        <v>2235.6429241953147</v>
      </c>
      <c r="BE370" s="17">
        <v>2235.6429241953147</v>
      </c>
      <c r="BF370" s="17">
        <v>2347.4250704050805</v>
      </c>
      <c r="BG370" s="17">
        <v>2459.2072166148459</v>
      </c>
      <c r="BH370" s="17">
        <v>2459.2072166148459</v>
      </c>
      <c r="BI370" s="17">
        <v>2459.2072166148459</v>
      </c>
      <c r="BJ370" s="17">
        <v>2901.8645156055181</v>
      </c>
      <c r="BK370" s="17">
        <v>2606.7596496117367</v>
      </c>
      <c r="BL370" s="17">
        <v>2725.2487245940883</v>
      </c>
      <c r="BM370" s="17">
        <v>2725.2487245940888</v>
      </c>
      <c r="BN370" s="17">
        <v>2725.2487245940888</v>
      </c>
      <c r="BO370" s="17">
        <v>2843.7377995764409</v>
      </c>
      <c r="BP370" s="17">
        <v>2843.7377995764405</v>
      </c>
      <c r="BQ370" s="17">
        <v>2962.2268745587926</v>
      </c>
      <c r="BR370" s="17">
        <v>2962.226874558794</v>
      </c>
      <c r="BS370" s="17">
        <v>3199.2050245234964</v>
      </c>
      <c r="BT370" s="17">
        <v>3199.2050245234968</v>
      </c>
      <c r="BU370" s="17">
        <v>3317.694099505848</v>
      </c>
      <c r="BV370" s="17">
        <v>3914.8790374169007</v>
      </c>
      <c r="BW370" s="17">
        <v>3516.7557454761991</v>
      </c>
      <c r="BX370" s="17">
        <v>3516.7557454762</v>
      </c>
      <c r="BY370" s="17">
        <v>3516.7557454761991</v>
      </c>
      <c r="BZ370" s="17">
        <v>3516.7557454762</v>
      </c>
      <c r="CA370" s="17">
        <v>3516.7557454761991</v>
      </c>
      <c r="CB370" s="17">
        <v>3642.3541649574922</v>
      </c>
      <c r="CC370" s="17">
        <v>3767.9525844387849</v>
      </c>
      <c r="CD370" s="17">
        <v>3767.9525844387849</v>
      </c>
      <c r="CE370" s="17">
        <v>4019.1494234013703</v>
      </c>
      <c r="CF370" t="s">
        <v>0</v>
      </c>
      <c r="CG370" t="s">
        <v>36</v>
      </c>
      <c r="CH370" t="s">
        <v>41</v>
      </c>
      <c r="CI370" t="s">
        <v>42</v>
      </c>
      <c r="CJ370" t="s">
        <v>43</v>
      </c>
    </row>
    <row r="371" spans="1:88" x14ac:dyDescent="0.45">
      <c r="A371" t="s">
        <v>251</v>
      </c>
      <c r="B371" t="s">
        <v>36</v>
      </c>
      <c r="C371" s="1" t="s">
        <v>266</v>
      </c>
      <c r="D371" s="1" t="str">
        <f>RIGHT(VLOOKUP(E371,'[1]CC structure'!$A$1:$D$45,3,0),3)</f>
        <v>001</v>
      </c>
      <c r="E371" s="1" t="s">
        <v>267</v>
      </c>
      <c r="F371" s="1" t="s">
        <v>18</v>
      </c>
      <c r="G371" s="1">
        <v>1</v>
      </c>
      <c r="H371" s="1">
        <v>1</v>
      </c>
      <c r="I371" s="1" t="s">
        <v>38</v>
      </c>
      <c r="J371" s="5" t="s">
        <v>46</v>
      </c>
      <c r="K371" s="5" t="s">
        <v>47</v>
      </c>
      <c r="L371" s="9">
        <v>0</v>
      </c>
      <c r="M371" s="9">
        <v>0</v>
      </c>
      <c r="N371" s="9">
        <v>527.58000000000004</v>
      </c>
      <c r="O371" s="9">
        <v>16.86</v>
      </c>
      <c r="P371" s="9">
        <v>0</v>
      </c>
      <c r="Q371" s="9">
        <v>0</v>
      </c>
      <c r="R371" s="9">
        <v>0</v>
      </c>
      <c r="S371" s="9">
        <v>0</v>
      </c>
      <c r="T371" s="9">
        <v>0</v>
      </c>
      <c r="U371" s="9">
        <v>0</v>
      </c>
      <c r="V371" s="9">
        <v>24.8</v>
      </c>
      <c r="W371" s="9">
        <v>25.17</v>
      </c>
      <c r="X371" s="9">
        <v>25.31</v>
      </c>
      <c r="Y371" s="10">
        <v>0</v>
      </c>
      <c r="Z371" s="10">
        <v>0</v>
      </c>
      <c r="AA371" s="10">
        <v>0</v>
      </c>
      <c r="AB371" s="10">
        <v>0</v>
      </c>
      <c r="AC371" s="10">
        <v>0</v>
      </c>
      <c r="AD371" s="10">
        <v>0</v>
      </c>
      <c r="AE371" s="10">
        <v>0</v>
      </c>
      <c r="AF371" s="10">
        <v>0</v>
      </c>
      <c r="AG371" s="10">
        <v>0</v>
      </c>
      <c r="AH371" s="10">
        <v>0</v>
      </c>
      <c r="AI371" s="10">
        <v>0</v>
      </c>
      <c r="AJ371" s="10">
        <v>0</v>
      </c>
      <c r="AK371" s="10">
        <v>0</v>
      </c>
      <c r="AL371" s="10">
        <v>0</v>
      </c>
      <c r="AM371" s="10">
        <v>0</v>
      </c>
      <c r="AN371" s="10">
        <v>0</v>
      </c>
      <c r="AO371" s="10">
        <v>0</v>
      </c>
      <c r="AP371" s="10">
        <v>0</v>
      </c>
      <c r="AQ371" s="10">
        <v>0</v>
      </c>
      <c r="AR371" s="10">
        <v>0</v>
      </c>
      <c r="AS371" s="10">
        <v>0</v>
      </c>
      <c r="AT371" s="10">
        <v>0</v>
      </c>
      <c r="AU371" s="10">
        <v>0</v>
      </c>
      <c r="AV371" s="10">
        <v>0</v>
      </c>
      <c r="AW371" s="10">
        <v>0</v>
      </c>
      <c r="AX371" s="10">
        <v>0</v>
      </c>
      <c r="AY371" s="10">
        <v>0</v>
      </c>
      <c r="AZ371" s="10">
        <v>0</v>
      </c>
      <c r="BA371" s="10">
        <v>0</v>
      </c>
      <c r="BB371" s="10">
        <v>0</v>
      </c>
      <c r="BC371" s="10">
        <v>0</v>
      </c>
      <c r="BD371" s="10">
        <v>0</v>
      </c>
      <c r="BE371" s="10">
        <v>0</v>
      </c>
      <c r="BF371" s="10">
        <v>0</v>
      </c>
      <c r="BG371" s="10">
        <v>0</v>
      </c>
      <c r="BH371" s="10">
        <v>0</v>
      </c>
      <c r="BI371" s="10">
        <v>0</v>
      </c>
      <c r="BJ371" s="10">
        <v>0</v>
      </c>
      <c r="BK371" s="10">
        <v>0</v>
      </c>
      <c r="BL371" s="10">
        <v>0</v>
      </c>
      <c r="BM371" s="10">
        <v>0</v>
      </c>
      <c r="BN371" s="10">
        <v>0</v>
      </c>
      <c r="BO371" s="10">
        <v>0</v>
      </c>
      <c r="BP371" s="10">
        <v>0</v>
      </c>
      <c r="BQ371" s="10">
        <v>0</v>
      </c>
      <c r="BR371" s="10">
        <v>0</v>
      </c>
      <c r="BS371" s="10">
        <v>0</v>
      </c>
      <c r="BT371" s="10">
        <v>0</v>
      </c>
      <c r="BU371" s="10">
        <v>0</v>
      </c>
      <c r="BV371" s="10">
        <v>0</v>
      </c>
      <c r="BW371" s="10">
        <v>0</v>
      </c>
      <c r="BX371" s="10">
        <v>0</v>
      </c>
      <c r="BY371" s="10">
        <v>0</v>
      </c>
      <c r="BZ371" s="10">
        <v>0</v>
      </c>
      <c r="CA371" s="10">
        <v>0</v>
      </c>
      <c r="CB371" s="10">
        <v>0</v>
      </c>
      <c r="CC371" s="10">
        <v>0</v>
      </c>
      <c r="CD371" s="10">
        <v>0</v>
      </c>
      <c r="CE371" s="10">
        <v>0</v>
      </c>
      <c r="CF371" t="s">
        <v>0</v>
      </c>
      <c r="CG371" t="s">
        <v>36</v>
      </c>
      <c r="CH371" t="s">
        <v>41</v>
      </c>
      <c r="CI371" t="s">
        <v>42</v>
      </c>
      <c r="CJ371" t="s">
        <v>43</v>
      </c>
    </row>
    <row r="372" spans="1:88" x14ac:dyDescent="0.45">
      <c r="A372" t="s">
        <v>251</v>
      </c>
      <c r="B372" t="s">
        <v>36</v>
      </c>
      <c r="C372" s="1" t="s">
        <v>266</v>
      </c>
      <c r="D372" s="1" t="str">
        <f>RIGHT(VLOOKUP(E372,'[1]CC structure'!$A$1:$D$45,3,0),3)</f>
        <v>001</v>
      </c>
      <c r="E372" s="1" t="s">
        <v>267</v>
      </c>
      <c r="F372" s="1" t="s">
        <v>18</v>
      </c>
      <c r="G372" s="1">
        <v>1</v>
      </c>
      <c r="H372" s="1">
        <v>1</v>
      </c>
      <c r="I372" s="1" t="s">
        <v>38</v>
      </c>
      <c r="J372" s="5" t="s">
        <v>48</v>
      </c>
      <c r="K372" s="5" t="s">
        <v>49</v>
      </c>
      <c r="L372" s="9">
        <v>3618.8254885958204</v>
      </c>
      <c r="M372" s="9">
        <v>3603.9970155084516</v>
      </c>
      <c r="N372" s="9">
        <v>4850.1663951419814</v>
      </c>
      <c r="O372" s="9">
        <v>6171.32</v>
      </c>
      <c r="P372" s="9">
        <v>6085.1</v>
      </c>
      <c r="Q372" s="9">
        <v>6090.05</v>
      </c>
      <c r="R372" s="9">
        <v>4149.3599999999997</v>
      </c>
      <c r="S372" s="9">
        <v>4045.1</v>
      </c>
      <c r="T372" s="9">
        <v>-6712.1399999999994</v>
      </c>
      <c r="U372" s="9">
        <v>4029.35</v>
      </c>
      <c r="V372" s="9">
        <v>3294.86</v>
      </c>
      <c r="W372" s="9">
        <v>3386.91</v>
      </c>
      <c r="X372" s="9">
        <v>4440.3900000000003</v>
      </c>
      <c r="Y372" s="9">
        <v>4358.8054457619673</v>
      </c>
      <c r="Z372" s="9">
        <v>5143.3904259991214</v>
      </c>
      <c r="AA372" s="9">
        <v>4481.7237593324553</v>
      </c>
      <c r="AB372" s="9">
        <v>4481.7237593324553</v>
      </c>
      <c r="AC372" s="9">
        <v>4481.7237593324553</v>
      </c>
      <c r="AD372" s="9">
        <v>4481.7237593324553</v>
      </c>
      <c r="AE372" s="9">
        <v>4481.7237593324553</v>
      </c>
      <c r="AF372" s="9">
        <v>4481.7237593324553</v>
      </c>
      <c r="AG372" s="9">
        <v>4481.7237593324553</v>
      </c>
      <c r="AH372" s="9">
        <v>4481.7237593324553</v>
      </c>
      <c r="AI372" s="9">
        <v>4481.7237593324553</v>
      </c>
      <c r="AJ372" s="9">
        <v>4474.0364115462926</v>
      </c>
      <c r="AK372" s="9">
        <v>4612.4086716972088</v>
      </c>
      <c r="AL372" s="9">
        <v>5442.6422326027068</v>
      </c>
      <c r="AM372" s="9">
        <v>4889.1531919990421</v>
      </c>
      <c r="AN372" s="9">
        <v>4889.1531919990421</v>
      </c>
      <c r="AO372" s="9">
        <v>4889.1531919990421</v>
      </c>
      <c r="AP372" s="9">
        <v>4889.1531919990421</v>
      </c>
      <c r="AQ372" s="9">
        <v>4889.1531919990421</v>
      </c>
      <c r="AR372" s="9">
        <v>4889.1531919990421</v>
      </c>
      <c r="AS372" s="9">
        <v>4889.1531919990421</v>
      </c>
      <c r="AT372" s="9">
        <v>4889.1531919990421</v>
      </c>
      <c r="AU372" s="9">
        <v>4889.1531919990421</v>
      </c>
      <c r="AV372" s="9">
        <v>5160.7728137767672</v>
      </c>
      <c r="AW372" s="9">
        <v>5160.7728137767672</v>
      </c>
      <c r="AX372" s="9">
        <v>6089.7119202565846</v>
      </c>
      <c r="AY372" s="9">
        <v>5470.4191826033739</v>
      </c>
      <c r="AZ372" s="9">
        <v>5470.4191826033739</v>
      </c>
      <c r="BA372" s="9">
        <v>5470.4191826033739</v>
      </c>
      <c r="BB372" s="9">
        <v>5470.4191826033739</v>
      </c>
      <c r="BC372" s="9">
        <v>5470.4191826033739</v>
      </c>
      <c r="BD372" s="9">
        <v>5758.3359816877619</v>
      </c>
      <c r="BE372" s="9">
        <v>5758.3359816877619</v>
      </c>
      <c r="BF372" s="9">
        <v>6046.2527807721499</v>
      </c>
      <c r="BG372" s="9">
        <v>6334.1695798565379</v>
      </c>
      <c r="BH372" s="9">
        <v>6334.1695798565379</v>
      </c>
      <c r="BI372" s="9">
        <v>6334.1695798565379</v>
      </c>
      <c r="BJ372" s="9">
        <v>7474.3201042307155</v>
      </c>
      <c r="BK372" s="9">
        <v>6714.219754647931</v>
      </c>
      <c r="BL372" s="9">
        <v>7019.4115616773815</v>
      </c>
      <c r="BM372" s="9">
        <v>7019.4115616773825</v>
      </c>
      <c r="BN372" s="9">
        <v>7019.4115616773825</v>
      </c>
      <c r="BO372" s="9">
        <v>7324.6033687068348</v>
      </c>
      <c r="BP372" s="9">
        <v>7324.603368706833</v>
      </c>
      <c r="BQ372" s="9">
        <v>7629.7951757362862</v>
      </c>
      <c r="BR372" s="9">
        <v>7629.7951757362871</v>
      </c>
      <c r="BS372" s="9">
        <v>8240.178789795189</v>
      </c>
      <c r="BT372" s="9">
        <v>8240.178789795189</v>
      </c>
      <c r="BU372" s="9">
        <v>8545.3705968246395</v>
      </c>
      <c r="BV372" s="9">
        <v>10083.537304253075</v>
      </c>
      <c r="BW372" s="9">
        <v>9058.0928326341182</v>
      </c>
      <c r="BX372" s="9">
        <v>9058.09283263412</v>
      </c>
      <c r="BY372" s="9">
        <v>9058.0928326341182</v>
      </c>
      <c r="BZ372" s="9">
        <v>9058.09283263412</v>
      </c>
      <c r="CA372" s="9">
        <v>9058.0928326341182</v>
      </c>
      <c r="CB372" s="9">
        <v>9381.5961480853384</v>
      </c>
      <c r="CC372" s="9">
        <v>9705.0994635365569</v>
      </c>
      <c r="CD372" s="9">
        <v>9705.0994635365569</v>
      </c>
      <c r="CE372" s="9">
        <v>10352.106094438994</v>
      </c>
      <c r="CF372" t="s">
        <v>0</v>
      </c>
      <c r="CG372" t="s">
        <v>36</v>
      </c>
      <c r="CH372" t="s">
        <v>50</v>
      </c>
      <c r="CI372" t="s">
        <v>51</v>
      </c>
      <c r="CJ372" t="s">
        <v>43</v>
      </c>
    </row>
    <row r="373" spans="1:88" x14ac:dyDescent="0.45">
      <c r="A373" t="s">
        <v>251</v>
      </c>
      <c r="B373" t="s">
        <v>36</v>
      </c>
      <c r="C373" s="1" t="s">
        <v>266</v>
      </c>
      <c r="D373" s="1" t="str">
        <f>RIGHT(VLOOKUP(E373,'[1]CC structure'!$A$1:$D$45,3,0),3)</f>
        <v>001</v>
      </c>
      <c r="E373" s="1" t="s">
        <v>267</v>
      </c>
      <c r="F373" s="1" t="s">
        <v>18</v>
      </c>
      <c r="G373" s="1">
        <v>1</v>
      </c>
      <c r="H373" s="1">
        <v>1</v>
      </c>
      <c r="I373" s="1" t="s">
        <v>38</v>
      </c>
      <c r="J373" s="5" t="s">
        <v>53</v>
      </c>
      <c r="K373" s="5" t="s">
        <v>118</v>
      </c>
      <c r="L373" s="9">
        <v>0</v>
      </c>
      <c r="M373" s="9">
        <v>0</v>
      </c>
      <c r="N373" s="9">
        <v>2535.1799999999998</v>
      </c>
      <c r="O373" s="9">
        <v>2.25</v>
      </c>
      <c r="P373" s="9">
        <v>0</v>
      </c>
      <c r="Q373" s="9">
        <v>16.77</v>
      </c>
      <c r="R373" s="9">
        <v>19.239999999999998</v>
      </c>
      <c r="S373" s="9">
        <v>18.79</v>
      </c>
      <c r="T373" s="9">
        <v>18.73</v>
      </c>
      <c r="U373" s="9">
        <v>0</v>
      </c>
      <c r="V373" s="9">
        <v>0</v>
      </c>
      <c r="W373" s="9">
        <v>0</v>
      </c>
      <c r="X373" s="9">
        <v>0</v>
      </c>
      <c r="Y373" s="17">
        <v>0</v>
      </c>
      <c r="Z373" s="17">
        <v>0</v>
      </c>
      <c r="AA373" s="17">
        <v>0</v>
      </c>
      <c r="AB373" s="17">
        <v>0</v>
      </c>
      <c r="AC373" s="17">
        <v>0</v>
      </c>
      <c r="AD373" s="17">
        <v>0</v>
      </c>
      <c r="AE373" s="17">
        <v>0</v>
      </c>
      <c r="AF373" s="17">
        <v>0</v>
      </c>
      <c r="AG373" s="17">
        <v>0</v>
      </c>
      <c r="AH373" s="17">
        <v>0</v>
      </c>
      <c r="AI373" s="17">
        <v>0</v>
      </c>
      <c r="AJ373" s="17">
        <v>0</v>
      </c>
      <c r="AK373" s="17">
        <v>0</v>
      </c>
      <c r="AL373" s="17">
        <v>0</v>
      </c>
      <c r="AM373" s="17">
        <v>0</v>
      </c>
      <c r="AN373" s="17">
        <v>0</v>
      </c>
      <c r="AO373" s="17">
        <v>0</v>
      </c>
      <c r="AP373" s="17">
        <v>0</v>
      </c>
      <c r="AQ373" s="17">
        <v>0</v>
      </c>
      <c r="AR373" s="17">
        <v>0</v>
      </c>
      <c r="AS373" s="17">
        <v>0</v>
      </c>
      <c r="AT373" s="17">
        <v>0</v>
      </c>
      <c r="AU373" s="17">
        <v>0</v>
      </c>
      <c r="AV373" s="17">
        <v>0</v>
      </c>
      <c r="AW373" s="17">
        <v>0</v>
      </c>
      <c r="AX373" s="17">
        <v>0</v>
      </c>
      <c r="AY373" s="17">
        <v>0</v>
      </c>
      <c r="AZ373" s="17">
        <v>0</v>
      </c>
      <c r="BA373" s="17">
        <v>0</v>
      </c>
      <c r="BB373" s="17">
        <v>0</v>
      </c>
      <c r="BC373" s="17">
        <v>0</v>
      </c>
      <c r="BD373" s="17">
        <v>0</v>
      </c>
      <c r="BE373" s="17">
        <v>0</v>
      </c>
      <c r="BF373" s="17">
        <v>0</v>
      </c>
      <c r="BG373" s="17">
        <v>0</v>
      </c>
      <c r="BH373" s="17">
        <v>0</v>
      </c>
      <c r="BI373" s="17">
        <v>0</v>
      </c>
      <c r="BJ373" s="17">
        <v>0</v>
      </c>
      <c r="BK373" s="17">
        <v>0</v>
      </c>
      <c r="BL373" s="17">
        <v>0</v>
      </c>
      <c r="BM373" s="17">
        <v>0</v>
      </c>
      <c r="BN373" s="17">
        <v>0</v>
      </c>
      <c r="BO373" s="17">
        <v>0</v>
      </c>
      <c r="BP373" s="17">
        <v>0</v>
      </c>
      <c r="BQ373" s="17">
        <v>0</v>
      </c>
      <c r="BR373" s="17">
        <v>0</v>
      </c>
      <c r="BS373" s="17">
        <v>0</v>
      </c>
      <c r="BT373" s="17">
        <v>0</v>
      </c>
      <c r="BU373" s="17">
        <v>0</v>
      </c>
      <c r="BV373" s="17">
        <v>0</v>
      </c>
      <c r="BW373" s="17">
        <v>0</v>
      </c>
      <c r="BX373" s="17">
        <v>0</v>
      </c>
      <c r="BY373" s="17">
        <v>0</v>
      </c>
      <c r="BZ373" s="17">
        <v>0</v>
      </c>
      <c r="CA373" s="17">
        <v>0</v>
      </c>
      <c r="CB373" s="17">
        <v>0</v>
      </c>
      <c r="CC373" s="17">
        <v>0</v>
      </c>
      <c r="CD373" s="17">
        <v>0</v>
      </c>
      <c r="CE373" s="17">
        <v>0</v>
      </c>
      <c r="CF373" t="s">
        <v>0</v>
      </c>
      <c r="CG373" t="s">
        <v>36</v>
      </c>
      <c r="CH373" t="s">
        <v>41</v>
      </c>
      <c r="CI373" t="s">
        <v>42</v>
      </c>
      <c r="CJ373" t="s">
        <v>43</v>
      </c>
    </row>
    <row r="374" spans="1:88" x14ac:dyDescent="0.45">
      <c r="A374" t="s">
        <v>251</v>
      </c>
      <c r="B374" t="s">
        <v>36</v>
      </c>
      <c r="C374" s="1" t="s">
        <v>266</v>
      </c>
      <c r="D374" s="1" t="str">
        <f>RIGHT(VLOOKUP(E374,'[1]CC structure'!$A$1:$D$45,3,0),3)</f>
        <v>001</v>
      </c>
      <c r="E374" s="1" t="s">
        <v>267</v>
      </c>
      <c r="F374" s="1" t="s">
        <v>18</v>
      </c>
      <c r="G374" s="1">
        <v>1</v>
      </c>
      <c r="H374" s="1">
        <v>0</v>
      </c>
      <c r="I374" s="1" t="s">
        <v>38</v>
      </c>
      <c r="J374" s="5" t="s">
        <v>268</v>
      </c>
      <c r="K374" s="5"/>
      <c r="L374" s="9">
        <v>0</v>
      </c>
      <c r="M374" s="9">
        <v>0</v>
      </c>
      <c r="N374" s="9">
        <v>0</v>
      </c>
      <c r="O374" s="9">
        <v>0</v>
      </c>
      <c r="P374" s="9">
        <v>0</v>
      </c>
      <c r="Q374" s="9">
        <v>0</v>
      </c>
      <c r="R374" s="9">
        <v>0</v>
      </c>
      <c r="S374" s="9">
        <v>0</v>
      </c>
      <c r="T374" s="9">
        <v>0</v>
      </c>
      <c r="U374" s="9">
        <v>0</v>
      </c>
      <c r="V374" s="9">
        <v>0</v>
      </c>
      <c r="W374" s="9">
        <v>0</v>
      </c>
      <c r="X374" s="9">
        <v>0</v>
      </c>
      <c r="Y374" s="10">
        <v>0</v>
      </c>
      <c r="Z374" s="10">
        <v>0</v>
      </c>
      <c r="AA374" s="10">
        <v>0</v>
      </c>
      <c r="AB374" s="10">
        <v>0</v>
      </c>
      <c r="AC374" s="10">
        <v>0</v>
      </c>
      <c r="AD374" s="10">
        <v>0</v>
      </c>
      <c r="AE374" s="10">
        <v>0</v>
      </c>
      <c r="AF374" s="10">
        <v>0</v>
      </c>
      <c r="AG374" s="10">
        <v>0</v>
      </c>
      <c r="AH374" s="10">
        <v>0</v>
      </c>
      <c r="AI374" s="10">
        <v>0</v>
      </c>
      <c r="AJ374" s="10">
        <v>0</v>
      </c>
      <c r="AK374" s="10">
        <v>0</v>
      </c>
      <c r="AL374" s="10">
        <v>0</v>
      </c>
      <c r="AM374" s="10">
        <v>0</v>
      </c>
      <c r="AN374" s="10">
        <v>0</v>
      </c>
      <c r="AO374" s="10">
        <v>0</v>
      </c>
      <c r="AP374" s="10">
        <v>0</v>
      </c>
      <c r="AQ374" s="10">
        <v>0</v>
      </c>
      <c r="AR374" s="10">
        <v>0</v>
      </c>
      <c r="AS374" s="10">
        <v>0</v>
      </c>
      <c r="AT374" s="10">
        <v>0</v>
      </c>
      <c r="AU374" s="10">
        <v>0</v>
      </c>
      <c r="AV374" s="10">
        <v>0</v>
      </c>
      <c r="AW374" s="10">
        <v>0</v>
      </c>
      <c r="AX374" s="10">
        <v>0</v>
      </c>
      <c r="AY374" s="10">
        <v>0</v>
      </c>
      <c r="AZ374" s="10">
        <v>0</v>
      </c>
      <c r="BA374" s="10">
        <v>0</v>
      </c>
      <c r="BB374" s="10">
        <v>0</v>
      </c>
      <c r="BC374" s="10">
        <v>0</v>
      </c>
      <c r="BD374" s="10">
        <v>0</v>
      </c>
      <c r="BE374" s="10">
        <v>0</v>
      </c>
      <c r="BF374" s="10">
        <v>0</v>
      </c>
      <c r="BG374" s="10">
        <v>0</v>
      </c>
      <c r="BH374" s="10">
        <v>0</v>
      </c>
      <c r="BI374" s="10">
        <v>0</v>
      </c>
      <c r="BJ374" s="10">
        <v>0</v>
      </c>
      <c r="BK374" s="10">
        <v>0</v>
      </c>
      <c r="BL374" s="10">
        <v>0</v>
      </c>
      <c r="BM374" s="10">
        <v>0</v>
      </c>
      <c r="BN374" s="10">
        <v>0</v>
      </c>
      <c r="BO374" s="10">
        <v>0</v>
      </c>
      <c r="BP374" s="10">
        <v>0</v>
      </c>
      <c r="BQ374" s="10">
        <v>0</v>
      </c>
      <c r="BR374" s="10">
        <v>0</v>
      </c>
      <c r="BS374" s="10">
        <v>0</v>
      </c>
      <c r="BT374" s="10">
        <v>0</v>
      </c>
      <c r="BU374" s="10">
        <v>0</v>
      </c>
      <c r="BV374" s="10">
        <v>0</v>
      </c>
      <c r="BW374" s="10">
        <v>0</v>
      </c>
      <c r="BX374" s="10">
        <v>0</v>
      </c>
      <c r="BY374" s="10">
        <v>0</v>
      </c>
      <c r="BZ374" s="10">
        <v>0</v>
      </c>
      <c r="CA374" s="10">
        <v>0</v>
      </c>
      <c r="CB374" s="10">
        <v>0</v>
      </c>
      <c r="CC374" s="10">
        <v>0</v>
      </c>
      <c r="CD374" s="10">
        <v>0</v>
      </c>
      <c r="CE374" s="10">
        <v>0</v>
      </c>
      <c r="CF374" t="s">
        <v>0</v>
      </c>
      <c r="CG374" t="s">
        <v>36</v>
      </c>
      <c r="CH374" t="s">
        <v>268</v>
      </c>
      <c r="CI374" t="s">
        <v>269</v>
      </c>
      <c r="CJ374" t="s">
        <v>43</v>
      </c>
    </row>
    <row r="375" spans="1:88" x14ac:dyDescent="0.45">
      <c r="A375" t="s">
        <v>251</v>
      </c>
      <c r="B375" t="s">
        <v>36</v>
      </c>
      <c r="C375" s="1" t="s">
        <v>266</v>
      </c>
      <c r="D375" s="1" t="str">
        <f>RIGHT(VLOOKUP(E375,'[1]CC structure'!$A$1:$D$45,3,0),3)</f>
        <v>001</v>
      </c>
      <c r="E375" s="1" t="s">
        <v>267</v>
      </c>
      <c r="F375" s="1" t="s">
        <v>18</v>
      </c>
      <c r="G375" s="1">
        <v>1</v>
      </c>
      <c r="H375" s="1">
        <v>0</v>
      </c>
      <c r="I375" s="1" t="s">
        <v>38</v>
      </c>
      <c r="J375" s="5" t="s">
        <v>33</v>
      </c>
      <c r="K375" s="5" t="s">
        <v>65</v>
      </c>
      <c r="L375" s="9">
        <v>0</v>
      </c>
      <c r="M375" s="9">
        <v>0</v>
      </c>
      <c r="N375" s="9">
        <v>0</v>
      </c>
      <c r="O375" s="9">
        <v>0</v>
      </c>
      <c r="P375" s="9">
        <v>0</v>
      </c>
      <c r="Q375" s="9">
        <v>0</v>
      </c>
      <c r="R375" s="9">
        <v>0</v>
      </c>
      <c r="S375" s="9">
        <v>0</v>
      </c>
      <c r="T375" s="9">
        <v>0</v>
      </c>
      <c r="U375" s="9">
        <v>0</v>
      </c>
      <c r="V375" s="9">
        <v>0</v>
      </c>
      <c r="W375" s="9">
        <v>0</v>
      </c>
      <c r="X375" s="9">
        <v>0</v>
      </c>
      <c r="Y375" s="10">
        <v>0</v>
      </c>
      <c r="Z375" s="10">
        <v>0</v>
      </c>
      <c r="AA375" s="10">
        <v>0</v>
      </c>
      <c r="AB375" s="10">
        <v>0</v>
      </c>
      <c r="AC375" s="10">
        <v>0</v>
      </c>
      <c r="AD375" s="10">
        <v>0</v>
      </c>
      <c r="AE375" s="10">
        <v>0</v>
      </c>
      <c r="AF375" s="10">
        <v>0</v>
      </c>
      <c r="AG375" s="10">
        <v>0</v>
      </c>
      <c r="AH375" s="10">
        <v>0</v>
      </c>
      <c r="AI375" s="10">
        <v>0</v>
      </c>
      <c r="AJ375" s="10">
        <v>0</v>
      </c>
      <c r="AK375" s="10">
        <v>0</v>
      </c>
      <c r="AL375" s="10">
        <v>0</v>
      </c>
      <c r="AM375" s="10">
        <v>0</v>
      </c>
      <c r="AN375" s="10">
        <v>0</v>
      </c>
      <c r="AO375" s="10">
        <v>0</v>
      </c>
      <c r="AP375" s="10">
        <v>0</v>
      </c>
      <c r="AQ375" s="10">
        <v>0</v>
      </c>
      <c r="AR375" s="10">
        <v>0</v>
      </c>
      <c r="AS375" s="10">
        <v>0</v>
      </c>
      <c r="AT375" s="10">
        <v>0</v>
      </c>
      <c r="AU375" s="10">
        <v>0</v>
      </c>
      <c r="AV375" s="10">
        <v>0</v>
      </c>
      <c r="AW375" s="10">
        <v>0</v>
      </c>
      <c r="AX375" s="10">
        <v>0</v>
      </c>
      <c r="AY375" s="10">
        <v>0</v>
      </c>
      <c r="AZ375" s="10">
        <v>0</v>
      </c>
      <c r="BA375" s="10">
        <v>0</v>
      </c>
      <c r="BB375" s="10">
        <v>0</v>
      </c>
      <c r="BC375" s="10">
        <v>0</v>
      </c>
      <c r="BD375" s="10">
        <v>0</v>
      </c>
      <c r="BE375" s="10">
        <v>0</v>
      </c>
      <c r="BF375" s="10">
        <v>0</v>
      </c>
      <c r="BG375" s="10">
        <v>0</v>
      </c>
      <c r="BH375" s="10">
        <v>0</v>
      </c>
      <c r="BI375" s="10">
        <v>0</v>
      </c>
      <c r="BJ375" s="10">
        <v>0</v>
      </c>
      <c r="BK375" s="10">
        <v>0</v>
      </c>
      <c r="BL375" s="10">
        <v>0</v>
      </c>
      <c r="BM375" s="10">
        <v>0</v>
      </c>
      <c r="BN375" s="10">
        <v>0</v>
      </c>
      <c r="BO375" s="10">
        <v>0</v>
      </c>
      <c r="BP375" s="10">
        <v>0</v>
      </c>
      <c r="BQ375" s="10">
        <v>0</v>
      </c>
      <c r="BR375" s="10">
        <v>0</v>
      </c>
      <c r="BS375" s="10">
        <v>0</v>
      </c>
      <c r="BT375" s="10">
        <v>0</v>
      </c>
      <c r="BU375" s="10">
        <v>0</v>
      </c>
      <c r="BV375" s="10">
        <v>0</v>
      </c>
      <c r="BW375" s="10">
        <v>0</v>
      </c>
      <c r="BX375" s="10">
        <v>0</v>
      </c>
      <c r="BY375" s="10">
        <v>0</v>
      </c>
      <c r="BZ375" s="10">
        <v>0</v>
      </c>
      <c r="CA375" s="10">
        <v>0</v>
      </c>
      <c r="CB375" s="10">
        <v>0</v>
      </c>
      <c r="CC375" s="10">
        <v>0</v>
      </c>
      <c r="CD375" s="10">
        <v>0</v>
      </c>
      <c r="CE375" s="10">
        <v>0</v>
      </c>
      <c r="CF375" t="s">
        <v>0</v>
      </c>
      <c r="CG375" t="s">
        <v>36</v>
      </c>
      <c r="CH375" t="s">
        <v>66</v>
      </c>
      <c r="CI375" t="s">
        <v>67</v>
      </c>
      <c r="CJ375" t="s">
        <v>43</v>
      </c>
    </row>
    <row r="376" spans="1:88" x14ac:dyDescent="0.45">
      <c r="A376" t="s">
        <v>251</v>
      </c>
      <c r="B376" t="s">
        <v>89</v>
      </c>
      <c r="C376" s="1" t="s">
        <v>266</v>
      </c>
      <c r="D376" s="1" t="str">
        <f>RIGHT(VLOOKUP(E376,'[1]CC structure'!$A$1:$D$45,3,0),3)</f>
        <v>001</v>
      </c>
      <c r="E376" s="1" t="s">
        <v>267</v>
      </c>
      <c r="F376" s="1" t="s">
        <v>18</v>
      </c>
      <c r="G376" s="1">
        <v>1</v>
      </c>
      <c r="H376" s="1">
        <v>1</v>
      </c>
      <c r="I376" s="1" t="s">
        <v>98</v>
      </c>
      <c r="J376" s="5" t="s">
        <v>99</v>
      </c>
      <c r="K376" s="5" t="s">
        <v>100</v>
      </c>
      <c r="L376" s="9">
        <v>0</v>
      </c>
      <c r="M376" s="9">
        <v>0</v>
      </c>
      <c r="N376" s="9">
        <v>972.3</v>
      </c>
      <c r="O376" s="9">
        <v>0</v>
      </c>
      <c r="P376" s="9">
        <v>0</v>
      </c>
      <c r="Q376" s="9">
        <v>0</v>
      </c>
      <c r="R376" s="9">
        <v>0</v>
      </c>
      <c r="S376" s="9">
        <v>0</v>
      </c>
      <c r="T376" s="9">
        <v>0</v>
      </c>
      <c r="U376" s="9">
        <v>0</v>
      </c>
      <c r="V376" s="9">
        <v>0</v>
      </c>
      <c r="W376" s="9">
        <v>0</v>
      </c>
      <c r="X376" s="9">
        <v>0</v>
      </c>
      <c r="Y376" s="32">
        <v>157.5</v>
      </c>
      <c r="Z376" s="32">
        <v>157.5</v>
      </c>
      <c r="AA376" s="32">
        <v>152.77500000000001</v>
      </c>
      <c r="AB376" s="32">
        <v>152.77500000000001</v>
      </c>
      <c r="AC376" s="32">
        <v>152.77500000000001</v>
      </c>
      <c r="AD376" s="32">
        <v>152.77500000000001</v>
      </c>
      <c r="AE376" s="32">
        <v>152.77500000000001</v>
      </c>
      <c r="AF376" s="32">
        <v>152.77500000000001</v>
      </c>
      <c r="AG376" s="32">
        <v>152.77500000000001</v>
      </c>
      <c r="AH376" s="32">
        <v>152.77500000000001</v>
      </c>
      <c r="AI376" s="32">
        <v>152.77500000000001</v>
      </c>
      <c r="AJ376" s="32">
        <v>160.13859777015438</v>
      </c>
      <c r="AK376" s="32">
        <v>165.09133790737562</v>
      </c>
      <c r="AL376" s="32">
        <v>165.09133790737565</v>
      </c>
      <c r="AM376" s="32">
        <v>165.09133790737565</v>
      </c>
      <c r="AN376" s="32">
        <v>165.09133790737565</v>
      </c>
      <c r="AO376" s="32">
        <v>165.09133790737565</v>
      </c>
      <c r="AP376" s="32">
        <v>165.09133790737565</v>
      </c>
      <c r="AQ376" s="32">
        <v>165.09133790737565</v>
      </c>
      <c r="AR376" s="32">
        <v>165.09133790737565</v>
      </c>
      <c r="AS376" s="32">
        <v>165.09133790737565</v>
      </c>
      <c r="AT376" s="32">
        <v>165.09133790737565</v>
      </c>
      <c r="AU376" s="32">
        <v>165.09133790737565</v>
      </c>
      <c r="AV376" s="32">
        <v>182.97623284734135</v>
      </c>
      <c r="AW376" s="32">
        <v>182.97623284734135</v>
      </c>
      <c r="AX376" s="32">
        <v>182.97623284734135</v>
      </c>
      <c r="AY376" s="32">
        <v>182.97623284734135</v>
      </c>
      <c r="AZ376" s="32">
        <v>182.97623284734135</v>
      </c>
      <c r="BA376" s="32">
        <v>182.97623284734135</v>
      </c>
      <c r="BB376" s="32">
        <v>182.97623284734135</v>
      </c>
      <c r="BC376" s="32">
        <v>182.97623284734135</v>
      </c>
      <c r="BD376" s="32">
        <v>192.60656089193827</v>
      </c>
      <c r="BE376" s="32">
        <v>192.60656089193827</v>
      </c>
      <c r="BF376" s="32">
        <v>202.23688893653517</v>
      </c>
      <c r="BG376" s="32">
        <v>211.86721698113212</v>
      </c>
      <c r="BH376" s="32">
        <v>222.46057783018873</v>
      </c>
      <c r="BI376" s="32">
        <v>222.46057783018873</v>
      </c>
      <c r="BJ376" s="32">
        <v>222.46057783018873</v>
      </c>
      <c r="BK376" s="32">
        <v>222.46057783018873</v>
      </c>
      <c r="BL376" s="32">
        <v>232.57242227701548</v>
      </c>
      <c r="BM376" s="32">
        <v>232.57242227701551</v>
      </c>
      <c r="BN376" s="32">
        <v>232.57242227701551</v>
      </c>
      <c r="BO376" s="32">
        <v>242.68426672384228</v>
      </c>
      <c r="BP376" s="32">
        <v>242.68426672384223</v>
      </c>
      <c r="BQ376" s="32">
        <v>252.79611117066904</v>
      </c>
      <c r="BR376" s="32">
        <v>252.79611117066909</v>
      </c>
      <c r="BS376" s="32">
        <v>273.01980006432257</v>
      </c>
      <c r="BT376" s="32">
        <v>286.67079006753875</v>
      </c>
      <c r="BU376" s="32">
        <v>297.2882267367068</v>
      </c>
      <c r="BV376" s="32">
        <v>297.28822673670686</v>
      </c>
      <c r="BW376" s="32">
        <v>297.2882267367068</v>
      </c>
      <c r="BX376" s="32">
        <v>297.28822673670686</v>
      </c>
      <c r="BY376" s="32">
        <v>297.2882267367068</v>
      </c>
      <c r="BZ376" s="32">
        <v>297.28822673670686</v>
      </c>
      <c r="CA376" s="32">
        <v>297.2882267367068</v>
      </c>
      <c r="CB376" s="32">
        <v>307.90566340587492</v>
      </c>
      <c r="CC376" s="32">
        <v>318.52310007504303</v>
      </c>
      <c r="CD376" s="32">
        <v>318.52310007504303</v>
      </c>
      <c r="CE376" s="32">
        <v>339.7579734133792</v>
      </c>
      <c r="CF376" t="s">
        <v>0</v>
      </c>
      <c r="CG376" t="s">
        <v>89</v>
      </c>
      <c r="CH376" t="s">
        <v>101</v>
      </c>
      <c r="CI376" t="s">
        <v>102</v>
      </c>
      <c r="CJ376" t="s">
        <v>97</v>
      </c>
    </row>
    <row r="377" spans="1:88" x14ac:dyDescent="0.45">
      <c r="A377" t="s">
        <v>251</v>
      </c>
      <c r="B377" t="s">
        <v>89</v>
      </c>
      <c r="C377" s="1" t="s">
        <v>266</v>
      </c>
      <c r="D377" s="1" t="str">
        <f>RIGHT(VLOOKUP(E377,'[1]CC structure'!$A$1:$D$45,3,0),3)</f>
        <v>001</v>
      </c>
      <c r="E377" s="1" t="s">
        <v>267</v>
      </c>
      <c r="F377" s="1" t="s">
        <v>18</v>
      </c>
      <c r="G377" s="1">
        <v>1</v>
      </c>
      <c r="H377" s="1">
        <v>1</v>
      </c>
      <c r="I377" s="1" t="s">
        <v>98</v>
      </c>
      <c r="J377" s="5" t="s">
        <v>108</v>
      </c>
      <c r="K377" s="5" t="s">
        <v>100</v>
      </c>
      <c r="L377" s="9">
        <v>812.45</v>
      </c>
      <c r="M377" s="9">
        <v>2503.5699999999997</v>
      </c>
      <c r="N377" s="9">
        <v>360.89</v>
      </c>
      <c r="O377" s="9">
        <v>0</v>
      </c>
      <c r="P377" s="9">
        <v>0</v>
      </c>
      <c r="Q377" s="9">
        <v>0</v>
      </c>
      <c r="R377" s="9">
        <v>0</v>
      </c>
      <c r="S377" s="9">
        <v>0</v>
      </c>
      <c r="T377" s="9">
        <v>0</v>
      </c>
      <c r="U377" s="9">
        <v>0</v>
      </c>
      <c r="V377" s="9">
        <v>0</v>
      </c>
      <c r="W377" s="9">
        <v>0</v>
      </c>
      <c r="X377" s="9">
        <v>0</v>
      </c>
      <c r="Y377" s="9">
        <v>157.5</v>
      </c>
      <c r="Z377" s="9">
        <v>157.5</v>
      </c>
      <c r="AA377" s="9">
        <v>152.77500000000001</v>
      </c>
      <c r="AB377" s="9">
        <v>152.77500000000001</v>
      </c>
      <c r="AC377" s="9">
        <v>152.77500000000001</v>
      </c>
      <c r="AD377" s="9">
        <v>152.77500000000001</v>
      </c>
      <c r="AE377" s="9">
        <v>152.77500000000001</v>
      </c>
      <c r="AF377" s="9">
        <v>152.77500000000001</v>
      </c>
      <c r="AG377" s="9">
        <v>152.77500000000001</v>
      </c>
      <c r="AH377" s="9">
        <v>152.77500000000001</v>
      </c>
      <c r="AI377" s="9">
        <v>152.77500000000001</v>
      </c>
      <c r="AJ377" s="9">
        <v>160.13859777015438</v>
      </c>
      <c r="AK377" s="9">
        <v>165.09133790737562</v>
      </c>
      <c r="AL377" s="9">
        <v>165.09133790737565</v>
      </c>
      <c r="AM377" s="9">
        <v>165.09133790737565</v>
      </c>
      <c r="AN377" s="9">
        <v>165.09133790737565</v>
      </c>
      <c r="AO377" s="9">
        <v>165.09133790737565</v>
      </c>
      <c r="AP377" s="9">
        <v>165.09133790737565</v>
      </c>
      <c r="AQ377" s="9">
        <v>165.09133790737565</v>
      </c>
      <c r="AR377" s="9">
        <v>165.09133790737565</v>
      </c>
      <c r="AS377" s="9">
        <v>165.09133790737565</v>
      </c>
      <c r="AT377" s="9">
        <v>165.09133790737565</v>
      </c>
      <c r="AU377" s="9">
        <v>165.09133790737565</v>
      </c>
      <c r="AV377" s="9">
        <v>182.97623284734135</v>
      </c>
      <c r="AW377" s="9">
        <v>182.97623284734135</v>
      </c>
      <c r="AX377" s="9">
        <v>182.97623284734135</v>
      </c>
      <c r="AY377" s="9">
        <v>182.97623284734135</v>
      </c>
      <c r="AZ377" s="9">
        <v>182.97623284734135</v>
      </c>
      <c r="BA377" s="9">
        <v>182.97623284734135</v>
      </c>
      <c r="BB377" s="9">
        <v>182.97623284734135</v>
      </c>
      <c r="BC377" s="9">
        <v>182.97623284734135</v>
      </c>
      <c r="BD377" s="9">
        <v>192.60656089193827</v>
      </c>
      <c r="BE377" s="9">
        <v>192.60656089193827</v>
      </c>
      <c r="BF377" s="9">
        <v>202.23688893653517</v>
      </c>
      <c r="BG377" s="9">
        <v>211.86721698113212</v>
      </c>
      <c r="BH377" s="9">
        <v>222.46057783018873</v>
      </c>
      <c r="BI377" s="9">
        <v>222.46057783018873</v>
      </c>
      <c r="BJ377" s="9">
        <v>222.46057783018873</v>
      </c>
      <c r="BK377" s="9">
        <v>222.46057783018873</v>
      </c>
      <c r="BL377" s="9">
        <v>232.57242227701548</v>
      </c>
      <c r="BM377" s="9">
        <v>232.57242227701551</v>
      </c>
      <c r="BN377" s="9">
        <v>232.57242227701551</v>
      </c>
      <c r="BO377" s="9">
        <v>242.68426672384228</v>
      </c>
      <c r="BP377" s="9">
        <v>242.68426672384223</v>
      </c>
      <c r="BQ377" s="9">
        <v>252.79611117066904</v>
      </c>
      <c r="BR377" s="9">
        <v>252.79611117066909</v>
      </c>
      <c r="BS377" s="9">
        <v>273.01980006432257</v>
      </c>
      <c r="BT377" s="9">
        <v>286.67079006753875</v>
      </c>
      <c r="BU377" s="9">
        <v>297.2882267367068</v>
      </c>
      <c r="BV377" s="9">
        <v>297.28822673670686</v>
      </c>
      <c r="BW377" s="9">
        <v>297.2882267367068</v>
      </c>
      <c r="BX377" s="9">
        <v>297.28822673670686</v>
      </c>
      <c r="BY377" s="9">
        <v>297.2882267367068</v>
      </c>
      <c r="BZ377" s="9">
        <v>297.28822673670686</v>
      </c>
      <c r="CA377" s="9">
        <v>297.2882267367068</v>
      </c>
      <c r="CB377" s="9">
        <v>307.90566340587492</v>
      </c>
      <c r="CC377" s="9">
        <v>318.52310007504303</v>
      </c>
      <c r="CD377" s="9">
        <v>318.52310007504303</v>
      </c>
      <c r="CE377" s="9">
        <v>339.7579734133792</v>
      </c>
      <c r="CF377" t="s">
        <v>0</v>
      </c>
      <c r="CG377" t="s">
        <v>89</v>
      </c>
      <c r="CH377" t="s">
        <v>105</v>
      </c>
      <c r="CI377" t="s">
        <v>106</v>
      </c>
      <c r="CJ377" t="s">
        <v>97</v>
      </c>
    </row>
    <row r="378" spans="1:88" x14ac:dyDescent="0.45">
      <c r="A378" t="s">
        <v>251</v>
      </c>
      <c r="B378" t="s">
        <v>89</v>
      </c>
      <c r="C378" s="1" t="s">
        <v>266</v>
      </c>
      <c r="D378" s="1" t="str">
        <f>RIGHT(VLOOKUP(E378,'[1]CC structure'!$A$1:$D$45,3,0),3)</f>
        <v>001</v>
      </c>
      <c r="E378" s="1" t="s">
        <v>267</v>
      </c>
      <c r="F378" s="1" t="s">
        <v>18</v>
      </c>
      <c r="G378" s="1">
        <v>1</v>
      </c>
      <c r="H378" s="1">
        <v>1</v>
      </c>
      <c r="I378" s="1" t="s">
        <v>98</v>
      </c>
      <c r="J378" s="5" t="s">
        <v>109</v>
      </c>
      <c r="K378" s="5" t="s">
        <v>110</v>
      </c>
      <c r="L378" s="9">
        <v>2381.25</v>
      </c>
      <c r="M378" s="9">
        <v>8524.2799999999988</v>
      </c>
      <c r="N378" s="9">
        <v>751</v>
      </c>
      <c r="O378" s="9">
        <v>0</v>
      </c>
      <c r="P378" s="9">
        <v>0</v>
      </c>
      <c r="Q378" s="9">
        <v>0</v>
      </c>
      <c r="R378" s="9">
        <v>0</v>
      </c>
      <c r="S378" s="9">
        <v>0</v>
      </c>
      <c r="T378" s="9">
        <v>0</v>
      </c>
      <c r="U378" s="9">
        <v>0</v>
      </c>
      <c r="V378" s="9">
        <v>0</v>
      </c>
      <c r="W378" s="9">
        <v>94.31</v>
      </c>
      <c r="X378" s="9">
        <v>0</v>
      </c>
      <c r="Y378" s="9">
        <v>85.5</v>
      </c>
      <c r="Z378" s="9">
        <v>85.5</v>
      </c>
      <c r="AA378" s="9">
        <v>82.935000000000002</v>
      </c>
      <c r="AB378" s="9">
        <v>82.935000000000002</v>
      </c>
      <c r="AC378" s="9">
        <v>82.935000000000002</v>
      </c>
      <c r="AD378" s="9">
        <v>82.935000000000002</v>
      </c>
      <c r="AE378" s="9">
        <v>82.935000000000002</v>
      </c>
      <c r="AF378" s="9">
        <v>82.935000000000002</v>
      </c>
      <c r="AG378" s="9">
        <v>82.935000000000002</v>
      </c>
      <c r="AH378" s="9">
        <v>82.935000000000002</v>
      </c>
      <c r="AI378" s="9">
        <v>82.935000000000002</v>
      </c>
      <c r="AJ378" s="9">
        <v>86.93238164665523</v>
      </c>
      <c r="AK378" s="9">
        <v>89.621012006861051</v>
      </c>
      <c r="AL378" s="9">
        <v>89.621012006861065</v>
      </c>
      <c r="AM378" s="9">
        <v>89.621012006861065</v>
      </c>
      <c r="AN378" s="9">
        <v>89.621012006861065</v>
      </c>
      <c r="AO378" s="9">
        <v>89.621012006861065</v>
      </c>
      <c r="AP378" s="9">
        <v>89.621012006861065</v>
      </c>
      <c r="AQ378" s="9">
        <v>89.621012006861065</v>
      </c>
      <c r="AR378" s="9">
        <v>89.621012006861065</v>
      </c>
      <c r="AS378" s="9">
        <v>89.621012006861065</v>
      </c>
      <c r="AT378" s="9">
        <v>89.621012006861065</v>
      </c>
      <c r="AU378" s="9">
        <v>89.621012006861065</v>
      </c>
      <c r="AV378" s="9">
        <v>99.329954974271018</v>
      </c>
      <c r="AW378" s="9">
        <v>99.329954974271018</v>
      </c>
      <c r="AX378" s="9">
        <v>99.329954974271018</v>
      </c>
      <c r="AY378" s="9">
        <v>99.329954974271018</v>
      </c>
      <c r="AZ378" s="9">
        <v>99.329954974271018</v>
      </c>
      <c r="BA378" s="9">
        <v>99.329954974271018</v>
      </c>
      <c r="BB378" s="9">
        <v>99.329954974271018</v>
      </c>
      <c r="BC378" s="9">
        <v>99.329954974271018</v>
      </c>
      <c r="BD378" s="9">
        <v>104.55784734133792</v>
      </c>
      <c r="BE378" s="9">
        <v>104.55784734133792</v>
      </c>
      <c r="BF378" s="9">
        <v>109.7857397084048</v>
      </c>
      <c r="BG378" s="9">
        <v>115.01363207547172</v>
      </c>
      <c r="BH378" s="9">
        <v>120.76431367924532</v>
      </c>
      <c r="BI378" s="9">
        <v>120.76431367924532</v>
      </c>
      <c r="BJ378" s="9">
        <v>120.76431367924532</v>
      </c>
      <c r="BK378" s="9">
        <v>120.76431367924532</v>
      </c>
      <c r="BL378" s="9">
        <v>126.25360066466556</v>
      </c>
      <c r="BM378" s="9">
        <v>126.25360066466557</v>
      </c>
      <c r="BN378" s="9">
        <v>126.25360066466557</v>
      </c>
      <c r="BO378" s="9">
        <v>131.74288765008583</v>
      </c>
      <c r="BP378" s="9">
        <v>131.74288765008578</v>
      </c>
      <c r="BQ378" s="9">
        <v>137.23217463550606</v>
      </c>
      <c r="BR378" s="9">
        <v>137.23217463550608</v>
      </c>
      <c r="BS378" s="9">
        <v>148.21074860634653</v>
      </c>
      <c r="BT378" s="9">
        <v>155.62128603666389</v>
      </c>
      <c r="BU378" s="9">
        <v>161.38503737135511</v>
      </c>
      <c r="BV378" s="9">
        <v>161.38503737135514</v>
      </c>
      <c r="BW378" s="9">
        <v>161.38503737135511</v>
      </c>
      <c r="BX378" s="9">
        <v>161.38503737135514</v>
      </c>
      <c r="BY378" s="9">
        <v>161.38503737135511</v>
      </c>
      <c r="BZ378" s="9">
        <v>161.38503737135514</v>
      </c>
      <c r="CA378" s="9">
        <v>161.38503737135511</v>
      </c>
      <c r="CB378" s="9">
        <v>167.14878870604639</v>
      </c>
      <c r="CC378" s="9">
        <v>172.91254004073764</v>
      </c>
      <c r="CD378" s="9">
        <v>172.91254004073764</v>
      </c>
      <c r="CE378" s="9">
        <v>184.44004271012014</v>
      </c>
      <c r="CF378" t="s">
        <v>0</v>
      </c>
      <c r="CG378" t="s">
        <v>89</v>
      </c>
      <c r="CH378" t="s">
        <v>111</v>
      </c>
      <c r="CI378" t="s">
        <v>112</v>
      </c>
      <c r="CJ378" t="s">
        <v>97</v>
      </c>
    </row>
    <row r="379" spans="1:88" x14ac:dyDescent="0.45">
      <c r="A379" t="s">
        <v>251</v>
      </c>
      <c r="B379" t="s">
        <v>68</v>
      </c>
      <c r="C379" s="1" t="s">
        <v>266</v>
      </c>
      <c r="D379" s="1" t="str">
        <f>RIGHT(VLOOKUP(E379,'[1]CC structure'!$A$1:$D$45,3,0),3)</f>
        <v>001</v>
      </c>
      <c r="E379" s="1" t="s">
        <v>267</v>
      </c>
      <c r="F379" s="1" t="s">
        <v>18</v>
      </c>
      <c r="G379" s="1">
        <v>1</v>
      </c>
      <c r="H379" s="1">
        <v>1</v>
      </c>
      <c r="I379" s="1" t="s">
        <v>23</v>
      </c>
      <c r="J379" s="5" t="s">
        <v>69</v>
      </c>
      <c r="K379" s="5"/>
      <c r="L379" s="9">
        <v>0</v>
      </c>
      <c r="M379" s="9">
        <v>1187.3600000000006</v>
      </c>
      <c r="N379" s="9">
        <v>0</v>
      </c>
      <c r="O379" s="9">
        <v>0</v>
      </c>
      <c r="P379" s="9">
        <v>0</v>
      </c>
      <c r="Q379" s="9">
        <v>0</v>
      </c>
      <c r="R379" s="9">
        <v>0</v>
      </c>
      <c r="S379" s="9">
        <v>0</v>
      </c>
      <c r="T379" s="9">
        <v>-7462.13</v>
      </c>
      <c r="U379" s="9">
        <v>0</v>
      </c>
      <c r="V379" s="9">
        <v>0</v>
      </c>
      <c r="W379" s="9">
        <v>0</v>
      </c>
      <c r="X379" s="9">
        <v>0</v>
      </c>
      <c r="Y379" s="10">
        <v>0</v>
      </c>
      <c r="Z379" s="10">
        <v>0</v>
      </c>
      <c r="AA379" s="10">
        <v>0</v>
      </c>
      <c r="AB379" s="10">
        <v>0</v>
      </c>
      <c r="AC379" s="10">
        <v>0</v>
      </c>
      <c r="AD379" s="10">
        <v>0</v>
      </c>
      <c r="AE379" s="10">
        <v>0</v>
      </c>
      <c r="AF379" s="10">
        <v>0</v>
      </c>
      <c r="AG379" s="10">
        <v>0</v>
      </c>
      <c r="AH379" s="10">
        <v>0</v>
      </c>
      <c r="AI379" s="10">
        <v>0</v>
      </c>
      <c r="AJ379" s="10">
        <v>0</v>
      </c>
      <c r="AK379" s="10">
        <v>0</v>
      </c>
      <c r="AL379" s="10">
        <v>0</v>
      </c>
      <c r="AM379" s="10">
        <v>0</v>
      </c>
      <c r="AN379" s="10">
        <v>0</v>
      </c>
      <c r="AO379" s="10">
        <v>0</v>
      </c>
      <c r="AP379" s="10">
        <v>0</v>
      </c>
      <c r="AQ379" s="10">
        <v>0</v>
      </c>
      <c r="AR379" s="10">
        <v>0</v>
      </c>
      <c r="AS379" s="10">
        <v>0</v>
      </c>
      <c r="AT379" s="10">
        <v>0</v>
      </c>
      <c r="AU379" s="10">
        <v>0</v>
      </c>
      <c r="AV379" s="10">
        <v>0</v>
      </c>
      <c r="AW379" s="10">
        <v>0</v>
      </c>
      <c r="AX379" s="10">
        <v>0</v>
      </c>
      <c r="AY379" s="10">
        <v>0</v>
      </c>
      <c r="AZ379" s="10">
        <v>0</v>
      </c>
      <c r="BA379" s="10">
        <v>0</v>
      </c>
      <c r="BB379" s="10">
        <v>0</v>
      </c>
      <c r="BC379" s="10">
        <v>0</v>
      </c>
      <c r="BD379" s="10">
        <v>0</v>
      </c>
      <c r="BE379" s="10">
        <v>0</v>
      </c>
      <c r="BF379" s="10">
        <v>0</v>
      </c>
      <c r="BG379" s="10">
        <v>0</v>
      </c>
      <c r="BH379" s="10">
        <v>0</v>
      </c>
      <c r="BI379" s="10">
        <v>0</v>
      </c>
      <c r="BJ379" s="10">
        <v>0</v>
      </c>
      <c r="BK379" s="10">
        <v>0</v>
      </c>
      <c r="BL379" s="10">
        <v>0</v>
      </c>
      <c r="BM379" s="10">
        <v>0</v>
      </c>
      <c r="BN379" s="10">
        <v>0</v>
      </c>
      <c r="BO379" s="10">
        <v>0</v>
      </c>
      <c r="BP379" s="10">
        <v>0</v>
      </c>
      <c r="BQ379" s="10">
        <v>0</v>
      </c>
      <c r="BR379" s="10">
        <v>0</v>
      </c>
      <c r="BS379" s="10">
        <v>0</v>
      </c>
      <c r="BT379" s="10">
        <v>0</v>
      </c>
      <c r="BU379" s="10">
        <v>0</v>
      </c>
      <c r="BV379" s="10">
        <v>0</v>
      </c>
      <c r="BW379" s="10">
        <v>0</v>
      </c>
      <c r="BX379" s="10">
        <v>0</v>
      </c>
      <c r="BY379" s="10">
        <v>0</v>
      </c>
      <c r="BZ379" s="10">
        <v>0</v>
      </c>
      <c r="CA379" s="10">
        <v>0</v>
      </c>
      <c r="CB379" s="10">
        <v>0</v>
      </c>
      <c r="CC379" s="10">
        <v>0</v>
      </c>
      <c r="CD379" s="10">
        <v>0</v>
      </c>
      <c r="CE379" s="10">
        <v>0</v>
      </c>
      <c r="CF379" t="s">
        <v>0</v>
      </c>
      <c r="CG379" t="s">
        <v>68</v>
      </c>
      <c r="CH379" t="s">
        <v>80</v>
      </c>
      <c r="CI379" t="s">
        <v>81</v>
      </c>
      <c r="CJ379" t="s">
        <v>82</v>
      </c>
    </row>
    <row r="380" spans="1:88" x14ac:dyDescent="0.45">
      <c r="A380" t="s">
        <v>251</v>
      </c>
      <c r="B380" t="s">
        <v>68</v>
      </c>
      <c r="C380" s="1" t="s">
        <v>266</v>
      </c>
      <c r="D380" s="1" t="str">
        <f>RIGHT(VLOOKUP(E380,'[1]CC structure'!$A$1:$D$45,3,0),3)</f>
        <v>001</v>
      </c>
      <c r="E380" s="1" t="s">
        <v>267</v>
      </c>
      <c r="F380" s="1" t="s">
        <v>18</v>
      </c>
      <c r="G380" s="1">
        <v>1</v>
      </c>
      <c r="H380" s="1">
        <v>1</v>
      </c>
      <c r="I380" s="1" t="s">
        <v>23</v>
      </c>
      <c r="J380" s="5" t="s">
        <v>79</v>
      </c>
      <c r="K380" s="5"/>
      <c r="L380" s="9">
        <v>0</v>
      </c>
      <c r="M380" s="9">
        <v>0</v>
      </c>
      <c r="N380" s="9">
        <v>11.06</v>
      </c>
      <c r="O380" s="9">
        <v>440.9</v>
      </c>
      <c r="P380" s="9">
        <v>6.2527760746888816E-13</v>
      </c>
      <c r="Q380" s="9">
        <v>-1240.97</v>
      </c>
      <c r="R380" s="9">
        <v>0</v>
      </c>
      <c r="S380" s="9">
        <v>0</v>
      </c>
      <c r="T380" s="9">
        <v>0</v>
      </c>
      <c r="U380" s="9">
        <v>0</v>
      </c>
      <c r="V380" s="9">
        <v>0</v>
      </c>
      <c r="W380" s="9">
        <v>0</v>
      </c>
      <c r="X380" s="9">
        <v>0</v>
      </c>
      <c r="Y380" s="10">
        <v>0</v>
      </c>
      <c r="Z380" s="10">
        <v>0</v>
      </c>
      <c r="AA380" s="10">
        <v>0</v>
      </c>
      <c r="AB380" s="10">
        <v>0</v>
      </c>
      <c r="AC380" s="10">
        <v>0</v>
      </c>
      <c r="AD380" s="10">
        <v>0</v>
      </c>
      <c r="AE380" s="10">
        <v>0</v>
      </c>
      <c r="AF380" s="10">
        <v>0</v>
      </c>
      <c r="AG380" s="10">
        <v>0</v>
      </c>
      <c r="AH380" s="10">
        <v>0</v>
      </c>
      <c r="AI380" s="10">
        <v>0</v>
      </c>
      <c r="AJ380" s="10">
        <v>0</v>
      </c>
      <c r="AK380" s="10">
        <v>0</v>
      </c>
      <c r="AL380" s="10">
        <v>0</v>
      </c>
      <c r="AM380" s="10">
        <v>0</v>
      </c>
      <c r="AN380" s="10">
        <v>0</v>
      </c>
      <c r="AO380" s="10">
        <v>0</v>
      </c>
      <c r="AP380" s="10">
        <v>0</v>
      </c>
      <c r="AQ380" s="10">
        <v>0</v>
      </c>
      <c r="AR380" s="10">
        <v>0</v>
      </c>
      <c r="AS380" s="10">
        <v>0</v>
      </c>
      <c r="AT380" s="10">
        <v>0</v>
      </c>
      <c r="AU380" s="10">
        <v>0</v>
      </c>
      <c r="AV380" s="10">
        <v>0</v>
      </c>
      <c r="AW380" s="10">
        <v>0</v>
      </c>
      <c r="AX380" s="10">
        <v>0</v>
      </c>
      <c r="AY380" s="10">
        <v>0</v>
      </c>
      <c r="AZ380" s="10">
        <v>0</v>
      </c>
      <c r="BA380" s="10">
        <v>0</v>
      </c>
      <c r="BB380" s="10">
        <v>0</v>
      </c>
      <c r="BC380" s="10">
        <v>0</v>
      </c>
      <c r="BD380" s="10">
        <v>0</v>
      </c>
      <c r="BE380" s="10">
        <v>0</v>
      </c>
      <c r="BF380" s="10">
        <v>0</v>
      </c>
      <c r="BG380" s="10">
        <v>0</v>
      </c>
      <c r="BH380" s="10">
        <v>0</v>
      </c>
      <c r="BI380" s="10">
        <v>0</v>
      </c>
      <c r="BJ380" s="10">
        <v>0</v>
      </c>
      <c r="BK380" s="10">
        <v>0</v>
      </c>
      <c r="BL380" s="10">
        <v>0</v>
      </c>
      <c r="BM380" s="10">
        <v>0</v>
      </c>
      <c r="BN380" s="10">
        <v>0</v>
      </c>
      <c r="BO380" s="10">
        <v>0</v>
      </c>
      <c r="BP380" s="10">
        <v>0</v>
      </c>
      <c r="BQ380" s="10">
        <v>0</v>
      </c>
      <c r="BR380" s="10">
        <v>0</v>
      </c>
      <c r="BS380" s="10">
        <v>0</v>
      </c>
      <c r="BT380" s="10">
        <v>0</v>
      </c>
      <c r="BU380" s="10">
        <v>0</v>
      </c>
      <c r="BV380" s="10">
        <v>0</v>
      </c>
      <c r="BW380" s="10">
        <v>0</v>
      </c>
      <c r="BX380" s="10">
        <v>0</v>
      </c>
      <c r="BY380" s="10">
        <v>0</v>
      </c>
      <c r="BZ380" s="10">
        <v>0</v>
      </c>
      <c r="CA380" s="10">
        <v>0</v>
      </c>
      <c r="CB380" s="10">
        <v>0</v>
      </c>
      <c r="CC380" s="10">
        <v>0</v>
      </c>
      <c r="CD380" s="10">
        <v>0</v>
      </c>
      <c r="CE380" s="10">
        <v>0</v>
      </c>
      <c r="CF380" t="s">
        <v>0</v>
      </c>
      <c r="CG380" t="s">
        <v>68</v>
      </c>
      <c r="CH380" t="s">
        <v>80</v>
      </c>
      <c r="CI380" t="s">
        <v>81</v>
      </c>
      <c r="CJ380" t="s">
        <v>82</v>
      </c>
    </row>
    <row r="381" spans="1:88" x14ac:dyDescent="0.45">
      <c r="A381" t="s">
        <v>251</v>
      </c>
      <c r="B381" t="s">
        <v>89</v>
      </c>
      <c r="C381" s="1" t="s">
        <v>266</v>
      </c>
      <c r="D381" s="1" t="str">
        <f>RIGHT(VLOOKUP(E381,'[1]CC structure'!$A$1:$D$45,3,0),3)</f>
        <v>001</v>
      </c>
      <c r="E381" s="1" t="s">
        <v>267</v>
      </c>
      <c r="F381" s="1" t="s">
        <v>18</v>
      </c>
      <c r="G381" s="1">
        <v>1</v>
      </c>
      <c r="H381" s="1">
        <v>1</v>
      </c>
      <c r="I381" s="1" t="s">
        <v>90</v>
      </c>
      <c r="J381" s="5" t="s">
        <v>91</v>
      </c>
      <c r="K381" s="5" t="s">
        <v>92</v>
      </c>
      <c r="L381" s="9">
        <v>0</v>
      </c>
      <c r="M381" s="9">
        <v>0</v>
      </c>
      <c r="N381" s="9">
        <v>0</v>
      </c>
      <c r="O381" s="9">
        <v>0</v>
      </c>
      <c r="P381" s="9">
        <v>0</v>
      </c>
      <c r="Q381" s="9">
        <v>0</v>
      </c>
      <c r="R381" s="9">
        <v>0</v>
      </c>
      <c r="S381" s="9">
        <v>0</v>
      </c>
      <c r="T381" s="9">
        <v>0</v>
      </c>
      <c r="U381" s="9">
        <v>0</v>
      </c>
      <c r="V381" s="9">
        <v>0</v>
      </c>
      <c r="W381" s="9">
        <v>21441.429999999993</v>
      </c>
      <c r="X381" s="9">
        <v>0</v>
      </c>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c r="BV381" s="17"/>
      <c r="BW381" s="17"/>
      <c r="BX381" s="17"/>
      <c r="BY381" s="17"/>
      <c r="BZ381" s="17"/>
      <c r="CA381" s="17"/>
      <c r="CB381" s="17"/>
      <c r="CC381" s="17"/>
      <c r="CD381" s="17"/>
      <c r="CE381" s="17"/>
      <c r="CF381" t="s">
        <v>0</v>
      </c>
      <c r="CG381" t="s">
        <v>89</v>
      </c>
      <c r="CH381" t="s">
        <v>92</v>
      </c>
      <c r="CI381" t="s">
        <v>42</v>
      </c>
      <c r="CJ381" t="s">
        <v>43</v>
      </c>
    </row>
    <row r="382" spans="1:88" x14ac:dyDescent="0.45">
      <c r="A382" t="s">
        <v>251</v>
      </c>
      <c r="B382" t="s">
        <v>89</v>
      </c>
      <c r="C382" s="1" t="s">
        <v>266</v>
      </c>
      <c r="D382" s="1" t="str">
        <f>RIGHT(VLOOKUP(E382,'[1]CC structure'!$A$1:$D$45,3,0),3)</f>
        <v>001</v>
      </c>
      <c r="E382" s="1" t="s">
        <v>267</v>
      </c>
      <c r="F382" s="1" t="s">
        <v>18</v>
      </c>
      <c r="G382" s="1">
        <v>1</v>
      </c>
      <c r="H382" s="1">
        <v>1</v>
      </c>
      <c r="I382" s="1" t="s">
        <v>90</v>
      </c>
      <c r="J382" s="5" t="s">
        <v>188</v>
      </c>
      <c r="K382" s="5"/>
      <c r="L382" s="9">
        <v>0</v>
      </c>
      <c r="M382" s="9">
        <v>891.16</v>
      </c>
      <c r="N382" s="9">
        <v>2187.9299999999998</v>
      </c>
      <c r="O382" s="9">
        <v>0</v>
      </c>
      <c r="P382" s="9">
        <v>0</v>
      </c>
      <c r="Q382" s="9">
        <v>0</v>
      </c>
      <c r="R382" s="9">
        <v>0</v>
      </c>
      <c r="S382" s="9">
        <v>0</v>
      </c>
      <c r="T382" s="9">
        <v>0</v>
      </c>
      <c r="U382" s="9">
        <v>0</v>
      </c>
      <c r="V382" s="9">
        <v>0</v>
      </c>
      <c r="W382" s="9">
        <v>0</v>
      </c>
      <c r="X382" s="9">
        <v>0</v>
      </c>
      <c r="Y382" s="10">
        <v>0</v>
      </c>
      <c r="Z382" s="10">
        <v>0</v>
      </c>
      <c r="AA382" s="10">
        <v>0</v>
      </c>
      <c r="AB382" s="10">
        <v>0</v>
      </c>
      <c r="AC382" s="10">
        <v>0</v>
      </c>
      <c r="AD382" s="10">
        <v>0</v>
      </c>
      <c r="AE382" s="10">
        <v>0</v>
      </c>
      <c r="AF382" s="10">
        <v>0</v>
      </c>
      <c r="AG382" s="10">
        <v>0</v>
      </c>
      <c r="AH382" s="10">
        <v>0</v>
      </c>
      <c r="AI382" s="10">
        <v>0</v>
      </c>
      <c r="AJ382" s="10">
        <v>0</v>
      </c>
      <c r="AK382" s="10">
        <v>0</v>
      </c>
      <c r="AL382" s="10">
        <v>0</v>
      </c>
      <c r="AM382" s="10">
        <v>0</v>
      </c>
      <c r="AN382" s="10">
        <v>0</v>
      </c>
      <c r="AO382" s="10">
        <v>0</v>
      </c>
      <c r="AP382" s="10">
        <v>0</v>
      </c>
      <c r="AQ382" s="10">
        <v>0</v>
      </c>
      <c r="AR382" s="10">
        <v>0</v>
      </c>
      <c r="AS382" s="10">
        <v>0</v>
      </c>
      <c r="AT382" s="10">
        <v>0</v>
      </c>
      <c r="AU382" s="10">
        <v>0</v>
      </c>
      <c r="AV382" s="10">
        <v>0</v>
      </c>
      <c r="AW382" s="10">
        <v>0</v>
      </c>
      <c r="AX382" s="10">
        <v>0</v>
      </c>
      <c r="AY382" s="10">
        <v>0</v>
      </c>
      <c r="AZ382" s="10">
        <v>0</v>
      </c>
      <c r="BA382" s="10">
        <v>0</v>
      </c>
      <c r="BB382" s="10">
        <v>0</v>
      </c>
      <c r="BC382" s="10">
        <v>0</v>
      </c>
      <c r="BD382" s="10">
        <v>0</v>
      </c>
      <c r="BE382" s="10">
        <v>0</v>
      </c>
      <c r="BF382" s="10">
        <v>0</v>
      </c>
      <c r="BG382" s="10">
        <v>0</v>
      </c>
      <c r="BH382" s="10">
        <v>0</v>
      </c>
      <c r="BI382" s="10">
        <v>0</v>
      </c>
      <c r="BJ382" s="10">
        <v>0</v>
      </c>
      <c r="BK382" s="10">
        <v>0</v>
      </c>
      <c r="BL382" s="10">
        <v>0</v>
      </c>
      <c r="BM382" s="10">
        <v>0</v>
      </c>
      <c r="BN382" s="10">
        <v>0</v>
      </c>
      <c r="BO382" s="10">
        <v>0</v>
      </c>
      <c r="BP382" s="10">
        <v>0</v>
      </c>
      <c r="BQ382" s="10">
        <v>0</v>
      </c>
      <c r="BR382" s="10">
        <v>0</v>
      </c>
      <c r="BS382" s="10">
        <v>0</v>
      </c>
      <c r="BT382" s="10">
        <v>0</v>
      </c>
      <c r="BU382" s="10">
        <v>0</v>
      </c>
      <c r="BV382" s="10">
        <v>0</v>
      </c>
      <c r="BW382" s="10">
        <v>0</v>
      </c>
      <c r="BX382" s="10">
        <v>0</v>
      </c>
      <c r="BY382" s="10">
        <v>0</v>
      </c>
      <c r="BZ382" s="10">
        <v>0</v>
      </c>
      <c r="CA382" s="10">
        <v>0</v>
      </c>
      <c r="CB382" s="10">
        <v>0</v>
      </c>
      <c r="CC382" s="10">
        <v>0</v>
      </c>
      <c r="CD382" s="10">
        <v>0</v>
      </c>
      <c r="CE382" s="10">
        <v>0</v>
      </c>
      <c r="CF382" t="s">
        <v>0</v>
      </c>
      <c r="CG382" t="s">
        <v>89</v>
      </c>
      <c r="CH382" t="s">
        <v>126</v>
      </c>
      <c r="CI382" t="s">
        <v>127</v>
      </c>
      <c r="CJ382" t="s">
        <v>196</v>
      </c>
    </row>
    <row r="383" spans="1:88" x14ac:dyDescent="0.45">
      <c r="A383" t="s">
        <v>251</v>
      </c>
      <c r="B383" t="s">
        <v>89</v>
      </c>
      <c r="C383" s="1" t="s">
        <v>266</v>
      </c>
      <c r="D383" s="1" t="str">
        <f>RIGHT(VLOOKUP(E383,'[1]CC structure'!$A$1:$D$45,3,0),3)</f>
        <v>001</v>
      </c>
      <c r="E383" s="1" t="s">
        <v>267</v>
      </c>
      <c r="F383" s="1" t="s">
        <v>18</v>
      </c>
      <c r="G383" s="1">
        <v>1</v>
      </c>
      <c r="H383" s="1">
        <v>1</v>
      </c>
      <c r="I383" s="1" t="s">
        <v>90</v>
      </c>
      <c r="J383" s="5" t="s">
        <v>94</v>
      </c>
      <c r="K383" s="5"/>
      <c r="L383" s="9">
        <v>575.61</v>
      </c>
      <c r="M383" s="9">
        <v>0</v>
      </c>
      <c r="N383" s="9">
        <v>1358.79</v>
      </c>
      <c r="O383" s="9">
        <v>0</v>
      </c>
      <c r="P383" s="9">
        <v>0</v>
      </c>
      <c r="Q383" s="9">
        <v>0</v>
      </c>
      <c r="R383" s="9">
        <v>0</v>
      </c>
      <c r="S383" s="9">
        <v>0</v>
      </c>
      <c r="T383" s="9">
        <v>0</v>
      </c>
      <c r="U383" s="9">
        <v>0</v>
      </c>
      <c r="V383" s="9">
        <v>0</v>
      </c>
      <c r="W383" s="9">
        <v>0</v>
      </c>
      <c r="X383" s="9">
        <v>0</v>
      </c>
      <c r="Y383" s="10">
        <v>0</v>
      </c>
      <c r="Z383" s="10">
        <v>0</v>
      </c>
      <c r="AA383" s="10">
        <v>0</v>
      </c>
      <c r="AB383" s="10">
        <v>0</v>
      </c>
      <c r="AC383" s="10">
        <v>0</v>
      </c>
      <c r="AD383" s="10">
        <v>0</v>
      </c>
      <c r="AE383" s="10">
        <v>0</v>
      </c>
      <c r="AF383" s="10">
        <v>0</v>
      </c>
      <c r="AG383" s="10">
        <v>0</v>
      </c>
      <c r="AH383" s="10">
        <v>0</v>
      </c>
      <c r="AI383" s="10">
        <v>0</v>
      </c>
      <c r="AJ383" s="10">
        <v>0</v>
      </c>
      <c r="AK383" s="10">
        <v>0</v>
      </c>
      <c r="AL383" s="10">
        <v>0</v>
      </c>
      <c r="AM383" s="10">
        <v>0</v>
      </c>
      <c r="AN383" s="10">
        <v>0</v>
      </c>
      <c r="AO383" s="10">
        <v>0</v>
      </c>
      <c r="AP383" s="10">
        <v>0</v>
      </c>
      <c r="AQ383" s="10">
        <v>0</v>
      </c>
      <c r="AR383" s="10">
        <v>0</v>
      </c>
      <c r="AS383" s="10">
        <v>0</v>
      </c>
      <c r="AT383" s="10">
        <v>0</v>
      </c>
      <c r="AU383" s="10">
        <v>0</v>
      </c>
      <c r="AV383" s="10">
        <v>0</v>
      </c>
      <c r="AW383" s="10">
        <v>0</v>
      </c>
      <c r="AX383" s="10">
        <v>0</v>
      </c>
      <c r="AY383" s="10">
        <v>0</v>
      </c>
      <c r="AZ383" s="10">
        <v>0</v>
      </c>
      <c r="BA383" s="10">
        <v>0</v>
      </c>
      <c r="BB383" s="10">
        <v>0</v>
      </c>
      <c r="BC383" s="10">
        <v>0</v>
      </c>
      <c r="BD383" s="10">
        <v>0</v>
      </c>
      <c r="BE383" s="10">
        <v>0</v>
      </c>
      <c r="BF383" s="10">
        <v>0</v>
      </c>
      <c r="BG383" s="10">
        <v>0</v>
      </c>
      <c r="BH383" s="10">
        <v>0</v>
      </c>
      <c r="BI383" s="10">
        <v>0</v>
      </c>
      <c r="BJ383" s="10">
        <v>0</v>
      </c>
      <c r="BK383" s="10">
        <v>0</v>
      </c>
      <c r="BL383" s="10">
        <v>0</v>
      </c>
      <c r="BM383" s="10">
        <v>0</v>
      </c>
      <c r="BN383" s="10">
        <v>0</v>
      </c>
      <c r="BO383" s="10">
        <v>0</v>
      </c>
      <c r="BP383" s="10">
        <v>0</v>
      </c>
      <c r="BQ383" s="10">
        <v>0</v>
      </c>
      <c r="BR383" s="10">
        <v>0</v>
      </c>
      <c r="BS383" s="10">
        <v>0</v>
      </c>
      <c r="BT383" s="10">
        <v>0</v>
      </c>
      <c r="BU383" s="10">
        <v>0</v>
      </c>
      <c r="BV383" s="10">
        <v>0</v>
      </c>
      <c r="BW383" s="10">
        <v>0</v>
      </c>
      <c r="BX383" s="10">
        <v>0</v>
      </c>
      <c r="BY383" s="10">
        <v>0</v>
      </c>
      <c r="BZ383" s="10">
        <v>0</v>
      </c>
      <c r="CA383" s="10">
        <v>0</v>
      </c>
      <c r="CB383" s="10">
        <v>0</v>
      </c>
      <c r="CC383" s="10">
        <v>0</v>
      </c>
      <c r="CD383" s="10">
        <v>0</v>
      </c>
      <c r="CE383" s="10">
        <v>0</v>
      </c>
      <c r="CF383" t="s">
        <v>0</v>
      </c>
      <c r="CG383" t="s">
        <v>89</v>
      </c>
      <c r="CH383" t="s">
        <v>94</v>
      </c>
      <c r="CI383" t="s">
        <v>96</v>
      </c>
      <c r="CJ383" t="s">
        <v>97</v>
      </c>
    </row>
    <row r="384" spans="1:88" x14ac:dyDescent="0.45">
      <c r="A384" t="s">
        <v>251</v>
      </c>
      <c r="B384" t="s">
        <v>89</v>
      </c>
      <c r="C384" s="1" t="s">
        <v>266</v>
      </c>
      <c r="D384" s="1" t="str">
        <f>RIGHT(VLOOKUP(E384,'[1]CC structure'!$A$1:$D$45,3,0),3)</f>
        <v>001</v>
      </c>
      <c r="E384" s="1" t="s">
        <v>267</v>
      </c>
      <c r="F384" s="1" t="s">
        <v>18</v>
      </c>
      <c r="G384" s="1">
        <v>1</v>
      </c>
      <c r="H384" s="1">
        <v>1</v>
      </c>
      <c r="I384" s="1" t="s">
        <v>90</v>
      </c>
      <c r="J384" s="5" t="s">
        <v>180</v>
      </c>
      <c r="K384" s="5"/>
      <c r="L384" s="9">
        <v>0</v>
      </c>
      <c r="M384" s="9">
        <v>0</v>
      </c>
      <c r="N384" s="9">
        <v>0</v>
      </c>
      <c r="O384" s="9">
        <v>0</v>
      </c>
      <c r="P384" s="9">
        <v>0</v>
      </c>
      <c r="Q384" s="9">
        <v>0</v>
      </c>
      <c r="R384" s="9">
        <v>0</v>
      </c>
      <c r="S384" s="9">
        <v>0</v>
      </c>
      <c r="T384" s="9">
        <v>0</v>
      </c>
      <c r="U384" s="9">
        <v>1.08</v>
      </c>
      <c r="V384" s="9">
        <v>-1.1000000000000001</v>
      </c>
      <c r="W384" s="9">
        <v>197.62</v>
      </c>
      <c r="X384" s="9">
        <v>0</v>
      </c>
      <c r="Y384" s="10">
        <v>0</v>
      </c>
      <c r="Z384" s="10">
        <v>0</v>
      </c>
      <c r="AA384" s="10">
        <v>0</v>
      </c>
      <c r="AB384" s="10">
        <v>0</v>
      </c>
      <c r="AC384" s="10">
        <v>0</v>
      </c>
      <c r="AD384" s="10">
        <v>0</v>
      </c>
      <c r="AE384" s="10">
        <v>0</v>
      </c>
      <c r="AF384" s="10">
        <v>0</v>
      </c>
      <c r="AG384" s="10">
        <v>0</v>
      </c>
      <c r="AH384" s="10">
        <v>0</v>
      </c>
      <c r="AI384" s="10">
        <v>0</v>
      </c>
      <c r="AJ384" s="10">
        <v>0</v>
      </c>
      <c r="AK384" s="10">
        <v>0</v>
      </c>
      <c r="AL384" s="10">
        <v>0</v>
      </c>
      <c r="AM384" s="10">
        <v>0</v>
      </c>
      <c r="AN384" s="10">
        <v>0</v>
      </c>
      <c r="AO384" s="10">
        <v>0</v>
      </c>
      <c r="AP384" s="10">
        <v>0</v>
      </c>
      <c r="AQ384" s="10">
        <v>0</v>
      </c>
      <c r="AR384" s="10">
        <v>0</v>
      </c>
      <c r="AS384" s="10">
        <v>0</v>
      </c>
      <c r="AT384" s="10">
        <v>0</v>
      </c>
      <c r="AU384" s="10">
        <v>0</v>
      </c>
      <c r="AV384" s="10">
        <v>0</v>
      </c>
      <c r="AW384" s="10">
        <v>0</v>
      </c>
      <c r="AX384" s="10">
        <v>0</v>
      </c>
      <c r="AY384" s="10">
        <v>0</v>
      </c>
      <c r="AZ384" s="10">
        <v>0</v>
      </c>
      <c r="BA384" s="10">
        <v>0</v>
      </c>
      <c r="BB384" s="10">
        <v>0</v>
      </c>
      <c r="BC384" s="10">
        <v>0</v>
      </c>
      <c r="BD384" s="10">
        <v>0</v>
      </c>
      <c r="BE384" s="10">
        <v>0</v>
      </c>
      <c r="BF384" s="10">
        <v>0</v>
      </c>
      <c r="BG384" s="10">
        <v>0</v>
      </c>
      <c r="BH384" s="10">
        <v>0</v>
      </c>
      <c r="BI384" s="10">
        <v>0</v>
      </c>
      <c r="BJ384" s="10">
        <v>0</v>
      </c>
      <c r="BK384" s="10">
        <v>0</v>
      </c>
      <c r="BL384" s="10">
        <v>0</v>
      </c>
      <c r="BM384" s="10">
        <v>0</v>
      </c>
      <c r="BN384" s="10">
        <v>0</v>
      </c>
      <c r="BO384" s="10">
        <v>0</v>
      </c>
      <c r="BP384" s="10">
        <v>0</v>
      </c>
      <c r="BQ384" s="10">
        <v>0</v>
      </c>
      <c r="BR384" s="10">
        <v>0</v>
      </c>
      <c r="BS384" s="10">
        <v>0</v>
      </c>
      <c r="BT384" s="10">
        <v>0</v>
      </c>
      <c r="BU384" s="10">
        <v>0</v>
      </c>
      <c r="BV384" s="10">
        <v>0</v>
      </c>
      <c r="BW384" s="10">
        <v>0</v>
      </c>
      <c r="BX384" s="10">
        <v>0</v>
      </c>
      <c r="BY384" s="10">
        <v>0</v>
      </c>
      <c r="BZ384" s="10">
        <v>0</v>
      </c>
      <c r="CA384" s="10">
        <v>0</v>
      </c>
      <c r="CB384" s="10">
        <v>0</v>
      </c>
      <c r="CC384" s="10">
        <v>0</v>
      </c>
      <c r="CD384" s="10">
        <v>0</v>
      </c>
      <c r="CE384" s="10">
        <v>0</v>
      </c>
      <c r="CF384" t="s">
        <v>0</v>
      </c>
      <c r="CG384" t="s">
        <v>89</v>
      </c>
      <c r="CH384" t="s">
        <v>94</v>
      </c>
      <c r="CI384" t="s">
        <v>96</v>
      </c>
      <c r="CJ384" t="s">
        <v>196</v>
      </c>
    </row>
    <row r="385" spans="1:88" x14ac:dyDescent="0.45">
      <c r="A385" t="s">
        <v>251</v>
      </c>
      <c r="B385" t="s">
        <v>89</v>
      </c>
      <c r="C385" s="1" t="s">
        <v>266</v>
      </c>
      <c r="D385" s="1" t="str">
        <f>RIGHT(VLOOKUP(E385,'[1]CC structure'!$A$1:$D$45,3,0),3)</f>
        <v>001</v>
      </c>
      <c r="E385" s="1" t="s">
        <v>267</v>
      </c>
      <c r="F385" s="1" t="s">
        <v>18</v>
      </c>
      <c r="G385" s="1">
        <v>1</v>
      </c>
      <c r="H385" s="1">
        <v>1</v>
      </c>
      <c r="I385" s="1" t="s">
        <v>90</v>
      </c>
      <c r="J385" s="5" t="s">
        <v>213</v>
      </c>
      <c r="K385" s="5"/>
      <c r="L385" s="9">
        <v>0</v>
      </c>
      <c r="M385" s="9">
        <v>480.09</v>
      </c>
      <c r="N385" s="9">
        <v>0</v>
      </c>
      <c r="O385" s="9">
        <v>0</v>
      </c>
      <c r="P385" s="9">
        <v>0</v>
      </c>
      <c r="Q385" s="9">
        <v>0</v>
      </c>
      <c r="R385" s="9">
        <v>0</v>
      </c>
      <c r="S385" s="9">
        <v>0</v>
      </c>
      <c r="T385" s="9">
        <v>0</v>
      </c>
      <c r="U385" s="9">
        <v>0</v>
      </c>
      <c r="V385" s="9">
        <v>0</v>
      </c>
      <c r="W385" s="9">
        <v>0</v>
      </c>
      <c r="X385" s="9">
        <v>0</v>
      </c>
      <c r="Y385" s="10">
        <v>0</v>
      </c>
      <c r="Z385" s="10">
        <v>0</v>
      </c>
      <c r="AA385" s="10">
        <v>0</v>
      </c>
      <c r="AB385" s="10">
        <v>0</v>
      </c>
      <c r="AC385" s="10">
        <v>0</v>
      </c>
      <c r="AD385" s="10">
        <v>0</v>
      </c>
      <c r="AE385" s="10">
        <v>0</v>
      </c>
      <c r="AF385" s="10">
        <v>0</v>
      </c>
      <c r="AG385" s="10">
        <v>0</v>
      </c>
      <c r="AH385" s="10">
        <v>0</v>
      </c>
      <c r="AI385" s="10">
        <v>0</v>
      </c>
      <c r="AJ385" s="10">
        <v>0</v>
      </c>
      <c r="AK385" s="10">
        <v>0</v>
      </c>
      <c r="AL385" s="10">
        <v>0</v>
      </c>
      <c r="AM385" s="10">
        <v>0</v>
      </c>
      <c r="AN385" s="10">
        <v>0</v>
      </c>
      <c r="AO385" s="10">
        <v>0</v>
      </c>
      <c r="AP385" s="10">
        <v>0</v>
      </c>
      <c r="AQ385" s="10">
        <v>0</v>
      </c>
      <c r="AR385" s="10">
        <v>0</v>
      </c>
      <c r="AS385" s="10">
        <v>0</v>
      </c>
      <c r="AT385" s="10">
        <v>0</v>
      </c>
      <c r="AU385" s="10">
        <v>0</v>
      </c>
      <c r="AV385" s="10">
        <v>0</v>
      </c>
      <c r="AW385" s="10">
        <v>0</v>
      </c>
      <c r="AX385" s="10">
        <v>0</v>
      </c>
      <c r="AY385" s="10">
        <v>0</v>
      </c>
      <c r="AZ385" s="10">
        <v>0</v>
      </c>
      <c r="BA385" s="10">
        <v>0</v>
      </c>
      <c r="BB385" s="10">
        <v>0</v>
      </c>
      <c r="BC385" s="10">
        <v>0</v>
      </c>
      <c r="BD385" s="10">
        <v>0</v>
      </c>
      <c r="BE385" s="10">
        <v>0</v>
      </c>
      <c r="BF385" s="10">
        <v>0</v>
      </c>
      <c r="BG385" s="10">
        <v>0</v>
      </c>
      <c r="BH385" s="10">
        <v>0</v>
      </c>
      <c r="BI385" s="10">
        <v>0</v>
      </c>
      <c r="BJ385" s="10">
        <v>0</v>
      </c>
      <c r="BK385" s="10">
        <v>0</v>
      </c>
      <c r="BL385" s="10">
        <v>0</v>
      </c>
      <c r="BM385" s="10">
        <v>0</v>
      </c>
      <c r="BN385" s="10">
        <v>0</v>
      </c>
      <c r="BO385" s="10">
        <v>0</v>
      </c>
      <c r="BP385" s="10">
        <v>0</v>
      </c>
      <c r="BQ385" s="10">
        <v>0</v>
      </c>
      <c r="BR385" s="10">
        <v>0</v>
      </c>
      <c r="BS385" s="10">
        <v>0</v>
      </c>
      <c r="BT385" s="10">
        <v>0</v>
      </c>
      <c r="BU385" s="10">
        <v>0</v>
      </c>
      <c r="BV385" s="10">
        <v>0</v>
      </c>
      <c r="BW385" s="10">
        <v>0</v>
      </c>
      <c r="BX385" s="10">
        <v>0</v>
      </c>
      <c r="BY385" s="10">
        <v>0</v>
      </c>
      <c r="BZ385" s="10">
        <v>0</v>
      </c>
      <c r="CA385" s="10">
        <v>0</v>
      </c>
      <c r="CB385" s="10">
        <v>0</v>
      </c>
      <c r="CC385" s="10">
        <v>0</v>
      </c>
      <c r="CD385" s="10">
        <v>0</v>
      </c>
      <c r="CE385" s="10">
        <v>0</v>
      </c>
      <c r="CF385" t="s">
        <v>0</v>
      </c>
      <c r="CG385" t="s">
        <v>89</v>
      </c>
      <c r="CH385" t="s">
        <v>213</v>
      </c>
      <c r="CI385" t="s">
        <v>214</v>
      </c>
      <c r="CJ385" t="s">
        <v>204</v>
      </c>
    </row>
    <row r="386" spans="1:88" x14ac:dyDescent="0.45">
      <c r="A386" t="s">
        <v>251</v>
      </c>
      <c r="B386" s="5" t="s">
        <v>59</v>
      </c>
      <c r="C386" s="1" t="s">
        <v>266</v>
      </c>
      <c r="D386" s="1" t="str">
        <f>RIGHT(VLOOKUP(E386,'[1]CC structure'!$A$1:$D$45,3,0),3)</f>
        <v>001</v>
      </c>
      <c r="E386" s="1" t="s">
        <v>267</v>
      </c>
      <c r="F386" s="1" t="s">
        <v>18</v>
      </c>
      <c r="G386" s="1">
        <v>1</v>
      </c>
      <c r="H386" s="1">
        <v>1</v>
      </c>
      <c r="I386" s="1" t="s">
        <v>59</v>
      </c>
      <c r="J386" s="5" t="s">
        <v>60</v>
      </c>
      <c r="K386" s="5"/>
      <c r="L386" s="9">
        <v>45454.579999999994</v>
      </c>
      <c r="M386" s="9">
        <v>27106.910000000007</v>
      </c>
      <c r="N386" s="9">
        <v>32152.899999999998</v>
      </c>
      <c r="O386" s="9">
        <v>1390.3</v>
      </c>
      <c r="P386" s="9">
        <v>2904.9799999999996</v>
      </c>
      <c r="Q386" s="9">
        <v>1380.82</v>
      </c>
      <c r="R386" s="9">
        <v>1426.85</v>
      </c>
      <c r="S386" s="9">
        <v>1426.85</v>
      </c>
      <c r="T386" s="9">
        <v>1380.82</v>
      </c>
      <c r="U386" s="9">
        <v>1426.86</v>
      </c>
      <c r="V386" s="9">
        <v>0</v>
      </c>
      <c r="W386" s="9">
        <v>0</v>
      </c>
      <c r="X386" s="9">
        <v>0</v>
      </c>
      <c r="Y386" s="17">
        <v>0</v>
      </c>
      <c r="Z386" s="17">
        <v>0</v>
      </c>
      <c r="AA386" s="17">
        <v>0</v>
      </c>
      <c r="AB386" s="17">
        <v>0</v>
      </c>
      <c r="AC386" s="17">
        <v>0</v>
      </c>
      <c r="AD386" s="17">
        <v>0</v>
      </c>
      <c r="AE386" s="17">
        <v>0</v>
      </c>
      <c r="AF386" s="17">
        <v>0</v>
      </c>
      <c r="AG386" s="17">
        <v>0</v>
      </c>
      <c r="AH386" s="17">
        <v>0</v>
      </c>
      <c r="AI386" s="17">
        <v>0</v>
      </c>
      <c r="AJ386" s="17">
        <v>0</v>
      </c>
      <c r="AK386" s="17">
        <v>0</v>
      </c>
      <c r="AL386" s="17">
        <v>0</v>
      </c>
      <c r="AM386" s="17">
        <v>0</v>
      </c>
      <c r="AN386" s="17">
        <v>0</v>
      </c>
      <c r="AO386" s="17">
        <v>0</v>
      </c>
      <c r="AP386" s="17">
        <v>0</v>
      </c>
      <c r="AQ386" s="17">
        <v>0</v>
      </c>
      <c r="AR386" s="17">
        <v>0</v>
      </c>
      <c r="AS386" s="17">
        <v>0</v>
      </c>
      <c r="AT386" s="17">
        <v>0</v>
      </c>
      <c r="AU386" s="17">
        <v>0</v>
      </c>
      <c r="AV386" s="17">
        <v>0</v>
      </c>
      <c r="AW386" s="17">
        <v>0</v>
      </c>
      <c r="AX386" s="17">
        <v>0</v>
      </c>
      <c r="AY386" s="17">
        <v>0</v>
      </c>
      <c r="AZ386" s="17">
        <v>0</v>
      </c>
      <c r="BA386" s="17">
        <v>0</v>
      </c>
      <c r="BB386" s="17">
        <v>0</v>
      </c>
      <c r="BC386" s="17">
        <v>0</v>
      </c>
      <c r="BD386" s="17">
        <v>0</v>
      </c>
      <c r="BE386" s="17">
        <v>0</v>
      </c>
      <c r="BF386" s="17">
        <v>0</v>
      </c>
      <c r="BG386" s="17">
        <v>0</v>
      </c>
      <c r="BH386" s="17">
        <v>0</v>
      </c>
      <c r="BI386" s="17">
        <v>0</v>
      </c>
      <c r="BJ386" s="17">
        <v>0</v>
      </c>
      <c r="BK386" s="17">
        <v>0</v>
      </c>
      <c r="BL386" s="17">
        <v>0</v>
      </c>
      <c r="BM386" s="17">
        <v>0</v>
      </c>
      <c r="BN386" s="17">
        <v>0</v>
      </c>
      <c r="BO386" s="17">
        <v>0</v>
      </c>
      <c r="BP386" s="17">
        <v>0</v>
      </c>
      <c r="BQ386" s="17">
        <v>0</v>
      </c>
      <c r="BR386" s="17">
        <v>0</v>
      </c>
      <c r="BS386" s="17">
        <v>0</v>
      </c>
      <c r="BT386" s="17">
        <v>0</v>
      </c>
      <c r="BU386" s="17">
        <v>0</v>
      </c>
      <c r="BV386" s="17">
        <v>0</v>
      </c>
      <c r="BW386" s="17">
        <v>0</v>
      </c>
      <c r="BX386" s="17">
        <v>0</v>
      </c>
      <c r="BY386" s="17">
        <v>0</v>
      </c>
      <c r="BZ386" s="17">
        <v>0</v>
      </c>
      <c r="CA386" s="17">
        <v>0</v>
      </c>
      <c r="CB386" s="17">
        <v>0</v>
      </c>
      <c r="CC386" s="17">
        <v>0</v>
      </c>
      <c r="CD386" s="17">
        <v>0</v>
      </c>
      <c r="CE386" s="17">
        <v>0</v>
      </c>
      <c r="CF386" t="s">
        <v>0</v>
      </c>
      <c r="CG386" t="s">
        <v>61</v>
      </c>
      <c r="CH386" t="s">
        <v>62</v>
      </c>
      <c r="CI386" t="s">
        <v>63</v>
      </c>
      <c r="CJ386" t="s">
        <v>64</v>
      </c>
    </row>
    <row r="387" spans="1:88" s="5" customFormat="1" x14ac:dyDescent="0.45">
      <c r="C387" s="1"/>
      <c r="D387" s="1"/>
      <c r="E387" s="1"/>
      <c r="F387" s="1"/>
      <c r="G387" s="1"/>
      <c r="H387" s="1"/>
      <c r="I387" s="1"/>
      <c r="L387" s="17"/>
      <c r="M387" s="17"/>
      <c r="N387" s="17"/>
      <c r="O387" s="17"/>
      <c r="P387" s="51"/>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c r="BV387" s="17"/>
      <c r="BW387" s="17"/>
      <c r="BX387" s="17"/>
      <c r="BY387" s="17"/>
      <c r="BZ387" s="17"/>
      <c r="CA387" s="17"/>
      <c r="CB387" s="17"/>
      <c r="CC387" s="17"/>
      <c r="CD387" s="17"/>
      <c r="CE387" s="17"/>
    </row>
    <row r="388" spans="1:88" x14ac:dyDescent="0.45">
      <c r="A388" t="s">
        <v>251</v>
      </c>
      <c r="B388" t="s">
        <v>36</v>
      </c>
      <c r="C388" s="1" t="s">
        <v>266</v>
      </c>
      <c r="D388" s="1" t="str">
        <f>RIGHT(VLOOKUP(E388,'[1]CC structure'!$A$1:$D$45,3,0),3)</f>
        <v>002</v>
      </c>
      <c r="E388" s="1" t="s">
        <v>270</v>
      </c>
      <c r="F388" s="1" t="s">
        <v>18</v>
      </c>
      <c r="G388" s="1">
        <v>1</v>
      </c>
      <c r="H388" s="1">
        <v>1</v>
      </c>
      <c r="I388" s="1" t="s">
        <v>38</v>
      </c>
      <c r="J388" s="5" t="s">
        <v>39</v>
      </c>
      <c r="K388" s="5" t="s">
        <v>40</v>
      </c>
      <c r="L388" s="9">
        <v>5814.174170635235</v>
      </c>
      <c r="M388" s="9">
        <v>10824.13596564157</v>
      </c>
      <c r="N388" s="9">
        <v>9685.6925583944376</v>
      </c>
      <c r="O388" s="9">
        <v>12423.149999999907</v>
      </c>
      <c r="P388" s="9">
        <v>9930.0300000000279</v>
      </c>
      <c r="Q388" s="9">
        <v>9905.609999999986</v>
      </c>
      <c r="R388" s="9">
        <v>10319.829999999958</v>
      </c>
      <c r="S388" s="9">
        <v>10150.959999999963</v>
      </c>
      <c r="T388" s="9">
        <v>36506.900000000023</v>
      </c>
      <c r="U388" s="9">
        <v>46966.150000000023</v>
      </c>
      <c r="V388" s="9">
        <v>47014.449999999953</v>
      </c>
      <c r="W388" s="9">
        <v>47719.140000000014</v>
      </c>
      <c r="X388" s="9">
        <v>47841.709999999963</v>
      </c>
      <c r="Y388" s="9">
        <v>46838.676621285311</v>
      </c>
      <c r="Z388" s="9">
        <v>55269.638413116663</v>
      </c>
      <c r="AA388" s="9">
        <v>48159.527302005561</v>
      </c>
      <c r="AB388" s="9">
        <v>48159.527302005561</v>
      </c>
      <c r="AC388" s="9">
        <v>48159.527302005561</v>
      </c>
      <c r="AD388" s="9">
        <v>48159.527302005561</v>
      </c>
      <c r="AE388" s="9">
        <v>48159.527302005561</v>
      </c>
      <c r="AF388" s="9">
        <v>48159.527302005561</v>
      </c>
      <c r="AG388" s="9">
        <v>48159.527302005561</v>
      </c>
      <c r="AH388" s="9">
        <v>48159.527302005561</v>
      </c>
      <c r="AI388" s="9">
        <v>48159.527302005561</v>
      </c>
      <c r="AJ388" s="9">
        <v>48076.920908691653</v>
      </c>
      <c r="AK388" s="9">
        <v>49563.835988341911</v>
      </c>
      <c r="AL388" s="9">
        <v>58485.326466243459</v>
      </c>
      <c r="AM388" s="9">
        <v>52537.666147642442</v>
      </c>
      <c r="AN388" s="9">
        <v>52537.666147642442</v>
      </c>
      <c r="AO388" s="9">
        <v>52537.666147642442</v>
      </c>
      <c r="AP388" s="9">
        <v>52537.666147642442</v>
      </c>
      <c r="AQ388" s="9">
        <v>52537.666147642442</v>
      </c>
      <c r="AR388" s="9">
        <v>52537.666147642442</v>
      </c>
      <c r="AS388" s="9">
        <v>52537.666147642442</v>
      </c>
      <c r="AT388" s="9">
        <v>52537.666147642442</v>
      </c>
      <c r="AU388" s="9">
        <v>52537.666147642442</v>
      </c>
      <c r="AV388" s="9">
        <v>55456.425378067019</v>
      </c>
      <c r="AW388" s="9">
        <v>55456.425378067019</v>
      </c>
      <c r="AX388" s="9">
        <v>65438.581946119077</v>
      </c>
      <c r="AY388" s="9">
        <v>58783.810900751036</v>
      </c>
      <c r="AZ388" s="9">
        <v>58783.810900751036</v>
      </c>
      <c r="BA388" s="9">
        <v>58783.810900751036</v>
      </c>
      <c r="BB388" s="9">
        <v>58783.810900751036</v>
      </c>
      <c r="BC388" s="9">
        <v>58783.810900751036</v>
      </c>
      <c r="BD388" s="9">
        <v>61877.69568500109</v>
      </c>
      <c r="BE388" s="9">
        <v>61877.69568500109</v>
      </c>
      <c r="BF388" s="9">
        <v>64971.580469251145</v>
      </c>
      <c r="BG388" s="9">
        <v>68065.465253501199</v>
      </c>
      <c r="BH388" s="9">
        <v>68065.465253501199</v>
      </c>
      <c r="BI388" s="9">
        <v>68065.465253501199</v>
      </c>
      <c r="BJ388" s="9">
        <v>80317.248999131407</v>
      </c>
      <c r="BK388" s="9">
        <v>72149.393168711264</v>
      </c>
      <c r="BL388" s="9">
        <v>75428.911040016319</v>
      </c>
      <c r="BM388" s="9">
        <v>75428.911040016334</v>
      </c>
      <c r="BN388" s="9">
        <v>75428.911040016334</v>
      </c>
      <c r="BO388" s="9">
        <v>78708.428911321389</v>
      </c>
      <c r="BP388" s="9">
        <v>78708.428911321374</v>
      </c>
      <c r="BQ388" s="9">
        <v>81987.946782626444</v>
      </c>
      <c r="BR388" s="9">
        <v>81987.946782626444</v>
      </c>
      <c r="BS388" s="9">
        <v>88546.982525236555</v>
      </c>
      <c r="BT388" s="9">
        <v>88546.98252523657</v>
      </c>
      <c r="BU388" s="9">
        <v>91826.500396541611</v>
      </c>
      <c r="BV388" s="9">
        <v>108355.27046791911</v>
      </c>
      <c r="BW388" s="9">
        <v>97336.090420334105</v>
      </c>
      <c r="BX388" s="9">
        <v>97336.09042033412</v>
      </c>
      <c r="BY388" s="9">
        <v>97336.090420334105</v>
      </c>
      <c r="BZ388" s="9">
        <v>97336.09042033412</v>
      </c>
      <c r="CA388" s="9">
        <v>97336.090420334105</v>
      </c>
      <c r="CB388" s="9">
        <v>100812.3793639175</v>
      </c>
      <c r="CC388" s="9">
        <v>104288.66830750086</v>
      </c>
      <c r="CD388" s="9">
        <v>104288.66830750085</v>
      </c>
      <c r="CE388" s="9">
        <v>111241.24619466755</v>
      </c>
      <c r="CF388" t="s">
        <v>0</v>
      </c>
      <c r="CG388" t="s">
        <v>36</v>
      </c>
      <c r="CH388" t="s">
        <v>41</v>
      </c>
      <c r="CI388" t="s">
        <v>42</v>
      </c>
      <c r="CJ388" t="s">
        <v>43</v>
      </c>
    </row>
    <row r="389" spans="1:88" x14ac:dyDescent="0.45">
      <c r="A389" t="s">
        <v>251</v>
      </c>
      <c r="B389" t="s">
        <v>36</v>
      </c>
      <c r="C389" s="1" t="s">
        <v>266</v>
      </c>
      <c r="D389" s="1" t="str">
        <f>RIGHT(VLOOKUP(E389,'[1]CC structure'!$A$1:$D$45,3,0),3)</f>
        <v>002</v>
      </c>
      <c r="E389" s="1" t="s">
        <v>270</v>
      </c>
      <c r="F389" s="1" t="s">
        <v>141</v>
      </c>
      <c r="G389" s="1">
        <v>1</v>
      </c>
      <c r="H389" s="1">
        <v>1</v>
      </c>
      <c r="I389" s="1" t="s">
        <v>38</v>
      </c>
      <c r="J389" s="5" t="s">
        <v>39</v>
      </c>
      <c r="K389" s="5" t="s">
        <v>40</v>
      </c>
      <c r="L389" s="9">
        <v>0</v>
      </c>
      <c r="M389" s="9">
        <v>0</v>
      </c>
      <c r="N389" s="9">
        <v>0</v>
      </c>
      <c r="O389" s="9">
        <v>0</v>
      </c>
      <c r="P389" s="9">
        <v>0</v>
      </c>
      <c r="Q389" s="9">
        <v>0</v>
      </c>
      <c r="R389" s="9">
        <v>0</v>
      </c>
      <c r="S389" s="9">
        <v>341.3</v>
      </c>
      <c r="T389" s="9">
        <v>420.48</v>
      </c>
      <c r="U389" s="9">
        <v>420.45</v>
      </c>
      <c r="V389" s="9">
        <v>419.97</v>
      </c>
      <c r="W389" s="9">
        <v>420.32</v>
      </c>
      <c r="X389" s="9">
        <v>420.95</v>
      </c>
      <c r="Y389" s="9">
        <v>401.20746630277705</v>
      </c>
      <c r="Z389" s="9">
        <v>473.42481023727686</v>
      </c>
      <c r="AA389" s="9">
        <v>412.52151685251533</v>
      </c>
      <c r="AB389" s="9">
        <v>412.52151685251533</v>
      </c>
      <c r="AC389" s="9">
        <v>412.52151685251533</v>
      </c>
      <c r="AD389" s="9">
        <v>412.52151685251533</v>
      </c>
      <c r="AE389" s="9">
        <v>412.52151685251533</v>
      </c>
      <c r="AF389" s="9">
        <v>412.52151685251533</v>
      </c>
      <c r="AG389" s="9">
        <v>412.52151685251533</v>
      </c>
      <c r="AH389" s="9">
        <v>412.52151685251533</v>
      </c>
      <c r="AI389" s="9">
        <v>412.52151685251533</v>
      </c>
      <c r="AJ389" s="9">
        <v>411.81393277558135</v>
      </c>
      <c r="AK389" s="9">
        <v>424.55044616039311</v>
      </c>
      <c r="AL389" s="9">
        <v>500.96952646926394</v>
      </c>
      <c r="AM389" s="9">
        <v>450.02347293001679</v>
      </c>
      <c r="AN389" s="9">
        <v>450.02347293001679</v>
      </c>
      <c r="AO389" s="9">
        <v>450.02347293001679</v>
      </c>
      <c r="AP389" s="9">
        <v>450.02347293001679</v>
      </c>
      <c r="AQ389" s="9">
        <v>450.02347293001679</v>
      </c>
      <c r="AR389" s="9">
        <v>450.02347293001679</v>
      </c>
      <c r="AS389" s="9">
        <v>450.02347293001679</v>
      </c>
      <c r="AT389" s="9">
        <v>450.02347293001679</v>
      </c>
      <c r="AU389" s="9">
        <v>450.02347293001679</v>
      </c>
      <c r="AV389" s="9">
        <v>475.02477698168434</v>
      </c>
      <c r="AW389" s="9">
        <v>475.02477698168434</v>
      </c>
      <c r="AX389" s="9">
        <v>560.52923683838753</v>
      </c>
      <c r="AY389" s="9">
        <v>503.52626360058542</v>
      </c>
      <c r="AZ389" s="9">
        <v>503.52626360058542</v>
      </c>
      <c r="BA389" s="9">
        <v>503.52626360058542</v>
      </c>
      <c r="BB389" s="9">
        <v>503.52626360058542</v>
      </c>
      <c r="BC389" s="9">
        <v>503.52626360058542</v>
      </c>
      <c r="BD389" s="9">
        <v>530.02764589535309</v>
      </c>
      <c r="BE389" s="9">
        <v>530.02764589535309</v>
      </c>
      <c r="BF389" s="9">
        <v>556.5290281901207</v>
      </c>
      <c r="BG389" s="9">
        <v>583.03041048488831</v>
      </c>
      <c r="BH389" s="9">
        <v>583.03041048488831</v>
      </c>
      <c r="BI389" s="9">
        <v>583.03041048488831</v>
      </c>
      <c r="BJ389" s="9">
        <v>687.97588437216825</v>
      </c>
      <c r="BK389" s="9">
        <v>618.01223511398177</v>
      </c>
      <c r="BL389" s="9">
        <v>646.1037003464354</v>
      </c>
      <c r="BM389" s="9">
        <v>646.10370034643552</v>
      </c>
      <c r="BN389" s="9">
        <v>646.10370034643552</v>
      </c>
      <c r="BO389" s="9">
        <v>674.19516557888926</v>
      </c>
      <c r="BP389" s="9">
        <v>674.19516557888903</v>
      </c>
      <c r="BQ389" s="9">
        <v>702.28663081134289</v>
      </c>
      <c r="BR389" s="9">
        <v>702.286630811343</v>
      </c>
      <c r="BS389" s="9">
        <v>758.46956127625015</v>
      </c>
      <c r="BT389" s="9">
        <v>758.46956127625037</v>
      </c>
      <c r="BU389" s="9">
        <v>786.561026508704</v>
      </c>
      <c r="BV389" s="9">
        <v>928.14201128027071</v>
      </c>
      <c r="BW389" s="9">
        <v>833.7546880992262</v>
      </c>
      <c r="BX389" s="9">
        <v>833.75468809922631</v>
      </c>
      <c r="BY389" s="9">
        <v>833.7546880992262</v>
      </c>
      <c r="BZ389" s="9">
        <v>833.75468809922631</v>
      </c>
      <c r="CA389" s="9">
        <v>833.7546880992262</v>
      </c>
      <c r="CB389" s="9">
        <v>863.53164124562738</v>
      </c>
      <c r="CC389" s="9">
        <v>893.30859439202823</v>
      </c>
      <c r="CD389" s="9">
        <v>893.308594392028</v>
      </c>
      <c r="CE389" s="9">
        <v>952.8625006848298</v>
      </c>
      <c r="CF389" t="s">
        <v>0</v>
      </c>
      <c r="CG389" t="s">
        <v>36</v>
      </c>
      <c r="CH389" t="s">
        <v>41</v>
      </c>
      <c r="CI389" t="s">
        <v>42</v>
      </c>
      <c r="CJ389" t="s">
        <v>43</v>
      </c>
    </row>
    <row r="390" spans="1:88" x14ac:dyDescent="0.45">
      <c r="A390" t="s">
        <v>251</v>
      </c>
      <c r="B390" t="s">
        <v>36</v>
      </c>
      <c r="C390" s="1" t="s">
        <v>266</v>
      </c>
      <c r="D390" s="1" t="str">
        <f>RIGHT(VLOOKUP(E390,'[1]CC structure'!$A$1:$D$45,3,0),3)</f>
        <v>002</v>
      </c>
      <c r="E390" s="1" t="s">
        <v>270</v>
      </c>
      <c r="F390" s="1" t="s">
        <v>18</v>
      </c>
      <c r="G390" s="1">
        <v>1</v>
      </c>
      <c r="H390" s="1">
        <v>1</v>
      </c>
      <c r="I390" s="1" t="s">
        <v>38</v>
      </c>
      <c r="J390" s="5" t="s">
        <v>44</v>
      </c>
      <c r="K390" s="5" t="s">
        <v>45</v>
      </c>
      <c r="L390" s="9">
        <v>0</v>
      </c>
      <c r="M390" s="9">
        <v>0</v>
      </c>
      <c r="N390" s="9">
        <v>750.52</v>
      </c>
      <c r="O390" s="9">
        <v>1486.81</v>
      </c>
      <c r="P390" s="9">
        <v>1974.89</v>
      </c>
      <c r="Q390" s="9">
        <v>1406.53</v>
      </c>
      <c r="R390" s="9">
        <v>1489.47</v>
      </c>
      <c r="S390" s="9">
        <v>1454.47</v>
      </c>
      <c r="T390" s="9">
        <v>3060.59</v>
      </c>
      <c r="U390" s="9">
        <v>3091.38</v>
      </c>
      <c r="V390" s="9">
        <v>3061.49</v>
      </c>
      <c r="W390" s="9">
        <v>3106.82</v>
      </c>
      <c r="X390" s="9">
        <v>3316.58</v>
      </c>
      <c r="Y390" s="17">
        <v>3247.0456868833189</v>
      </c>
      <c r="Z390" s="17">
        <v>3831.5139105223161</v>
      </c>
      <c r="AA390" s="17">
        <v>3338.6123752534286</v>
      </c>
      <c r="AB390" s="17">
        <v>3338.6123752534286</v>
      </c>
      <c r="AC390" s="17">
        <v>3338.6123752534286</v>
      </c>
      <c r="AD390" s="17">
        <v>3338.6123752534286</v>
      </c>
      <c r="AE390" s="17">
        <v>3338.6123752534286</v>
      </c>
      <c r="AF390" s="17">
        <v>3338.6123752534286</v>
      </c>
      <c r="AG390" s="17">
        <v>3338.6123752534286</v>
      </c>
      <c r="AH390" s="17">
        <v>3338.6123752534286</v>
      </c>
      <c r="AI390" s="17">
        <v>3338.6123752534286</v>
      </c>
      <c r="AJ390" s="17">
        <v>3332.8857674056526</v>
      </c>
      <c r="AK390" s="17">
        <v>3435.9647086656214</v>
      </c>
      <c r="AL390" s="17">
        <v>4054.4383562254338</v>
      </c>
      <c r="AM390" s="17">
        <v>3642.1225911855599</v>
      </c>
      <c r="AN390" s="17">
        <v>3642.1225911855604</v>
      </c>
      <c r="AO390" s="17">
        <v>3642.1225911855604</v>
      </c>
      <c r="AP390" s="17">
        <v>3642.1225911855604</v>
      </c>
      <c r="AQ390" s="17">
        <v>3642.1225911855604</v>
      </c>
      <c r="AR390" s="17">
        <v>3642.1225911855604</v>
      </c>
      <c r="AS390" s="17">
        <v>3642.1225911855604</v>
      </c>
      <c r="AT390" s="17">
        <v>3642.1225911855604</v>
      </c>
      <c r="AU390" s="17">
        <v>3642.1225911855604</v>
      </c>
      <c r="AV390" s="17">
        <v>3844.4627351403137</v>
      </c>
      <c r="AW390" s="17">
        <v>3844.4627351403137</v>
      </c>
      <c r="AX390" s="17">
        <v>4536.4660274655698</v>
      </c>
      <c r="AY390" s="17">
        <v>4075.1304992487321</v>
      </c>
      <c r="AZ390" s="17">
        <v>4075.1304992487321</v>
      </c>
      <c r="BA390" s="17">
        <v>4075.1304992487321</v>
      </c>
      <c r="BB390" s="17">
        <v>4075.1304992487321</v>
      </c>
      <c r="BC390" s="17">
        <v>4075.1304992487321</v>
      </c>
      <c r="BD390" s="17">
        <v>4289.6110518407704</v>
      </c>
      <c r="BE390" s="17">
        <v>4289.6110518407704</v>
      </c>
      <c r="BF390" s="17">
        <v>4504.0916044328096</v>
      </c>
      <c r="BG390" s="17">
        <v>4718.5721570248479</v>
      </c>
      <c r="BH390" s="17">
        <v>4718.5721570248479</v>
      </c>
      <c r="BI390" s="17">
        <v>4718.5721570248479</v>
      </c>
      <c r="BJ390" s="17">
        <v>5567.9151452893202</v>
      </c>
      <c r="BK390" s="17">
        <v>5001.6864864463387</v>
      </c>
      <c r="BL390" s="17">
        <v>5229.0358721938992</v>
      </c>
      <c r="BM390" s="17">
        <v>5229.0358721939001</v>
      </c>
      <c r="BN390" s="17">
        <v>5229.0358721939001</v>
      </c>
      <c r="BO390" s="17">
        <v>5456.3852579414606</v>
      </c>
      <c r="BP390" s="17">
        <v>5456.3852579414597</v>
      </c>
      <c r="BQ390" s="17">
        <v>5683.7346436890211</v>
      </c>
      <c r="BR390" s="17">
        <v>5683.7346436890211</v>
      </c>
      <c r="BS390" s="17">
        <v>6138.4334151841422</v>
      </c>
      <c r="BT390" s="17">
        <v>6138.4334151841431</v>
      </c>
      <c r="BU390" s="17">
        <v>6365.7828009317027</v>
      </c>
      <c r="BV390" s="17">
        <v>7511.6237050994105</v>
      </c>
      <c r="BW390" s="17">
        <v>6747.729768987605</v>
      </c>
      <c r="BX390" s="17">
        <v>6747.7297689876068</v>
      </c>
      <c r="BY390" s="17">
        <v>6747.7297689876059</v>
      </c>
      <c r="BZ390" s="17">
        <v>6747.7297689876068</v>
      </c>
      <c r="CA390" s="17">
        <v>6747.7297689876059</v>
      </c>
      <c r="CB390" s="17">
        <v>6988.7201178800224</v>
      </c>
      <c r="CC390" s="17">
        <v>7229.710466772437</v>
      </c>
      <c r="CD390" s="17">
        <v>7229.7104667724352</v>
      </c>
      <c r="CE390" s="17">
        <v>7711.6911645572618</v>
      </c>
      <c r="CF390" t="s">
        <v>0</v>
      </c>
      <c r="CG390" t="s">
        <v>36</v>
      </c>
      <c r="CH390" t="s">
        <v>41</v>
      </c>
      <c r="CI390" t="s">
        <v>42</v>
      </c>
      <c r="CJ390" t="s">
        <v>43</v>
      </c>
    </row>
    <row r="391" spans="1:88" x14ac:dyDescent="0.45">
      <c r="A391" t="s">
        <v>251</v>
      </c>
      <c r="B391" t="s">
        <v>36</v>
      </c>
      <c r="C391" s="1" t="s">
        <v>266</v>
      </c>
      <c r="D391" s="1" t="str">
        <f>RIGHT(VLOOKUP(E391,'[1]CC structure'!$A$1:$D$45,3,0),3)</f>
        <v>002</v>
      </c>
      <c r="E391" s="1" t="s">
        <v>270</v>
      </c>
      <c r="F391" s="1" t="s">
        <v>141</v>
      </c>
      <c r="G391" s="1">
        <v>1</v>
      </c>
      <c r="H391" s="1">
        <v>1</v>
      </c>
      <c r="I391" s="1" t="s">
        <v>38</v>
      </c>
      <c r="J391" s="5" t="s">
        <v>44</v>
      </c>
      <c r="K391" s="5" t="s">
        <v>45</v>
      </c>
      <c r="L391" s="9">
        <v>0</v>
      </c>
      <c r="M391" s="9">
        <v>0</v>
      </c>
      <c r="N391" s="9">
        <v>0</v>
      </c>
      <c r="O391" s="9">
        <v>0</v>
      </c>
      <c r="P391" s="9">
        <v>0</v>
      </c>
      <c r="Q391" s="9">
        <v>0</v>
      </c>
      <c r="R391" s="9">
        <v>0</v>
      </c>
      <c r="S391" s="9">
        <v>40.950000000000003</v>
      </c>
      <c r="T391" s="9">
        <v>56.08</v>
      </c>
      <c r="U391" s="9">
        <v>53.45</v>
      </c>
      <c r="V391" s="9">
        <v>53.4</v>
      </c>
      <c r="W391" s="9">
        <v>53.43</v>
      </c>
      <c r="X391" s="9">
        <v>53.52</v>
      </c>
      <c r="Y391" s="9">
        <v>48.048798359614018</v>
      </c>
      <c r="Z391" s="9">
        <v>56.697582064344545</v>
      </c>
      <c r="AA391" s="9">
        <v>49.403774473355135</v>
      </c>
      <c r="AB391" s="9">
        <v>49.403774473355135</v>
      </c>
      <c r="AC391" s="9">
        <v>49.403774473355135</v>
      </c>
      <c r="AD391" s="9">
        <v>49.403774473355135</v>
      </c>
      <c r="AE391" s="9">
        <v>49.403774473355135</v>
      </c>
      <c r="AF391" s="9">
        <v>49.403774473355135</v>
      </c>
      <c r="AG391" s="9">
        <v>49.403774473355135</v>
      </c>
      <c r="AH391" s="9">
        <v>49.403774473355135</v>
      </c>
      <c r="AI391" s="9">
        <v>49.403774473355135</v>
      </c>
      <c r="AJ391" s="9">
        <v>49.319033865339087</v>
      </c>
      <c r="AK391" s="9">
        <v>50.844364809627926</v>
      </c>
      <c r="AL391" s="9">
        <v>59.996350475360963</v>
      </c>
      <c r="AM391" s="9">
        <v>53.895026698205612</v>
      </c>
      <c r="AN391" s="9">
        <v>53.895026698205612</v>
      </c>
      <c r="AO391" s="9">
        <v>53.895026698205612</v>
      </c>
      <c r="AP391" s="9">
        <v>53.895026698205612</v>
      </c>
      <c r="AQ391" s="9">
        <v>53.895026698205612</v>
      </c>
      <c r="AR391" s="9">
        <v>53.895026698205612</v>
      </c>
      <c r="AS391" s="9">
        <v>53.895026698205612</v>
      </c>
      <c r="AT391" s="9">
        <v>53.895026698205612</v>
      </c>
      <c r="AU391" s="9">
        <v>53.895026698205612</v>
      </c>
      <c r="AV391" s="9">
        <v>56.889194848105916</v>
      </c>
      <c r="AW391" s="9">
        <v>56.889194848105916</v>
      </c>
      <c r="AX391" s="9">
        <v>67.129249920764977</v>
      </c>
      <c r="AY391" s="9">
        <v>60.302546538992274</v>
      </c>
      <c r="AZ391" s="9">
        <v>60.302546538992274</v>
      </c>
      <c r="BA391" s="9">
        <v>60.302546538992274</v>
      </c>
      <c r="BB391" s="9">
        <v>60.302546538992274</v>
      </c>
      <c r="BC391" s="9">
        <v>60.302546538992274</v>
      </c>
      <c r="BD391" s="9">
        <v>63.476364777886602</v>
      </c>
      <c r="BE391" s="9">
        <v>63.476364777886602</v>
      </c>
      <c r="BF391" s="9">
        <v>66.650183016780929</v>
      </c>
      <c r="BG391" s="9">
        <v>69.824001255675256</v>
      </c>
      <c r="BH391" s="9">
        <v>69.824001255675256</v>
      </c>
      <c r="BI391" s="9">
        <v>69.824001255675256</v>
      </c>
      <c r="BJ391" s="9">
        <v>82.392321481696797</v>
      </c>
      <c r="BK391" s="9">
        <v>74.013441331015784</v>
      </c>
      <c r="BL391" s="9">
        <v>77.377688664243777</v>
      </c>
      <c r="BM391" s="9">
        <v>77.377688664243792</v>
      </c>
      <c r="BN391" s="9">
        <v>77.377688664243792</v>
      </c>
      <c r="BO391" s="9">
        <v>80.741935997471771</v>
      </c>
      <c r="BP391" s="9">
        <v>80.741935997471742</v>
      </c>
      <c r="BQ391" s="9">
        <v>84.10618333069975</v>
      </c>
      <c r="BR391" s="9">
        <v>84.106183330699764</v>
      </c>
      <c r="BS391" s="9">
        <v>90.834677997155723</v>
      </c>
      <c r="BT391" s="9">
        <v>90.834677997155737</v>
      </c>
      <c r="BU391" s="9">
        <v>94.198925330383716</v>
      </c>
      <c r="BV391" s="9">
        <v>111.1547318898528</v>
      </c>
      <c r="BW391" s="9">
        <v>99.850860850206743</v>
      </c>
      <c r="BX391" s="9">
        <v>99.850860850206757</v>
      </c>
      <c r="BY391" s="9">
        <v>99.850860850206743</v>
      </c>
      <c r="BZ391" s="9">
        <v>99.850860850206757</v>
      </c>
      <c r="CA391" s="9">
        <v>99.850860850206743</v>
      </c>
      <c r="CB391" s="9">
        <v>103.41696302342844</v>
      </c>
      <c r="CC391" s="9">
        <v>106.9830651966501</v>
      </c>
      <c r="CD391" s="9">
        <v>106.98306519665007</v>
      </c>
      <c r="CE391" s="9">
        <v>114.1152695430934</v>
      </c>
      <c r="CF391" t="s">
        <v>0</v>
      </c>
      <c r="CG391" t="s">
        <v>36</v>
      </c>
      <c r="CH391" t="s">
        <v>41</v>
      </c>
      <c r="CI391" t="s">
        <v>42</v>
      </c>
      <c r="CJ391" t="s">
        <v>43</v>
      </c>
    </row>
    <row r="392" spans="1:88" x14ac:dyDescent="0.45">
      <c r="A392" t="s">
        <v>251</v>
      </c>
      <c r="B392" t="s">
        <v>36</v>
      </c>
      <c r="C392" s="1" t="s">
        <v>266</v>
      </c>
      <c r="D392" s="1" t="str">
        <f>RIGHT(VLOOKUP(E392,'[1]CC structure'!$A$1:$D$45,3,0),3)</f>
        <v>002</v>
      </c>
      <c r="E392" s="1" t="s">
        <v>270</v>
      </c>
      <c r="F392" s="1" t="s">
        <v>18</v>
      </c>
      <c r="G392" s="1">
        <v>1</v>
      </c>
      <c r="H392" s="1">
        <v>1</v>
      </c>
      <c r="I392" s="1" t="s">
        <v>38</v>
      </c>
      <c r="J392" s="5" t="s">
        <v>46</v>
      </c>
      <c r="K392" s="5" t="s">
        <v>47</v>
      </c>
      <c r="L392" s="9">
        <v>1315.61</v>
      </c>
      <c r="M392" s="9">
        <v>444.74</v>
      </c>
      <c r="N392" s="9">
        <v>0</v>
      </c>
      <c r="O392" s="9">
        <v>16.86</v>
      </c>
      <c r="P392" s="9">
        <v>0</v>
      </c>
      <c r="Q392" s="9">
        <v>0</v>
      </c>
      <c r="R392" s="9">
        <v>0</v>
      </c>
      <c r="S392" s="9">
        <v>0</v>
      </c>
      <c r="T392" s="9">
        <v>0</v>
      </c>
      <c r="U392" s="9">
        <v>0</v>
      </c>
      <c r="V392" s="9">
        <v>33.06</v>
      </c>
      <c r="W392" s="9">
        <v>33.56</v>
      </c>
      <c r="X392" s="9">
        <v>33.75</v>
      </c>
      <c r="Y392" s="10">
        <v>0</v>
      </c>
      <c r="Z392" s="10">
        <v>0</v>
      </c>
      <c r="AA392" s="10">
        <v>0</v>
      </c>
      <c r="AB392" s="10">
        <v>0</v>
      </c>
      <c r="AC392" s="10">
        <v>0</v>
      </c>
      <c r="AD392" s="10">
        <v>0</v>
      </c>
      <c r="AE392" s="10">
        <v>0</v>
      </c>
      <c r="AF392" s="10">
        <v>0</v>
      </c>
      <c r="AG392" s="10">
        <v>0</v>
      </c>
      <c r="AH392" s="10">
        <v>0</v>
      </c>
      <c r="AI392" s="10">
        <v>0</v>
      </c>
      <c r="AJ392" s="10">
        <v>0</v>
      </c>
      <c r="AK392" s="10">
        <v>0</v>
      </c>
      <c r="AL392" s="10">
        <v>0</v>
      </c>
      <c r="AM392" s="10">
        <v>0</v>
      </c>
      <c r="AN392" s="10">
        <v>0</v>
      </c>
      <c r="AO392" s="10">
        <v>0</v>
      </c>
      <c r="AP392" s="10">
        <v>0</v>
      </c>
      <c r="AQ392" s="10">
        <v>0</v>
      </c>
      <c r="AR392" s="10">
        <v>0</v>
      </c>
      <c r="AS392" s="10">
        <v>0</v>
      </c>
      <c r="AT392" s="10">
        <v>0</v>
      </c>
      <c r="AU392" s="10">
        <v>0</v>
      </c>
      <c r="AV392" s="10">
        <v>0</v>
      </c>
      <c r="AW392" s="10">
        <v>0</v>
      </c>
      <c r="AX392" s="10">
        <v>0</v>
      </c>
      <c r="AY392" s="10">
        <v>0</v>
      </c>
      <c r="AZ392" s="10">
        <v>0</v>
      </c>
      <c r="BA392" s="10">
        <v>0</v>
      </c>
      <c r="BB392" s="10">
        <v>0</v>
      </c>
      <c r="BC392" s="10">
        <v>0</v>
      </c>
      <c r="BD392" s="10">
        <v>0</v>
      </c>
      <c r="BE392" s="10">
        <v>0</v>
      </c>
      <c r="BF392" s="10">
        <v>0</v>
      </c>
      <c r="BG392" s="10">
        <v>0</v>
      </c>
      <c r="BH392" s="10">
        <v>0</v>
      </c>
      <c r="BI392" s="10">
        <v>0</v>
      </c>
      <c r="BJ392" s="10">
        <v>0</v>
      </c>
      <c r="BK392" s="10">
        <v>0</v>
      </c>
      <c r="BL392" s="10">
        <v>0</v>
      </c>
      <c r="BM392" s="10">
        <v>0</v>
      </c>
      <c r="BN392" s="10">
        <v>0</v>
      </c>
      <c r="BO392" s="10">
        <v>0</v>
      </c>
      <c r="BP392" s="10">
        <v>0</v>
      </c>
      <c r="BQ392" s="10">
        <v>0</v>
      </c>
      <c r="BR392" s="10">
        <v>0</v>
      </c>
      <c r="BS392" s="10">
        <v>0</v>
      </c>
      <c r="BT392" s="10">
        <v>0</v>
      </c>
      <c r="BU392" s="10">
        <v>0</v>
      </c>
      <c r="BV392" s="10">
        <v>0</v>
      </c>
      <c r="BW392" s="10">
        <v>0</v>
      </c>
      <c r="BX392" s="10">
        <v>0</v>
      </c>
      <c r="BY392" s="10">
        <v>0</v>
      </c>
      <c r="BZ392" s="10">
        <v>0</v>
      </c>
      <c r="CA392" s="10">
        <v>0</v>
      </c>
      <c r="CB392" s="10">
        <v>0</v>
      </c>
      <c r="CC392" s="10">
        <v>0</v>
      </c>
      <c r="CD392" s="10">
        <v>0</v>
      </c>
      <c r="CE392" s="10">
        <v>0</v>
      </c>
      <c r="CF392" t="s">
        <v>0</v>
      </c>
      <c r="CG392" t="s">
        <v>36</v>
      </c>
      <c r="CH392" t="s">
        <v>41</v>
      </c>
      <c r="CI392" t="s">
        <v>42</v>
      </c>
      <c r="CJ392" t="s">
        <v>43</v>
      </c>
    </row>
    <row r="393" spans="1:88" x14ac:dyDescent="0.45">
      <c r="A393" t="s">
        <v>251</v>
      </c>
      <c r="B393" t="s">
        <v>36</v>
      </c>
      <c r="C393" s="1" t="s">
        <v>266</v>
      </c>
      <c r="D393" s="1" t="str">
        <f>RIGHT(VLOOKUP(E393,'[1]CC structure'!$A$1:$D$45,3,0),3)</f>
        <v>002</v>
      </c>
      <c r="E393" s="1" t="s">
        <v>270</v>
      </c>
      <c r="F393" s="1" t="s">
        <v>18</v>
      </c>
      <c r="G393" s="1">
        <v>1</v>
      </c>
      <c r="H393" s="1">
        <v>1</v>
      </c>
      <c r="I393" s="1" t="s">
        <v>38</v>
      </c>
      <c r="J393" s="5" t="s">
        <v>48</v>
      </c>
      <c r="K393" s="5" t="s">
        <v>49</v>
      </c>
      <c r="L393" s="9">
        <v>2535.3748071129307</v>
      </c>
      <c r="M393" s="9">
        <v>2517.9925815019051</v>
      </c>
      <c r="N393" s="9">
        <v>2314.6513579730376</v>
      </c>
      <c r="O393" s="9">
        <v>3115.44</v>
      </c>
      <c r="P393" s="9">
        <v>2945.99</v>
      </c>
      <c r="Q393" s="9">
        <v>2948.53</v>
      </c>
      <c r="R393" s="9">
        <v>1043.01</v>
      </c>
      <c r="S393" s="9">
        <v>1111.02</v>
      </c>
      <c r="T393" s="9">
        <v>-6822.4400000000005</v>
      </c>
      <c r="U393" s="9">
        <v>4812.53</v>
      </c>
      <c r="V393" s="9">
        <v>10487.11</v>
      </c>
      <c r="W393" s="9">
        <v>10777.199999999999</v>
      </c>
      <c r="X393" s="9">
        <v>10525.99</v>
      </c>
      <c r="Y393" s="9">
        <v>9367.7353242570625</v>
      </c>
      <c r="Z393" s="9">
        <v>11053.927682623333</v>
      </c>
      <c r="AA393" s="9">
        <v>9631.9054604011126</v>
      </c>
      <c r="AB393" s="9">
        <v>9631.9054604011126</v>
      </c>
      <c r="AC393" s="9">
        <v>9631.9054604011126</v>
      </c>
      <c r="AD393" s="9">
        <v>9631.9054604011126</v>
      </c>
      <c r="AE393" s="9">
        <v>9631.9054604011126</v>
      </c>
      <c r="AF393" s="9">
        <v>9631.9054604011126</v>
      </c>
      <c r="AG393" s="9">
        <v>9631.9054604011126</v>
      </c>
      <c r="AH393" s="9">
        <v>9631.9054604011126</v>
      </c>
      <c r="AI393" s="9">
        <v>9631.9054604011126</v>
      </c>
      <c r="AJ393" s="9">
        <v>9615.3841817383309</v>
      </c>
      <c r="AK393" s="9">
        <v>9912.7671976683832</v>
      </c>
      <c r="AL393" s="9">
        <v>11697.065293248692</v>
      </c>
      <c r="AM393" s="9">
        <v>10507.53322952849</v>
      </c>
      <c r="AN393" s="9">
        <v>10507.53322952849</v>
      </c>
      <c r="AO393" s="9">
        <v>10507.53322952849</v>
      </c>
      <c r="AP393" s="9">
        <v>10507.53322952849</v>
      </c>
      <c r="AQ393" s="9">
        <v>10507.53322952849</v>
      </c>
      <c r="AR393" s="9">
        <v>10507.53322952849</v>
      </c>
      <c r="AS393" s="9">
        <v>10507.53322952849</v>
      </c>
      <c r="AT393" s="9">
        <v>10507.53322952849</v>
      </c>
      <c r="AU393" s="9">
        <v>10507.53322952849</v>
      </c>
      <c r="AV393" s="9">
        <v>11091.285075613405</v>
      </c>
      <c r="AW393" s="9">
        <v>11091.285075613405</v>
      </c>
      <c r="AX393" s="9">
        <v>13087.716389223817</v>
      </c>
      <c r="AY393" s="9">
        <v>11756.762180150208</v>
      </c>
      <c r="AZ393" s="9">
        <v>11756.762180150208</v>
      </c>
      <c r="BA393" s="9">
        <v>11756.762180150208</v>
      </c>
      <c r="BB393" s="9">
        <v>11756.762180150208</v>
      </c>
      <c r="BC393" s="9">
        <v>11756.762180150208</v>
      </c>
      <c r="BD393" s="9">
        <v>12375.539137000218</v>
      </c>
      <c r="BE393" s="9">
        <v>12375.539137000218</v>
      </c>
      <c r="BF393" s="9">
        <v>12994.31609385023</v>
      </c>
      <c r="BG393" s="9">
        <v>13613.093050700241</v>
      </c>
      <c r="BH393" s="9">
        <v>13613.093050700241</v>
      </c>
      <c r="BI393" s="9">
        <v>13613.093050700241</v>
      </c>
      <c r="BJ393" s="9">
        <v>16063.449799826281</v>
      </c>
      <c r="BK393" s="9">
        <v>14429.878633742253</v>
      </c>
      <c r="BL393" s="9">
        <v>15085.782208003264</v>
      </c>
      <c r="BM393" s="9">
        <v>15085.782208003267</v>
      </c>
      <c r="BN393" s="9">
        <v>15085.782208003267</v>
      </c>
      <c r="BO393" s="9">
        <v>15741.685782264278</v>
      </c>
      <c r="BP393" s="9">
        <v>15741.685782264276</v>
      </c>
      <c r="BQ393" s="9">
        <v>16397.589356525288</v>
      </c>
      <c r="BR393" s="9">
        <v>16397.589356525288</v>
      </c>
      <c r="BS393" s="9">
        <v>17709.396505047313</v>
      </c>
      <c r="BT393" s="9">
        <v>17709.396505047316</v>
      </c>
      <c r="BU393" s="9">
        <v>18365.300079308323</v>
      </c>
      <c r="BV393" s="9">
        <v>21671.054093583822</v>
      </c>
      <c r="BW393" s="9">
        <v>19467.218084066822</v>
      </c>
      <c r="BX393" s="9">
        <v>19467.218084066826</v>
      </c>
      <c r="BY393" s="9">
        <v>19467.218084066822</v>
      </c>
      <c r="BZ393" s="9">
        <v>19467.218084066826</v>
      </c>
      <c r="CA393" s="9">
        <v>19467.218084066822</v>
      </c>
      <c r="CB393" s="9">
        <v>20162.4758727835</v>
      </c>
      <c r="CC393" s="9">
        <v>20857.733661500173</v>
      </c>
      <c r="CD393" s="9">
        <v>20857.73366150017</v>
      </c>
      <c r="CE393" s="9">
        <v>22248.249238933509</v>
      </c>
      <c r="CF393" t="s">
        <v>0</v>
      </c>
      <c r="CG393" t="s">
        <v>36</v>
      </c>
      <c r="CH393" t="s">
        <v>50</v>
      </c>
      <c r="CI393" t="s">
        <v>51</v>
      </c>
      <c r="CJ393" t="s">
        <v>43</v>
      </c>
    </row>
    <row r="394" spans="1:88" x14ac:dyDescent="0.45">
      <c r="A394" t="s">
        <v>251</v>
      </c>
      <c r="B394" t="s">
        <v>36</v>
      </c>
      <c r="C394" s="1" t="s">
        <v>266</v>
      </c>
      <c r="D394" s="1" t="str">
        <f>RIGHT(VLOOKUP(E394,'[1]CC structure'!$A$1:$D$45,3,0),3)</f>
        <v>002</v>
      </c>
      <c r="E394" s="1" t="s">
        <v>270</v>
      </c>
      <c r="F394" s="1" t="s">
        <v>141</v>
      </c>
      <c r="G394" s="1">
        <v>1</v>
      </c>
      <c r="H394" s="1">
        <v>1</v>
      </c>
      <c r="I394" s="1" t="s">
        <v>38</v>
      </c>
      <c r="J394" s="5" t="s">
        <v>48</v>
      </c>
      <c r="K394" s="5" t="s">
        <v>49</v>
      </c>
      <c r="L394" s="14">
        <v>0</v>
      </c>
      <c r="M394" s="14">
        <v>0</v>
      </c>
      <c r="N394" s="14">
        <v>0</v>
      </c>
      <c r="O394" s="14">
        <v>0</v>
      </c>
      <c r="P394" s="14">
        <v>0</v>
      </c>
      <c r="Q394" s="14">
        <v>0</v>
      </c>
      <c r="R394" s="14">
        <v>0</v>
      </c>
      <c r="S394" s="14">
        <v>0</v>
      </c>
      <c r="T394" s="14">
        <v>0</v>
      </c>
      <c r="U394" s="14">
        <v>0</v>
      </c>
      <c r="V394" s="14">
        <v>0</v>
      </c>
      <c r="W394" s="14">
        <v>0</v>
      </c>
      <c r="X394" s="9">
        <v>116.07</v>
      </c>
      <c r="Y394" s="9">
        <v>80.241493260555416</v>
      </c>
      <c r="Z394" s="9">
        <v>94.684962047455372</v>
      </c>
      <c r="AA394" s="9">
        <v>82.504303370503067</v>
      </c>
      <c r="AB394" s="9">
        <v>82.504303370503067</v>
      </c>
      <c r="AC394" s="9">
        <v>82.504303370503067</v>
      </c>
      <c r="AD394" s="9">
        <v>82.504303370503067</v>
      </c>
      <c r="AE394" s="9">
        <v>82.504303370503067</v>
      </c>
      <c r="AF394" s="9">
        <v>82.504303370503067</v>
      </c>
      <c r="AG394" s="9">
        <v>82.504303370503067</v>
      </c>
      <c r="AH394" s="9">
        <v>82.504303370503067</v>
      </c>
      <c r="AI394" s="9">
        <v>82.504303370503067</v>
      </c>
      <c r="AJ394" s="9">
        <v>82.362786555116273</v>
      </c>
      <c r="AK394" s="9">
        <v>84.910089232078633</v>
      </c>
      <c r="AL394" s="9">
        <v>100.19390529385279</v>
      </c>
      <c r="AM394" s="9">
        <v>90.004694586003367</v>
      </c>
      <c r="AN394" s="9">
        <v>90.004694586003367</v>
      </c>
      <c r="AO394" s="9">
        <v>90.004694586003367</v>
      </c>
      <c r="AP394" s="9">
        <v>90.004694586003367</v>
      </c>
      <c r="AQ394" s="9">
        <v>90.004694586003367</v>
      </c>
      <c r="AR394" s="9">
        <v>90.004694586003367</v>
      </c>
      <c r="AS394" s="9">
        <v>90.004694586003367</v>
      </c>
      <c r="AT394" s="9">
        <v>90.004694586003367</v>
      </c>
      <c r="AU394" s="9">
        <v>90.004694586003367</v>
      </c>
      <c r="AV394" s="9">
        <v>95.004955396336868</v>
      </c>
      <c r="AW394" s="9">
        <v>95.004955396336868</v>
      </c>
      <c r="AX394" s="9">
        <v>112.10584736767751</v>
      </c>
      <c r="AY394" s="9">
        <v>100.70525272011709</v>
      </c>
      <c r="AZ394" s="9">
        <v>100.70525272011709</v>
      </c>
      <c r="BA394" s="9">
        <v>100.70525272011709</v>
      </c>
      <c r="BB394" s="9">
        <v>100.70525272011709</v>
      </c>
      <c r="BC394" s="9">
        <v>100.70525272011709</v>
      </c>
      <c r="BD394" s="9">
        <v>106.00552917907062</v>
      </c>
      <c r="BE394" s="9">
        <v>106.00552917907062</v>
      </c>
      <c r="BF394" s="9">
        <v>111.30580563802414</v>
      </c>
      <c r="BG394" s="9">
        <v>116.60608209697767</v>
      </c>
      <c r="BH394" s="9">
        <v>116.60608209697767</v>
      </c>
      <c r="BI394" s="9">
        <v>116.60608209697767</v>
      </c>
      <c r="BJ394" s="9">
        <v>137.59517687443366</v>
      </c>
      <c r="BK394" s="9">
        <v>123.60244702279635</v>
      </c>
      <c r="BL394" s="9">
        <v>129.22074006928707</v>
      </c>
      <c r="BM394" s="9">
        <v>129.2207400692871</v>
      </c>
      <c r="BN394" s="9">
        <v>129.2207400692871</v>
      </c>
      <c r="BO394" s="9">
        <v>134.83903311577785</v>
      </c>
      <c r="BP394" s="9">
        <v>134.83903311577782</v>
      </c>
      <c r="BQ394" s="9">
        <v>140.45732616226857</v>
      </c>
      <c r="BR394" s="9">
        <v>140.4573261622686</v>
      </c>
      <c r="BS394" s="9">
        <v>151.69391225525004</v>
      </c>
      <c r="BT394" s="9">
        <v>151.69391225525007</v>
      </c>
      <c r="BU394" s="9">
        <v>157.31220530174082</v>
      </c>
      <c r="BV394" s="9">
        <v>185.62840225605416</v>
      </c>
      <c r="BW394" s="9">
        <v>166.75093761984525</v>
      </c>
      <c r="BX394" s="9">
        <v>166.75093761984527</v>
      </c>
      <c r="BY394" s="9">
        <v>166.75093761984525</v>
      </c>
      <c r="BZ394" s="9">
        <v>166.75093761984527</v>
      </c>
      <c r="CA394" s="9">
        <v>166.75093761984525</v>
      </c>
      <c r="CB394" s="9">
        <v>172.70632824912548</v>
      </c>
      <c r="CC394" s="9">
        <v>178.66171887840565</v>
      </c>
      <c r="CD394" s="9">
        <v>178.66171887840562</v>
      </c>
      <c r="CE394" s="9">
        <v>190.57250013696597</v>
      </c>
      <c r="CF394" t="s">
        <v>0</v>
      </c>
      <c r="CG394" t="s">
        <v>36</v>
      </c>
      <c r="CH394" t="s">
        <v>50</v>
      </c>
      <c r="CI394" t="s">
        <v>51</v>
      </c>
      <c r="CJ394" t="s">
        <v>43</v>
      </c>
    </row>
    <row r="395" spans="1:88" x14ac:dyDescent="0.45">
      <c r="A395" t="s">
        <v>251</v>
      </c>
      <c r="B395" t="s">
        <v>36</v>
      </c>
      <c r="C395" s="1" t="s">
        <v>266</v>
      </c>
      <c r="D395" s="1" t="str">
        <f>RIGHT(VLOOKUP(E395,'[1]CC structure'!$A$1:$D$45,3,0),3)</f>
        <v>002</v>
      </c>
      <c r="E395" s="1" t="s">
        <v>270</v>
      </c>
      <c r="F395" s="1" t="s">
        <v>141</v>
      </c>
      <c r="G395" s="1">
        <v>1</v>
      </c>
      <c r="H395" s="1">
        <v>1</v>
      </c>
      <c r="I395" s="1" t="s">
        <v>38</v>
      </c>
      <c r="J395" s="5" t="s">
        <v>53</v>
      </c>
      <c r="K395" s="5"/>
      <c r="L395" s="9">
        <v>0</v>
      </c>
      <c r="M395" s="9">
        <v>0</v>
      </c>
      <c r="N395" s="9">
        <v>0</v>
      </c>
      <c r="O395" s="9">
        <v>16.86</v>
      </c>
      <c r="P395" s="9">
        <v>2484.5</v>
      </c>
      <c r="Q395" s="9">
        <v>16.77</v>
      </c>
      <c r="R395" s="9">
        <v>374.46999999999997</v>
      </c>
      <c r="S395" s="9">
        <v>325.36</v>
      </c>
      <c r="T395" s="9">
        <v>539.67999999999995</v>
      </c>
      <c r="U395" s="9">
        <v>428.44000000000005</v>
      </c>
      <c r="V395" s="9">
        <v>427.95</v>
      </c>
      <c r="W395" s="9">
        <v>-59.41</v>
      </c>
      <c r="X395" s="9">
        <v>327.33999999999997</v>
      </c>
      <c r="Y395" s="9">
        <v>481.68920355513058</v>
      </c>
      <c r="Z395" s="9">
        <v>568.39326019505404</v>
      </c>
      <c r="AA395" s="9">
        <v>495.27283909538522</v>
      </c>
      <c r="AB395" s="9">
        <v>495.27283909538522</v>
      </c>
      <c r="AC395" s="9">
        <v>495.27283909538522</v>
      </c>
      <c r="AD395" s="9">
        <v>495.27283909538522</v>
      </c>
      <c r="AE395" s="9">
        <v>495.27283909538522</v>
      </c>
      <c r="AF395" s="9">
        <v>495.27283909538522</v>
      </c>
      <c r="AG395" s="9">
        <v>495.27283909538522</v>
      </c>
      <c r="AH395" s="9">
        <v>495.27283909538522</v>
      </c>
      <c r="AI395" s="9">
        <v>495.27283909538522</v>
      </c>
      <c r="AJ395" s="9">
        <v>494.42331450002439</v>
      </c>
      <c r="AK395" s="9">
        <v>509.71475721651996</v>
      </c>
      <c r="AL395" s="9">
        <v>601.4634135154937</v>
      </c>
      <c r="AM395" s="9">
        <v>540.29764264951132</v>
      </c>
      <c r="AN395" s="9">
        <v>540.29764264951132</v>
      </c>
      <c r="AO395" s="9">
        <v>540.29764264951132</v>
      </c>
      <c r="AP395" s="9">
        <v>540.29764264951132</v>
      </c>
      <c r="AQ395" s="9">
        <v>540.29764264951132</v>
      </c>
      <c r="AR395" s="9">
        <v>540.29764264951132</v>
      </c>
      <c r="AS395" s="9">
        <v>540.29764264951132</v>
      </c>
      <c r="AT395" s="9">
        <v>540.29764264951132</v>
      </c>
      <c r="AU395" s="9">
        <v>540.29764264951132</v>
      </c>
      <c r="AV395" s="9">
        <v>570.31417835226182</v>
      </c>
      <c r="AW395" s="9">
        <v>570.31417835226182</v>
      </c>
      <c r="AX395" s="9">
        <v>672.9707304556689</v>
      </c>
      <c r="AY395" s="9">
        <v>604.53302905339763</v>
      </c>
      <c r="AZ395" s="9">
        <v>604.53302905339763</v>
      </c>
      <c r="BA395" s="9">
        <v>604.53302905339763</v>
      </c>
      <c r="BB395" s="9">
        <v>604.53302905339763</v>
      </c>
      <c r="BC395" s="9">
        <v>604.53302905339763</v>
      </c>
      <c r="BD395" s="9">
        <v>636.35055689831324</v>
      </c>
      <c r="BE395" s="9">
        <v>636.35055689831324</v>
      </c>
      <c r="BF395" s="9">
        <v>668.16808474322886</v>
      </c>
      <c r="BG395" s="9">
        <v>699.98561258814448</v>
      </c>
      <c r="BH395" s="9">
        <v>699.98561258814448</v>
      </c>
      <c r="BI395" s="9">
        <v>699.98561258814448</v>
      </c>
      <c r="BJ395" s="9">
        <v>825.98302285401041</v>
      </c>
      <c r="BK395" s="9">
        <v>741.98474934343324</v>
      </c>
      <c r="BL395" s="9">
        <v>775.71132885904387</v>
      </c>
      <c r="BM395" s="9">
        <v>775.71132885904399</v>
      </c>
      <c r="BN395" s="9">
        <v>775.71132885904399</v>
      </c>
      <c r="BO395" s="9">
        <v>809.43790837465463</v>
      </c>
      <c r="BP395" s="9">
        <v>809.43790837465428</v>
      </c>
      <c r="BQ395" s="9">
        <v>843.16448789026504</v>
      </c>
      <c r="BR395" s="9">
        <v>843.16448789026526</v>
      </c>
      <c r="BS395" s="9">
        <v>910.6176469214862</v>
      </c>
      <c r="BT395" s="9">
        <v>910.61764692148631</v>
      </c>
      <c r="BU395" s="9">
        <v>944.34422643709684</v>
      </c>
      <c r="BV395" s="9">
        <v>1114.3261871957743</v>
      </c>
      <c r="BW395" s="9">
        <v>1001.0048800233226</v>
      </c>
      <c r="BX395" s="9">
        <v>1001.0048800233228</v>
      </c>
      <c r="BY395" s="9">
        <v>1001.0048800233226</v>
      </c>
      <c r="BZ395" s="9">
        <v>1001.0048800233228</v>
      </c>
      <c r="CA395" s="9">
        <v>1001.0048800233226</v>
      </c>
      <c r="CB395" s="9">
        <v>1036.75505430987</v>
      </c>
      <c r="CC395" s="9">
        <v>1072.5052285964173</v>
      </c>
      <c r="CD395" s="9">
        <v>1072.5052285964171</v>
      </c>
      <c r="CE395" s="9">
        <v>1144.0055771695113</v>
      </c>
      <c r="CF395" t="s">
        <v>0</v>
      </c>
      <c r="CG395" t="s">
        <v>36</v>
      </c>
      <c r="CH395" t="s">
        <v>41</v>
      </c>
      <c r="CI395" t="s">
        <v>42</v>
      </c>
      <c r="CJ395" t="s">
        <v>43</v>
      </c>
    </row>
    <row r="396" spans="1:88" x14ac:dyDescent="0.45">
      <c r="A396" t="s">
        <v>251</v>
      </c>
      <c r="B396" t="s">
        <v>36</v>
      </c>
      <c r="C396" s="1" t="s">
        <v>266</v>
      </c>
      <c r="D396" s="1" t="str">
        <f>RIGHT(VLOOKUP(E396,'[1]CC structure'!$A$1:$D$45,3,0),3)</f>
        <v>002</v>
      </c>
      <c r="E396" s="1" t="s">
        <v>270</v>
      </c>
      <c r="F396" s="1" t="s">
        <v>18</v>
      </c>
      <c r="G396" s="1">
        <v>1</v>
      </c>
      <c r="H396" s="1">
        <v>1</v>
      </c>
      <c r="I396" s="1" t="s">
        <v>38</v>
      </c>
      <c r="J396" s="5" t="s">
        <v>271</v>
      </c>
      <c r="K396" s="5" t="s">
        <v>92</v>
      </c>
      <c r="L396" s="9">
        <v>0</v>
      </c>
      <c r="M396" s="9">
        <v>0</v>
      </c>
      <c r="N396" s="9">
        <v>0</v>
      </c>
      <c r="O396" s="9">
        <v>0</v>
      </c>
      <c r="P396" s="9">
        <v>0</v>
      </c>
      <c r="Q396" s="9">
        <v>0</v>
      </c>
      <c r="R396" s="9">
        <v>0</v>
      </c>
      <c r="S396" s="9">
        <v>0</v>
      </c>
      <c r="T396" s="9">
        <v>0</v>
      </c>
      <c r="U396" s="9">
        <v>0</v>
      </c>
      <c r="V396" s="9">
        <v>281.58000000000004</v>
      </c>
      <c r="W396" s="9">
        <v>0</v>
      </c>
      <c r="X396" s="9">
        <v>0</v>
      </c>
      <c r="Y396" s="9">
        <v>0</v>
      </c>
      <c r="Z396" s="9">
        <v>0</v>
      </c>
      <c r="AA396" s="9">
        <v>0</v>
      </c>
      <c r="AB396" s="9">
        <v>0</v>
      </c>
      <c r="AC396" s="9">
        <v>0</v>
      </c>
      <c r="AD396" s="9">
        <v>0</v>
      </c>
      <c r="AE396" s="9">
        <v>0</v>
      </c>
      <c r="AF396" s="9">
        <v>0</v>
      </c>
      <c r="AG396" s="9">
        <v>0</v>
      </c>
      <c r="AH396" s="9">
        <v>0</v>
      </c>
      <c r="AI396" s="9">
        <v>0</v>
      </c>
      <c r="AJ396" s="9">
        <v>0</v>
      </c>
      <c r="AK396" s="9">
        <v>0</v>
      </c>
      <c r="AL396" s="9">
        <v>0</v>
      </c>
      <c r="AM396" s="9">
        <v>0</v>
      </c>
      <c r="AN396" s="9">
        <v>0</v>
      </c>
      <c r="AO396" s="9">
        <v>0</v>
      </c>
      <c r="AP396" s="9">
        <v>0</v>
      </c>
      <c r="AQ396" s="9">
        <v>0</v>
      </c>
      <c r="AR396" s="9">
        <v>0</v>
      </c>
      <c r="AS396" s="9">
        <v>0</v>
      </c>
      <c r="AT396" s="9">
        <v>0</v>
      </c>
      <c r="AU396" s="9">
        <v>0</v>
      </c>
      <c r="AV396" s="9">
        <v>0</v>
      </c>
      <c r="AW396" s="9">
        <v>0</v>
      </c>
      <c r="AX396" s="9">
        <v>0</v>
      </c>
      <c r="AY396" s="9">
        <v>0</v>
      </c>
      <c r="AZ396" s="9">
        <v>0</v>
      </c>
      <c r="BA396" s="9">
        <v>0</v>
      </c>
      <c r="BB396" s="9">
        <v>0</v>
      </c>
      <c r="BC396" s="9">
        <v>0</v>
      </c>
      <c r="BD396" s="9">
        <v>0</v>
      </c>
      <c r="BE396" s="9">
        <v>0</v>
      </c>
      <c r="BF396" s="9">
        <v>0</v>
      </c>
      <c r="BG396" s="9">
        <v>0</v>
      </c>
      <c r="BH396" s="9">
        <v>0</v>
      </c>
      <c r="BI396" s="9">
        <v>0</v>
      </c>
      <c r="BJ396" s="9">
        <v>0</v>
      </c>
      <c r="BK396" s="9">
        <v>0</v>
      </c>
      <c r="BL396" s="9">
        <v>0</v>
      </c>
      <c r="BM396" s="9">
        <v>0</v>
      </c>
      <c r="BN396" s="9">
        <v>0</v>
      </c>
      <c r="BO396" s="9">
        <v>0</v>
      </c>
      <c r="BP396" s="9">
        <v>0</v>
      </c>
      <c r="BQ396" s="9">
        <v>0</v>
      </c>
      <c r="BR396" s="9">
        <v>0</v>
      </c>
      <c r="BS396" s="9">
        <v>0</v>
      </c>
      <c r="BT396" s="9">
        <v>0</v>
      </c>
      <c r="BU396" s="9">
        <v>0</v>
      </c>
      <c r="BV396" s="9">
        <v>0</v>
      </c>
      <c r="BW396" s="9">
        <v>0</v>
      </c>
      <c r="BX396" s="9">
        <v>0</v>
      </c>
      <c r="BY396" s="9">
        <v>0</v>
      </c>
      <c r="BZ396" s="9">
        <v>0</v>
      </c>
      <c r="CA396" s="9">
        <v>0</v>
      </c>
      <c r="CB396" s="9">
        <v>0</v>
      </c>
      <c r="CC396" s="9">
        <v>0</v>
      </c>
      <c r="CD396" s="9">
        <v>0</v>
      </c>
      <c r="CE396" s="9">
        <v>0</v>
      </c>
      <c r="CF396" t="s">
        <v>0</v>
      </c>
      <c r="CG396" t="s">
        <v>36</v>
      </c>
      <c r="CH396" t="s">
        <v>92</v>
      </c>
      <c r="CI396" t="s">
        <v>93</v>
      </c>
      <c r="CJ396" t="s">
        <v>43</v>
      </c>
    </row>
    <row r="397" spans="1:88" x14ac:dyDescent="0.45">
      <c r="A397" t="s">
        <v>251</v>
      </c>
      <c r="B397" t="s">
        <v>36</v>
      </c>
      <c r="C397" s="1" t="s">
        <v>266</v>
      </c>
      <c r="D397" s="1" t="str">
        <f>RIGHT(VLOOKUP(E397,'[1]CC structure'!$A$1:$D$45,3,0),3)</f>
        <v>002</v>
      </c>
      <c r="E397" s="1" t="s">
        <v>270</v>
      </c>
      <c r="F397" s="1" t="s">
        <v>18</v>
      </c>
      <c r="G397" s="1">
        <v>1</v>
      </c>
      <c r="H397" s="1">
        <v>1</v>
      </c>
      <c r="I397" s="1" t="s">
        <v>38</v>
      </c>
      <c r="J397" s="5" t="s">
        <v>230</v>
      </c>
      <c r="K397" s="5" t="s">
        <v>272</v>
      </c>
      <c r="L397" s="9">
        <v>0</v>
      </c>
      <c r="M397" s="9">
        <v>0</v>
      </c>
      <c r="N397" s="9">
        <v>0</v>
      </c>
      <c r="O397" s="9">
        <v>0</v>
      </c>
      <c r="P397" s="9">
        <v>0</v>
      </c>
      <c r="Q397" s="9">
        <v>0</v>
      </c>
      <c r="R397" s="9">
        <v>0</v>
      </c>
      <c r="S397" s="9">
        <v>0</v>
      </c>
      <c r="T397" s="9">
        <v>0</v>
      </c>
      <c r="U397" s="9">
        <v>0</v>
      </c>
      <c r="V397" s="9">
        <v>0</v>
      </c>
      <c r="W397" s="9">
        <v>11956.76</v>
      </c>
      <c r="X397" s="9">
        <v>0</v>
      </c>
      <c r="Y397" s="9">
        <v>0</v>
      </c>
      <c r="Z397" s="9">
        <v>0</v>
      </c>
      <c r="AA397" s="9">
        <v>0</v>
      </c>
      <c r="AB397" s="9">
        <v>0</v>
      </c>
      <c r="AC397" s="9">
        <v>0</v>
      </c>
      <c r="AD397" s="9">
        <v>0</v>
      </c>
      <c r="AE397" s="9">
        <v>0</v>
      </c>
      <c r="AF397" s="9">
        <v>0</v>
      </c>
      <c r="AG397" s="9">
        <v>0</v>
      </c>
      <c r="AH397" s="9">
        <v>0</v>
      </c>
      <c r="AI397" s="9">
        <v>0</v>
      </c>
      <c r="AJ397" s="9">
        <v>0</v>
      </c>
      <c r="AK397" s="9">
        <v>0</v>
      </c>
      <c r="AL397" s="9">
        <v>0</v>
      </c>
      <c r="AM397" s="9">
        <v>0</v>
      </c>
      <c r="AN397" s="9">
        <v>0</v>
      </c>
      <c r="AO397" s="9">
        <v>0</v>
      </c>
      <c r="AP397" s="9">
        <v>0</v>
      </c>
      <c r="AQ397" s="9">
        <v>0</v>
      </c>
      <c r="AR397" s="9">
        <v>0</v>
      </c>
      <c r="AS397" s="9">
        <v>0</v>
      </c>
      <c r="AT397" s="9">
        <v>0</v>
      </c>
      <c r="AU397" s="9">
        <v>0</v>
      </c>
      <c r="AV397" s="9">
        <v>0</v>
      </c>
      <c r="AW397" s="9">
        <v>0</v>
      </c>
      <c r="AX397" s="9">
        <v>0</v>
      </c>
      <c r="AY397" s="9">
        <v>0</v>
      </c>
      <c r="AZ397" s="9">
        <v>0</v>
      </c>
      <c r="BA397" s="9">
        <v>0</v>
      </c>
      <c r="BB397" s="9">
        <v>0</v>
      </c>
      <c r="BC397" s="9">
        <v>0</v>
      </c>
      <c r="BD397" s="9">
        <v>0</v>
      </c>
      <c r="BE397" s="9">
        <v>0</v>
      </c>
      <c r="BF397" s="9">
        <v>0</v>
      </c>
      <c r="BG397" s="9">
        <v>0</v>
      </c>
      <c r="BH397" s="9">
        <v>0</v>
      </c>
      <c r="BI397" s="9">
        <v>0</v>
      </c>
      <c r="BJ397" s="9">
        <v>0</v>
      </c>
      <c r="BK397" s="9">
        <v>0</v>
      </c>
      <c r="BL397" s="9">
        <v>0</v>
      </c>
      <c r="BM397" s="9">
        <v>0</v>
      </c>
      <c r="BN397" s="9">
        <v>0</v>
      </c>
      <c r="BO397" s="9">
        <v>0</v>
      </c>
      <c r="BP397" s="9">
        <v>0</v>
      </c>
      <c r="BQ397" s="9">
        <v>0</v>
      </c>
      <c r="BR397" s="9">
        <v>0</v>
      </c>
      <c r="BS397" s="9">
        <v>0</v>
      </c>
      <c r="BT397" s="9">
        <v>0</v>
      </c>
      <c r="BU397" s="9">
        <v>0</v>
      </c>
      <c r="BV397" s="9">
        <v>0</v>
      </c>
      <c r="BW397" s="9">
        <v>0</v>
      </c>
      <c r="BX397" s="9">
        <v>0</v>
      </c>
      <c r="BY397" s="9">
        <v>0</v>
      </c>
      <c r="BZ397" s="9">
        <v>0</v>
      </c>
      <c r="CA397" s="9">
        <v>0</v>
      </c>
      <c r="CB397" s="9">
        <v>0</v>
      </c>
      <c r="CC397" s="9">
        <v>0</v>
      </c>
      <c r="CD397" s="9">
        <v>0</v>
      </c>
      <c r="CE397" s="9">
        <v>0</v>
      </c>
      <c r="CF397" t="s">
        <v>0</v>
      </c>
      <c r="CG397" t="s">
        <v>36</v>
      </c>
      <c r="CH397" t="s">
        <v>92</v>
      </c>
      <c r="CI397" t="s">
        <v>93</v>
      </c>
      <c r="CJ397" t="s">
        <v>43</v>
      </c>
    </row>
    <row r="398" spans="1:88" x14ac:dyDescent="0.45">
      <c r="A398" t="s">
        <v>251</v>
      </c>
      <c r="B398" t="s">
        <v>36</v>
      </c>
      <c r="C398" s="1" t="s">
        <v>266</v>
      </c>
      <c r="D398" s="1" t="str">
        <f>RIGHT(VLOOKUP(E398,'[1]CC structure'!$A$1:$D$45,3,0),3)</f>
        <v>002</v>
      </c>
      <c r="E398" s="1" t="s">
        <v>270</v>
      </c>
      <c r="F398" s="1" t="s">
        <v>141</v>
      </c>
      <c r="G398" s="1">
        <v>1</v>
      </c>
      <c r="H398" s="1">
        <v>1</v>
      </c>
      <c r="I398" s="1" t="s">
        <v>38</v>
      </c>
      <c r="J398" s="5" t="s">
        <v>142</v>
      </c>
      <c r="K398" s="5"/>
      <c r="L398" s="9">
        <v>0</v>
      </c>
      <c r="M398" s="9">
        <v>0</v>
      </c>
      <c r="N398" s="9">
        <v>0</v>
      </c>
      <c r="O398" s="9">
        <v>0</v>
      </c>
      <c r="P398" s="9">
        <v>0</v>
      </c>
      <c r="Q398" s="9">
        <v>0</v>
      </c>
      <c r="R398" s="9">
        <v>0</v>
      </c>
      <c r="S398" s="9">
        <v>0</v>
      </c>
      <c r="T398" s="9">
        <v>32.75</v>
      </c>
      <c r="U398" s="9">
        <v>102.71000000000001</v>
      </c>
      <c r="V398" s="9">
        <v>27.99</v>
      </c>
      <c r="W398" s="9">
        <v>20.240000000000002</v>
      </c>
      <c r="X398" s="9">
        <v>20.25</v>
      </c>
      <c r="Y398" s="9">
        <v>10.810979630913156</v>
      </c>
      <c r="Z398" s="9">
        <v>12.756955964477523</v>
      </c>
      <c r="AA398" s="9">
        <v>11.115849256504907</v>
      </c>
      <c r="AB398" s="9">
        <v>11.115849256504907</v>
      </c>
      <c r="AC398" s="9">
        <v>11.115849256504907</v>
      </c>
      <c r="AD398" s="9">
        <v>11.115849256504907</v>
      </c>
      <c r="AE398" s="9">
        <v>11.115849256504907</v>
      </c>
      <c r="AF398" s="9">
        <v>11.115849256504907</v>
      </c>
      <c r="AG398" s="9">
        <v>11.115849256504907</v>
      </c>
      <c r="AH398" s="9">
        <v>11.115849256504907</v>
      </c>
      <c r="AI398" s="9">
        <v>11.115849256504907</v>
      </c>
      <c r="AJ398" s="9">
        <v>11.096782619701296</v>
      </c>
      <c r="AK398" s="9">
        <v>11.439982082166283</v>
      </c>
      <c r="AL398" s="9">
        <v>13.499178856956217</v>
      </c>
      <c r="AM398" s="9">
        <v>12.126381007096263</v>
      </c>
      <c r="AN398" s="9">
        <v>12.126381007096263</v>
      </c>
      <c r="AO398" s="9">
        <v>12.126381007096263</v>
      </c>
      <c r="AP398" s="9">
        <v>12.126381007096263</v>
      </c>
      <c r="AQ398" s="9">
        <v>12.126381007096263</v>
      </c>
      <c r="AR398" s="9">
        <v>12.126381007096263</v>
      </c>
      <c r="AS398" s="9">
        <v>12.126381007096263</v>
      </c>
      <c r="AT398" s="9">
        <v>12.126381007096263</v>
      </c>
      <c r="AU398" s="9">
        <v>12.126381007096263</v>
      </c>
      <c r="AV398" s="9">
        <v>12.800068840823833</v>
      </c>
      <c r="AW398" s="9">
        <v>12.800068840823833</v>
      </c>
      <c r="AX398" s="9">
        <v>15.104081232172122</v>
      </c>
      <c r="AY398" s="9">
        <v>13.568072971273264</v>
      </c>
      <c r="AZ398" s="9">
        <v>13.568072971273264</v>
      </c>
      <c r="BA398" s="9">
        <v>13.568072971273264</v>
      </c>
      <c r="BB398" s="9">
        <v>13.568072971273264</v>
      </c>
      <c r="BC398" s="9">
        <v>13.568072971273264</v>
      </c>
      <c r="BD398" s="9">
        <v>14.282182075024487</v>
      </c>
      <c r="BE398" s="9">
        <v>14.282182075024487</v>
      </c>
      <c r="BF398" s="9">
        <v>14.99629117877571</v>
      </c>
      <c r="BG398" s="9">
        <v>15.710400282526935</v>
      </c>
      <c r="BH398" s="9">
        <v>15.710400282526935</v>
      </c>
      <c r="BI398" s="9">
        <v>15.710400282526935</v>
      </c>
      <c r="BJ398" s="9">
        <v>18.538272333381784</v>
      </c>
      <c r="BK398" s="9">
        <v>16.653024299478552</v>
      </c>
      <c r="BL398" s="9">
        <v>17.409979949454851</v>
      </c>
      <c r="BM398" s="9">
        <v>17.409979949454854</v>
      </c>
      <c r="BN398" s="9">
        <v>17.409979949454854</v>
      </c>
      <c r="BO398" s="9">
        <v>18.166935599431152</v>
      </c>
      <c r="BP398" s="9">
        <v>18.166935599431145</v>
      </c>
      <c r="BQ398" s="9">
        <v>18.923891249407447</v>
      </c>
      <c r="BR398" s="9">
        <v>18.92389124940745</v>
      </c>
      <c r="BS398" s="9">
        <v>20.43780254936004</v>
      </c>
      <c r="BT398" s="9">
        <v>20.437802549360043</v>
      </c>
      <c r="BU398" s="9">
        <v>21.194758199336338</v>
      </c>
      <c r="BV398" s="9">
        <v>25.00981467521688</v>
      </c>
      <c r="BW398" s="9">
        <v>22.466443691296519</v>
      </c>
      <c r="BX398" s="9">
        <v>22.466443691296522</v>
      </c>
      <c r="BY398" s="9">
        <v>22.466443691296519</v>
      </c>
      <c r="BZ398" s="9">
        <v>22.466443691296522</v>
      </c>
      <c r="CA398" s="9">
        <v>22.466443691296519</v>
      </c>
      <c r="CB398" s="9">
        <v>23.268816680271399</v>
      </c>
      <c r="CC398" s="9">
        <v>24.071189669246273</v>
      </c>
      <c r="CD398" s="9">
        <v>24.071189669246269</v>
      </c>
      <c r="CE398" s="9">
        <v>25.675935647196017</v>
      </c>
      <c r="CF398" t="s">
        <v>0</v>
      </c>
      <c r="CG398" t="s">
        <v>36</v>
      </c>
      <c r="CH398" t="s">
        <v>92</v>
      </c>
      <c r="CI398" t="s">
        <v>93</v>
      </c>
      <c r="CJ398" t="s">
        <v>43</v>
      </c>
    </row>
    <row r="399" spans="1:88" x14ac:dyDescent="0.45">
      <c r="A399" t="s">
        <v>251</v>
      </c>
      <c r="B399" t="s">
        <v>36</v>
      </c>
      <c r="C399" s="1" t="s">
        <v>266</v>
      </c>
      <c r="D399" s="1" t="str">
        <f>RIGHT(VLOOKUP(E399,'[1]CC structure'!$A$1:$D$45,3,0),3)</f>
        <v>002</v>
      </c>
      <c r="E399" s="1" t="s">
        <v>270</v>
      </c>
      <c r="F399" s="1" t="s">
        <v>18</v>
      </c>
      <c r="G399" s="1">
        <v>1</v>
      </c>
      <c r="H399" s="1">
        <v>1</v>
      </c>
      <c r="I399" s="1" t="s">
        <v>38</v>
      </c>
      <c r="J399" s="5" t="s">
        <v>55</v>
      </c>
      <c r="K399" s="5"/>
      <c r="L399" s="9">
        <v>0</v>
      </c>
      <c r="M399" s="9">
        <v>0</v>
      </c>
      <c r="N399" s="9">
        <v>0</v>
      </c>
      <c r="O399" s="9">
        <v>0</v>
      </c>
      <c r="P399" s="9">
        <v>0</v>
      </c>
      <c r="Q399" s="9">
        <v>0</v>
      </c>
      <c r="R399" s="9">
        <v>0</v>
      </c>
      <c r="S399" s="9">
        <v>57.21</v>
      </c>
      <c r="T399" s="9">
        <v>-57.21</v>
      </c>
      <c r="U399" s="9">
        <v>0</v>
      </c>
      <c r="V399" s="9">
        <v>0</v>
      </c>
      <c r="W399" s="9">
        <v>0</v>
      </c>
      <c r="X399" s="9">
        <v>0</v>
      </c>
      <c r="Y399" s="9">
        <v>0</v>
      </c>
      <c r="Z399" s="9">
        <v>0</v>
      </c>
      <c r="AA399" s="9">
        <v>0</v>
      </c>
      <c r="AB399" s="9">
        <v>0</v>
      </c>
      <c r="AC399" s="9">
        <v>0</v>
      </c>
      <c r="AD399" s="9">
        <v>0</v>
      </c>
      <c r="AE399" s="9">
        <v>0</v>
      </c>
      <c r="AF399" s="9">
        <v>0</v>
      </c>
      <c r="AG399" s="9">
        <v>0</v>
      </c>
      <c r="AH399" s="9">
        <v>0</v>
      </c>
      <c r="AI399" s="9">
        <v>0</v>
      </c>
      <c r="AJ399" s="9">
        <v>0</v>
      </c>
      <c r="AK399" s="9">
        <v>0</v>
      </c>
      <c r="AL399" s="9">
        <v>0</v>
      </c>
      <c r="AM399" s="9">
        <v>0</v>
      </c>
      <c r="AN399" s="9">
        <v>0</v>
      </c>
      <c r="AO399" s="9">
        <v>0</v>
      </c>
      <c r="AP399" s="9">
        <v>0</v>
      </c>
      <c r="AQ399" s="9">
        <v>0</v>
      </c>
      <c r="AR399" s="9">
        <v>0</v>
      </c>
      <c r="AS399" s="9">
        <v>0</v>
      </c>
      <c r="AT399" s="9">
        <v>0</v>
      </c>
      <c r="AU399" s="9">
        <v>0</v>
      </c>
      <c r="AV399" s="9">
        <v>0</v>
      </c>
      <c r="AW399" s="9">
        <v>0</v>
      </c>
      <c r="AX399" s="9">
        <v>0</v>
      </c>
      <c r="AY399" s="9">
        <v>0</v>
      </c>
      <c r="AZ399" s="9">
        <v>0</v>
      </c>
      <c r="BA399" s="9">
        <v>0</v>
      </c>
      <c r="BB399" s="9">
        <v>0</v>
      </c>
      <c r="BC399" s="9">
        <v>0</v>
      </c>
      <c r="BD399" s="9">
        <v>0</v>
      </c>
      <c r="BE399" s="9">
        <v>0</v>
      </c>
      <c r="BF399" s="9">
        <v>0</v>
      </c>
      <c r="BG399" s="9">
        <v>0</v>
      </c>
      <c r="BH399" s="9">
        <v>0</v>
      </c>
      <c r="BI399" s="9">
        <v>0</v>
      </c>
      <c r="BJ399" s="9">
        <v>0</v>
      </c>
      <c r="BK399" s="9">
        <v>0</v>
      </c>
      <c r="BL399" s="9">
        <v>0</v>
      </c>
      <c r="BM399" s="9">
        <v>0</v>
      </c>
      <c r="BN399" s="9">
        <v>0</v>
      </c>
      <c r="BO399" s="9">
        <v>0</v>
      </c>
      <c r="BP399" s="9">
        <v>0</v>
      </c>
      <c r="BQ399" s="9">
        <v>0</v>
      </c>
      <c r="BR399" s="9">
        <v>0</v>
      </c>
      <c r="BS399" s="9">
        <v>0</v>
      </c>
      <c r="BT399" s="9">
        <v>0</v>
      </c>
      <c r="BU399" s="9">
        <v>0</v>
      </c>
      <c r="BV399" s="9">
        <v>0</v>
      </c>
      <c r="BW399" s="9">
        <v>0</v>
      </c>
      <c r="BX399" s="9">
        <v>0</v>
      </c>
      <c r="BY399" s="9">
        <v>0</v>
      </c>
      <c r="BZ399" s="9">
        <v>0</v>
      </c>
      <c r="CA399" s="9">
        <v>0</v>
      </c>
      <c r="CB399" s="9">
        <v>0</v>
      </c>
      <c r="CC399" s="9">
        <v>0</v>
      </c>
      <c r="CD399" s="9">
        <v>0</v>
      </c>
      <c r="CE399" s="9">
        <v>0</v>
      </c>
      <c r="CF399" t="s">
        <v>0</v>
      </c>
      <c r="CG399" t="s">
        <v>36</v>
      </c>
      <c r="CH399" t="s">
        <v>92</v>
      </c>
      <c r="CI399" t="s">
        <v>93</v>
      </c>
      <c r="CJ399" t="s">
        <v>43</v>
      </c>
    </row>
    <row r="400" spans="1:88" x14ac:dyDescent="0.45">
      <c r="A400" t="s">
        <v>251</v>
      </c>
      <c r="B400" t="s">
        <v>36</v>
      </c>
      <c r="C400" s="1" t="s">
        <v>266</v>
      </c>
      <c r="D400" s="1" t="str">
        <f>RIGHT(VLOOKUP(E400,'[1]CC structure'!$A$1:$D$45,3,0),3)</f>
        <v>002</v>
      </c>
      <c r="E400" s="1" t="s">
        <v>270</v>
      </c>
      <c r="F400" s="1" t="s">
        <v>141</v>
      </c>
      <c r="G400" s="1">
        <v>1</v>
      </c>
      <c r="H400" s="1">
        <v>1</v>
      </c>
      <c r="I400" s="1" t="s">
        <v>38</v>
      </c>
      <c r="J400" s="5" t="s">
        <v>144</v>
      </c>
      <c r="K400" s="5"/>
      <c r="L400" s="9">
        <v>0</v>
      </c>
      <c r="M400" s="9">
        <v>0</v>
      </c>
      <c r="N400" s="9">
        <v>0</v>
      </c>
      <c r="O400" s="9">
        <v>0</v>
      </c>
      <c r="P400" s="9">
        <v>0</v>
      </c>
      <c r="Q400" s="9">
        <v>0</v>
      </c>
      <c r="R400" s="9">
        <v>0</v>
      </c>
      <c r="S400" s="9">
        <v>170.65</v>
      </c>
      <c r="T400" s="9">
        <v>210.24</v>
      </c>
      <c r="U400" s="9">
        <v>210.22</v>
      </c>
      <c r="V400" s="9">
        <v>209.98</v>
      </c>
      <c r="W400" s="9">
        <v>210.14</v>
      </c>
      <c r="X400" s="9">
        <v>210.48</v>
      </c>
      <c r="Y400" s="9">
        <v>212.61593274129203</v>
      </c>
      <c r="Z400" s="9">
        <v>250.88680063472458</v>
      </c>
      <c r="AA400" s="9">
        <v>218.61170204459646</v>
      </c>
      <c r="AB400" s="9">
        <v>218.61170204459646</v>
      </c>
      <c r="AC400" s="9">
        <v>218.61170204459646</v>
      </c>
      <c r="AD400" s="9">
        <v>218.61170204459646</v>
      </c>
      <c r="AE400" s="9">
        <v>218.61170204459646</v>
      </c>
      <c r="AF400" s="9">
        <v>218.61170204459646</v>
      </c>
      <c r="AG400" s="9">
        <v>218.61170204459646</v>
      </c>
      <c r="AH400" s="9">
        <v>218.61170204459646</v>
      </c>
      <c r="AI400" s="9">
        <v>218.61170204459646</v>
      </c>
      <c r="AJ400" s="9">
        <v>218.23672485412544</v>
      </c>
      <c r="AK400" s="9">
        <v>224.98631428260356</v>
      </c>
      <c r="AL400" s="9">
        <v>265.48385085347223</v>
      </c>
      <c r="AM400" s="9">
        <v>238.48549313955982</v>
      </c>
      <c r="AN400" s="9">
        <v>238.48549313955982</v>
      </c>
      <c r="AO400" s="9">
        <v>238.48549313955982</v>
      </c>
      <c r="AP400" s="9">
        <v>238.48549313955982</v>
      </c>
      <c r="AQ400" s="9">
        <v>238.48549313955982</v>
      </c>
      <c r="AR400" s="9">
        <v>238.48549313955982</v>
      </c>
      <c r="AS400" s="9">
        <v>238.48549313955982</v>
      </c>
      <c r="AT400" s="9">
        <v>238.48549313955982</v>
      </c>
      <c r="AU400" s="9">
        <v>238.48549313955982</v>
      </c>
      <c r="AV400" s="9">
        <v>251.73468720286866</v>
      </c>
      <c r="AW400" s="9">
        <v>251.73468720286866</v>
      </c>
      <c r="AX400" s="9">
        <v>297.04693089938502</v>
      </c>
      <c r="AY400" s="9">
        <v>266.83876843504078</v>
      </c>
      <c r="AZ400" s="9">
        <v>266.83876843504078</v>
      </c>
      <c r="BA400" s="9">
        <v>266.83876843504078</v>
      </c>
      <c r="BB400" s="9">
        <v>266.83876843504078</v>
      </c>
      <c r="BC400" s="9">
        <v>266.83876843504078</v>
      </c>
      <c r="BD400" s="9">
        <v>280.88291414214819</v>
      </c>
      <c r="BE400" s="9">
        <v>280.88291414214819</v>
      </c>
      <c r="BF400" s="9">
        <v>294.92705984925561</v>
      </c>
      <c r="BG400" s="9">
        <v>308.97120555636297</v>
      </c>
      <c r="BH400" s="9">
        <v>308.97120555636297</v>
      </c>
      <c r="BI400" s="9">
        <v>308.97120555636297</v>
      </c>
      <c r="BJ400" s="9">
        <v>364.58602255650834</v>
      </c>
      <c r="BK400" s="9">
        <v>327.5094778897448</v>
      </c>
      <c r="BL400" s="9">
        <v>342.39627233927865</v>
      </c>
      <c r="BM400" s="9">
        <v>342.39627233927877</v>
      </c>
      <c r="BN400" s="9">
        <v>342.39627233927877</v>
      </c>
      <c r="BO400" s="9">
        <v>357.28306678881256</v>
      </c>
      <c r="BP400" s="9">
        <v>357.28306678881245</v>
      </c>
      <c r="BQ400" s="9">
        <v>372.16986123834636</v>
      </c>
      <c r="BR400" s="9">
        <v>372.16986123834647</v>
      </c>
      <c r="BS400" s="9">
        <v>401.94345013741406</v>
      </c>
      <c r="BT400" s="9">
        <v>401.94345013741412</v>
      </c>
      <c r="BU400" s="9">
        <v>416.83024458694791</v>
      </c>
      <c r="BV400" s="9">
        <v>491.85968861259857</v>
      </c>
      <c r="BW400" s="9">
        <v>441.8400592621648</v>
      </c>
      <c r="BX400" s="9">
        <v>441.84005926216486</v>
      </c>
      <c r="BY400" s="9">
        <v>441.8400592621648</v>
      </c>
      <c r="BZ400" s="9">
        <v>441.84005926216486</v>
      </c>
      <c r="CA400" s="9">
        <v>441.8400592621648</v>
      </c>
      <c r="CB400" s="9">
        <v>457.62006137867081</v>
      </c>
      <c r="CC400" s="9">
        <v>473.40006349517665</v>
      </c>
      <c r="CD400" s="9">
        <v>473.40006349517654</v>
      </c>
      <c r="CE400" s="9">
        <v>504.96006772818828</v>
      </c>
      <c r="CF400" t="s">
        <v>0</v>
      </c>
      <c r="CG400" t="s">
        <v>36</v>
      </c>
      <c r="CH400" t="s">
        <v>92</v>
      </c>
      <c r="CI400" t="s">
        <v>93</v>
      </c>
      <c r="CJ400" t="s">
        <v>43</v>
      </c>
    </row>
    <row r="401" spans="1:88" x14ac:dyDescent="0.45">
      <c r="A401" t="s">
        <v>251</v>
      </c>
      <c r="B401" t="s">
        <v>36</v>
      </c>
      <c r="C401" s="1" t="s">
        <v>266</v>
      </c>
      <c r="D401" s="1" t="str">
        <f>RIGHT(VLOOKUP(E401,'[1]CC structure'!$A$1:$D$45,3,0),3)</f>
        <v>002</v>
      </c>
      <c r="E401" s="1" t="s">
        <v>270</v>
      </c>
      <c r="F401" s="1" t="s">
        <v>141</v>
      </c>
      <c r="G401" s="1">
        <v>1</v>
      </c>
      <c r="H401" s="1">
        <v>1</v>
      </c>
      <c r="I401" s="1" t="s">
        <v>38</v>
      </c>
      <c r="J401" s="5" t="s">
        <v>146</v>
      </c>
      <c r="K401" s="5"/>
      <c r="L401" s="9">
        <v>0</v>
      </c>
      <c r="M401" s="9">
        <v>0</v>
      </c>
      <c r="N401" s="9">
        <v>0</v>
      </c>
      <c r="O401" s="9">
        <v>0</v>
      </c>
      <c r="P401" s="9">
        <v>0</v>
      </c>
      <c r="Q401" s="9">
        <v>0</v>
      </c>
      <c r="R401" s="9">
        <v>0</v>
      </c>
      <c r="S401" s="9">
        <v>3.41</v>
      </c>
      <c r="T401" s="9">
        <v>4.21</v>
      </c>
      <c r="U401" s="9">
        <v>127.74000000000001</v>
      </c>
      <c r="V401" s="9">
        <v>1368.02</v>
      </c>
      <c r="W401" s="9">
        <v>19.1400000000001</v>
      </c>
      <c r="X401" s="9">
        <v>20.25</v>
      </c>
      <c r="Y401" s="9">
        <v>10.810979630913156</v>
      </c>
      <c r="Z401" s="9">
        <v>12.756955964477523</v>
      </c>
      <c r="AA401" s="9">
        <v>11.115849256504907</v>
      </c>
      <c r="AB401" s="9">
        <v>11.115849256504907</v>
      </c>
      <c r="AC401" s="9">
        <v>11.115849256504907</v>
      </c>
      <c r="AD401" s="9">
        <v>11.115849256504907</v>
      </c>
      <c r="AE401" s="9">
        <v>11.115849256504907</v>
      </c>
      <c r="AF401" s="9">
        <v>11.115849256504907</v>
      </c>
      <c r="AG401" s="9">
        <v>11.115849256504907</v>
      </c>
      <c r="AH401" s="9">
        <v>11.115849256504907</v>
      </c>
      <c r="AI401" s="9">
        <v>11.115849256504907</v>
      </c>
      <c r="AJ401" s="9">
        <v>11.096782619701296</v>
      </c>
      <c r="AK401" s="9">
        <v>11.439982082166283</v>
      </c>
      <c r="AL401" s="9">
        <v>13.499178856956217</v>
      </c>
      <c r="AM401" s="9">
        <v>12.126381007096263</v>
      </c>
      <c r="AN401" s="9">
        <v>12.126381007096263</v>
      </c>
      <c r="AO401" s="9">
        <v>12.126381007096263</v>
      </c>
      <c r="AP401" s="9">
        <v>12.126381007096263</v>
      </c>
      <c r="AQ401" s="9">
        <v>12.126381007096263</v>
      </c>
      <c r="AR401" s="9">
        <v>12.126381007096263</v>
      </c>
      <c r="AS401" s="9">
        <v>12.126381007096263</v>
      </c>
      <c r="AT401" s="9">
        <v>12.126381007096263</v>
      </c>
      <c r="AU401" s="9">
        <v>12.126381007096263</v>
      </c>
      <c r="AV401" s="9">
        <v>12.800068840823833</v>
      </c>
      <c r="AW401" s="9">
        <v>12.800068840823833</v>
      </c>
      <c r="AX401" s="9">
        <v>15.104081232172122</v>
      </c>
      <c r="AY401" s="9">
        <v>13.568072971273264</v>
      </c>
      <c r="AZ401" s="9">
        <v>13.568072971273264</v>
      </c>
      <c r="BA401" s="9">
        <v>13.568072971273264</v>
      </c>
      <c r="BB401" s="9">
        <v>13.568072971273264</v>
      </c>
      <c r="BC401" s="9">
        <v>13.568072971273264</v>
      </c>
      <c r="BD401" s="9">
        <v>14.282182075024487</v>
      </c>
      <c r="BE401" s="9">
        <v>14.282182075024487</v>
      </c>
      <c r="BF401" s="9">
        <v>14.99629117877571</v>
      </c>
      <c r="BG401" s="9">
        <v>15.710400282526935</v>
      </c>
      <c r="BH401" s="9">
        <v>15.710400282526935</v>
      </c>
      <c r="BI401" s="9">
        <v>15.710400282526935</v>
      </c>
      <c r="BJ401" s="9">
        <v>18.538272333381784</v>
      </c>
      <c r="BK401" s="9">
        <v>16.653024299478552</v>
      </c>
      <c r="BL401" s="9">
        <v>17.409979949454851</v>
      </c>
      <c r="BM401" s="9">
        <v>17.409979949454854</v>
      </c>
      <c r="BN401" s="9">
        <v>17.409979949454854</v>
      </c>
      <c r="BO401" s="9">
        <v>18.166935599431152</v>
      </c>
      <c r="BP401" s="9">
        <v>18.166935599431145</v>
      </c>
      <c r="BQ401" s="9">
        <v>18.923891249407447</v>
      </c>
      <c r="BR401" s="9">
        <v>18.92389124940745</v>
      </c>
      <c r="BS401" s="9">
        <v>20.43780254936004</v>
      </c>
      <c r="BT401" s="9">
        <v>20.437802549360043</v>
      </c>
      <c r="BU401" s="9">
        <v>21.194758199336338</v>
      </c>
      <c r="BV401" s="9">
        <v>25.00981467521688</v>
      </c>
      <c r="BW401" s="9">
        <v>22.466443691296519</v>
      </c>
      <c r="BX401" s="9">
        <v>22.466443691296522</v>
      </c>
      <c r="BY401" s="9">
        <v>22.466443691296519</v>
      </c>
      <c r="BZ401" s="9">
        <v>22.466443691296522</v>
      </c>
      <c r="CA401" s="9">
        <v>22.466443691296519</v>
      </c>
      <c r="CB401" s="9">
        <v>23.268816680271399</v>
      </c>
      <c r="CC401" s="9">
        <v>24.071189669246273</v>
      </c>
      <c r="CD401" s="9">
        <v>24.071189669246269</v>
      </c>
      <c r="CE401" s="9">
        <v>25.675935647196017</v>
      </c>
      <c r="CF401" t="s">
        <v>0</v>
      </c>
      <c r="CG401" t="s">
        <v>36</v>
      </c>
      <c r="CH401" t="s">
        <v>92</v>
      </c>
      <c r="CI401" t="s">
        <v>93</v>
      </c>
      <c r="CJ401" t="s">
        <v>43</v>
      </c>
    </row>
    <row r="402" spans="1:88" x14ac:dyDescent="0.45">
      <c r="A402" t="s">
        <v>251</v>
      </c>
      <c r="B402" t="s">
        <v>36</v>
      </c>
      <c r="C402" s="1" t="s">
        <v>266</v>
      </c>
      <c r="D402" s="1" t="str">
        <f>RIGHT(VLOOKUP(E402,'[1]CC structure'!$A$1:$D$45,3,0),3)</f>
        <v>002</v>
      </c>
      <c r="E402" s="1" t="s">
        <v>270</v>
      </c>
      <c r="F402" s="1" t="s">
        <v>141</v>
      </c>
      <c r="G402" s="1">
        <v>1</v>
      </c>
      <c r="H402" s="1">
        <v>1</v>
      </c>
      <c r="I402" s="1" t="s">
        <v>38</v>
      </c>
      <c r="J402" s="5" t="s">
        <v>153</v>
      </c>
      <c r="K402" s="5" t="s">
        <v>100</v>
      </c>
      <c r="L402" s="9">
        <v>0</v>
      </c>
      <c r="M402" s="9">
        <v>0</v>
      </c>
      <c r="N402" s="9">
        <v>0</v>
      </c>
      <c r="O402" s="9">
        <v>0</v>
      </c>
      <c r="P402" s="9">
        <v>0</v>
      </c>
      <c r="Q402" s="9">
        <v>0</v>
      </c>
      <c r="R402" s="9">
        <v>0</v>
      </c>
      <c r="S402" s="9">
        <v>81.27</v>
      </c>
      <c r="T402" s="9">
        <v>100.12</v>
      </c>
      <c r="U402" s="9">
        <v>100.11</v>
      </c>
      <c r="V402" s="9">
        <v>100</v>
      </c>
      <c r="W402" s="9">
        <v>100.08</v>
      </c>
      <c r="X402" s="9">
        <v>100.24</v>
      </c>
      <c r="Y402" s="9">
        <v>36.036598769710515</v>
      </c>
      <c r="Z402" s="9">
        <v>42.523186548258408</v>
      </c>
      <c r="AA402" s="9">
        <v>37.052830855016346</v>
      </c>
      <c r="AB402" s="9">
        <v>37.052830855016346</v>
      </c>
      <c r="AC402" s="9">
        <v>37.052830855016346</v>
      </c>
      <c r="AD402" s="9">
        <v>37.052830855016346</v>
      </c>
      <c r="AE402" s="9">
        <v>37.052830855016346</v>
      </c>
      <c r="AF402" s="9">
        <v>37.052830855016346</v>
      </c>
      <c r="AG402" s="9">
        <v>37.052830855016346</v>
      </c>
      <c r="AH402" s="9">
        <v>37.052830855016346</v>
      </c>
      <c r="AI402" s="9">
        <v>37.052830855016346</v>
      </c>
      <c r="AJ402" s="9">
        <v>36.989275399004313</v>
      </c>
      <c r="AK402" s="9">
        <v>38.133273607220943</v>
      </c>
      <c r="AL402" s="9">
        <v>44.99726285652072</v>
      </c>
      <c r="AM402" s="9">
        <v>40.421270023654209</v>
      </c>
      <c r="AN402" s="9">
        <v>40.421270023654209</v>
      </c>
      <c r="AO402" s="9">
        <v>40.421270023654209</v>
      </c>
      <c r="AP402" s="9">
        <v>40.421270023654209</v>
      </c>
      <c r="AQ402" s="9">
        <v>40.421270023654209</v>
      </c>
      <c r="AR402" s="9">
        <v>40.421270023654209</v>
      </c>
      <c r="AS402" s="9">
        <v>40.421270023654209</v>
      </c>
      <c r="AT402" s="9">
        <v>40.421270023654209</v>
      </c>
      <c r="AU402" s="9">
        <v>40.421270023654209</v>
      </c>
      <c r="AV402" s="9">
        <v>42.666896136079437</v>
      </c>
      <c r="AW402" s="9">
        <v>42.666896136079437</v>
      </c>
      <c r="AX402" s="9">
        <v>50.346937440573733</v>
      </c>
      <c r="AY402" s="9">
        <v>45.226909904244202</v>
      </c>
      <c r="AZ402" s="9">
        <v>45.226909904244202</v>
      </c>
      <c r="BA402" s="9">
        <v>45.226909904244202</v>
      </c>
      <c r="BB402" s="9">
        <v>45.226909904244202</v>
      </c>
      <c r="BC402" s="9">
        <v>45.226909904244202</v>
      </c>
      <c r="BD402" s="9">
        <v>47.607273583414951</v>
      </c>
      <c r="BE402" s="9">
        <v>47.607273583414951</v>
      </c>
      <c r="BF402" s="9">
        <v>49.987637262585693</v>
      </c>
      <c r="BG402" s="9">
        <v>52.368000941756442</v>
      </c>
      <c r="BH402" s="9">
        <v>52.368000941756442</v>
      </c>
      <c r="BI402" s="9">
        <v>52.368000941756442</v>
      </c>
      <c r="BJ402" s="9">
        <v>61.794241111272598</v>
      </c>
      <c r="BK402" s="9">
        <v>55.510080998261834</v>
      </c>
      <c r="BL402" s="9">
        <v>58.033266498182826</v>
      </c>
      <c r="BM402" s="9">
        <v>58.03326649818284</v>
      </c>
      <c r="BN402" s="9">
        <v>58.03326649818284</v>
      </c>
      <c r="BO402" s="9">
        <v>60.556451998103825</v>
      </c>
      <c r="BP402" s="9">
        <v>60.55645199810381</v>
      </c>
      <c r="BQ402" s="9">
        <v>63.079637498024809</v>
      </c>
      <c r="BR402" s="9">
        <v>63.079637498024823</v>
      </c>
      <c r="BS402" s="9">
        <v>68.126008497866792</v>
      </c>
      <c r="BT402" s="9">
        <v>68.126008497866806</v>
      </c>
      <c r="BU402" s="9">
        <v>70.649193997787791</v>
      </c>
      <c r="BV402" s="9">
        <v>83.366048917389591</v>
      </c>
      <c r="BW402" s="9">
        <v>74.888145637655043</v>
      </c>
      <c r="BX402" s="9">
        <v>74.888145637655057</v>
      </c>
      <c r="BY402" s="9">
        <v>74.888145637655043</v>
      </c>
      <c r="BZ402" s="9">
        <v>74.888145637655057</v>
      </c>
      <c r="CA402" s="9">
        <v>74.888145637655043</v>
      </c>
      <c r="CB402" s="9">
        <v>77.562722267571317</v>
      </c>
      <c r="CC402" s="9">
        <v>80.237298897487562</v>
      </c>
      <c r="CD402" s="9">
        <v>80.237298897487548</v>
      </c>
      <c r="CE402" s="9">
        <v>85.586452157320053</v>
      </c>
      <c r="CF402" t="s">
        <v>0</v>
      </c>
      <c r="CG402" t="s">
        <v>89</v>
      </c>
      <c r="CH402" t="s">
        <v>101</v>
      </c>
      <c r="CI402" t="s">
        <v>102</v>
      </c>
      <c r="CJ402" t="s">
        <v>43</v>
      </c>
    </row>
    <row r="403" spans="1:88" x14ac:dyDescent="0.45">
      <c r="A403" t="s">
        <v>251</v>
      </c>
      <c r="B403" t="s">
        <v>36</v>
      </c>
      <c r="C403" s="1" t="s">
        <v>266</v>
      </c>
      <c r="D403" s="1" t="str">
        <f>RIGHT(VLOOKUP(E403,'[1]CC structure'!$A$1:$D$45,3,0),3)</f>
        <v>002</v>
      </c>
      <c r="E403" s="1" t="s">
        <v>270</v>
      </c>
      <c r="F403" s="1" t="s">
        <v>18</v>
      </c>
      <c r="G403" s="1">
        <v>1</v>
      </c>
      <c r="H403" s="1">
        <v>1</v>
      </c>
      <c r="I403" s="1" t="s">
        <v>38</v>
      </c>
      <c r="J403" s="5" t="s">
        <v>57</v>
      </c>
      <c r="K403" s="5" t="s">
        <v>58</v>
      </c>
      <c r="L403" s="9">
        <v>0</v>
      </c>
      <c r="M403" s="9">
        <v>0</v>
      </c>
      <c r="N403" s="9">
        <v>0</v>
      </c>
      <c r="O403" s="9">
        <v>0</v>
      </c>
      <c r="P403" s="9">
        <v>0</v>
      </c>
      <c r="Q403" s="9">
        <v>0</v>
      </c>
      <c r="R403" s="9">
        <v>0</v>
      </c>
      <c r="S403" s="9">
        <v>0</v>
      </c>
      <c r="T403" s="9">
        <v>0</v>
      </c>
      <c r="U403" s="9">
        <v>0</v>
      </c>
      <c r="V403" s="9">
        <v>0</v>
      </c>
      <c r="W403" s="9">
        <v>0</v>
      </c>
      <c r="X403" s="9">
        <v>0</v>
      </c>
      <c r="Y403" s="29">
        <v>1777.7777777777778</v>
      </c>
      <c r="Z403" s="29">
        <v>1777.7777777777778</v>
      </c>
      <c r="AA403" s="29">
        <v>1777.7777777777778</v>
      </c>
      <c r="AB403" s="29">
        <v>1777.7777777777778</v>
      </c>
      <c r="AC403" s="29">
        <v>1777.7777777777778</v>
      </c>
      <c r="AD403" s="10">
        <v>0</v>
      </c>
      <c r="AE403" s="10">
        <v>0</v>
      </c>
      <c r="AF403" s="10">
        <v>0</v>
      </c>
      <c r="AG403" s="10">
        <v>0</v>
      </c>
      <c r="AH403" s="10">
        <v>0</v>
      </c>
      <c r="AI403" s="10">
        <v>0</v>
      </c>
      <c r="AJ403" s="10">
        <v>0</v>
      </c>
      <c r="AK403" s="10">
        <v>0</v>
      </c>
      <c r="AL403" s="10">
        <v>0</v>
      </c>
      <c r="AM403" s="10">
        <v>0</v>
      </c>
      <c r="AN403" s="10">
        <v>0</v>
      </c>
      <c r="AO403" s="10">
        <v>0</v>
      </c>
      <c r="AP403" s="10">
        <v>0</v>
      </c>
      <c r="AQ403" s="10">
        <v>0</v>
      </c>
      <c r="AR403" s="10">
        <v>0</v>
      </c>
      <c r="AS403" s="10">
        <v>0</v>
      </c>
      <c r="AT403" s="10">
        <v>0</v>
      </c>
      <c r="AU403" s="10">
        <v>0</v>
      </c>
      <c r="AV403" s="10">
        <v>0</v>
      </c>
      <c r="AW403" s="10">
        <v>0</v>
      </c>
      <c r="AX403" s="10">
        <v>0</v>
      </c>
      <c r="AY403" s="10">
        <v>0</v>
      </c>
      <c r="AZ403" s="10">
        <v>0</v>
      </c>
      <c r="BA403" s="10">
        <v>0</v>
      </c>
      <c r="BB403" s="10">
        <v>0</v>
      </c>
      <c r="BC403" s="10">
        <v>0</v>
      </c>
      <c r="BD403" s="10">
        <v>0</v>
      </c>
      <c r="BE403" s="10">
        <v>0</v>
      </c>
      <c r="BF403" s="10">
        <v>0</v>
      </c>
      <c r="BG403" s="10">
        <v>0</v>
      </c>
      <c r="BH403" s="10">
        <v>0</v>
      </c>
      <c r="BI403" s="10">
        <v>0</v>
      </c>
      <c r="BJ403" s="10">
        <v>0</v>
      </c>
      <c r="BK403" s="10">
        <v>0</v>
      </c>
      <c r="BL403" s="10">
        <v>0</v>
      </c>
      <c r="BM403" s="10">
        <v>0</v>
      </c>
      <c r="BN403" s="10">
        <v>0</v>
      </c>
      <c r="BO403" s="10">
        <v>0</v>
      </c>
      <c r="BP403" s="10">
        <v>0</v>
      </c>
      <c r="BQ403" s="10">
        <v>0</v>
      </c>
      <c r="BR403" s="10">
        <v>0</v>
      </c>
      <c r="BS403" s="10">
        <v>0</v>
      </c>
      <c r="BT403" s="10">
        <v>0</v>
      </c>
      <c r="BU403" s="10">
        <v>0</v>
      </c>
      <c r="BV403" s="10">
        <v>0</v>
      </c>
      <c r="BW403" s="10">
        <v>0</v>
      </c>
      <c r="BX403" s="10">
        <v>0</v>
      </c>
      <c r="BY403" s="10">
        <v>0</v>
      </c>
      <c r="BZ403" s="10">
        <v>0</v>
      </c>
      <c r="CA403" s="10">
        <v>0</v>
      </c>
      <c r="CB403" s="10">
        <v>0</v>
      </c>
      <c r="CC403" s="10">
        <v>0</v>
      </c>
      <c r="CD403" s="10">
        <v>0</v>
      </c>
      <c r="CE403" s="10">
        <v>0</v>
      </c>
      <c r="CF403" t="s">
        <v>0</v>
      </c>
      <c r="CG403" t="s">
        <v>36</v>
      </c>
      <c r="CH403" t="s">
        <v>41</v>
      </c>
      <c r="CI403" t="s">
        <v>42</v>
      </c>
      <c r="CJ403" t="s">
        <v>43</v>
      </c>
    </row>
    <row r="404" spans="1:88" x14ac:dyDescent="0.45">
      <c r="A404" t="s">
        <v>251</v>
      </c>
      <c r="B404" t="s">
        <v>36</v>
      </c>
      <c r="C404" s="1" t="s">
        <v>266</v>
      </c>
      <c r="D404" s="1" t="str">
        <f>RIGHT(VLOOKUP(E404,'[1]CC structure'!$A$1:$D$45,3,0),3)</f>
        <v>002</v>
      </c>
      <c r="E404" s="1" t="s">
        <v>270</v>
      </c>
      <c r="F404" s="1" t="s">
        <v>18</v>
      </c>
      <c r="G404" s="1">
        <v>1</v>
      </c>
      <c r="H404" s="1">
        <v>0</v>
      </c>
      <c r="I404" s="1" t="s">
        <v>38</v>
      </c>
      <c r="J404" s="5" t="s">
        <v>268</v>
      </c>
      <c r="K404" s="5" t="s">
        <v>273</v>
      </c>
      <c r="L404" s="9">
        <v>20708</v>
      </c>
      <c r="M404" s="9">
        <v>20708</v>
      </c>
      <c r="N404" s="9">
        <v>19002</v>
      </c>
      <c r="O404" s="9">
        <v>22567</v>
      </c>
      <c r="P404" s="9">
        <v>23374</v>
      </c>
      <c r="Q404" s="9">
        <v>22620</v>
      </c>
      <c r="R404" s="9">
        <v>23488</v>
      </c>
      <c r="S404" s="9">
        <v>23259</v>
      </c>
      <c r="T404" s="9">
        <v>22620</v>
      </c>
      <c r="U404" s="9">
        <v>25530</v>
      </c>
      <c r="V404" s="9">
        <v>23560</v>
      </c>
      <c r="W404" s="9">
        <v>24087.79</v>
      </c>
      <c r="X404" s="9">
        <v>24359</v>
      </c>
      <c r="Y404" s="52">
        <v>24359</v>
      </c>
      <c r="Z404" s="52">
        <v>24359</v>
      </c>
      <c r="AA404" s="52">
        <v>24359</v>
      </c>
      <c r="AB404" s="52">
        <v>24359</v>
      </c>
      <c r="AC404" s="52">
        <v>24359</v>
      </c>
      <c r="AD404" s="52">
        <v>24359</v>
      </c>
      <c r="AE404" s="52">
        <v>24359</v>
      </c>
      <c r="AF404" s="52">
        <v>24359</v>
      </c>
      <c r="AG404" s="52">
        <v>24359</v>
      </c>
      <c r="AH404" s="52">
        <v>24359</v>
      </c>
      <c r="AI404" s="52">
        <v>24359</v>
      </c>
      <c r="AJ404" s="52">
        <v>24359</v>
      </c>
      <c r="AK404" s="52">
        <v>24359</v>
      </c>
      <c r="AL404" s="52">
        <v>24359</v>
      </c>
      <c r="AM404" s="52">
        <v>24359</v>
      </c>
      <c r="AN404" s="52">
        <v>24359</v>
      </c>
      <c r="AO404" s="52">
        <v>24359</v>
      </c>
      <c r="AP404" s="52">
        <v>24359</v>
      </c>
      <c r="AQ404" s="52">
        <v>24359</v>
      </c>
      <c r="AR404" s="52">
        <v>24359</v>
      </c>
      <c r="AS404" s="52">
        <v>24359</v>
      </c>
      <c r="AT404" s="52">
        <v>24359</v>
      </c>
      <c r="AU404" s="52">
        <v>24359</v>
      </c>
      <c r="AV404" s="52">
        <v>24359</v>
      </c>
      <c r="AW404" s="52">
        <v>24359</v>
      </c>
      <c r="AX404" s="52">
        <v>24359</v>
      </c>
      <c r="AY404" s="52">
        <v>24359</v>
      </c>
      <c r="AZ404" s="52">
        <v>24359</v>
      </c>
      <c r="BA404" s="52">
        <v>24359</v>
      </c>
      <c r="BB404" s="52">
        <v>24359</v>
      </c>
      <c r="BC404" s="52">
        <v>24359</v>
      </c>
      <c r="BD404" s="52">
        <v>24359</v>
      </c>
      <c r="BE404" s="52">
        <v>24359</v>
      </c>
      <c r="BF404" s="52">
        <v>24359</v>
      </c>
      <c r="BG404" s="52">
        <v>24359</v>
      </c>
      <c r="BH404" s="52">
        <v>24359</v>
      </c>
      <c r="BI404" s="52">
        <v>24359</v>
      </c>
      <c r="BJ404" s="52">
        <v>24359</v>
      </c>
      <c r="BK404" s="52">
        <v>24359</v>
      </c>
      <c r="BL404" s="52">
        <v>24359</v>
      </c>
      <c r="BM404" s="52">
        <v>24359</v>
      </c>
      <c r="BN404" s="52">
        <v>24359</v>
      </c>
      <c r="BO404" s="52">
        <v>24359</v>
      </c>
      <c r="BP404" s="52">
        <v>24359</v>
      </c>
      <c r="BQ404" s="52">
        <v>24359</v>
      </c>
      <c r="BR404" s="52">
        <v>24359</v>
      </c>
      <c r="BS404" s="52">
        <v>24359</v>
      </c>
      <c r="BT404" s="52">
        <v>24359</v>
      </c>
      <c r="BU404" s="52">
        <v>24359</v>
      </c>
      <c r="BV404" s="52">
        <v>24359</v>
      </c>
      <c r="BW404" s="52">
        <v>24359</v>
      </c>
      <c r="BX404" s="52">
        <v>24359</v>
      </c>
      <c r="BY404" s="52">
        <v>24359</v>
      </c>
      <c r="BZ404" s="52">
        <v>24359</v>
      </c>
      <c r="CA404" s="52">
        <v>24359</v>
      </c>
      <c r="CB404" s="52">
        <v>24359</v>
      </c>
      <c r="CC404" s="52">
        <v>24359</v>
      </c>
      <c r="CD404" s="52">
        <v>24359</v>
      </c>
      <c r="CE404" s="52">
        <v>24359</v>
      </c>
      <c r="CF404" t="s">
        <v>0</v>
      </c>
      <c r="CG404" t="s">
        <v>36</v>
      </c>
      <c r="CH404" t="s">
        <v>268</v>
      </c>
      <c r="CI404" t="s">
        <v>269</v>
      </c>
      <c r="CJ404" t="s">
        <v>43</v>
      </c>
    </row>
    <row r="405" spans="1:88" x14ac:dyDescent="0.45">
      <c r="A405" t="s">
        <v>251</v>
      </c>
      <c r="B405" t="s">
        <v>36</v>
      </c>
      <c r="C405" s="1" t="s">
        <v>266</v>
      </c>
      <c r="D405" s="1" t="str">
        <f>RIGHT(VLOOKUP(E405,'[1]CC structure'!$A$1:$D$45,3,0),3)</f>
        <v>002</v>
      </c>
      <c r="E405" s="1" t="s">
        <v>270</v>
      </c>
      <c r="F405" s="1" t="s">
        <v>141</v>
      </c>
      <c r="G405" s="1">
        <v>1</v>
      </c>
      <c r="H405" s="1">
        <v>1</v>
      </c>
      <c r="I405" s="1" t="s">
        <v>38</v>
      </c>
      <c r="J405" s="5" t="s">
        <v>152</v>
      </c>
      <c r="K405" s="5"/>
      <c r="L405" s="9">
        <v>0</v>
      </c>
      <c r="M405" s="9">
        <v>0</v>
      </c>
      <c r="N405" s="9">
        <v>0</v>
      </c>
      <c r="O405" s="9">
        <v>0</v>
      </c>
      <c r="P405" s="9">
        <v>0</v>
      </c>
      <c r="Q405" s="9">
        <v>0</v>
      </c>
      <c r="R405" s="9">
        <v>0</v>
      </c>
      <c r="S405" s="9">
        <v>0</v>
      </c>
      <c r="T405" s="9">
        <v>0</v>
      </c>
      <c r="U405" s="9">
        <v>0</v>
      </c>
      <c r="V405" s="9">
        <v>0</v>
      </c>
      <c r="W405" s="9">
        <v>126.98</v>
      </c>
      <c r="X405" s="9">
        <v>26.46</v>
      </c>
      <c r="Y405" s="10">
        <v>0</v>
      </c>
      <c r="Z405" s="10">
        <v>0</v>
      </c>
      <c r="AA405" s="10">
        <v>0</v>
      </c>
      <c r="AB405" s="10">
        <v>0</v>
      </c>
      <c r="AC405" s="10">
        <v>0</v>
      </c>
      <c r="AD405" s="10">
        <v>0</v>
      </c>
      <c r="AE405" s="10">
        <v>0</v>
      </c>
      <c r="AF405" s="10">
        <v>0</v>
      </c>
      <c r="AG405" s="10">
        <v>0</v>
      </c>
      <c r="AH405" s="10">
        <v>0</v>
      </c>
      <c r="AI405" s="10">
        <v>0</v>
      </c>
      <c r="AJ405" s="10">
        <v>0</v>
      </c>
      <c r="AK405" s="10">
        <v>0</v>
      </c>
      <c r="AL405" s="10">
        <v>0</v>
      </c>
      <c r="AM405" s="10">
        <v>0</v>
      </c>
      <c r="AN405" s="10">
        <v>0</v>
      </c>
      <c r="AO405" s="10">
        <v>0</v>
      </c>
      <c r="AP405" s="10">
        <v>0</v>
      </c>
      <c r="AQ405" s="10">
        <v>0</v>
      </c>
      <c r="AR405" s="10">
        <v>0</v>
      </c>
      <c r="AS405" s="10">
        <v>0</v>
      </c>
      <c r="AT405" s="10">
        <v>0</v>
      </c>
      <c r="AU405" s="10">
        <v>0</v>
      </c>
      <c r="AV405" s="10">
        <v>0</v>
      </c>
      <c r="AW405" s="10">
        <v>0</v>
      </c>
      <c r="AX405" s="10">
        <v>0</v>
      </c>
      <c r="AY405" s="10">
        <v>0</v>
      </c>
      <c r="AZ405" s="10">
        <v>0</v>
      </c>
      <c r="BA405" s="10">
        <v>0</v>
      </c>
      <c r="BB405" s="10">
        <v>0</v>
      </c>
      <c r="BC405" s="10">
        <v>0</v>
      </c>
      <c r="BD405" s="10">
        <v>0</v>
      </c>
      <c r="BE405" s="10">
        <v>0</v>
      </c>
      <c r="BF405" s="10">
        <v>0</v>
      </c>
      <c r="BG405" s="10">
        <v>0</v>
      </c>
      <c r="BH405" s="10">
        <v>0</v>
      </c>
      <c r="BI405" s="10">
        <v>0</v>
      </c>
      <c r="BJ405" s="10">
        <v>0</v>
      </c>
      <c r="BK405" s="10">
        <v>0</v>
      </c>
      <c r="BL405" s="10">
        <v>0</v>
      </c>
      <c r="BM405" s="10">
        <v>0</v>
      </c>
      <c r="BN405" s="10">
        <v>0</v>
      </c>
      <c r="BO405" s="10">
        <v>0</v>
      </c>
      <c r="BP405" s="10">
        <v>0</v>
      </c>
      <c r="BQ405" s="10">
        <v>0</v>
      </c>
      <c r="BR405" s="10">
        <v>0</v>
      </c>
      <c r="BS405" s="10">
        <v>0</v>
      </c>
      <c r="BT405" s="10">
        <v>0</v>
      </c>
      <c r="BU405" s="10">
        <v>0</v>
      </c>
      <c r="BV405" s="10">
        <v>0</v>
      </c>
      <c r="BW405" s="10">
        <v>0</v>
      </c>
      <c r="BX405" s="10">
        <v>0</v>
      </c>
      <c r="BY405" s="10">
        <v>0</v>
      </c>
      <c r="BZ405" s="10">
        <v>0</v>
      </c>
      <c r="CA405" s="10">
        <v>0</v>
      </c>
      <c r="CB405" s="10">
        <v>0</v>
      </c>
      <c r="CC405" s="10">
        <v>0</v>
      </c>
      <c r="CD405" s="10">
        <v>0</v>
      </c>
      <c r="CE405" s="10">
        <v>0</v>
      </c>
      <c r="CF405" t="s">
        <v>0</v>
      </c>
      <c r="CJ405" t="s">
        <v>43</v>
      </c>
    </row>
    <row r="406" spans="1:88" x14ac:dyDescent="0.45">
      <c r="A406" t="s">
        <v>251</v>
      </c>
      <c r="B406" t="s">
        <v>274</v>
      </c>
      <c r="C406" s="1" t="s">
        <v>266</v>
      </c>
      <c r="D406" s="1" t="str">
        <f>RIGHT(VLOOKUP(E406,'[1]CC structure'!$A$1:$D$45,3,0),3)</f>
        <v>002</v>
      </c>
      <c r="E406" s="1" t="s">
        <v>270</v>
      </c>
      <c r="F406" s="1" t="s">
        <v>18</v>
      </c>
      <c r="G406" s="1">
        <v>1</v>
      </c>
      <c r="H406" s="1">
        <v>1</v>
      </c>
      <c r="I406" s="1" t="s">
        <v>275</v>
      </c>
      <c r="J406" s="5" t="s">
        <v>274</v>
      </c>
      <c r="K406" s="5"/>
      <c r="L406" s="9">
        <v>66667</v>
      </c>
      <c r="M406" s="9">
        <v>66667</v>
      </c>
      <c r="N406" s="9">
        <v>-66667</v>
      </c>
      <c r="O406" s="9">
        <v>0</v>
      </c>
      <c r="P406" s="9">
        <v>0</v>
      </c>
      <c r="Q406" s="9">
        <v>0</v>
      </c>
      <c r="R406" s="9">
        <v>0</v>
      </c>
      <c r="S406" s="9">
        <v>0</v>
      </c>
      <c r="T406" s="9">
        <v>0</v>
      </c>
      <c r="U406" s="9">
        <v>0</v>
      </c>
      <c r="V406" s="9">
        <v>0</v>
      </c>
      <c r="W406" s="9">
        <v>0</v>
      </c>
      <c r="X406" s="9">
        <v>0</v>
      </c>
      <c r="Y406" s="10">
        <v>0</v>
      </c>
      <c r="Z406" s="10">
        <v>0</v>
      </c>
      <c r="AA406" s="10">
        <v>0</v>
      </c>
      <c r="AB406" s="10">
        <v>0</v>
      </c>
      <c r="AC406" s="10">
        <v>0</v>
      </c>
      <c r="AD406" s="10">
        <v>0</v>
      </c>
      <c r="AE406" s="10">
        <v>0</v>
      </c>
      <c r="AF406" s="10">
        <v>0</v>
      </c>
      <c r="AG406" s="10">
        <v>0</v>
      </c>
      <c r="AH406" s="10">
        <v>0</v>
      </c>
      <c r="AI406" s="10">
        <v>0</v>
      </c>
      <c r="AJ406" s="10">
        <v>0</v>
      </c>
      <c r="AK406" s="10">
        <v>0</v>
      </c>
      <c r="AL406" s="10">
        <v>0</v>
      </c>
      <c r="AM406" s="10">
        <v>0</v>
      </c>
      <c r="AN406" s="10">
        <v>0</v>
      </c>
      <c r="AO406" s="10">
        <v>0</v>
      </c>
      <c r="AP406" s="10">
        <v>0</v>
      </c>
      <c r="AQ406" s="10">
        <v>0</v>
      </c>
      <c r="AR406" s="10">
        <v>0</v>
      </c>
      <c r="AS406" s="10">
        <v>0</v>
      </c>
      <c r="AT406" s="10">
        <v>0</v>
      </c>
      <c r="AU406" s="10">
        <v>0</v>
      </c>
      <c r="AV406" s="10">
        <v>0</v>
      </c>
      <c r="AW406" s="10">
        <v>0</v>
      </c>
      <c r="AX406" s="10">
        <v>0</v>
      </c>
      <c r="AY406" s="10">
        <v>0</v>
      </c>
      <c r="AZ406" s="10">
        <v>0</v>
      </c>
      <c r="BA406" s="10">
        <v>0</v>
      </c>
      <c r="BB406" s="10">
        <v>0</v>
      </c>
      <c r="BC406" s="10">
        <v>0</v>
      </c>
      <c r="BD406" s="10">
        <v>0</v>
      </c>
      <c r="BE406" s="10">
        <v>0</v>
      </c>
      <c r="BF406" s="10">
        <v>0</v>
      </c>
      <c r="BG406" s="10">
        <v>0</v>
      </c>
      <c r="BH406" s="10">
        <v>0</v>
      </c>
      <c r="BI406" s="10">
        <v>0</v>
      </c>
      <c r="BJ406" s="10">
        <v>0</v>
      </c>
      <c r="BK406" s="10">
        <v>0</v>
      </c>
      <c r="BL406" s="10">
        <v>0</v>
      </c>
      <c r="BM406" s="10">
        <v>0</v>
      </c>
      <c r="BN406" s="10">
        <v>0</v>
      </c>
      <c r="BO406" s="10">
        <v>0</v>
      </c>
      <c r="BP406" s="10">
        <v>0</v>
      </c>
      <c r="BQ406" s="10">
        <v>0</v>
      </c>
      <c r="BR406" s="10">
        <v>0</v>
      </c>
      <c r="BS406" s="10">
        <v>0</v>
      </c>
      <c r="BT406" s="10">
        <v>0</v>
      </c>
      <c r="BU406" s="10">
        <v>0</v>
      </c>
      <c r="BV406" s="10">
        <v>0</v>
      </c>
      <c r="BW406" s="10">
        <v>0</v>
      </c>
      <c r="BX406" s="10">
        <v>0</v>
      </c>
      <c r="BY406" s="10">
        <v>0</v>
      </c>
      <c r="BZ406" s="10">
        <v>0</v>
      </c>
      <c r="CA406" s="10">
        <v>0</v>
      </c>
      <c r="CB406" s="10">
        <v>0</v>
      </c>
      <c r="CC406" s="10">
        <v>0</v>
      </c>
      <c r="CD406" s="10">
        <v>0</v>
      </c>
      <c r="CE406" s="10">
        <v>0</v>
      </c>
      <c r="CF406" t="s">
        <v>0</v>
      </c>
      <c r="CJ406" t="s">
        <v>276</v>
      </c>
    </row>
    <row r="407" spans="1:88" x14ac:dyDescent="0.45">
      <c r="A407" t="s">
        <v>251</v>
      </c>
      <c r="B407" t="s">
        <v>274</v>
      </c>
      <c r="C407" s="1" t="s">
        <v>266</v>
      </c>
      <c r="D407" s="1" t="str">
        <f>RIGHT(VLOOKUP(E407,'[1]CC structure'!$A$1:$D$45,3,0),3)</f>
        <v>002</v>
      </c>
      <c r="E407" s="1" t="s">
        <v>270</v>
      </c>
      <c r="F407" s="1" t="s">
        <v>18</v>
      </c>
      <c r="G407" s="1">
        <v>1</v>
      </c>
      <c r="H407" s="1">
        <v>1</v>
      </c>
      <c r="I407" s="1" t="s">
        <v>275</v>
      </c>
      <c r="J407" s="5" t="s">
        <v>277</v>
      </c>
      <c r="K407" s="5"/>
      <c r="L407" s="9">
        <v>0</v>
      </c>
      <c r="M407" s="9">
        <v>0</v>
      </c>
      <c r="N407" s="9">
        <v>58333</v>
      </c>
      <c r="O407" s="9">
        <v>41666.67</v>
      </c>
      <c r="P407" s="9">
        <v>41666.67</v>
      </c>
      <c r="Q407" s="9">
        <v>41667.67</v>
      </c>
      <c r="R407" s="9">
        <v>41667.67</v>
      </c>
      <c r="S407" s="9">
        <v>41667.67</v>
      </c>
      <c r="T407" s="9">
        <v>41667.67</v>
      </c>
      <c r="U407" s="9">
        <v>41666.67</v>
      </c>
      <c r="V407" s="9">
        <v>41666.67</v>
      </c>
      <c r="W407" s="9">
        <v>-458337.36</v>
      </c>
      <c r="X407" s="9">
        <v>41666.67</v>
      </c>
      <c r="Y407" s="9">
        <v>41667.67</v>
      </c>
      <c r="Z407" s="9">
        <v>41667.67</v>
      </c>
      <c r="AA407" s="9">
        <v>41667.67</v>
      </c>
      <c r="AB407" s="9">
        <v>41667.67</v>
      </c>
      <c r="AC407" s="9">
        <v>41667.67</v>
      </c>
      <c r="AD407" s="9">
        <v>41667.67</v>
      </c>
      <c r="AE407" s="9">
        <v>41667.67</v>
      </c>
      <c r="AF407" s="9">
        <v>41667.67</v>
      </c>
      <c r="AG407" s="9">
        <v>41667.67</v>
      </c>
      <c r="AH407" s="9">
        <v>41667.67</v>
      </c>
      <c r="AI407" s="9">
        <v>41667.67</v>
      </c>
      <c r="AJ407" s="9">
        <v>41667.67</v>
      </c>
      <c r="AK407" s="9">
        <v>37500.902999999998</v>
      </c>
      <c r="AL407" s="9">
        <v>37500.902999999998</v>
      </c>
      <c r="AM407" s="9">
        <v>37500.902999999998</v>
      </c>
      <c r="AN407" s="9">
        <v>37500.902999999998</v>
      </c>
      <c r="AO407" s="9">
        <v>37500.902999999998</v>
      </c>
      <c r="AP407" s="9">
        <v>37500.902999999998</v>
      </c>
      <c r="AQ407" s="9">
        <v>37500.902999999998</v>
      </c>
      <c r="AR407" s="9">
        <v>37500.902999999998</v>
      </c>
      <c r="AS407" s="9">
        <v>37500.902999999998</v>
      </c>
      <c r="AT407" s="9">
        <v>37500.902999999998</v>
      </c>
      <c r="AU407" s="9">
        <v>37500.902999999998</v>
      </c>
      <c r="AV407" s="9">
        <v>37500.902999999998</v>
      </c>
      <c r="AW407" s="9">
        <v>33750.812700000002</v>
      </c>
      <c r="AX407" s="9">
        <v>33750.812700000002</v>
      </c>
      <c r="AY407" s="9">
        <v>33750.812700000002</v>
      </c>
      <c r="AZ407" s="9">
        <v>33750.812700000002</v>
      </c>
      <c r="BA407" s="9">
        <v>33750.812700000002</v>
      </c>
      <c r="BB407" s="9">
        <v>33750.812700000002</v>
      </c>
      <c r="BC407" s="9">
        <v>33750.812700000002</v>
      </c>
      <c r="BD407" s="9">
        <v>33750.812700000002</v>
      </c>
      <c r="BE407" s="9">
        <v>33750.812700000002</v>
      </c>
      <c r="BF407" s="9">
        <v>33750.812700000002</v>
      </c>
      <c r="BG407" s="9">
        <v>33750.812700000002</v>
      </c>
      <c r="BH407" s="9">
        <v>33750.812700000002</v>
      </c>
      <c r="BI407" s="9">
        <v>30375.731430000003</v>
      </c>
      <c r="BJ407" s="9">
        <v>30375.731430000003</v>
      </c>
      <c r="BK407" s="9">
        <v>30375.731430000003</v>
      </c>
      <c r="BL407" s="9">
        <v>30375.731430000003</v>
      </c>
      <c r="BM407" s="9">
        <v>30375.731430000003</v>
      </c>
      <c r="BN407" s="9">
        <v>30375.731430000003</v>
      </c>
      <c r="BO407" s="9">
        <v>30375.731430000003</v>
      </c>
      <c r="BP407" s="9">
        <v>30375.731430000003</v>
      </c>
      <c r="BQ407" s="9">
        <v>30375.731430000003</v>
      </c>
      <c r="BR407" s="9">
        <v>30375.731430000003</v>
      </c>
      <c r="BS407" s="9">
        <v>30375.731430000003</v>
      </c>
      <c r="BT407" s="9">
        <v>30375.731430000003</v>
      </c>
      <c r="BU407" s="9">
        <v>27338.158287000002</v>
      </c>
      <c r="BV407" s="9">
        <v>27338.158287000002</v>
      </c>
      <c r="BW407" s="9">
        <v>27338.158287000002</v>
      </c>
      <c r="BX407" s="9">
        <v>27338.158287000002</v>
      </c>
      <c r="BY407" s="9">
        <v>27338.158287000002</v>
      </c>
      <c r="BZ407" s="9">
        <v>27338.158287000002</v>
      </c>
      <c r="CA407" s="9">
        <v>27338.158287000002</v>
      </c>
      <c r="CB407" s="9">
        <v>27338.158287000002</v>
      </c>
      <c r="CC407" s="9">
        <v>27338.158287000002</v>
      </c>
      <c r="CD407" s="9">
        <v>27338.158287000002</v>
      </c>
      <c r="CE407" s="9">
        <v>27338.158287000002</v>
      </c>
      <c r="CF407" t="s">
        <v>0</v>
      </c>
      <c r="CJ407" t="s">
        <v>276</v>
      </c>
    </row>
    <row r="408" spans="1:88" x14ac:dyDescent="0.45">
      <c r="A408" t="s">
        <v>251</v>
      </c>
      <c r="B408" t="s">
        <v>201</v>
      </c>
      <c r="C408" s="1" t="s">
        <v>266</v>
      </c>
      <c r="D408" s="1" t="str">
        <f>RIGHT(VLOOKUP(E408,'[1]CC structure'!$A$1:$D$45,3,0),3)</f>
        <v>002</v>
      </c>
      <c r="E408" s="1" t="s">
        <v>270</v>
      </c>
      <c r="F408" s="1" t="s">
        <v>18</v>
      </c>
      <c r="G408" s="1">
        <v>1</v>
      </c>
      <c r="H408" s="1">
        <v>1</v>
      </c>
      <c r="I408" s="1" t="s">
        <v>201</v>
      </c>
      <c r="J408" s="5" t="s">
        <v>27</v>
      </c>
      <c r="K408" s="5"/>
      <c r="L408" s="9">
        <v>-45671.040000000001</v>
      </c>
      <c r="M408" s="9">
        <v>45671.040000000001</v>
      </c>
      <c r="N408" s="9">
        <v>0</v>
      </c>
      <c r="O408" s="9">
        <v>0</v>
      </c>
      <c r="P408" s="9">
        <v>0</v>
      </c>
      <c r="Q408" s="9">
        <v>0</v>
      </c>
      <c r="R408" s="9">
        <v>0</v>
      </c>
      <c r="S408" s="9">
        <v>0</v>
      </c>
      <c r="T408" s="9">
        <v>0</v>
      </c>
      <c r="U408" s="9">
        <v>0</v>
      </c>
      <c r="V408" s="9">
        <v>0</v>
      </c>
      <c r="W408" s="9">
        <v>0</v>
      </c>
      <c r="X408" s="9">
        <v>0</v>
      </c>
      <c r="Y408" s="10">
        <v>0</v>
      </c>
      <c r="Z408" s="10">
        <v>0</v>
      </c>
      <c r="AA408" s="10">
        <v>0</v>
      </c>
      <c r="AB408" s="10">
        <v>0</v>
      </c>
      <c r="AC408" s="10">
        <v>0</v>
      </c>
      <c r="AD408" s="10">
        <v>0</v>
      </c>
      <c r="AE408" s="10">
        <v>0</v>
      </c>
      <c r="AF408" s="10">
        <v>0</v>
      </c>
      <c r="AG408" s="10">
        <v>0</v>
      </c>
      <c r="AH408" s="10">
        <v>0</v>
      </c>
      <c r="AI408" s="10">
        <v>0</v>
      </c>
      <c r="AJ408" s="10">
        <v>0</v>
      </c>
      <c r="AK408" s="10">
        <v>0</v>
      </c>
      <c r="AL408" s="10">
        <v>0</v>
      </c>
      <c r="AM408" s="10">
        <v>0</v>
      </c>
      <c r="AN408" s="10">
        <v>0</v>
      </c>
      <c r="AO408" s="10">
        <v>0</v>
      </c>
      <c r="AP408" s="10">
        <v>0</v>
      </c>
      <c r="AQ408" s="10">
        <v>0</v>
      </c>
      <c r="AR408" s="10">
        <v>0</v>
      </c>
      <c r="AS408" s="10">
        <v>0</v>
      </c>
      <c r="AT408" s="10">
        <v>0</v>
      </c>
      <c r="AU408" s="10">
        <v>0</v>
      </c>
      <c r="AV408" s="10">
        <v>0</v>
      </c>
      <c r="AW408" s="10">
        <v>0</v>
      </c>
      <c r="AX408" s="10">
        <v>0</v>
      </c>
      <c r="AY408" s="10">
        <v>0</v>
      </c>
      <c r="AZ408" s="10">
        <v>0</v>
      </c>
      <c r="BA408" s="10">
        <v>0</v>
      </c>
      <c r="BB408" s="10">
        <v>0</v>
      </c>
      <c r="BC408" s="10">
        <v>0</v>
      </c>
      <c r="BD408" s="10">
        <v>0</v>
      </c>
      <c r="BE408" s="10">
        <v>0</v>
      </c>
      <c r="BF408" s="10">
        <v>0</v>
      </c>
      <c r="BG408" s="10">
        <v>0</v>
      </c>
      <c r="BH408" s="10">
        <v>0</v>
      </c>
      <c r="BI408" s="10">
        <v>0</v>
      </c>
      <c r="BJ408" s="10">
        <v>0</v>
      </c>
      <c r="BK408" s="10">
        <v>0</v>
      </c>
      <c r="BL408" s="10">
        <v>0</v>
      </c>
      <c r="BM408" s="10">
        <v>0</v>
      </c>
      <c r="BN408" s="10">
        <v>0</v>
      </c>
      <c r="BO408" s="10">
        <v>0</v>
      </c>
      <c r="BP408" s="10">
        <v>0</v>
      </c>
      <c r="BQ408" s="10">
        <v>0</v>
      </c>
      <c r="BR408" s="10">
        <v>0</v>
      </c>
      <c r="BS408" s="10">
        <v>0</v>
      </c>
      <c r="BT408" s="10">
        <v>0</v>
      </c>
      <c r="BU408" s="10">
        <v>0</v>
      </c>
      <c r="BV408" s="10">
        <v>0</v>
      </c>
      <c r="BW408" s="10">
        <v>0</v>
      </c>
      <c r="BX408" s="10">
        <v>0</v>
      </c>
      <c r="BY408" s="10">
        <v>0</v>
      </c>
      <c r="BZ408" s="10">
        <v>0</v>
      </c>
      <c r="CA408" s="10">
        <v>0</v>
      </c>
      <c r="CB408" s="10">
        <v>0</v>
      </c>
      <c r="CC408" s="10">
        <v>0</v>
      </c>
      <c r="CD408" s="10">
        <v>0</v>
      </c>
      <c r="CE408" s="10">
        <v>0</v>
      </c>
      <c r="CF408" t="s">
        <v>0</v>
      </c>
      <c r="CJ408" t="s">
        <v>25</v>
      </c>
    </row>
    <row r="409" spans="1:88" x14ac:dyDescent="0.45">
      <c r="A409" t="s">
        <v>251</v>
      </c>
      <c r="B409" t="s">
        <v>201</v>
      </c>
      <c r="C409" s="1" t="s">
        <v>266</v>
      </c>
      <c r="D409" s="1" t="str">
        <f>RIGHT(VLOOKUP(E409,'[1]CC structure'!$A$1:$D$45,3,0),3)</f>
        <v>002</v>
      </c>
      <c r="E409" s="1" t="s">
        <v>270</v>
      </c>
      <c r="F409" s="1" t="s">
        <v>18</v>
      </c>
      <c r="G409" s="1">
        <v>1</v>
      </c>
      <c r="H409" s="1">
        <v>1</v>
      </c>
      <c r="I409" s="1" t="s">
        <v>201</v>
      </c>
      <c r="J409" s="5" t="s">
        <v>202</v>
      </c>
      <c r="K409" s="5" t="s">
        <v>278</v>
      </c>
      <c r="L409" s="9">
        <v>51202</v>
      </c>
      <c r="M409" s="9">
        <v>48133.320000000022</v>
      </c>
      <c r="N409" s="9">
        <v>77425.74000000002</v>
      </c>
      <c r="O409" s="9">
        <v>145440.01999999996</v>
      </c>
      <c r="P409" s="9">
        <v>80105.010000000038</v>
      </c>
      <c r="Q409" s="9">
        <v>112933.48</v>
      </c>
      <c r="R409" s="9">
        <v>88288.79</v>
      </c>
      <c r="S409" s="9">
        <v>104370.44000000006</v>
      </c>
      <c r="T409" s="9">
        <v>88219.99</v>
      </c>
      <c r="U409" s="9">
        <v>251388.99999999988</v>
      </c>
      <c r="V409" s="9">
        <v>183056.98999999996</v>
      </c>
      <c r="W409" s="9">
        <v>284085.17</v>
      </c>
      <c r="X409" s="9">
        <v>175301.99000000005</v>
      </c>
      <c r="Y409" s="9">
        <v>23333.333333333332</v>
      </c>
      <c r="Z409" s="9">
        <v>23333.333333333332</v>
      </c>
      <c r="AA409" s="9">
        <v>23333.333333333332</v>
      </c>
      <c r="AB409" s="9">
        <v>23333.333333333332</v>
      </c>
      <c r="AC409" s="9">
        <v>23333.333333333332</v>
      </c>
      <c r="AD409" s="9">
        <v>23333.333333333332</v>
      </c>
      <c r="AE409" s="9">
        <v>23333.333333333332</v>
      </c>
      <c r="AF409" s="9">
        <v>23333.333333333332</v>
      </c>
      <c r="AG409" s="9">
        <v>23333.333333333332</v>
      </c>
      <c r="AH409" s="9">
        <v>23333.333333333332</v>
      </c>
      <c r="AI409" s="9">
        <v>23333.333333333332</v>
      </c>
      <c r="AJ409" s="9">
        <v>25666.666666666668</v>
      </c>
      <c r="AK409" s="9">
        <v>25666.666666666668</v>
      </c>
      <c r="AL409" s="9">
        <v>25666.666666666668</v>
      </c>
      <c r="AM409" s="9">
        <v>25666.666666666668</v>
      </c>
      <c r="AN409" s="9">
        <v>25666.666666666668</v>
      </c>
      <c r="AO409" s="9">
        <v>25666.666666666668</v>
      </c>
      <c r="AP409" s="9">
        <v>25666.666666666668</v>
      </c>
      <c r="AQ409" s="9">
        <v>25666.666666666668</v>
      </c>
      <c r="AR409" s="9">
        <v>25666.666666666668</v>
      </c>
      <c r="AS409" s="9">
        <v>25666.666666666668</v>
      </c>
      <c r="AT409" s="9">
        <v>25666.666666666668</v>
      </c>
      <c r="AU409" s="9">
        <v>25666.666666666668</v>
      </c>
      <c r="AV409" s="9">
        <v>28233.333333333336</v>
      </c>
      <c r="AW409" s="9">
        <v>28233.333333333336</v>
      </c>
      <c r="AX409" s="9">
        <v>28233.333333333336</v>
      </c>
      <c r="AY409" s="9">
        <v>28233.333333333336</v>
      </c>
      <c r="AZ409" s="9">
        <v>28233.333333333336</v>
      </c>
      <c r="BA409" s="9">
        <v>28233.333333333336</v>
      </c>
      <c r="BB409" s="9">
        <v>28233.333333333336</v>
      </c>
      <c r="BC409" s="9">
        <v>28233.333333333336</v>
      </c>
      <c r="BD409" s="9">
        <v>28233.333333333336</v>
      </c>
      <c r="BE409" s="9">
        <v>28233.333333333336</v>
      </c>
      <c r="BF409" s="9">
        <v>28233.333333333336</v>
      </c>
      <c r="BG409" s="9">
        <v>28233.333333333336</v>
      </c>
      <c r="BH409" s="9">
        <v>31056.666666666672</v>
      </c>
      <c r="BI409" s="9">
        <v>31056.666666666672</v>
      </c>
      <c r="BJ409" s="9">
        <v>31056.666666666672</v>
      </c>
      <c r="BK409" s="9">
        <v>31056.666666666672</v>
      </c>
      <c r="BL409" s="9">
        <v>31056.666666666672</v>
      </c>
      <c r="BM409" s="9">
        <v>31056.666666666672</v>
      </c>
      <c r="BN409" s="9">
        <v>31056.666666666672</v>
      </c>
      <c r="BO409" s="9">
        <v>31056.666666666672</v>
      </c>
      <c r="BP409" s="9">
        <v>31056.666666666672</v>
      </c>
      <c r="BQ409" s="9">
        <v>31056.666666666672</v>
      </c>
      <c r="BR409" s="9">
        <v>31056.666666666672</v>
      </c>
      <c r="BS409" s="9">
        <v>31056.666666666672</v>
      </c>
      <c r="BT409" s="9">
        <v>34162.333333333343</v>
      </c>
      <c r="BU409" s="9">
        <v>34162.333333333343</v>
      </c>
      <c r="BV409" s="9">
        <v>34162.333333333343</v>
      </c>
      <c r="BW409" s="9">
        <v>34162.333333333343</v>
      </c>
      <c r="BX409" s="9">
        <v>34162.333333333343</v>
      </c>
      <c r="BY409" s="9">
        <v>34162.333333333343</v>
      </c>
      <c r="BZ409" s="9">
        <v>34162.333333333343</v>
      </c>
      <c r="CA409" s="9">
        <v>34162.333333333343</v>
      </c>
      <c r="CB409" s="9">
        <v>34162.333333333343</v>
      </c>
      <c r="CC409" s="9">
        <v>34162.333333333343</v>
      </c>
      <c r="CD409" s="9">
        <v>34162.333333333343</v>
      </c>
      <c r="CE409" s="9">
        <v>34162.333333333343</v>
      </c>
      <c r="CF409" t="s">
        <v>0</v>
      </c>
      <c r="CJ409" t="s">
        <v>276</v>
      </c>
    </row>
    <row r="410" spans="1:88" x14ac:dyDescent="0.45">
      <c r="A410" t="s">
        <v>251</v>
      </c>
      <c r="B410" t="s">
        <v>201</v>
      </c>
      <c r="C410" s="1" t="s">
        <v>266</v>
      </c>
      <c r="D410" s="1" t="str">
        <f>RIGHT(VLOOKUP(E410,'[1]CC structure'!$A$1:$D$45,3,0),3)</f>
        <v>002</v>
      </c>
      <c r="E410" s="1" t="s">
        <v>270</v>
      </c>
      <c r="F410" s="1" t="s">
        <v>18</v>
      </c>
      <c r="G410" s="1">
        <v>1</v>
      </c>
      <c r="H410" s="1">
        <v>1</v>
      </c>
      <c r="I410" s="1" t="s">
        <v>201</v>
      </c>
      <c r="J410" s="5" t="s">
        <v>20</v>
      </c>
      <c r="K410" s="5" t="s">
        <v>279</v>
      </c>
      <c r="L410" s="9">
        <v>0</v>
      </c>
      <c r="M410" s="9">
        <v>-87027.94</v>
      </c>
      <c r="N410" s="9">
        <v>-92740.76999999999</v>
      </c>
      <c r="O410" s="9">
        <v>-72451.14</v>
      </c>
      <c r="P410" s="9">
        <v>-64678.28</v>
      </c>
      <c r="Q410" s="9">
        <v>-89708.22</v>
      </c>
      <c r="R410" s="9">
        <v>-86490.130000000019</v>
      </c>
      <c r="S410" s="9">
        <v>-98251.23</v>
      </c>
      <c r="T410" s="9">
        <v>-83398.539999999994</v>
      </c>
      <c r="U410" s="9">
        <v>-186991.27000000002</v>
      </c>
      <c r="V410" s="9">
        <v>-155204.19</v>
      </c>
      <c r="W410" s="9">
        <v>-154307</v>
      </c>
      <c r="X410" s="9">
        <v>-151969</v>
      </c>
      <c r="Y410" s="10">
        <v>0</v>
      </c>
      <c r="Z410" s="10">
        <v>0</v>
      </c>
      <c r="AA410" s="10">
        <v>0</v>
      </c>
      <c r="AB410" s="10">
        <v>0</v>
      </c>
      <c r="AC410" s="10">
        <v>0</v>
      </c>
      <c r="AD410" s="10">
        <v>0</v>
      </c>
      <c r="AE410" s="10">
        <v>0</v>
      </c>
      <c r="AF410" s="10">
        <v>0</v>
      </c>
      <c r="AG410" s="10">
        <v>0</v>
      </c>
      <c r="AH410" s="10">
        <v>0</v>
      </c>
      <c r="AI410" s="10">
        <v>0</v>
      </c>
      <c r="AJ410" s="10">
        <v>0</v>
      </c>
      <c r="AK410" s="10">
        <v>0</v>
      </c>
      <c r="AL410" s="10">
        <v>0</v>
      </c>
      <c r="AM410" s="10">
        <v>0</v>
      </c>
      <c r="AN410" s="10">
        <v>0</v>
      </c>
      <c r="AO410" s="10">
        <v>0</v>
      </c>
      <c r="AP410" s="10">
        <v>0</v>
      </c>
      <c r="AQ410" s="10">
        <v>0</v>
      </c>
      <c r="AR410" s="10">
        <v>0</v>
      </c>
      <c r="AS410" s="10">
        <v>0</v>
      </c>
      <c r="AT410" s="10">
        <v>0</v>
      </c>
      <c r="AU410" s="10">
        <v>0</v>
      </c>
      <c r="AV410" s="10">
        <v>0</v>
      </c>
      <c r="AW410" s="10">
        <v>0</v>
      </c>
      <c r="AX410" s="10">
        <v>0</v>
      </c>
      <c r="AY410" s="10">
        <v>0</v>
      </c>
      <c r="AZ410" s="10">
        <v>0</v>
      </c>
      <c r="BA410" s="10">
        <v>0</v>
      </c>
      <c r="BB410" s="10">
        <v>0</v>
      </c>
      <c r="BC410" s="10">
        <v>0</v>
      </c>
      <c r="BD410" s="10">
        <v>0</v>
      </c>
      <c r="BE410" s="10">
        <v>0</v>
      </c>
      <c r="BF410" s="10">
        <v>0</v>
      </c>
      <c r="BG410" s="10">
        <v>0</v>
      </c>
      <c r="BH410" s="10">
        <v>0</v>
      </c>
      <c r="BI410" s="10">
        <v>0</v>
      </c>
      <c r="BJ410" s="10">
        <v>0</v>
      </c>
      <c r="BK410" s="10">
        <v>0</v>
      </c>
      <c r="BL410" s="10">
        <v>0</v>
      </c>
      <c r="BM410" s="10">
        <v>0</v>
      </c>
      <c r="BN410" s="10">
        <v>0</v>
      </c>
      <c r="BO410" s="10">
        <v>0</v>
      </c>
      <c r="BP410" s="10">
        <v>0</v>
      </c>
      <c r="BQ410" s="10">
        <v>0</v>
      </c>
      <c r="BR410" s="10">
        <v>0</v>
      </c>
      <c r="BS410" s="10">
        <v>0</v>
      </c>
      <c r="BT410" s="10">
        <v>0</v>
      </c>
      <c r="BU410" s="10">
        <v>0</v>
      </c>
      <c r="BV410" s="10">
        <v>0</v>
      </c>
      <c r="BW410" s="10">
        <v>0</v>
      </c>
      <c r="BX410" s="10">
        <v>0</v>
      </c>
      <c r="BY410" s="10">
        <v>0</v>
      </c>
      <c r="BZ410" s="10">
        <v>0</v>
      </c>
      <c r="CA410" s="10">
        <v>0</v>
      </c>
      <c r="CB410" s="10">
        <v>0</v>
      </c>
      <c r="CC410" s="10">
        <v>0</v>
      </c>
      <c r="CD410" s="10">
        <v>0</v>
      </c>
      <c r="CE410" s="10">
        <v>0</v>
      </c>
      <c r="CF410" t="s">
        <v>0</v>
      </c>
      <c r="CJ410" t="s">
        <v>276</v>
      </c>
    </row>
    <row r="411" spans="1:88" x14ac:dyDescent="0.45">
      <c r="A411" t="s">
        <v>251</v>
      </c>
      <c r="B411" t="s">
        <v>201</v>
      </c>
      <c r="C411" s="1" t="s">
        <v>266</v>
      </c>
      <c r="D411" s="1" t="str">
        <f>RIGHT(VLOOKUP(E411,'[1]CC structure'!$A$1:$D$45,3,0),3)</f>
        <v>002</v>
      </c>
      <c r="E411" s="1" t="s">
        <v>270</v>
      </c>
      <c r="F411" s="1" t="s">
        <v>18</v>
      </c>
      <c r="G411" s="1">
        <v>0</v>
      </c>
      <c r="H411" s="1">
        <v>1</v>
      </c>
      <c r="I411" s="1" t="s">
        <v>201</v>
      </c>
      <c r="J411" s="5" t="s">
        <v>33</v>
      </c>
      <c r="K411" s="5" t="s">
        <v>280</v>
      </c>
      <c r="L411" s="9">
        <v>0</v>
      </c>
      <c r="M411" s="9">
        <v>0</v>
      </c>
      <c r="N411" s="9">
        <v>0</v>
      </c>
      <c r="O411" s="9">
        <v>14770.529999999999</v>
      </c>
      <c r="P411" s="9">
        <v>3667.27</v>
      </c>
      <c r="Q411" s="10">
        <v>0</v>
      </c>
      <c r="R411" s="10">
        <v>0</v>
      </c>
      <c r="S411" s="10">
        <v>0</v>
      </c>
      <c r="T411" s="10">
        <v>0</v>
      </c>
      <c r="U411" s="10">
        <v>0</v>
      </c>
      <c r="V411" s="10">
        <v>0</v>
      </c>
      <c r="W411" s="10">
        <v>0</v>
      </c>
      <c r="X411" s="9">
        <v>0</v>
      </c>
      <c r="Y411" s="17">
        <v>0</v>
      </c>
      <c r="Z411" s="17">
        <v>0</v>
      </c>
      <c r="AA411" s="17">
        <v>0</v>
      </c>
      <c r="AB411" s="17">
        <v>0</v>
      </c>
      <c r="AC411" s="17">
        <v>0</v>
      </c>
      <c r="AD411" s="17">
        <v>0</v>
      </c>
      <c r="AE411" s="17">
        <v>0</v>
      </c>
      <c r="AF411" s="17">
        <v>0</v>
      </c>
      <c r="AG411" s="17">
        <v>0</v>
      </c>
      <c r="AH411" s="17">
        <v>0</v>
      </c>
      <c r="AI411" s="17">
        <v>0</v>
      </c>
      <c r="AJ411" s="17">
        <v>0</v>
      </c>
      <c r="AK411" s="17">
        <v>0</v>
      </c>
      <c r="AL411" s="17">
        <v>0</v>
      </c>
      <c r="AM411" s="17">
        <v>0</v>
      </c>
      <c r="AN411" s="17">
        <v>0</v>
      </c>
      <c r="AO411" s="17">
        <v>0</v>
      </c>
      <c r="AP411" s="17">
        <v>0</v>
      </c>
      <c r="AQ411" s="17">
        <v>0</v>
      </c>
      <c r="AR411" s="17">
        <v>0</v>
      </c>
      <c r="AS411" s="17">
        <v>0</v>
      </c>
      <c r="AT411" s="17">
        <v>0</v>
      </c>
      <c r="AU411" s="17">
        <v>0</v>
      </c>
      <c r="AV411" s="17">
        <v>0</v>
      </c>
      <c r="AW411" s="17">
        <v>0</v>
      </c>
      <c r="AX411" s="17">
        <v>0</v>
      </c>
      <c r="AY411" s="17">
        <v>0</v>
      </c>
      <c r="AZ411" s="17">
        <v>0</v>
      </c>
      <c r="BA411" s="17">
        <v>0</v>
      </c>
      <c r="BB411" s="17">
        <v>0</v>
      </c>
      <c r="BC411" s="17">
        <v>0</v>
      </c>
      <c r="BD411" s="17">
        <v>0</v>
      </c>
      <c r="BE411" s="17">
        <v>0</v>
      </c>
      <c r="BF411" s="17">
        <v>0</v>
      </c>
      <c r="BG411" s="17">
        <v>0</v>
      </c>
      <c r="BH411" s="17">
        <v>0</v>
      </c>
      <c r="BI411" s="17">
        <v>0</v>
      </c>
      <c r="BJ411" s="17">
        <v>0</v>
      </c>
      <c r="BK411" s="17">
        <v>0</v>
      </c>
      <c r="BL411" s="17">
        <v>0</v>
      </c>
      <c r="BM411" s="17">
        <v>0</v>
      </c>
      <c r="BN411" s="17">
        <v>0</v>
      </c>
      <c r="BO411" s="17">
        <v>0</v>
      </c>
      <c r="BP411" s="17">
        <v>0</v>
      </c>
      <c r="BQ411" s="17">
        <v>0</v>
      </c>
      <c r="BR411" s="17">
        <v>0</v>
      </c>
      <c r="BS411" s="17">
        <v>0</v>
      </c>
      <c r="BT411" s="17">
        <v>0</v>
      </c>
      <c r="BU411" s="17">
        <v>0</v>
      </c>
      <c r="BV411" s="17">
        <v>0</v>
      </c>
      <c r="BW411" s="17">
        <v>0</v>
      </c>
      <c r="BX411" s="17">
        <v>0</v>
      </c>
      <c r="BY411" s="17">
        <v>0</v>
      </c>
      <c r="BZ411" s="17">
        <v>0</v>
      </c>
      <c r="CA411" s="17">
        <v>0</v>
      </c>
      <c r="CB411" s="17">
        <v>0</v>
      </c>
      <c r="CC411" s="17">
        <v>0</v>
      </c>
      <c r="CD411" s="17">
        <v>0</v>
      </c>
      <c r="CE411" s="17">
        <v>0</v>
      </c>
      <c r="CF411" t="s">
        <v>0</v>
      </c>
    </row>
    <row r="412" spans="1:88" x14ac:dyDescent="0.45">
      <c r="A412" t="s">
        <v>251</v>
      </c>
      <c r="B412" t="s">
        <v>89</v>
      </c>
      <c r="C412" s="1" t="s">
        <v>266</v>
      </c>
      <c r="D412" s="1" t="str">
        <f>RIGHT(VLOOKUP(E412,'[1]CC structure'!$A$1:$D$45,3,0),3)</f>
        <v>002</v>
      </c>
      <c r="E412" s="1" t="s">
        <v>270</v>
      </c>
      <c r="F412" s="1" t="s">
        <v>18</v>
      </c>
      <c r="G412" s="1">
        <v>1</v>
      </c>
      <c r="H412" s="1">
        <v>1</v>
      </c>
      <c r="I412" s="1" t="s">
        <v>281</v>
      </c>
      <c r="J412" s="5" t="s">
        <v>233</v>
      </c>
      <c r="K412" s="5"/>
      <c r="L412" s="9">
        <v>-911.69000000000028</v>
      </c>
      <c r="M412" s="9">
        <v>2743.0800000000004</v>
      </c>
      <c r="N412" s="9">
        <v>4572.71</v>
      </c>
      <c r="O412" s="9">
        <v>3790.6099999999992</v>
      </c>
      <c r="P412" s="9">
        <v>4215.45</v>
      </c>
      <c r="Q412" s="9">
        <v>2478.4100000000003</v>
      </c>
      <c r="R412" s="9">
        <v>3378.53</v>
      </c>
      <c r="S412" s="9">
        <v>3732.6400000000008</v>
      </c>
      <c r="T412" s="9">
        <v>3358.4899999999952</v>
      </c>
      <c r="U412" s="9">
        <v>2339.61</v>
      </c>
      <c r="V412" s="9">
        <v>2052.7600000000002</v>
      </c>
      <c r="W412" s="9">
        <v>1891.0000000000009</v>
      </c>
      <c r="X412" s="9">
        <v>1551.3100000000004</v>
      </c>
      <c r="Y412" s="9">
        <v>1585.4006099463604</v>
      </c>
      <c r="Z412" s="9">
        <v>1513.4345098888889</v>
      </c>
      <c r="AA412" s="9">
        <v>1791.9472140555556</v>
      </c>
      <c r="AB412" s="9">
        <v>2051.471486860215</v>
      </c>
      <c r="AC412" s="9">
        <v>2247.389927611111</v>
      </c>
      <c r="AD412" s="9">
        <v>2748.4880121111109</v>
      </c>
      <c r="AE412" s="9">
        <v>3212.8325023888883</v>
      </c>
      <c r="AF412" s="9">
        <v>3728.3911065555562</v>
      </c>
      <c r="AG412" s="9">
        <v>4159.9479898888894</v>
      </c>
      <c r="AH412" s="9">
        <v>4519.2826625555554</v>
      </c>
      <c r="AI412" s="9">
        <v>4952.2786957222224</v>
      </c>
      <c r="AJ412" s="9">
        <v>5026.0222693402784</v>
      </c>
      <c r="AK412" s="9">
        <v>6008.003761527777</v>
      </c>
      <c r="AL412" s="9">
        <v>6222.569028309028</v>
      </c>
      <c r="AM412" s="9">
        <v>6394.0395713402777</v>
      </c>
      <c r="AN412" s="9">
        <v>6615.0251484340279</v>
      </c>
      <c r="AO412" s="9">
        <v>6851.3212283402772</v>
      </c>
      <c r="AP412" s="9">
        <v>7129.2217535590289</v>
      </c>
      <c r="AQ412" s="9">
        <v>7412.3740834652772</v>
      </c>
      <c r="AR412" s="9">
        <v>7885.3313650277778</v>
      </c>
      <c r="AS412" s="9">
        <v>8358.2886465902775</v>
      </c>
      <c r="AT412" s="9">
        <v>8827.8550863715263</v>
      </c>
      <c r="AU412" s="9">
        <v>9730.4685648715276</v>
      </c>
      <c r="AV412" s="9">
        <v>8827.2052872865879</v>
      </c>
      <c r="AW412" s="9">
        <v>9985.7346860764283</v>
      </c>
      <c r="AX412" s="9">
        <v>10244.008210096828</v>
      </c>
      <c r="AY412" s="9">
        <v>10532.905436679363</v>
      </c>
      <c r="AZ412" s="9">
        <v>10851.102134309363</v>
      </c>
      <c r="BA412" s="9">
        <v>11236.896753890082</v>
      </c>
      <c r="BB412" s="9">
        <v>11678.019551539601</v>
      </c>
      <c r="BC412" s="9">
        <v>12114.1737274978</v>
      </c>
      <c r="BD412" s="9">
        <v>12754.911501278242</v>
      </c>
      <c r="BE412" s="9">
        <v>14706.79423646804</v>
      </c>
      <c r="BF412" s="9">
        <v>15322.199026491</v>
      </c>
      <c r="BG412" s="9">
        <v>16319.83081605772</v>
      </c>
      <c r="BH412" s="9">
        <v>13707.919580557935</v>
      </c>
      <c r="BI412" s="9">
        <v>15147.778780798182</v>
      </c>
      <c r="BJ412" s="9">
        <v>15604.064519670512</v>
      </c>
      <c r="BK412" s="9">
        <v>16059.522530933571</v>
      </c>
      <c r="BL412" s="9">
        <v>16514.417288302087</v>
      </c>
      <c r="BM412" s="9">
        <v>17028.697593952536</v>
      </c>
      <c r="BN412" s="9">
        <v>17618.516969108681</v>
      </c>
      <c r="BO412" s="9">
        <v>18204.144333808377</v>
      </c>
      <c r="BP412" s="9">
        <v>19021.684806968784</v>
      </c>
      <c r="BQ412" s="9">
        <v>19830.850902450071</v>
      </c>
      <c r="BR412" s="9">
        <v>20649.660373409224</v>
      </c>
      <c r="BS412" s="9">
        <v>22021.697539592951</v>
      </c>
      <c r="BT412" s="9">
        <v>16832.029786412382</v>
      </c>
      <c r="BU412" s="9">
        <v>18282.311752883452</v>
      </c>
      <c r="BV412" s="9">
        <v>18723.164710422901</v>
      </c>
      <c r="BW412" s="9">
        <v>19163.705717905035</v>
      </c>
      <c r="BX412" s="9">
        <v>19602.722973890111</v>
      </c>
      <c r="BY412" s="9">
        <v>20064.859401402187</v>
      </c>
      <c r="BZ412" s="9">
        <v>20596.393439155454</v>
      </c>
      <c r="CA412" s="9">
        <v>21167.368579151174</v>
      </c>
      <c r="CB412" s="9">
        <v>21967.000394135579</v>
      </c>
      <c r="CC412" s="9">
        <v>22761.251531481517</v>
      </c>
      <c r="CD412" s="9">
        <v>23590.455646105769</v>
      </c>
      <c r="CE412" s="9">
        <v>25038.331351890996</v>
      </c>
      <c r="CF412" t="s">
        <v>0</v>
      </c>
      <c r="CG412" t="s">
        <v>89</v>
      </c>
      <c r="CH412" t="s">
        <v>281</v>
      </c>
      <c r="CI412" t="s">
        <v>282</v>
      </c>
      <c r="CJ412" t="s">
        <v>234</v>
      </c>
    </row>
    <row r="413" spans="1:88" x14ac:dyDescent="0.45">
      <c r="A413" t="s">
        <v>251</v>
      </c>
      <c r="B413" t="s">
        <v>89</v>
      </c>
      <c r="C413" s="1" t="s">
        <v>266</v>
      </c>
      <c r="D413" s="1" t="str">
        <f>RIGHT(VLOOKUP(E413,'[1]CC structure'!$A$1:$D$45,3,0),3)</f>
        <v>002</v>
      </c>
      <c r="E413" s="1" t="s">
        <v>270</v>
      </c>
      <c r="F413" s="1" t="s">
        <v>77</v>
      </c>
      <c r="G413" s="1">
        <v>1</v>
      </c>
      <c r="H413" s="1">
        <v>1</v>
      </c>
      <c r="I413" s="1" t="s">
        <v>281</v>
      </c>
      <c r="J413" s="5" t="s">
        <v>233</v>
      </c>
      <c r="K413" s="5"/>
      <c r="L413" s="14">
        <v>0</v>
      </c>
      <c r="M413" s="14">
        <v>0</v>
      </c>
      <c r="N413" s="14">
        <v>0</v>
      </c>
      <c r="O413" s="14">
        <v>0</v>
      </c>
      <c r="P413" s="14">
        <v>0</v>
      </c>
      <c r="Q413" s="14">
        <v>0</v>
      </c>
      <c r="R413" s="14">
        <v>0</v>
      </c>
      <c r="S413" s="14">
        <v>0</v>
      </c>
      <c r="T413" s="14">
        <v>0</v>
      </c>
      <c r="U413" s="14">
        <v>0</v>
      </c>
      <c r="V413" s="14">
        <v>0</v>
      </c>
      <c r="W413" s="14">
        <v>0</v>
      </c>
      <c r="X413" s="9">
        <v>205.67999999999998</v>
      </c>
      <c r="Y413" s="9">
        <v>205.67999999999998</v>
      </c>
      <c r="Z413" s="9">
        <v>205.67999999999998</v>
      </c>
      <c r="AA413" s="9">
        <v>205.67999999999998</v>
      </c>
      <c r="AB413" s="9">
        <v>205.67999999999998</v>
      </c>
      <c r="AC413" s="9">
        <v>205.67999999999998</v>
      </c>
      <c r="AD413" s="9">
        <v>205.67999999999998</v>
      </c>
      <c r="AE413" s="9">
        <v>205.67999999999998</v>
      </c>
      <c r="AF413" s="9">
        <v>205.67999999999998</v>
      </c>
      <c r="AG413" s="9">
        <v>205.67999999999998</v>
      </c>
      <c r="AH413" s="9">
        <v>205.67999999999998</v>
      </c>
      <c r="AI413" s="9">
        <v>205.67999999999998</v>
      </c>
      <c r="AJ413" s="9">
        <v>205.67999999999998</v>
      </c>
      <c r="AK413" s="9">
        <v>205.67999999999998</v>
      </c>
      <c r="AL413" s="9">
        <v>205.67999999999998</v>
      </c>
      <c r="AM413" s="9">
        <v>205.67999999999998</v>
      </c>
      <c r="AN413" s="9">
        <v>205.67999999999998</v>
      </c>
      <c r="AO413" s="9">
        <v>205.67999999999998</v>
      </c>
      <c r="AP413" s="9">
        <v>205.67999999999998</v>
      </c>
      <c r="AQ413" s="9">
        <v>205.67999999999998</v>
      </c>
      <c r="AR413" s="9">
        <v>205.67999999999998</v>
      </c>
      <c r="AS413" s="9">
        <v>205.67999999999998</v>
      </c>
      <c r="AT413" s="9">
        <v>205.67999999999998</v>
      </c>
      <c r="AU413" s="9">
        <v>205.67999999999998</v>
      </c>
      <c r="AV413" s="9">
        <v>205.67999999999998</v>
      </c>
      <c r="AW413" s="9">
        <v>205.67999999999998</v>
      </c>
      <c r="AX413" s="9">
        <v>205.67999999999998</v>
      </c>
      <c r="AY413" s="9">
        <v>205.67999999999998</v>
      </c>
      <c r="AZ413" s="9">
        <v>205.67999999999998</v>
      </c>
      <c r="BA413" s="9">
        <v>205.67999999999998</v>
      </c>
      <c r="BB413" s="9">
        <v>205.67999999999998</v>
      </c>
      <c r="BC413" s="9">
        <v>205.67999999999998</v>
      </c>
      <c r="BD413" s="9">
        <v>205.67999999999998</v>
      </c>
      <c r="BE413" s="9">
        <v>205.67999999999998</v>
      </c>
      <c r="BF413" s="9">
        <v>205.67999999999998</v>
      </c>
      <c r="BG413" s="9">
        <v>205.67999999999998</v>
      </c>
      <c r="BH413" s="9">
        <v>205.67999999999998</v>
      </c>
      <c r="BI413" s="9">
        <v>205.67999999999998</v>
      </c>
      <c r="BJ413" s="9">
        <v>205.67999999999998</v>
      </c>
      <c r="BK413" s="9">
        <v>205.67999999999998</v>
      </c>
      <c r="BL413" s="9">
        <v>205.67999999999998</v>
      </c>
      <c r="BM413" s="9">
        <v>205.67999999999998</v>
      </c>
      <c r="BN413" s="9">
        <v>205.67999999999998</v>
      </c>
      <c r="BO413" s="9">
        <v>205.67999999999998</v>
      </c>
      <c r="BP413" s="9">
        <v>205.67999999999998</v>
      </c>
      <c r="BQ413" s="9">
        <v>205.67999999999998</v>
      </c>
      <c r="BR413" s="9">
        <v>205.67999999999998</v>
      </c>
      <c r="BS413" s="9">
        <v>205.67999999999998</v>
      </c>
      <c r="BT413" s="9">
        <v>205.67999999999998</v>
      </c>
      <c r="BU413" s="9">
        <v>205.67999999999998</v>
      </c>
      <c r="BV413" s="9">
        <v>205.67999999999998</v>
      </c>
      <c r="BW413" s="9">
        <v>205.67999999999998</v>
      </c>
      <c r="BX413" s="9">
        <v>205.67999999999998</v>
      </c>
      <c r="BY413" s="9">
        <v>205.67999999999998</v>
      </c>
      <c r="BZ413" s="9">
        <v>205.67999999999998</v>
      </c>
      <c r="CA413" s="9">
        <v>205.67999999999998</v>
      </c>
      <c r="CB413" s="9">
        <v>205.67999999999998</v>
      </c>
      <c r="CC413" s="9">
        <v>205.67999999999998</v>
      </c>
      <c r="CD413" s="9">
        <v>205.67999999999998</v>
      </c>
      <c r="CE413" s="9">
        <v>205.67999999999998</v>
      </c>
      <c r="CF413" t="s">
        <v>0</v>
      </c>
      <c r="CG413" t="s">
        <v>89</v>
      </c>
      <c r="CH413" t="s">
        <v>281</v>
      </c>
      <c r="CI413" t="s">
        <v>282</v>
      </c>
      <c r="CJ413" t="s">
        <v>234</v>
      </c>
    </row>
    <row r="414" spans="1:88" x14ac:dyDescent="0.45">
      <c r="A414" t="s">
        <v>251</v>
      </c>
      <c r="B414" t="s">
        <v>89</v>
      </c>
      <c r="C414" s="1" t="s">
        <v>266</v>
      </c>
      <c r="D414" s="1" t="str">
        <f>RIGHT(VLOOKUP(E414,'[1]CC structure'!$A$1:$D$45,3,0),3)</f>
        <v>002</v>
      </c>
      <c r="E414" s="1" t="s">
        <v>270</v>
      </c>
      <c r="F414" s="1" t="s">
        <v>18</v>
      </c>
      <c r="G414" s="1">
        <v>1</v>
      </c>
      <c r="H414" s="1">
        <v>1</v>
      </c>
      <c r="I414" s="1" t="s">
        <v>90</v>
      </c>
      <c r="J414" s="5" t="s">
        <v>91</v>
      </c>
      <c r="K414" s="5" t="s">
        <v>92</v>
      </c>
      <c r="L414" s="9">
        <v>0</v>
      </c>
      <c r="M414" s="9">
        <v>0</v>
      </c>
      <c r="N414" s="9">
        <v>0</v>
      </c>
      <c r="O414" s="9">
        <v>0</v>
      </c>
      <c r="P414" s="9">
        <v>0</v>
      </c>
      <c r="Q414" s="9">
        <v>0</v>
      </c>
      <c r="R414" s="9">
        <v>0</v>
      </c>
      <c r="S414" s="9">
        <v>0</v>
      </c>
      <c r="T414" s="9">
        <v>0</v>
      </c>
      <c r="U414" s="9">
        <v>15301.19</v>
      </c>
      <c r="V414" s="9">
        <v>155568.13</v>
      </c>
      <c r="W414" s="9">
        <v>-127600.61</v>
      </c>
      <c r="X414" s="9">
        <v>1476.24</v>
      </c>
      <c r="Y414" s="9">
        <v>1575</v>
      </c>
      <c r="Z414" s="9">
        <v>1575</v>
      </c>
      <c r="AA414" s="9">
        <v>1527.75</v>
      </c>
      <c r="AB414" s="9">
        <v>1527.75</v>
      </c>
      <c r="AC414" s="9">
        <v>1527.75</v>
      </c>
      <c r="AD414" s="9">
        <v>1527.75</v>
      </c>
      <c r="AE414" s="9">
        <v>1527.75</v>
      </c>
      <c r="AF414" s="9">
        <v>1527.75</v>
      </c>
      <c r="AG414" s="9">
        <v>1527.75</v>
      </c>
      <c r="AH414" s="9">
        <v>1527.75</v>
      </c>
      <c r="AI414" s="9">
        <v>1527.75</v>
      </c>
      <c r="AJ414" s="9">
        <v>1601.3859777015437</v>
      </c>
      <c r="AK414" s="9">
        <v>1650.913379073756</v>
      </c>
      <c r="AL414" s="9">
        <v>1650.9133790737567</v>
      </c>
      <c r="AM414" s="9">
        <v>1650.9133790737567</v>
      </c>
      <c r="AN414" s="9">
        <v>1650.9133790737567</v>
      </c>
      <c r="AO414" s="9">
        <v>1650.9133790737567</v>
      </c>
      <c r="AP414" s="9">
        <v>1650.9133790737567</v>
      </c>
      <c r="AQ414" s="9">
        <v>1650.9133790737567</v>
      </c>
      <c r="AR414" s="9">
        <v>1650.9133790737567</v>
      </c>
      <c r="AS414" s="9">
        <v>1650.9133790737567</v>
      </c>
      <c r="AT414" s="9">
        <v>1650.9133790737567</v>
      </c>
      <c r="AU414" s="9">
        <v>1650.9133790737567</v>
      </c>
      <c r="AV414" s="9">
        <v>1829.7623284734136</v>
      </c>
      <c r="AW414" s="9">
        <v>1829.7623284734136</v>
      </c>
      <c r="AX414" s="9">
        <v>1829.7623284734136</v>
      </c>
      <c r="AY414" s="9">
        <v>1829.7623284734136</v>
      </c>
      <c r="AZ414" s="9">
        <v>1829.7623284734136</v>
      </c>
      <c r="BA414" s="9">
        <v>1829.7623284734136</v>
      </c>
      <c r="BB414" s="9">
        <v>1829.7623284734136</v>
      </c>
      <c r="BC414" s="9">
        <v>1829.7623284734136</v>
      </c>
      <c r="BD414" s="9">
        <v>1926.0656089193828</v>
      </c>
      <c r="BE414" s="9">
        <v>1926.0656089193828</v>
      </c>
      <c r="BF414" s="9">
        <v>2022.3688893653518</v>
      </c>
      <c r="BG414" s="9">
        <v>2118.6721698113211</v>
      </c>
      <c r="BH414" s="9">
        <v>2224.6057783018869</v>
      </c>
      <c r="BI414" s="9">
        <v>2224.6057783018869</v>
      </c>
      <c r="BJ414" s="9">
        <v>2224.6057783018869</v>
      </c>
      <c r="BK414" s="9">
        <v>2224.6057783018869</v>
      </c>
      <c r="BL414" s="9">
        <v>2325.7242227701545</v>
      </c>
      <c r="BM414" s="9">
        <v>2325.7242227701549</v>
      </c>
      <c r="BN414" s="9">
        <v>2325.7242227701549</v>
      </c>
      <c r="BO414" s="9">
        <v>2426.8426672384221</v>
      </c>
      <c r="BP414" s="9">
        <v>2426.8426672384212</v>
      </c>
      <c r="BQ414" s="9">
        <v>2527.9611117066893</v>
      </c>
      <c r="BR414" s="9">
        <v>2527.9611117066897</v>
      </c>
      <c r="BS414" s="9">
        <v>2730.1980006432245</v>
      </c>
      <c r="BT414" s="9">
        <v>2866.7079006753866</v>
      </c>
      <c r="BU414" s="9">
        <v>2972.882267367067</v>
      </c>
      <c r="BV414" s="9">
        <v>2972.8822673670675</v>
      </c>
      <c r="BW414" s="9">
        <v>2972.882267367067</v>
      </c>
      <c r="BX414" s="9">
        <v>2972.8822673670675</v>
      </c>
      <c r="BY414" s="9">
        <v>2972.882267367067</v>
      </c>
      <c r="BZ414" s="9">
        <v>2972.8822673670675</v>
      </c>
      <c r="CA414" s="9">
        <v>2972.882267367067</v>
      </c>
      <c r="CB414" s="9">
        <v>3079.0566340587484</v>
      </c>
      <c r="CC414" s="9">
        <v>3185.2310007504293</v>
      </c>
      <c r="CD414" s="9">
        <v>3185.2310007504288</v>
      </c>
      <c r="CE414" s="9">
        <v>3397.5797341337907</v>
      </c>
      <c r="CF414" t="s">
        <v>0</v>
      </c>
      <c r="CG414" t="s">
        <v>89</v>
      </c>
      <c r="CH414" t="s">
        <v>92</v>
      </c>
      <c r="CI414" t="s">
        <v>93</v>
      </c>
      <c r="CJ414" t="s">
        <v>43</v>
      </c>
    </row>
    <row r="415" spans="1:88" x14ac:dyDescent="0.45">
      <c r="A415" t="s">
        <v>251</v>
      </c>
      <c r="B415" t="s">
        <v>89</v>
      </c>
      <c r="C415" s="1" t="s">
        <v>266</v>
      </c>
      <c r="D415" s="1" t="str">
        <f>RIGHT(VLOOKUP(E415,'[1]CC structure'!$A$1:$D$45,3,0),3)</f>
        <v>002</v>
      </c>
      <c r="E415" s="1" t="s">
        <v>270</v>
      </c>
      <c r="F415" s="1" t="s">
        <v>18</v>
      </c>
      <c r="G415" s="1">
        <v>1</v>
      </c>
      <c r="H415" s="1">
        <v>1</v>
      </c>
      <c r="I415" s="1" t="s">
        <v>90</v>
      </c>
      <c r="J415" s="5" t="s">
        <v>283</v>
      </c>
      <c r="K415" s="5"/>
      <c r="L415" s="9">
        <v>0</v>
      </c>
      <c r="M415" s="9">
        <v>0</v>
      </c>
      <c r="N415" s="9">
        <v>30.439999999999998</v>
      </c>
      <c r="O415" s="9">
        <v>24.18</v>
      </c>
      <c r="P415" s="9">
        <v>22.74</v>
      </c>
      <c r="Q415" s="9">
        <v>-25.24</v>
      </c>
      <c r="R415" s="9">
        <v>-21.68</v>
      </c>
      <c r="S415" s="9">
        <v>0</v>
      </c>
      <c r="T415" s="9">
        <v>0</v>
      </c>
      <c r="U415" s="9">
        <v>0</v>
      </c>
      <c r="V415" s="9">
        <v>0</v>
      </c>
      <c r="W415" s="9">
        <v>0</v>
      </c>
      <c r="X415" s="9">
        <v>0</v>
      </c>
      <c r="Y415" s="10">
        <v>0</v>
      </c>
      <c r="Z415" s="10">
        <v>0</v>
      </c>
      <c r="AA415" s="10">
        <v>0</v>
      </c>
      <c r="AB415" s="10">
        <v>0</v>
      </c>
      <c r="AC415" s="10">
        <v>0</v>
      </c>
      <c r="AD415" s="10">
        <v>0</v>
      </c>
      <c r="AE415" s="10">
        <v>0</v>
      </c>
      <c r="AF415" s="10">
        <v>0</v>
      </c>
      <c r="AG415" s="10">
        <v>0</v>
      </c>
      <c r="AH415" s="10">
        <v>0</v>
      </c>
      <c r="AI415" s="10">
        <v>0</v>
      </c>
      <c r="AJ415" s="10">
        <v>0</v>
      </c>
      <c r="AK415" s="10">
        <v>0</v>
      </c>
      <c r="AL415" s="10">
        <v>0</v>
      </c>
      <c r="AM415" s="10">
        <v>0</v>
      </c>
      <c r="AN415" s="10">
        <v>0</v>
      </c>
      <c r="AO415" s="10">
        <v>0</v>
      </c>
      <c r="AP415" s="10">
        <v>0</v>
      </c>
      <c r="AQ415" s="10">
        <v>0</v>
      </c>
      <c r="AR415" s="10">
        <v>0</v>
      </c>
      <c r="AS415" s="10">
        <v>0</v>
      </c>
      <c r="AT415" s="10">
        <v>0</v>
      </c>
      <c r="AU415" s="10">
        <v>0</v>
      </c>
      <c r="AV415" s="10">
        <v>0</v>
      </c>
      <c r="AW415" s="10">
        <v>0</v>
      </c>
      <c r="AX415" s="10">
        <v>0</v>
      </c>
      <c r="AY415" s="10">
        <v>0</v>
      </c>
      <c r="AZ415" s="10">
        <v>0</v>
      </c>
      <c r="BA415" s="10">
        <v>0</v>
      </c>
      <c r="BB415" s="10">
        <v>0</v>
      </c>
      <c r="BC415" s="10">
        <v>0</v>
      </c>
      <c r="BD415" s="10">
        <v>0</v>
      </c>
      <c r="BE415" s="10">
        <v>0</v>
      </c>
      <c r="BF415" s="10">
        <v>0</v>
      </c>
      <c r="BG415" s="10">
        <v>0</v>
      </c>
      <c r="BH415" s="10">
        <v>0</v>
      </c>
      <c r="BI415" s="10">
        <v>0</v>
      </c>
      <c r="BJ415" s="10">
        <v>0</v>
      </c>
      <c r="BK415" s="10">
        <v>0</v>
      </c>
      <c r="BL415" s="10">
        <v>0</v>
      </c>
      <c r="BM415" s="10">
        <v>0</v>
      </c>
      <c r="BN415" s="10">
        <v>0</v>
      </c>
      <c r="BO415" s="10">
        <v>0</v>
      </c>
      <c r="BP415" s="10">
        <v>0</v>
      </c>
      <c r="BQ415" s="10">
        <v>0</v>
      </c>
      <c r="BR415" s="10">
        <v>0</v>
      </c>
      <c r="BS415" s="10">
        <v>0</v>
      </c>
      <c r="BT415" s="10">
        <v>0</v>
      </c>
      <c r="BU415" s="10">
        <v>0</v>
      </c>
      <c r="BV415" s="10">
        <v>0</v>
      </c>
      <c r="BW415" s="10">
        <v>0</v>
      </c>
      <c r="BX415" s="10">
        <v>0</v>
      </c>
      <c r="BY415" s="10">
        <v>0</v>
      </c>
      <c r="BZ415" s="10">
        <v>0</v>
      </c>
      <c r="CA415" s="10">
        <v>0</v>
      </c>
      <c r="CB415" s="10">
        <v>0</v>
      </c>
      <c r="CC415" s="10">
        <v>0</v>
      </c>
      <c r="CD415" s="10">
        <v>0</v>
      </c>
      <c r="CE415" s="10">
        <v>0</v>
      </c>
      <c r="CF415" t="s">
        <v>0</v>
      </c>
      <c r="CG415" t="s">
        <v>89</v>
      </c>
      <c r="CH415" t="s">
        <v>281</v>
      </c>
      <c r="CI415" t="s">
        <v>282</v>
      </c>
      <c r="CJ415" t="s">
        <v>234</v>
      </c>
    </row>
    <row r="416" spans="1:88" x14ac:dyDescent="0.45">
      <c r="A416" t="s">
        <v>251</v>
      </c>
      <c r="B416" t="s">
        <v>89</v>
      </c>
      <c r="C416" s="1" t="s">
        <v>266</v>
      </c>
      <c r="D416" s="1" t="str">
        <f>RIGHT(VLOOKUP(E416,'[1]CC structure'!$A$1:$D$45,3,0),3)</f>
        <v>002</v>
      </c>
      <c r="E416" s="1" t="s">
        <v>270</v>
      </c>
      <c r="F416" s="1" t="s">
        <v>18</v>
      </c>
      <c r="G416" s="1">
        <v>1</v>
      </c>
      <c r="H416" s="1">
        <v>1</v>
      </c>
      <c r="I416" s="1" t="s">
        <v>90</v>
      </c>
      <c r="J416" s="5" t="s">
        <v>284</v>
      </c>
      <c r="K416" s="5"/>
      <c r="L416" s="9">
        <v>0</v>
      </c>
      <c r="M416" s="9">
        <v>0</v>
      </c>
      <c r="N416" s="9">
        <v>0</v>
      </c>
      <c r="O416" s="9">
        <v>150.28</v>
      </c>
      <c r="P416" s="9">
        <v>0</v>
      </c>
      <c r="Q416" s="9">
        <v>0</v>
      </c>
      <c r="R416" s="9">
        <v>0</v>
      </c>
      <c r="S416" s="9">
        <v>0</v>
      </c>
      <c r="T416" s="9">
        <v>0</v>
      </c>
      <c r="U416" s="9">
        <v>0</v>
      </c>
      <c r="V416" s="9">
        <v>0</v>
      </c>
      <c r="W416" s="9">
        <v>0</v>
      </c>
      <c r="X416" s="9">
        <v>0</v>
      </c>
      <c r="Y416" s="17">
        <v>0</v>
      </c>
      <c r="Z416" s="17">
        <v>0</v>
      </c>
      <c r="AA416" s="17">
        <v>0</v>
      </c>
      <c r="AB416" s="17">
        <v>0</v>
      </c>
      <c r="AC416" s="17">
        <v>0</v>
      </c>
      <c r="AD416" s="17">
        <v>0</v>
      </c>
      <c r="AE416" s="17">
        <v>0</v>
      </c>
      <c r="AF416" s="17">
        <v>0</v>
      </c>
      <c r="AG416" s="17">
        <v>0</v>
      </c>
      <c r="AH416" s="17">
        <v>0</v>
      </c>
      <c r="AI416" s="17">
        <v>0</v>
      </c>
      <c r="AJ416" s="17">
        <v>0</v>
      </c>
      <c r="AK416" s="17">
        <v>0</v>
      </c>
      <c r="AL416" s="17">
        <v>0</v>
      </c>
      <c r="AM416" s="17">
        <v>0</v>
      </c>
      <c r="AN416" s="17">
        <v>0</v>
      </c>
      <c r="AO416" s="17">
        <v>0</v>
      </c>
      <c r="AP416" s="17">
        <v>0</v>
      </c>
      <c r="AQ416" s="17">
        <v>0</v>
      </c>
      <c r="AR416" s="17">
        <v>0</v>
      </c>
      <c r="AS416" s="17">
        <v>0</v>
      </c>
      <c r="AT416" s="17">
        <v>0</v>
      </c>
      <c r="AU416" s="17">
        <v>0</v>
      </c>
      <c r="AV416" s="17">
        <v>0</v>
      </c>
      <c r="AW416" s="17">
        <v>0</v>
      </c>
      <c r="AX416" s="17">
        <v>0</v>
      </c>
      <c r="AY416" s="17">
        <v>0</v>
      </c>
      <c r="AZ416" s="17">
        <v>0</v>
      </c>
      <c r="BA416" s="17">
        <v>0</v>
      </c>
      <c r="BB416" s="17">
        <v>0</v>
      </c>
      <c r="BC416" s="17">
        <v>0</v>
      </c>
      <c r="BD416" s="17">
        <v>0</v>
      </c>
      <c r="BE416" s="17">
        <v>0</v>
      </c>
      <c r="BF416" s="17">
        <v>0</v>
      </c>
      <c r="BG416" s="17">
        <v>0</v>
      </c>
      <c r="BH416" s="17">
        <v>0</v>
      </c>
      <c r="BI416" s="17">
        <v>0</v>
      </c>
      <c r="BJ416" s="17">
        <v>0</v>
      </c>
      <c r="BK416" s="17">
        <v>0</v>
      </c>
      <c r="BL416" s="17">
        <v>0</v>
      </c>
      <c r="BM416" s="17">
        <v>0</v>
      </c>
      <c r="BN416" s="17">
        <v>0</v>
      </c>
      <c r="BO416" s="17">
        <v>0</v>
      </c>
      <c r="BP416" s="17">
        <v>0</v>
      </c>
      <c r="BQ416" s="17">
        <v>0</v>
      </c>
      <c r="BR416" s="17">
        <v>0</v>
      </c>
      <c r="BS416" s="17">
        <v>0</v>
      </c>
      <c r="BT416" s="17">
        <v>0</v>
      </c>
      <c r="BU416" s="17">
        <v>0</v>
      </c>
      <c r="BV416" s="17">
        <v>0</v>
      </c>
      <c r="BW416" s="17">
        <v>0</v>
      </c>
      <c r="BX416" s="17">
        <v>0</v>
      </c>
      <c r="BY416" s="17">
        <v>0</v>
      </c>
      <c r="BZ416" s="17">
        <v>0</v>
      </c>
      <c r="CA416" s="17">
        <v>0</v>
      </c>
      <c r="CB416" s="17">
        <v>0</v>
      </c>
      <c r="CC416" s="17">
        <v>0</v>
      </c>
      <c r="CD416" s="17">
        <v>0</v>
      </c>
      <c r="CE416" s="17">
        <v>0</v>
      </c>
      <c r="CF416" t="s">
        <v>0</v>
      </c>
      <c r="CG416" t="s">
        <v>89</v>
      </c>
      <c r="CH416" t="s">
        <v>183</v>
      </c>
      <c r="CI416" t="s">
        <v>184</v>
      </c>
      <c r="CJ416" t="s">
        <v>196</v>
      </c>
    </row>
    <row r="417" spans="1:88" x14ac:dyDescent="0.45">
      <c r="A417" t="s">
        <v>251</v>
      </c>
      <c r="B417" t="s">
        <v>89</v>
      </c>
      <c r="C417" s="1" t="s">
        <v>266</v>
      </c>
      <c r="D417" s="1" t="str">
        <f>RIGHT(VLOOKUP(E417,'[1]CC structure'!$A$1:$D$45,3,0),3)</f>
        <v>002</v>
      </c>
      <c r="E417" s="1" t="s">
        <v>270</v>
      </c>
      <c r="F417" s="1" t="s">
        <v>18</v>
      </c>
      <c r="G417" s="1">
        <v>1</v>
      </c>
      <c r="H417" s="1">
        <v>1</v>
      </c>
      <c r="I417" s="1" t="s">
        <v>90</v>
      </c>
      <c r="J417" s="5" t="s">
        <v>285</v>
      </c>
      <c r="K417" s="5"/>
      <c r="L417" s="9">
        <v>12.11</v>
      </c>
      <c r="M417" s="9">
        <v>0</v>
      </c>
      <c r="N417" s="9">
        <v>6.07</v>
      </c>
      <c r="O417" s="9">
        <v>0</v>
      </c>
      <c r="P417" s="9">
        <v>0</v>
      </c>
      <c r="Q417" s="9">
        <v>0</v>
      </c>
      <c r="R417" s="9">
        <v>0</v>
      </c>
      <c r="S417" s="9">
        <v>0</v>
      </c>
      <c r="T417" s="9">
        <v>0</v>
      </c>
      <c r="U417" s="9">
        <v>0</v>
      </c>
      <c r="V417" s="9">
        <v>0</v>
      </c>
      <c r="W417" s="9">
        <v>0</v>
      </c>
      <c r="X417" s="9">
        <v>0</v>
      </c>
      <c r="Y417" s="10">
        <v>0</v>
      </c>
      <c r="Z417" s="10">
        <v>0</v>
      </c>
      <c r="AA417" s="10">
        <v>0</v>
      </c>
      <c r="AB417" s="10">
        <v>0</v>
      </c>
      <c r="AC417" s="10">
        <v>0</v>
      </c>
      <c r="AD417" s="10">
        <v>0</v>
      </c>
      <c r="AE417" s="10">
        <v>0</v>
      </c>
      <c r="AF417" s="10">
        <v>0</v>
      </c>
      <c r="AG417" s="10">
        <v>0</v>
      </c>
      <c r="AH417" s="10">
        <v>0</v>
      </c>
      <c r="AI417" s="10">
        <v>0</v>
      </c>
      <c r="AJ417" s="10">
        <v>0</v>
      </c>
      <c r="AK417" s="10">
        <v>0</v>
      </c>
      <c r="AL417" s="10">
        <v>0</v>
      </c>
      <c r="AM417" s="10">
        <v>0</v>
      </c>
      <c r="AN417" s="10">
        <v>0</v>
      </c>
      <c r="AO417" s="10">
        <v>0</v>
      </c>
      <c r="AP417" s="10">
        <v>0</v>
      </c>
      <c r="AQ417" s="10">
        <v>0</v>
      </c>
      <c r="AR417" s="10">
        <v>0</v>
      </c>
      <c r="AS417" s="10">
        <v>0</v>
      </c>
      <c r="AT417" s="10">
        <v>0</v>
      </c>
      <c r="AU417" s="10">
        <v>0</v>
      </c>
      <c r="AV417" s="10">
        <v>0</v>
      </c>
      <c r="AW417" s="10">
        <v>0</v>
      </c>
      <c r="AX417" s="10">
        <v>0</v>
      </c>
      <c r="AY417" s="10">
        <v>0</v>
      </c>
      <c r="AZ417" s="10">
        <v>0</v>
      </c>
      <c r="BA417" s="10">
        <v>0</v>
      </c>
      <c r="BB417" s="10">
        <v>0</v>
      </c>
      <c r="BC417" s="10">
        <v>0</v>
      </c>
      <c r="BD417" s="10">
        <v>0</v>
      </c>
      <c r="BE417" s="10">
        <v>0</v>
      </c>
      <c r="BF417" s="10">
        <v>0</v>
      </c>
      <c r="BG417" s="10">
        <v>0</v>
      </c>
      <c r="BH417" s="10">
        <v>0</v>
      </c>
      <c r="BI417" s="10">
        <v>0</v>
      </c>
      <c r="BJ417" s="10">
        <v>0</v>
      </c>
      <c r="BK417" s="10">
        <v>0</v>
      </c>
      <c r="BL417" s="10">
        <v>0</v>
      </c>
      <c r="BM417" s="10">
        <v>0</v>
      </c>
      <c r="BN417" s="10">
        <v>0</v>
      </c>
      <c r="BO417" s="10">
        <v>0</v>
      </c>
      <c r="BP417" s="10">
        <v>0</v>
      </c>
      <c r="BQ417" s="10">
        <v>0</v>
      </c>
      <c r="BR417" s="10">
        <v>0</v>
      </c>
      <c r="BS417" s="10">
        <v>0</v>
      </c>
      <c r="BT417" s="10">
        <v>0</v>
      </c>
      <c r="BU417" s="10">
        <v>0</v>
      </c>
      <c r="BV417" s="10">
        <v>0</v>
      </c>
      <c r="BW417" s="10">
        <v>0</v>
      </c>
      <c r="BX417" s="10">
        <v>0</v>
      </c>
      <c r="BY417" s="10">
        <v>0</v>
      </c>
      <c r="BZ417" s="10">
        <v>0</v>
      </c>
      <c r="CA417" s="10">
        <v>0</v>
      </c>
      <c r="CB417" s="10">
        <v>0</v>
      </c>
      <c r="CC417" s="10">
        <v>0</v>
      </c>
      <c r="CD417" s="10">
        <v>0</v>
      </c>
      <c r="CE417" s="10">
        <v>0</v>
      </c>
      <c r="CF417" t="s">
        <v>0</v>
      </c>
      <c r="CG417" t="s">
        <v>89</v>
      </c>
      <c r="CH417" t="s">
        <v>126</v>
      </c>
      <c r="CI417" t="s">
        <v>127</v>
      </c>
      <c r="CJ417" t="s">
        <v>196</v>
      </c>
    </row>
    <row r="418" spans="1:88" x14ac:dyDescent="0.45">
      <c r="A418" t="s">
        <v>251</v>
      </c>
      <c r="B418" t="s">
        <v>89</v>
      </c>
      <c r="C418" s="1" t="s">
        <v>266</v>
      </c>
      <c r="D418" s="1" t="str">
        <f>RIGHT(VLOOKUP(E418,'[1]CC structure'!$A$1:$D$45,3,0),3)</f>
        <v>002</v>
      </c>
      <c r="E418" s="1" t="s">
        <v>270</v>
      </c>
      <c r="F418" s="1" t="s">
        <v>18</v>
      </c>
      <c r="G418" s="1">
        <v>1</v>
      </c>
      <c r="H418" s="1">
        <v>1</v>
      </c>
      <c r="I418" s="1" t="s">
        <v>90</v>
      </c>
      <c r="J418" s="5" t="s">
        <v>286</v>
      </c>
      <c r="K418" s="5" t="s">
        <v>125</v>
      </c>
      <c r="L418" s="9">
        <v>0</v>
      </c>
      <c r="M418" s="9">
        <v>0</v>
      </c>
      <c r="N418" s="9">
        <v>-150000</v>
      </c>
      <c r="O418" s="9">
        <v>142026.54999999996</v>
      </c>
      <c r="P418" s="9">
        <v>0</v>
      </c>
      <c r="Q418" s="9">
        <v>-6592.58</v>
      </c>
      <c r="R418" s="9">
        <v>-6328.9099999999162</v>
      </c>
      <c r="S418" s="9">
        <v>-1010.7</v>
      </c>
      <c r="T418" s="9">
        <v>27810.829999999944</v>
      </c>
      <c r="U418" s="9">
        <v>-27451.699999999953</v>
      </c>
      <c r="V418" s="9">
        <v>871.60000000000014</v>
      </c>
      <c r="W418" s="9">
        <v>-48050.710000000006</v>
      </c>
      <c r="X418" s="9">
        <v>48221.960000000006</v>
      </c>
      <c r="Y418" s="10">
        <v>0</v>
      </c>
      <c r="Z418" s="10">
        <v>0</v>
      </c>
      <c r="AA418" s="10">
        <v>0</v>
      </c>
      <c r="AB418" s="10">
        <v>0</v>
      </c>
      <c r="AC418" s="10">
        <v>0</v>
      </c>
      <c r="AD418" s="10">
        <v>0</v>
      </c>
      <c r="AE418" s="10">
        <v>0</v>
      </c>
      <c r="AF418" s="10">
        <v>0</v>
      </c>
      <c r="AG418" s="10">
        <v>0</v>
      </c>
      <c r="AH418" s="10">
        <v>0</v>
      </c>
      <c r="AI418" s="10">
        <v>0</v>
      </c>
      <c r="AJ418" s="10">
        <v>0</v>
      </c>
      <c r="AK418" s="10">
        <v>0</v>
      </c>
      <c r="AL418" s="10">
        <v>0</v>
      </c>
      <c r="AM418" s="10">
        <v>0</v>
      </c>
      <c r="AN418" s="10">
        <v>0</v>
      </c>
      <c r="AO418" s="10">
        <v>0</v>
      </c>
      <c r="AP418" s="10">
        <v>0</v>
      </c>
      <c r="AQ418" s="10">
        <v>0</v>
      </c>
      <c r="AR418" s="10">
        <v>0</v>
      </c>
      <c r="AS418" s="10">
        <v>0</v>
      </c>
      <c r="AT418" s="10">
        <v>0</v>
      </c>
      <c r="AU418" s="10">
        <v>0</v>
      </c>
      <c r="AV418" s="10">
        <v>0</v>
      </c>
      <c r="AW418" s="10">
        <v>0</v>
      </c>
      <c r="AX418" s="10">
        <v>0</v>
      </c>
      <c r="AY418" s="10">
        <v>0</v>
      </c>
      <c r="AZ418" s="10">
        <v>0</v>
      </c>
      <c r="BA418" s="10">
        <v>0</v>
      </c>
      <c r="BB418" s="10">
        <v>0</v>
      </c>
      <c r="BC418" s="10">
        <v>0</v>
      </c>
      <c r="BD418" s="10">
        <v>0</v>
      </c>
      <c r="BE418" s="10">
        <v>0</v>
      </c>
      <c r="BF418" s="10">
        <v>0</v>
      </c>
      <c r="BG418" s="10">
        <v>0</v>
      </c>
      <c r="BH418" s="10">
        <v>0</v>
      </c>
      <c r="BI418" s="10">
        <v>0</v>
      </c>
      <c r="BJ418" s="10">
        <v>0</v>
      </c>
      <c r="BK418" s="10">
        <v>0</v>
      </c>
      <c r="BL418" s="10">
        <v>0</v>
      </c>
      <c r="BM418" s="10">
        <v>0</v>
      </c>
      <c r="BN418" s="10">
        <v>0</v>
      </c>
      <c r="BO418" s="10">
        <v>0</v>
      </c>
      <c r="BP418" s="10">
        <v>0</v>
      </c>
      <c r="BQ418" s="10">
        <v>0</v>
      </c>
      <c r="BR418" s="10">
        <v>0</v>
      </c>
      <c r="BS418" s="10">
        <v>0</v>
      </c>
      <c r="BT418" s="10">
        <v>0</v>
      </c>
      <c r="BU418" s="10">
        <v>0</v>
      </c>
      <c r="BV418" s="10">
        <v>0</v>
      </c>
      <c r="BW418" s="10">
        <v>0</v>
      </c>
      <c r="BX418" s="10">
        <v>0</v>
      </c>
      <c r="BY418" s="10">
        <v>0</v>
      </c>
      <c r="BZ418" s="10">
        <v>0</v>
      </c>
      <c r="CA418" s="10">
        <v>0</v>
      </c>
      <c r="CB418" s="10">
        <v>0</v>
      </c>
      <c r="CC418" s="10">
        <v>0</v>
      </c>
      <c r="CD418" s="10">
        <v>0</v>
      </c>
      <c r="CE418" s="10">
        <v>0</v>
      </c>
      <c r="CF418" t="s">
        <v>0</v>
      </c>
      <c r="CG418" t="s">
        <v>89</v>
      </c>
      <c r="CH418" t="s">
        <v>126</v>
      </c>
      <c r="CI418" t="s">
        <v>127</v>
      </c>
      <c r="CJ418" t="s">
        <v>287</v>
      </c>
    </row>
    <row r="419" spans="1:88" x14ac:dyDescent="0.45">
      <c r="A419" t="s">
        <v>251</v>
      </c>
      <c r="B419" t="s">
        <v>89</v>
      </c>
      <c r="C419" s="1" t="s">
        <v>266</v>
      </c>
      <c r="D419" s="1" t="str">
        <f>RIGHT(VLOOKUP(E419,'[1]CC structure'!$A$1:$D$45,3,0),3)</f>
        <v>002</v>
      </c>
      <c r="E419" s="1" t="s">
        <v>270</v>
      </c>
      <c r="F419" s="1" t="s">
        <v>18</v>
      </c>
      <c r="G419" s="1">
        <v>1</v>
      </c>
      <c r="H419" s="1">
        <v>1</v>
      </c>
      <c r="I419" s="1" t="s">
        <v>90</v>
      </c>
      <c r="J419" s="5" t="s">
        <v>288</v>
      </c>
      <c r="K419" s="5" t="s">
        <v>125</v>
      </c>
      <c r="L419" s="9">
        <v>0</v>
      </c>
      <c r="M419" s="9">
        <v>1246.83</v>
      </c>
      <c r="N419" s="9">
        <v>816.13</v>
      </c>
      <c r="O419" s="9">
        <v>19.41</v>
      </c>
      <c r="P419" s="9">
        <v>1909.24</v>
      </c>
      <c r="Q419" s="9">
        <v>0</v>
      </c>
      <c r="R419" s="9">
        <v>2040.3300000000002</v>
      </c>
      <c r="S419" s="9">
        <v>2246.6099999999997</v>
      </c>
      <c r="T419" s="9">
        <v>0</v>
      </c>
      <c r="U419" s="9">
        <v>0</v>
      </c>
      <c r="V419" s="9">
        <v>1683.07</v>
      </c>
      <c r="W419" s="9">
        <v>1075172.9000000001</v>
      </c>
      <c r="X419" s="9">
        <v>-1075172.9000000001</v>
      </c>
      <c r="Y419" s="10">
        <v>0</v>
      </c>
      <c r="Z419" s="10">
        <v>0</v>
      </c>
      <c r="AA419" s="10">
        <v>0</v>
      </c>
      <c r="AB419" s="10">
        <v>0</v>
      </c>
      <c r="AC419" s="10">
        <v>0</v>
      </c>
      <c r="AD419" s="10">
        <v>0</v>
      </c>
      <c r="AE419" s="10">
        <v>0</v>
      </c>
      <c r="AF419" s="10">
        <v>0</v>
      </c>
      <c r="AG419" s="10">
        <v>0</v>
      </c>
      <c r="AH419" s="10">
        <v>0</v>
      </c>
      <c r="AI419" s="10">
        <v>0</v>
      </c>
      <c r="AJ419" s="10">
        <v>0</v>
      </c>
      <c r="AK419" s="10">
        <v>0</v>
      </c>
      <c r="AL419" s="10">
        <v>0</v>
      </c>
      <c r="AM419" s="10">
        <v>0</v>
      </c>
      <c r="AN419" s="10">
        <v>0</v>
      </c>
      <c r="AO419" s="10">
        <v>0</v>
      </c>
      <c r="AP419" s="10">
        <v>0</v>
      </c>
      <c r="AQ419" s="10">
        <v>0</v>
      </c>
      <c r="AR419" s="10">
        <v>0</v>
      </c>
      <c r="AS419" s="10">
        <v>0</v>
      </c>
      <c r="AT419" s="10">
        <v>0</v>
      </c>
      <c r="AU419" s="10">
        <v>0</v>
      </c>
      <c r="AV419" s="10">
        <v>0</v>
      </c>
      <c r="AW419" s="10">
        <v>0</v>
      </c>
      <c r="AX419" s="10">
        <v>0</v>
      </c>
      <c r="AY419" s="10">
        <v>0</v>
      </c>
      <c r="AZ419" s="10">
        <v>0</v>
      </c>
      <c r="BA419" s="10">
        <v>0</v>
      </c>
      <c r="BB419" s="10">
        <v>0</v>
      </c>
      <c r="BC419" s="10">
        <v>0</v>
      </c>
      <c r="BD419" s="10">
        <v>0</v>
      </c>
      <c r="BE419" s="10">
        <v>0</v>
      </c>
      <c r="BF419" s="10">
        <v>0</v>
      </c>
      <c r="BG419" s="10">
        <v>0</v>
      </c>
      <c r="BH419" s="10">
        <v>0</v>
      </c>
      <c r="BI419" s="10">
        <v>0</v>
      </c>
      <c r="BJ419" s="10">
        <v>0</v>
      </c>
      <c r="BK419" s="10">
        <v>0</v>
      </c>
      <c r="BL419" s="10">
        <v>0</v>
      </c>
      <c r="BM419" s="10">
        <v>0</v>
      </c>
      <c r="BN419" s="10">
        <v>0</v>
      </c>
      <c r="BO419" s="10">
        <v>0</v>
      </c>
      <c r="BP419" s="10">
        <v>0</v>
      </c>
      <c r="BQ419" s="10">
        <v>0</v>
      </c>
      <c r="BR419" s="10">
        <v>0</v>
      </c>
      <c r="BS419" s="10">
        <v>0</v>
      </c>
      <c r="BT419" s="10">
        <v>0</v>
      </c>
      <c r="BU419" s="10">
        <v>0</v>
      </c>
      <c r="BV419" s="10">
        <v>0</v>
      </c>
      <c r="BW419" s="10">
        <v>0</v>
      </c>
      <c r="BX419" s="10">
        <v>0</v>
      </c>
      <c r="BY419" s="10">
        <v>0</v>
      </c>
      <c r="BZ419" s="10">
        <v>0</v>
      </c>
      <c r="CA419" s="10">
        <v>0</v>
      </c>
      <c r="CB419" s="10">
        <v>0</v>
      </c>
      <c r="CC419" s="10">
        <v>0</v>
      </c>
      <c r="CD419" s="10">
        <v>0</v>
      </c>
      <c r="CE419" s="10">
        <v>0</v>
      </c>
      <c r="CF419" t="s">
        <v>0</v>
      </c>
      <c r="CG419" t="s">
        <v>89</v>
      </c>
      <c r="CH419" t="s">
        <v>126</v>
      </c>
      <c r="CI419" t="s">
        <v>127</v>
      </c>
      <c r="CJ419" t="s">
        <v>287</v>
      </c>
    </row>
    <row r="420" spans="1:88" x14ac:dyDescent="0.45">
      <c r="A420" t="s">
        <v>251</v>
      </c>
      <c r="B420" t="s">
        <v>89</v>
      </c>
      <c r="C420" s="1" t="s">
        <v>266</v>
      </c>
      <c r="D420" s="1" t="str">
        <f>RIGHT(VLOOKUP(E420,'[1]CC structure'!$A$1:$D$45,3,0),3)</f>
        <v>002</v>
      </c>
      <c r="E420" s="1" t="s">
        <v>270</v>
      </c>
      <c r="F420" s="1" t="s">
        <v>18</v>
      </c>
      <c r="G420" s="1">
        <v>1</v>
      </c>
      <c r="H420" s="1">
        <v>1</v>
      </c>
      <c r="I420" s="1" t="s">
        <v>90</v>
      </c>
      <c r="J420" s="5" t="s">
        <v>289</v>
      </c>
      <c r="K420" s="5" t="s">
        <v>125</v>
      </c>
      <c r="L420" s="9">
        <v>-611.78</v>
      </c>
      <c r="M420" s="9">
        <v>0</v>
      </c>
      <c r="N420" s="9">
        <v>0</v>
      </c>
      <c r="O420" s="9">
        <v>0</v>
      </c>
      <c r="P420" s="9">
        <v>0</v>
      </c>
      <c r="Q420" s="9">
        <v>0</v>
      </c>
      <c r="R420" s="9">
        <v>0</v>
      </c>
      <c r="S420" s="9">
        <v>0</v>
      </c>
      <c r="T420" s="9">
        <v>0</v>
      </c>
      <c r="U420" s="9">
        <v>0</v>
      </c>
      <c r="V420" s="9">
        <v>0</v>
      </c>
      <c r="W420" s="9">
        <v>0</v>
      </c>
      <c r="X420" s="9">
        <v>0</v>
      </c>
      <c r="Y420" s="10">
        <v>0</v>
      </c>
      <c r="Z420" s="10">
        <v>0</v>
      </c>
      <c r="AA420" s="10">
        <v>0</v>
      </c>
      <c r="AB420" s="10">
        <v>0</v>
      </c>
      <c r="AC420" s="10">
        <v>0</v>
      </c>
      <c r="AD420" s="10">
        <v>0</v>
      </c>
      <c r="AE420" s="10">
        <v>0</v>
      </c>
      <c r="AF420" s="10">
        <v>0</v>
      </c>
      <c r="AG420" s="10">
        <v>0</v>
      </c>
      <c r="AH420" s="10">
        <v>0</v>
      </c>
      <c r="AI420" s="10">
        <v>0</v>
      </c>
      <c r="AJ420" s="10">
        <v>0</v>
      </c>
      <c r="AK420" s="10">
        <v>0</v>
      </c>
      <c r="AL420" s="10">
        <v>0</v>
      </c>
      <c r="AM420" s="10">
        <v>0</v>
      </c>
      <c r="AN420" s="10">
        <v>0</v>
      </c>
      <c r="AO420" s="10">
        <v>0</v>
      </c>
      <c r="AP420" s="10">
        <v>0</v>
      </c>
      <c r="AQ420" s="10">
        <v>0</v>
      </c>
      <c r="AR420" s="10">
        <v>0</v>
      </c>
      <c r="AS420" s="10">
        <v>0</v>
      </c>
      <c r="AT420" s="10">
        <v>0</v>
      </c>
      <c r="AU420" s="10">
        <v>0</v>
      </c>
      <c r="AV420" s="10">
        <v>0</v>
      </c>
      <c r="AW420" s="10">
        <v>0</v>
      </c>
      <c r="AX420" s="10">
        <v>0</v>
      </c>
      <c r="AY420" s="10">
        <v>0</v>
      </c>
      <c r="AZ420" s="10">
        <v>0</v>
      </c>
      <c r="BA420" s="10">
        <v>0</v>
      </c>
      <c r="BB420" s="10">
        <v>0</v>
      </c>
      <c r="BC420" s="10">
        <v>0</v>
      </c>
      <c r="BD420" s="10">
        <v>0</v>
      </c>
      <c r="BE420" s="10">
        <v>0</v>
      </c>
      <c r="BF420" s="10">
        <v>0</v>
      </c>
      <c r="BG420" s="10">
        <v>0</v>
      </c>
      <c r="BH420" s="10">
        <v>0</v>
      </c>
      <c r="BI420" s="10">
        <v>0</v>
      </c>
      <c r="BJ420" s="10">
        <v>0</v>
      </c>
      <c r="BK420" s="10">
        <v>0</v>
      </c>
      <c r="BL420" s="10">
        <v>0</v>
      </c>
      <c r="BM420" s="10">
        <v>0</v>
      </c>
      <c r="BN420" s="10">
        <v>0</v>
      </c>
      <c r="BO420" s="10">
        <v>0</v>
      </c>
      <c r="BP420" s="10">
        <v>0</v>
      </c>
      <c r="BQ420" s="10">
        <v>0</v>
      </c>
      <c r="BR420" s="10">
        <v>0</v>
      </c>
      <c r="BS420" s="10">
        <v>0</v>
      </c>
      <c r="BT420" s="10">
        <v>0</v>
      </c>
      <c r="BU420" s="10">
        <v>0</v>
      </c>
      <c r="BV420" s="10">
        <v>0</v>
      </c>
      <c r="BW420" s="10">
        <v>0</v>
      </c>
      <c r="BX420" s="10">
        <v>0</v>
      </c>
      <c r="BY420" s="10">
        <v>0</v>
      </c>
      <c r="BZ420" s="10">
        <v>0</v>
      </c>
      <c r="CA420" s="10">
        <v>0</v>
      </c>
      <c r="CB420" s="10">
        <v>0</v>
      </c>
      <c r="CC420" s="10">
        <v>0</v>
      </c>
      <c r="CD420" s="10">
        <v>0</v>
      </c>
      <c r="CE420" s="10">
        <v>0</v>
      </c>
      <c r="CF420" t="s">
        <v>0</v>
      </c>
      <c r="CG420" t="s">
        <v>89</v>
      </c>
      <c r="CH420" t="s">
        <v>126</v>
      </c>
      <c r="CI420" t="s">
        <v>127</v>
      </c>
      <c r="CJ420" t="s">
        <v>287</v>
      </c>
    </row>
    <row r="421" spans="1:88" x14ac:dyDescent="0.45">
      <c r="A421" t="s">
        <v>251</v>
      </c>
      <c r="B421" t="s">
        <v>89</v>
      </c>
      <c r="C421" s="1" t="s">
        <v>266</v>
      </c>
      <c r="D421" s="1" t="str">
        <f>RIGHT(VLOOKUP(E421,'[1]CC structure'!$A$1:$D$45,3,0),3)</f>
        <v>002</v>
      </c>
      <c r="E421" s="1" t="s">
        <v>270</v>
      </c>
      <c r="F421" s="1" t="s">
        <v>18</v>
      </c>
      <c r="G421" s="1">
        <v>1</v>
      </c>
      <c r="H421" s="1">
        <v>1</v>
      </c>
      <c r="I421" s="1" t="s">
        <v>90</v>
      </c>
      <c r="J421" s="5" t="s">
        <v>124</v>
      </c>
      <c r="K421" s="5" t="s">
        <v>125</v>
      </c>
      <c r="L421" s="9">
        <v>-120.14</v>
      </c>
      <c r="M421" s="9">
        <v>-4743.17</v>
      </c>
      <c r="N421" s="9">
        <v>-295.01999999999992</v>
      </c>
      <c r="O421" s="9">
        <v>-1075.4500000000003</v>
      </c>
      <c r="P421" s="9">
        <v>-2956.0800000000008</v>
      </c>
      <c r="Q421" s="9">
        <v>-3813.9600000000005</v>
      </c>
      <c r="R421" s="9">
        <v>-751.87000000000023</v>
      </c>
      <c r="S421" s="9">
        <v>-4984.3200000000006</v>
      </c>
      <c r="T421" s="9">
        <v>-1947.2199999999998</v>
      </c>
      <c r="U421" s="9">
        <v>-4602.38</v>
      </c>
      <c r="V421" s="9">
        <v>-2350.31</v>
      </c>
      <c r="W421" s="9">
        <v>-1086.51</v>
      </c>
      <c r="X421" s="9">
        <v>-5993.0000000000009</v>
      </c>
      <c r="Y421" s="10">
        <v>0</v>
      </c>
      <c r="Z421" s="10">
        <v>0</v>
      </c>
      <c r="AA421" s="10">
        <v>0</v>
      </c>
      <c r="AB421" s="10">
        <v>0</v>
      </c>
      <c r="AC421" s="10">
        <v>0</v>
      </c>
      <c r="AD421" s="10">
        <v>0</v>
      </c>
      <c r="AE421" s="10">
        <v>0</v>
      </c>
      <c r="AF421" s="10">
        <v>0</v>
      </c>
      <c r="AG421" s="10">
        <v>0</v>
      </c>
      <c r="AH421" s="10">
        <v>0</v>
      </c>
      <c r="AI421" s="10">
        <v>0</v>
      </c>
      <c r="AJ421" s="10">
        <v>0</v>
      </c>
      <c r="AK421" s="10">
        <v>0</v>
      </c>
      <c r="AL421" s="10">
        <v>0</v>
      </c>
      <c r="AM421" s="10">
        <v>0</v>
      </c>
      <c r="AN421" s="10">
        <v>0</v>
      </c>
      <c r="AO421" s="10">
        <v>0</v>
      </c>
      <c r="AP421" s="10">
        <v>0</v>
      </c>
      <c r="AQ421" s="10">
        <v>0</v>
      </c>
      <c r="AR421" s="10">
        <v>0</v>
      </c>
      <c r="AS421" s="10">
        <v>0</v>
      </c>
      <c r="AT421" s="10">
        <v>0</v>
      </c>
      <c r="AU421" s="10">
        <v>0</v>
      </c>
      <c r="AV421" s="10">
        <v>0</v>
      </c>
      <c r="AW421" s="10">
        <v>0</v>
      </c>
      <c r="AX421" s="10">
        <v>0</v>
      </c>
      <c r="AY421" s="10">
        <v>0</v>
      </c>
      <c r="AZ421" s="10">
        <v>0</v>
      </c>
      <c r="BA421" s="10">
        <v>0</v>
      </c>
      <c r="BB421" s="10">
        <v>0</v>
      </c>
      <c r="BC421" s="10">
        <v>0</v>
      </c>
      <c r="BD421" s="10">
        <v>0</v>
      </c>
      <c r="BE421" s="10">
        <v>0</v>
      </c>
      <c r="BF421" s="10">
        <v>0</v>
      </c>
      <c r="BG421" s="10">
        <v>0</v>
      </c>
      <c r="BH421" s="10">
        <v>0</v>
      </c>
      <c r="BI421" s="10">
        <v>0</v>
      </c>
      <c r="BJ421" s="10">
        <v>0</v>
      </c>
      <c r="BK421" s="10">
        <v>0</v>
      </c>
      <c r="BL421" s="10">
        <v>0</v>
      </c>
      <c r="BM421" s="10">
        <v>0</v>
      </c>
      <c r="BN421" s="10">
        <v>0</v>
      </c>
      <c r="BO421" s="10">
        <v>0</v>
      </c>
      <c r="BP421" s="10">
        <v>0</v>
      </c>
      <c r="BQ421" s="10">
        <v>0</v>
      </c>
      <c r="BR421" s="10">
        <v>0</v>
      </c>
      <c r="BS421" s="10">
        <v>0</v>
      </c>
      <c r="BT421" s="10">
        <v>0</v>
      </c>
      <c r="BU421" s="10">
        <v>0</v>
      </c>
      <c r="BV421" s="10">
        <v>0</v>
      </c>
      <c r="BW421" s="10">
        <v>0</v>
      </c>
      <c r="BX421" s="10">
        <v>0</v>
      </c>
      <c r="BY421" s="10">
        <v>0</v>
      </c>
      <c r="BZ421" s="10">
        <v>0</v>
      </c>
      <c r="CA421" s="10">
        <v>0</v>
      </c>
      <c r="CB421" s="10">
        <v>0</v>
      </c>
      <c r="CC421" s="10">
        <v>0</v>
      </c>
      <c r="CD421" s="10">
        <v>0</v>
      </c>
      <c r="CE421" s="10">
        <v>0</v>
      </c>
      <c r="CF421" t="s">
        <v>0</v>
      </c>
      <c r="CG421" t="s">
        <v>89</v>
      </c>
      <c r="CH421" t="s">
        <v>126</v>
      </c>
      <c r="CI421" t="s">
        <v>127</v>
      </c>
      <c r="CJ421" t="s">
        <v>287</v>
      </c>
    </row>
    <row r="422" spans="1:88" x14ac:dyDescent="0.45">
      <c r="A422" t="s">
        <v>251</v>
      </c>
      <c r="B422" t="s">
        <v>89</v>
      </c>
      <c r="C422" s="1" t="s">
        <v>266</v>
      </c>
      <c r="D422" s="1" t="str">
        <f>RIGHT(VLOOKUP(E422,'[1]CC structure'!$A$1:$D$45,3,0),3)</f>
        <v>002</v>
      </c>
      <c r="E422" s="1" t="s">
        <v>270</v>
      </c>
      <c r="F422" s="1" t="s">
        <v>18</v>
      </c>
      <c r="G422" s="1">
        <v>1</v>
      </c>
      <c r="H422" s="1">
        <v>1</v>
      </c>
      <c r="I422" s="1" t="s">
        <v>90</v>
      </c>
      <c r="J422" s="5" t="s">
        <v>290</v>
      </c>
      <c r="K422" s="5" t="s">
        <v>125</v>
      </c>
      <c r="L422" s="9">
        <v>7703.6200000000017</v>
      </c>
      <c r="M422" s="9">
        <v>12789.530000000002</v>
      </c>
      <c r="N422" s="9">
        <v>7731.71</v>
      </c>
      <c r="O422" s="9">
        <v>3099.72</v>
      </c>
      <c r="P422" s="9">
        <v>4161.6099999999997</v>
      </c>
      <c r="Q422" s="9">
        <v>5074.3599999999997</v>
      </c>
      <c r="R422" s="9">
        <v>6843.1000000000013</v>
      </c>
      <c r="S422" s="9">
        <v>1907.0100000000002</v>
      </c>
      <c r="T422" s="9">
        <v>211.48999999999998</v>
      </c>
      <c r="U422" s="9">
        <v>523.68999999999994</v>
      </c>
      <c r="V422" s="9">
        <v>11543.910000000002</v>
      </c>
      <c r="W422" s="9">
        <v>1448.5700000000002</v>
      </c>
      <c r="X422" s="9">
        <v>204.64000000000001</v>
      </c>
      <c r="Y422" s="10">
        <v>0</v>
      </c>
      <c r="Z422" s="10">
        <v>0</v>
      </c>
      <c r="AA422" s="10">
        <v>0</v>
      </c>
      <c r="AB422" s="10">
        <v>0</v>
      </c>
      <c r="AC422" s="10">
        <v>0</v>
      </c>
      <c r="AD422" s="10">
        <v>0</v>
      </c>
      <c r="AE422" s="10">
        <v>0</v>
      </c>
      <c r="AF422" s="10">
        <v>0</v>
      </c>
      <c r="AG422" s="10">
        <v>0</v>
      </c>
      <c r="AH422" s="10">
        <v>0</v>
      </c>
      <c r="AI422" s="10">
        <v>0</v>
      </c>
      <c r="AJ422" s="10">
        <v>0</v>
      </c>
      <c r="AK422" s="10">
        <v>0</v>
      </c>
      <c r="AL422" s="10">
        <v>0</v>
      </c>
      <c r="AM422" s="10">
        <v>0</v>
      </c>
      <c r="AN422" s="10">
        <v>0</v>
      </c>
      <c r="AO422" s="10">
        <v>0</v>
      </c>
      <c r="AP422" s="10">
        <v>0</v>
      </c>
      <c r="AQ422" s="10">
        <v>0</v>
      </c>
      <c r="AR422" s="10">
        <v>0</v>
      </c>
      <c r="AS422" s="10">
        <v>0</v>
      </c>
      <c r="AT422" s="10">
        <v>0</v>
      </c>
      <c r="AU422" s="10">
        <v>0</v>
      </c>
      <c r="AV422" s="10">
        <v>0</v>
      </c>
      <c r="AW422" s="10">
        <v>0</v>
      </c>
      <c r="AX422" s="10">
        <v>0</v>
      </c>
      <c r="AY422" s="10">
        <v>0</v>
      </c>
      <c r="AZ422" s="10">
        <v>0</v>
      </c>
      <c r="BA422" s="10">
        <v>0</v>
      </c>
      <c r="BB422" s="10">
        <v>0</v>
      </c>
      <c r="BC422" s="10">
        <v>0</v>
      </c>
      <c r="BD422" s="10">
        <v>0</v>
      </c>
      <c r="BE422" s="10">
        <v>0</v>
      </c>
      <c r="BF422" s="10">
        <v>0</v>
      </c>
      <c r="BG422" s="10">
        <v>0</v>
      </c>
      <c r="BH422" s="10">
        <v>0</v>
      </c>
      <c r="BI422" s="10">
        <v>0</v>
      </c>
      <c r="BJ422" s="10">
        <v>0</v>
      </c>
      <c r="BK422" s="10">
        <v>0</v>
      </c>
      <c r="BL422" s="10">
        <v>0</v>
      </c>
      <c r="BM422" s="10">
        <v>0</v>
      </c>
      <c r="BN422" s="10">
        <v>0</v>
      </c>
      <c r="BO422" s="10">
        <v>0</v>
      </c>
      <c r="BP422" s="10">
        <v>0</v>
      </c>
      <c r="BQ422" s="10">
        <v>0</v>
      </c>
      <c r="BR422" s="10">
        <v>0</v>
      </c>
      <c r="BS422" s="10">
        <v>0</v>
      </c>
      <c r="BT422" s="10">
        <v>0</v>
      </c>
      <c r="BU422" s="10">
        <v>0</v>
      </c>
      <c r="BV422" s="10">
        <v>0</v>
      </c>
      <c r="BW422" s="10">
        <v>0</v>
      </c>
      <c r="BX422" s="10">
        <v>0</v>
      </c>
      <c r="BY422" s="10">
        <v>0</v>
      </c>
      <c r="BZ422" s="10">
        <v>0</v>
      </c>
      <c r="CA422" s="10">
        <v>0</v>
      </c>
      <c r="CB422" s="10">
        <v>0</v>
      </c>
      <c r="CC422" s="10">
        <v>0</v>
      </c>
      <c r="CD422" s="10">
        <v>0</v>
      </c>
      <c r="CE422" s="10">
        <v>0</v>
      </c>
      <c r="CF422" t="s">
        <v>0</v>
      </c>
      <c r="CG422" t="s">
        <v>89</v>
      </c>
      <c r="CH422" t="s">
        <v>126</v>
      </c>
      <c r="CI422" t="s">
        <v>127</v>
      </c>
      <c r="CJ422" t="s">
        <v>287</v>
      </c>
    </row>
    <row r="423" spans="1:88" x14ac:dyDescent="0.45">
      <c r="A423" t="s">
        <v>251</v>
      </c>
      <c r="B423" t="s">
        <v>89</v>
      </c>
      <c r="C423" s="1" t="s">
        <v>266</v>
      </c>
      <c r="D423" s="1" t="str">
        <f>RIGHT(VLOOKUP(E423,'[1]CC structure'!$A$1:$D$45,3,0),3)</f>
        <v>002</v>
      </c>
      <c r="E423" s="1" t="s">
        <v>270</v>
      </c>
      <c r="F423" s="1" t="s">
        <v>18</v>
      </c>
      <c r="G423" s="1">
        <v>1</v>
      </c>
      <c r="H423" s="1">
        <v>1</v>
      </c>
      <c r="I423" s="1" t="s">
        <v>90</v>
      </c>
      <c r="J423" s="5" t="s">
        <v>291</v>
      </c>
      <c r="K423" s="5" t="s">
        <v>125</v>
      </c>
      <c r="L423" s="9">
        <v>-3953.27</v>
      </c>
      <c r="M423" s="9">
        <v>-113.75</v>
      </c>
      <c r="N423" s="9">
        <v>-37.94</v>
      </c>
      <c r="O423" s="9">
        <v>0</v>
      </c>
      <c r="P423" s="9">
        <v>-58.02</v>
      </c>
      <c r="Q423" s="9">
        <v>0</v>
      </c>
      <c r="R423" s="9">
        <v>0</v>
      </c>
      <c r="S423" s="9">
        <v>0</v>
      </c>
      <c r="T423" s="9">
        <v>0</v>
      </c>
      <c r="U423" s="9">
        <v>0</v>
      </c>
      <c r="V423" s="9">
        <v>-2.54</v>
      </c>
      <c r="W423" s="9">
        <v>-0.34</v>
      </c>
      <c r="X423" s="9">
        <v>-4.6500000000000004</v>
      </c>
      <c r="Y423" s="10">
        <v>-0.35632510927539712</v>
      </c>
      <c r="Z423" s="10">
        <v>-0.34607604309122014</v>
      </c>
      <c r="AA423" s="10">
        <v>-0.40976335428892235</v>
      </c>
      <c r="AB423" s="10">
        <v>-0.47309798124344526</v>
      </c>
      <c r="AC423" s="10">
        <v>-0.52259593309281738</v>
      </c>
      <c r="AD423" s="10">
        <v>-0.68322160690371025</v>
      </c>
      <c r="AE423" s="10">
        <v>-0.84963247886381477</v>
      </c>
      <c r="AF423" s="10">
        <v>-1.0500039160085899</v>
      </c>
      <c r="AG423" s="10">
        <v>-1.2413663674323603</v>
      </c>
      <c r="AH423" s="10">
        <v>-1.3662075875053885</v>
      </c>
      <c r="AI423" s="10">
        <v>-1.5150169069695465</v>
      </c>
      <c r="AJ423" s="10">
        <v>-2.1585600007688508</v>
      </c>
      <c r="AK423" s="10">
        <v>-2.9081722167852893</v>
      </c>
      <c r="AL423" s="10">
        <v>-3.3164638728343858</v>
      </c>
      <c r="AM423" s="10">
        <v>-3.7093313216010491</v>
      </c>
      <c r="AN423" s="10">
        <v>-4.2648649399366505</v>
      </c>
      <c r="AO423" s="10">
        <v>-4.854646323167005</v>
      </c>
      <c r="AP423" s="10">
        <v>-5.1719024329683405</v>
      </c>
      <c r="AQ423" s="10">
        <v>-5.4879005441222315</v>
      </c>
      <c r="AR423" s="10">
        <v>-5.8575611097365945</v>
      </c>
      <c r="AS423" s="10">
        <v>-6.2277921176242312</v>
      </c>
      <c r="AT423" s="10">
        <v>-6.9297911557346996</v>
      </c>
      <c r="AU423" s="10">
        <v>-8.0257793722482091</v>
      </c>
      <c r="AV423" s="10">
        <v>-10.045339297441569</v>
      </c>
      <c r="AW423" s="10">
        <v>-12.137084267386491</v>
      </c>
      <c r="AX423" s="10">
        <v>-12.495576241468237</v>
      </c>
      <c r="AY423" s="10">
        <v>-12.887179668991452</v>
      </c>
      <c r="AZ423" s="10">
        <v>-13.181132005228589</v>
      </c>
      <c r="BA423" s="10">
        <v>-13.564666306516495</v>
      </c>
      <c r="BB423" s="10">
        <v>-14.261383523435612</v>
      </c>
      <c r="BC423" s="10">
        <v>-14.946697106830527</v>
      </c>
      <c r="BD423" s="10">
        <v>-15.979227194035179</v>
      </c>
      <c r="BE423" s="10">
        <v>-18.681347700578876</v>
      </c>
      <c r="BF423" s="10">
        <v>-19.96413549969197</v>
      </c>
      <c r="BG423" s="10">
        <v>-21.751034825258394</v>
      </c>
      <c r="BH423" s="10">
        <v>-22.62440244650951</v>
      </c>
      <c r="BI423" s="10">
        <v>-23.542138331880849</v>
      </c>
      <c r="BJ423" s="10">
        <v>-22.579176739650979</v>
      </c>
      <c r="BK423" s="10">
        <v>-21.798591737907415</v>
      </c>
      <c r="BL423" s="10">
        <v>-22.742402233564093</v>
      </c>
      <c r="BM423" s="10">
        <v>-23.775542886440888</v>
      </c>
      <c r="BN423" s="10">
        <v>-25.006004524444158</v>
      </c>
      <c r="BO423" s="10">
        <v>-26.246390830060587</v>
      </c>
      <c r="BP423" s="10">
        <v>-27.867209844802233</v>
      </c>
      <c r="BQ423" s="10">
        <v>-29.498170853432654</v>
      </c>
      <c r="BR423" s="10">
        <v>-31.130843584609071</v>
      </c>
      <c r="BS423" s="10">
        <v>-33.626291978790157</v>
      </c>
      <c r="BT423" s="10">
        <v>-38.252941960030952</v>
      </c>
      <c r="BU423" s="10">
        <v>-42.912656014387025</v>
      </c>
      <c r="BV423" s="10">
        <v>-46.499302182708952</v>
      </c>
      <c r="BW423" s="10">
        <v>-50.105528034607453</v>
      </c>
      <c r="BX423" s="10">
        <v>-55.917971459077364</v>
      </c>
      <c r="BY423" s="10">
        <v>-61.724423884220023</v>
      </c>
      <c r="BZ423" s="10">
        <v>-67.919364512797429</v>
      </c>
      <c r="CA423" s="10">
        <v>-74.223278998841323</v>
      </c>
      <c r="CB423" s="10">
        <v>-76.029109155920324</v>
      </c>
      <c r="CC423" s="10">
        <v>-77.798906653650505</v>
      </c>
      <c r="CD423" s="10">
        <v>-77.913483242233326</v>
      </c>
      <c r="CE423" s="10">
        <v>-80.076627495416361</v>
      </c>
      <c r="CF423" t="s">
        <v>0</v>
      </c>
      <c r="CG423" t="s">
        <v>89</v>
      </c>
      <c r="CH423" t="s">
        <v>126</v>
      </c>
      <c r="CI423" t="s">
        <v>127</v>
      </c>
      <c r="CJ423" t="s">
        <v>287</v>
      </c>
    </row>
    <row r="424" spans="1:88" x14ac:dyDescent="0.45">
      <c r="A424" t="s">
        <v>251</v>
      </c>
      <c r="B424" t="s">
        <v>89</v>
      </c>
      <c r="C424" s="1" t="s">
        <v>266</v>
      </c>
      <c r="D424" s="1" t="str">
        <f>RIGHT(VLOOKUP(E424,'[1]CC structure'!$A$1:$D$45,3,0),3)</f>
        <v>002</v>
      </c>
      <c r="E424" s="1" t="s">
        <v>270</v>
      </c>
      <c r="F424" s="1" t="s">
        <v>18</v>
      </c>
      <c r="G424" s="1">
        <v>1</v>
      </c>
      <c r="H424" s="1">
        <v>1</v>
      </c>
      <c r="I424" s="1" t="s">
        <v>90</v>
      </c>
      <c r="J424" s="5" t="s">
        <v>292</v>
      </c>
      <c r="K424" s="5" t="s">
        <v>125</v>
      </c>
      <c r="L424" s="9">
        <v>3953.27</v>
      </c>
      <c r="M424" s="9">
        <v>113.75</v>
      </c>
      <c r="N424" s="9">
        <v>0</v>
      </c>
      <c r="O424" s="9">
        <v>0</v>
      </c>
      <c r="P424" s="9">
        <v>58.02</v>
      </c>
      <c r="Q424" s="9">
        <v>0</v>
      </c>
      <c r="R424" s="9">
        <v>0</v>
      </c>
      <c r="S424" s="9">
        <v>0</v>
      </c>
      <c r="T424" s="9">
        <v>0</v>
      </c>
      <c r="U424" s="9">
        <v>0</v>
      </c>
      <c r="V424" s="9">
        <v>2.54</v>
      </c>
      <c r="W424" s="9">
        <v>0.34</v>
      </c>
      <c r="X424" s="9">
        <v>4.6500000000000004</v>
      </c>
      <c r="Y424" s="10">
        <v>0</v>
      </c>
      <c r="Z424" s="10">
        <v>0</v>
      </c>
      <c r="AA424" s="10">
        <v>0</v>
      </c>
      <c r="AB424" s="10">
        <v>0</v>
      </c>
      <c r="AC424" s="10">
        <v>0</v>
      </c>
      <c r="AD424" s="10">
        <v>0</v>
      </c>
      <c r="AE424" s="10">
        <v>0</v>
      </c>
      <c r="AF424" s="10">
        <v>0</v>
      </c>
      <c r="AG424" s="10">
        <v>0</v>
      </c>
      <c r="AH424" s="10">
        <v>0</v>
      </c>
      <c r="AI424" s="10">
        <v>0</v>
      </c>
      <c r="AJ424" s="10">
        <v>0</v>
      </c>
      <c r="AK424" s="10">
        <v>0</v>
      </c>
      <c r="AL424" s="10">
        <v>0</v>
      </c>
      <c r="AM424" s="10">
        <v>0</v>
      </c>
      <c r="AN424" s="10">
        <v>0</v>
      </c>
      <c r="AO424" s="10">
        <v>0</v>
      </c>
      <c r="AP424" s="10">
        <v>0</v>
      </c>
      <c r="AQ424" s="10">
        <v>0</v>
      </c>
      <c r="AR424" s="10">
        <v>0</v>
      </c>
      <c r="AS424" s="10">
        <v>0</v>
      </c>
      <c r="AT424" s="10">
        <v>0</v>
      </c>
      <c r="AU424" s="10">
        <v>0</v>
      </c>
      <c r="AV424" s="10">
        <v>0</v>
      </c>
      <c r="AW424" s="10">
        <v>0</v>
      </c>
      <c r="AX424" s="10">
        <v>0</v>
      </c>
      <c r="AY424" s="10">
        <v>0</v>
      </c>
      <c r="AZ424" s="10">
        <v>0</v>
      </c>
      <c r="BA424" s="10">
        <v>0</v>
      </c>
      <c r="BB424" s="10">
        <v>0</v>
      </c>
      <c r="BC424" s="10">
        <v>0</v>
      </c>
      <c r="BD424" s="10">
        <v>0</v>
      </c>
      <c r="BE424" s="10">
        <v>0</v>
      </c>
      <c r="BF424" s="10">
        <v>0</v>
      </c>
      <c r="BG424" s="10">
        <v>0</v>
      </c>
      <c r="BH424" s="10">
        <v>0</v>
      </c>
      <c r="BI424" s="10">
        <v>0</v>
      </c>
      <c r="BJ424" s="10">
        <v>0</v>
      </c>
      <c r="BK424" s="10">
        <v>0</v>
      </c>
      <c r="BL424" s="10">
        <v>0</v>
      </c>
      <c r="BM424" s="10">
        <v>0</v>
      </c>
      <c r="BN424" s="10">
        <v>0</v>
      </c>
      <c r="BO424" s="10">
        <v>0</v>
      </c>
      <c r="BP424" s="10">
        <v>0</v>
      </c>
      <c r="BQ424" s="10">
        <v>0</v>
      </c>
      <c r="BR424" s="10">
        <v>0</v>
      </c>
      <c r="BS424" s="10">
        <v>0</v>
      </c>
      <c r="BT424" s="10">
        <v>0</v>
      </c>
      <c r="BU424" s="10">
        <v>0</v>
      </c>
      <c r="BV424" s="10">
        <v>0</v>
      </c>
      <c r="BW424" s="10">
        <v>0</v>
      </c>
      <c r="BX424" s="10">
        <v>0</v>
      </c>
      <c r="BY424" s="10">
        <v>0</v>
      </c>
      <c r="BZ424" s="10">
        <v>0</v>
      </c>
      <c r="CA424" s="10">
        <v>0</v>
      </c>
      <c r="CB424" s="10">
        <v>0</v>
      </c>
      <c r="CC424" s="10">
        <v>0</v>
      </c>
      <c r="CD424" s="10">
        <v>0</v>
      </c>
      <c r="CE424" s="10">
        <v>0</v>
      </c>
      <c r="CF424" t="s">
        <v>0</v>
      </c>
      <c r="CG424" t="s">
        <v>89</v>
      </c>
      <c r="CH424" t="s">
        <v>126</v>
      </c>
      <c r="CI424" t="s">
        <v>127</v>
      </c>
      <c r="CJ424" t="s">
        <v>287</v>
      </c>
    </row>
    <row r="425" spans="1:88" x14ac:dyDescent="0.45">
      <c r="A425" t="s">
        <v>251</v>
      </c>
      <c r="B425" t="s">
        <v>89</v>
      </c>
      <c r="C425" s="1" t="s">
        <v>266</v>
      </c>
      <c r="D425" s="1" t="str">
        <f>RIGHT(VLOOKUP(E425,'[1]CC structure'!$A$1:$D$45,3,0),3)</f>
        <v>002</v>
      </c>
      <c r="E425" s="1" t="s">
        <v>270</v>
      </c>
      <c r="F425" s="1" t="s">
        <v>18</v>
      </c>
      <c r="G425" s="1">
        <v>1</v>
      </c>
      <c r="H425" s="1">
        <v>1</v>
      </c>
      <c r="I425" s="1" t="s">
        <v>90</v>
      </c>
      <c r="J425" s="5" t="s">
        <v>293</v>
      </c>
      <c r="K425" s="5" t="s">
        <v>125</v>
      </c>
      <c r="L425" s="9">
        <v>0</v>
      </c>
      <c r="M425" s="9">
        <v>-44.519999999999996</v>
      </c>
      <c r="N425" s="9">
        <v>44.519999999999996</v>
      </c>
      <c r="O425" s="9">
        <v>-4.9399999999999995</v>
      </c>
      <c r="P425" s="9">
        <v>-1.6999999999999997</v>
      </c>
      <c r="Q425" s="9">
        <v>-11798.94</v>
      </c>
      <c r="R425" s="9">
        <v>7787.7799999999988</v>
      </c>
      <c r="S425" s="9">
        <v>-8912.3499999999985</v>
      </c>
      <c r="T425" s="9">
        <v>-17134.11</v>
      </c>
      <c r="U425" s="9">
        <v>-5074.84</v>
      </c>
      <c r="V425" s="9">
        <v>29086.22</v>
      </c>
      <c r="W425" s="9">
        <v>-6710.65</v>
      </c>
      <c r="X425" s="9">
        <v>2699.3699999999953</v>
      </c>
      <c r="Y425" s="10">
        <v>-5.1771942347660627</v>
      </c>
      <c r="Z425" s="10">
        <v>-5.0282813319724324</v>
      </c>
      <c r="AA425" s="10">
        <v>-5.9536205005508114</v>
      </c>
      <c r="AB425" s="10">
        <v>-6.8738353745371148</v>
      </c>
      <c r="AC425" s="10">
        <v>-7.5930114984662263</v>
      </c>
      <c r="AD425" s="10">
        <v>-9.9268080532480241</v>
      </c>
      <c r="AE425" s="10">
        <v>-12.344660134080129</v>
      </c>
      <c r="AF425" s="10">
        <v>-15.255939250242449</v>
      </c>
      <c r="AG425" s="10">
        <v>-18.036323103281937</v>
      </c>
      <c r="AH425" s="10">
        <v>-19.850192594931226</v>
      </c>
      <c r="AI425" s="10">
        <v>-22.012304471851643</v>
      </c>
      <c r="AJ425" s="10">
        <v>-31.362607069994471</v>
      </c>
      <c r="AK425" s="10">
        <v>-42.254031620350958</v>
      </c>
      <c r="AL425" s="10">
        <v>-48.186269211181951</v>
      </c>
      <c r="AM425" s="10">
        <v>-53.894402143262283</v>
      </c>
      <c r="AN425" s="10">
        <v>-61.965978833197198</v>
      </c>
      <c r="AO425" s="10">
        <v>-70.535155401308813</v>
      </c>
      <c r="AP425" s="10">
        <v>-75.144700055481167</v>
      </c>
      <c r="AQ425" s="10">
        <v>-79.735966729305346</v>
      </c>
      <c r="AR425" s="10">
        <v>-85.106917300290505</v>
      </c>
      <c r="AS425" s="10">
        <v>-90.486156061952016</v>
      </c>
      <c r="AT425" s="10">
        <v>-100.68578914508647</v>
      </c>
      <c r="AU425" s="10">
        <v>-116.6098532320769</v>
      </c>
      <c r="AV425" s="10">
        <v>-145.95287096870985</v>
      </c>
      <c r="AW425" s="10">
        <v>-176.34469494379192</v>
      </c>
      <c r="AX425" s="10">
        <v>-195.77962636324887</v>
      </c>
      <c r="AY425" s="10">
        <v>-214.38397528768061</v>
      </c>
      <c r="AZ425" s="10">
        <v>-209.93829121073861</v>
      </c>
      <c r="BA425" s="10">
        <v>-207.65583980224793</v>
      </c>
      <c r="BB425" s="10">
        <v>-212.40111730424351</v>
      </c>
      <c r="BC425" s="10">
        <v>-217.1667167874788</v>
      </c>
      <c r="BD425" s="10">
        <v>-232.16877158392279</v>
      </c>
      <c r="BE425" s="10">
        <v>-271.42899306135178</v>
      </c>
      <c r="BF425" s="10">
        <v>-290.06714520140679</v>
      </c>
      <c r="BG425" s="10">
        <v>-316.0297412846366</v>
      </c>
      <c r="BH425" s="10">
        <v>-336.26521610115896</v>
      </c>
      <c r="BI425" s="10">
        <v>-357.10717972437084</v>
      </c>
      <c r="BJ425" s="10">
        <v>-346.07612865595235</v>
      </c>
      <c r="BK425" s="10">
        <v>-337.41873840736059</v>
      </c>
      <c r="BL425" s="10">
        <v>-351.30317598733649</v>
      </c>
      <c r="BM425" s="10">
        <v>-366.55097831696241</v>
      </c>
      <c r="BN425" s="10">
        <v>-386.69212861864264</v>
      </c>
      <c r="BO425" s="10">
        <v>-407.03168649758197</v>
      </c>
      <c r="BP425" s="10">
        <v>-431.29924298982195</v>
      </c>
      <c r="BQ425" s="10">
        <v>-455.68045153622995</v>
      </c>
      <c r="BR425" s="10">
        <v>-492.44269588514237</v>
      </c>
      <c r="BS425" s="10">
        <v>-543.6420612573603</v>
      </c>
      <c r="BT425" s="10">
        <v>-631.74197140378772</v>
      </c>
      <c r="BU425" s="10">
        <v>-722.10524201659609</v>
      </c>
      <c r="BV425" s="10">
        <v>-816.35023095132351</v>
      </c>
      <c r="BW425" s="10">
        <v>-911.19445587320922</v>
      </c>
      <c r="BX425" s="10">
        <v>-997.29443547142421</v>
      </c>
      <c r="BY425" s="10">
        <v>-1083.5646639846509</v>
      </c>
      <c r="BZ425" s="10">
        <v>-1139.3907139616988</v>
      </c>
      <c r="CA425" s="10">
        <v>-1197.2732090931931</v>
      </c>
      <c r="CB425" s="10">
        <v>-1245.210158417121</v>
      </c>
      <c r="CC425" s="10">
        <v>-1292.8893381680671</v>
      </c>
      <c r="CD425" s="10">
        <v>-1281.8235121320231</v>
      </c>
      <c r="CE425" s="10">
        <v>-1304.4863790296015</v>
      </c>
      <c r="CF425" t="s">
        <v>0</v>
      </c>
      <c r="CG425" t="s">
        <v>89</v>
      </c>
      <c r="CH425" t="s">
        <v>126</v>
      </c>
      <c r="CI425" t="s">
        <v>127</v>
      </c>
      <c r="CJ425" t="s">
        <v>287</v>
      </c>
    </row>
    <row r="426" spans="1:88" x14ac:dyDescent="0.45">
      <c r="A426" t="s">
        <v>251</v>
      </c>
      <c r="B426" t="s">
        <v>89</v>
      </c>
      <c r="C426" s="1" t="s">
        <v>266</v>
      </c>
      <c r="D426" s="1" t="str">
        <f>RIGHT(VLOOKUP(E426,'[1]CC structure'!$A$1:$D$45,3,0),3)</f>
        <v>002</v>
      </c>
      <c r="E426" s="1" t="s">
        <v>270</v>
      </c>
      <c r="F426" s="1" t="s">
        <v>18</v>
      </c>
      <c r="G426" s="1">
        <v>1</v>
      </c>
      <c r="H426" s="1">
        <v>1</v>
      </c>
      <c r="I426" s="1" t="s">
        <v>90</v>
      </c>
      <c r="J426" s="5" t="s">
        <v>294</v>
      </c>
      <c r="K426" s="5" t="s">
        <v>125</v>
      </c>
      <c r="L426" s="9">
        <v>-5090.859999999996</v>
      </c>
      <c r="M426" s="9">
        <v>22607.700000000008</v>
      </c>
      <c r="N426" s="9">
        <v>13343.699999999999</v>
      </c>
      <c r="O426" s="9">
        <v>-13152.600000000002</v>
      </c>
      <c r="P426" s="9">
        <v>-4265.0100000000075</v>
      </c>
      <c r="Q426" s="9">
        <v>-8639.8299999999963</v>
      </c>
      <c r="R426" s="9">
        <v>1613.6300000000053</v>
      </c>
      <c r="S426" s="9">
        <v>8453.34</v>
      </c>
      <c r="T426" s="9">
        <v>-22919.440000000002</v>
      </c>
      <c r="U426" s="9">
        <v>20358.389999999996</v>
      </c>
      <c r="V426" s="9">
        <v>20623.489999999998</v>
      </c>
      <c r="W426" s="9">
        <v>-1144754.45</v>
      </c>
      <c r="X426" s="9">
        <v>1144864.2799999996</v>
      </c>
      <c r="Y426" s="10">
        <v>1691.1084884707673</v>
      </c>
      <c r="Z426" s="10">
        <v>1642.4667218037862</v>
      </c>
      <c r="AA426" s="10">
        <v>1944.7248275918701</v>
      </c>
      <c r="AB426" s="10">
        <v>2245.3091043348909</v>
      </c>
      <c r="AC426" s="10">
        <v>2480.2249279898983</v>
      </c>
      <c r="AD426" s="10">
        <v>3242.5496516118747</v>
      </c>
      <c r="AE426" s="10">
        <v>4032.3307554971229</v>
      </c>
      <c r="AF426" s="10">
        <v>4983.287702908664</v>
      </c>
      <c r="AG426" s="10">
        <v>5891.4882690584873</v>
      </c>
      <c r="AH426" s="10">
        <v>6483.9810277244906</v>
      </c>
      <c r="AI426" s="10">
        <v>7190.2256811566967</v>
      </c>
      <c r="AJ426" s="10">
        <v>10244.462276590153</v>
      </c>
      <c r="AK426" s="10">
        <v>13802.099806386061</v>
      </c>
      <c r="AL426" s="10">
        <v>15739.839997416961</v>
      </c>
      <c r="AM426" s="10">
        <v>17604.377354338587</v>
      </c>
      <c r="AN426" s="10">
        <v>20240.923567735288</v>
      </c>
      <c r="AO426" s="10">
        <v>23040.008666035283</v>
      </c>
      <c r="AP426" s="10">
        <v>24545.696832090372</v>
      </c>
      <c r="AQ426" s="10">
        <v>26045.414573564656</v>
      </c>
      <c r="AR426" s="10">
        <v>27799.812745600855</v>
      </c>
      <c r="AS426" s="10">
        <v>29556.918219888288</v>
      </c>
      <c r="AT426" s="10">
        <v>32888.585007730049</v>
      </c>
      <c r="AU426" s="10">
        <v>38090.112848355639</v>
      </c>
      <c r="AV426" s="10">
        <v>42777.088662008289</v>
      </c>
      <c r="AW426" s="10">
        <v>47531.178139280142</v>
      </c>
      <c r="AX426" s="10">
        <v>49725.833842027976</v>
      </c>
      <c r="AY426" s="10">
        <v>51977.254319142718</v>
      </c>
      <c r="AZ426" s="10">
        <v>57068.438433458075</v>
      </c>
      <c r="BA426" s="10">
        <v>62239.380718087501</v>
      </c>
      <c r="BB426" s="10">
        <v>62194.2642935982</v>
      </c>
      <c r="BC426" s="10">
        <v>62203.543639987816</v>
      </c>
      <c r="BD426" s="10">
        <v>67189.172871329632</v>
      </c>
      <c r="BE426" s="10">
        <v>79270.735949332346</v>
      </c>
      <c r="BF426" s="10">
        <v>83480.322217860783</v>
      </c>
      <c r="BG426" s="10">
        <v>89783.247606639692</v>
      </c>
      <c r="BH426" s="10">
        <v>96044.900796482645</v>
      </c>
      <c r="BI426" s="10">
        <v>102476.26292401105</v>
      </c>
      <c r="BJ426" s="10">
        <v>96447.46846813288</v>
      </c>
      <c r="BK426" s="10">
        <v>91414.328152660819</v>
      </c>
      <c r="BL426" s="10">
        <v>92955.85369565367</v>
      </c>
      <c r="BM426" s="10">
        <v>94807.40932726067</v>
      </c>
      <c r="BN426" s="10">
        <v>101412.69356107349</v>
      </c>
      <c r="BO426" s="10">
        <v>108123.41171238705</v>
      </c>
      <c r="BP426" s="10">
        <v>112121.86115830236</v>
      </c>
      <c r="BQ426" s="10">
        <v>116027.48983114581</v>
      </c>
      <c r="BR426" s="10">
        <v>122576.73622411142</v>
      </c>
      <c r="BS426" s="10">
        <v>132531.84321341803</v>
      </c>
      <c r="BT426" s="10">
        <v>147083.15410873626</v>
      </c>
      <c r="BU426" s="10">
        <v>161285.94516482021</v>
      </c>
      <c r="BV426" s="10">
        <v>167413.57285740547</v>
      </c>
      <c r="BW426" s="10">
        <v>173556.2656628761</v>
      </c>
      <c r="BX426" s="10">
        <v>177480.54803567173</v>
      </c>
      <c r="BY426" s="10">
        <v>181614.94548822855</v>
      </c>
      <c r="BZ426" s="10">
        <v>191199.07630952107</v>
      </c>
      <c r="CA426" s="10">
        <v>201127.2697072165</v>
      </c>
      <c r="CB426" s="10">
        <v>219076.91071801039</v>
      </c>
      <c r="CC426" s="10">
        <v>237153.45948447724</v>
      </c>
      <c r="CD426" s="10">
        <v>248225.42406152529</v>
      </c>
      <c r="CE426" s="10">
        <v>265802.53260286164</v>
      </c>
      <c r="CF426" t="s">
        <v>0</v>
      </c>
      <c r="CG426" t="s">
        <v>89</v>
      </c>
      <c r="CH426" t="s">
        <v>126</v>
      </c>
      <c r="CI426" t="s">
        <v>127</v>
      </c>
      <c r="CJ426" t="s">
        <v>287</v>
      </c>
    </row>
    <row r="427" spans="1:88" x14ac:dyDescent="0.45">
      <c r="A427" t="s">
        <v>251</v>
      </c>
      <c r="B427" t="s">
        <v>89</v>
      </c>
      <c r="C427" s="1" t="s">
        <v>266</v>
      </c>
      <c r="D427" s="1" t="str">
        <f>RIGHT(VLOOKUP(E427,'[1]CC structure'!$A$1:$D$45,3,0),3)</f>
        <v>002</v>
      </c>
      <c r="E427" s="1" t="s">
        <v>270</v>
      </c>
      <c r="F427" s="1" t="s">
        <v>18</v>
      </c>
      <c r="G427" s="1">
        <v>1</v>
      </c>
      <c r="H427" s="1">
        <v>1</v>
      </c>
      <c r="I427" s="1" t="s">
        <v>90</v>
      </c>
      <c r="J427" s="5" t="s">
        <v>295</v>
      </c>
      <c r="K427" s="5" t="s">
        <v>125</v>
      </c>
      <c r="L427" s="9">
        <v>0</v>
      </c>
      <c r="M427" s="9">
        <v>26.93</v>
      </c>
      <c r="N427" s="9">
        <v>-26.93</v>
      </c>
      <c r="O427" s="9">
        <v>95.42</v>
      </c>
      <c r="P427" s="9">
        <v>-11.549999999999997</v>
      </c>
      <c r="Q427" s="9">
        <v>212.45</v>
      </c>
      <c r="R427" s="9">
        <v>6372.1100000000006</v>
      </c>
      <c r="S427" s="9">
        <v>-5972.74</v>
      </c>
      <c r="T427" s="9">
        <v>4291.1000000000004</v>
      </c>
      <c r="U427" s="9">
        <v>1165.7700000000004</v>
      </c>
      <c r="V427" s="9">
        <v>-5358.0800000000008</v>
      </c>
      <c r="W427" s="9">
        <v>19140.870000000003</v>
      </c>
      <c r="X427" s="9">
        <v>-19067.370000000003</v>
      </c>
      <c r="Y427" s="10">
        <v>28.223044684666007</v>
      </c>
      <c r="Z427" s="10">
        <v>27.411258354254578</v>
      </c>
      <c r="AA427" s="10">
        <v>32.455668032354929</v>
      </c>
      <c r="AB427" s="10">
        <v>37.472143043782289</v>
      </c>
      <c r="AC427" s="10">
        <v>41.392671994675197</v>
      </c>
      <c r="AD427" s="10">
        <v>54.115170217402685</v>
      </c>
      <c r="AE427" s="10">
        <v>67.295890164125083</v>
      </c>
      <c r="AF427" s="10">
        <v>83.16648664150388</v>
      </c>
      <c r="AG427" s="10">
        <v>98.323518455745457</v>
      </c>
      <c r="AH427" s="10">
        <v>108.21167744564737</v>
      </c>
      <c r="AI427" s="10">
        <v>119.9982508961467</v>
      </c>
      <c r="AJ427" s="10">
        <v>170.97064947266219</v>
      </c>
      <c r="AK427" s="10">
        <v>230.34434646478769</v>
      </c>
      <c r="AL427" s="10">
        <v>262.68344733949999</v>
      </c>
      <c r="AM427" s="10">
        <v>293.80086026681244</v>
      </c>
      <c r="AN427" s="10">
        <v>337.80239068380581</v>
      </c>
      <c r="AO427" s="10">
        <v>384.51654553790416</v>
      </c>
      <c r="AP427" s="10">
        <v>403.0915000649498</v>
      </c>
      <c r="AQ427" s="10">
        <v>421.83797117306415</v>
      </c>
      <c r="AR427" s="10">
        <v>435.2185282495667</v>
      </c>
      <c r="AS427" s="10">
        <v>448.20306871071085</v>
      </c>
      <c r="AT427" s="10">
        <v>496.74913449124733</v>
      </c>
      <c r="AU427" s="10">
        <v>573.24974043811835</v>
      </c>
      <c r="AV427" s="10">
        <v>624.03652320687934</v>
      </c>
      <c r="AW427" s="10">
        <v>674.72244577253275</v>
      </c>
      <c r="AX427" s="10">
        <v>773.81667529193567</v>
      </c>
      <c r="AY427" s="10">
        <v>867.45255034580953</v>
      </c>
      <c r="AZ427" s="10">
        <v>927.63554328532553</v>
      </c>
      <c r="BA427" s="10">
        <v>990.9362795594692</v>
      </c>
      <c r="BB427" s="10">
        <v>1014.4946477231248</v>
      </c>
      <c r="BC427" s="10">
        <v>1038.1199099080125</v>
      </c>
      <c r="BD427" s="10">
        <v>1121.325474504627</v>
      </c>
      <c r="BE427" s="10">
        <v>1322.9556460375136</v>
      </c>
      <c r="BF427" s="10">
        <v>1393.2097676214394</v>
      </c>
      <c r="BG427" s="10">
        <v>1498.3997930422704</v>
      </c>
      <c r="BH427" s="10">
        <v>1602.9010234373861</v>
      </c>
      <c r="BI427" s="10">
        <v>1710.2345398533796</v>
      </c>
      <c r="BJ427" s="10">
        <v>1715.9362241174158</v>
      </c>
      <c r="BK427" s="10">
        <v>1726.5766926524898</v>
      </c>
      <c r="BL427" s="10">
        <v>1786.4670497443904</v>
      </c>
      <c r="BM427" s="10">
        <v>1853.0355843262814</v>
      </c>
      <c r="BN427" s="10">
        <v>1935.1380259520754</v>
      </c>
      <c r="BO427" s="10">
        <v>2017.4790285196309</v>
      </c>
      <c r="BP427" s="10">
        <v>2105.1389574913164</v>
      </c>
      <c r="BQ427" s="10">
        <v>2191.7228458010122</v>
      </c>
      <c r="BR427" s="10">
        <v>2275.61901061966</v>
      </c>
      <c r="BS427" s="10">
        <v>2420.0241385072959</v>
      </c>
      <c r="BT427" s="10">
        <v>2747.2523664188107</v>
      </c>
      <c r="BU427" s="10">
        <v>3076.1135876694907</v>
      </c>
      <c r="BV427" s="10">
        <v>3326.800600980459</v>
      </c>
      <c r="BW427" s="10">
        <v>3578.8400861943455</v>
      </c>
      <c r="BX427" s="10">
        <v>3704.7966062632063</v>
      </c>
      <c r="BY427" s="10">
        <v>3834.4443863102251</v>
      </c>
      <c r="BZ427" s="10">
        <v>3976.6116434744677</v>
      </c>
      <c r="CA427" s="10">
        <v>4126.2061987923535</v>
      </c>
      <c r="CB427" s="10">
        <v>4470.9396661575556</v>
      </c>
      <c r="CC427" s="10">
        <v>4817.8723513595805</v>
      </c>
      <c r="CD427" s="10">
        <v>5037.9479186113249</v>
      </c>
      <c r="CE427" s="10">
        <v>5390.0602403432176</v>
      </c>
      <c r="CF427" t="s">
        <v>0</v>
      </c>
      <c r="CG427" t="s">
        <v>89</v>
      </c>
      <c r="CH427" t="s">
        <v>126</v>
      </c>
      <c r="CI427" t="s">
        <v>127</v>
      </c>
      <c r="CJ427" t="s">
        <v>287</v>
      </c>
    </row>
    <row r="428" spans="1:88" x14ac:dyDescent="0.45">
      <c r="A428" t="s">
        <v>251</v>
      </c>
      <c r="B428" t="s">
        <v>89</v>
      </c>
      <c r="C428" s="1" t="s">
        <v>266</v>
      </c>
      <c r="D428" s="1" t="str">
        <f>RIGHT(VLOOKUP(E428,'[1]CC structure'!$A$1:$D$45,3,0),3)</f>
        <v>002</v>
      </c>
      <c r="E428" s="1" t="s">
        <v>270</v>
      </c>
      <c r="F428" s="1" t="s">
        <v>18</v>
      </c>
      <c r="G428" s="1">
        <v>1</v>
      </c>
      <c r="H428" s="1">
        <v>1</v>
      </c>
      <c r="I428" s="1" t="s">
        <v>90</v>
      </c>
      <c r="J428" s="5" t="s">
        <v>296</v>
      </c>
      <c r="K428" s="5" t="s">
        <v>125</v>
      </c>
      <c r="L428" s="9">
        <v>9279.4899999999961</v>
      </c>
      <c r="M428" s="9">
        <v>-13469.189999999995</v>
      </c>
      <c r="N428" s="9">
        <v>143444.85999999999</v>
      </c>
      <c r="O428" s="9">
        <v>-133209.05999999997</v>
      </c>
      <c r="P428" s="9">
        <v>-11135.119999999992</v>
      </c>
      <c r="Q428" s="9">
        <v>4203.1100000000006</v>
      </c>
      <c r="R428" s="9">
        <v>14761.590000000002</v>
      </c>
      <c r="S428" s="9">
        <v>-6912.6299999999965</v>
      </c>
      <c r="T428" s="9">
        <v>-245.83000000000789</v>
      </c>
      <c r="U428" s="9">
        <v>2112.2600000000002</v>
      </c>
      <c r="V428" s="9">
        <v>-14532.439999999993</v>
      </c>
      <c r="W428" s="9">
        <v>45034.39</v>
      </c>
      <c r="X428" s="9">
        <v>-49638.6</v>
      </c>
      <c r="Y428" s="10">
        <v>-257.63353415639318</v>
      </c>
      <c r="Z428" s="10">
        <v>-250.2231578621099</v>
      </c>
      <c r="AA428" s="10">
        <v>-296.2709570142618</v>
      </c>
      <c r="AB428" s="10">
        <v>-342.06375508552895</v>
      </c>
      <c r="AC428" s="10">
        <v>-377.85223009473947</v>
      </c>
      <c r="AD428" s="10">
        <v>-493.98931654454259</v>
      </c>
      <c r="AE428" s="10">
        <v>-614.30927140911263</v>
      </c>
      <c r="AF428" s="10">
        <v>-759.18371374235255</v>
      </c>
      <c r="AG428" s="10">
        <v>-897.5443944291377</v>
      </c>
      <c r="AH428" s="10">
        <v>-987.80826834253048</v>
      </c>
      <c r="AI428" s="10">
        <v>-1095.4017830598107</v>
      </c>
      <c r="AJ428" s="10">
        <v>-1560.7023676147755</v>
      </c>
      <c r="AK428" s="10">
        <v>-2102.6940472127958</v>
      </c>
      <c r="AL428" s="10">
        <v>-2397.9009231144214</v>
      </c>
      <c r="AM428" s="10">
        <v>-2681.9556434976917</v>
      </c>
      <c r="AN428" s="10">
        <v>-3083.622788778413</v>
      </c>
      <c r="AO428" s="10">
        <v>-3510.0520753652436</v>
      </c>
      <c r="AP428" s="10">
        <v>-3739.4375738136687</v>
      </c>
      <c r="AQ428" s="10">
        <v>-3967.9135022400324</v>
      </c>
      <c r="AR428" s="10">
        <v>-4235.1889635488033</v>
      </c>
      <c r="AS428" s="10">
        <v>-4502.8768713988629</v>
      </c>
      <c r="AT428" s="10">
        <v>-5010.442822983282</v>
      </c>
      <c r="AU428" s="10">
        <v>-5802.8745384701206</v>
      </c>
      <c r="AV428" s="10">
        <v>-7263.0757632062951</v>
      </c>
      <c r="AW428" s="10">
        <v>-8775.4688983874039</v>
      </c>
      <c r="AX428" s="10">
        <v>-9742.6124592872529</v>
      </c>
      <c r="AY428" s="10">
        <v>-10668.423612342556</v>
      </c>
      <c r="AZ428" s="10">
        <v>-10888.594201039146</v>
      </c>
      <c r="BA428" s="10">
        <v>-11184.59411392432</v>
      </c>
      <c r="BB428" s="10">
        <v>-11638.557129678662</v>
      </c>
      <c r="BC428" s="10">
        <v>-12087.08437491746</v>
      </c>
      <c r="BD428" s="10">
        <v>-13113.033489410189</v>
      </c>
      <c r="BE428" s="10">
        <v>-15530.084670283322</v>
      </c>
      <c r="BF428" s="10">
        <v>-16507.872907970399</v>
      </c>
      <c r="BG428" s="10">
        <v>-17901.449636731981</v>
      </c>
      <c r="BH428" s="10">
        <v>-18397.96479922827</v>
      </c>
      <c r="BI428" s="10">
        <v>-18932.119708850383</v>
      </c>
      <c r="BJ428" s="10">
        <v>-18309.533697911364</v>
      </c>
      <c r="BK428" s="10">
        <v>-17816.936750653858</v>
      </c>
      <c r="BL428" s="10">
        <v>-18606.42783250361</v>
      </c>
      <c r="BM428" s="10">
        <v>-19469.415392131414</v>
      </c>
      <c r="BN428" s="10">
        <v>-20497.950503699605</v>
      </c>
      <c r="BO428" s="10">
        <v>-21535.424207524178</v>
      </c>
      <c r="BP428" s="10">
        <v>-23367.024131086619</v>
      </c>
      <c r="BQ428" s="10">
        <v>-25232.15646833646</v>
      </c>
      <c r="BR428" s="10">
        <v>-27854.187219619693</v>
      </c>
      <c r="BS428" s="10">
        <v>-31331.995330203958</v>
      </c>
      <c r="BT428" s="10">
        <v>-36967.6898102911</v>
      </c>
      <c r="BU428" s="10">
        <v>-42806.385745009102</v>
      </c>
      <c r="BV428" s="10">
        <v>-44074.575737726853</v>
      </c>
      <c r="BW428" s="10">
        <v>-45343.913580428802</v>
      </c>
      <c r="BX428" s="10">
        <v>-49628.520459908526</v>
      </c>
      <c r="BY428" s="10">
        <v>-53921.599463027407</v>
      </c>
      <c r="BZ428" s="10">
        <v>-56699.680002674802</v>
      </c>
      <c r="CA428" s="10">
        <v>-59580.095747244777</v>
      </c>
      <c r="CB428" s="10">
        <v>-62998.996349482062</v>
      </c>
      <c r="CC428" s="10">
        <v>-66422.842509959752</v>
      </c>
      <c r="CD428" s="10">
        <v>-66170.212252772777</v>
      </c>
      <c r="CE428" s="10">
        <v>-67658.085336029064</v>
      </c>
      <c r="CF428" t="s">
        <v>0</v>
      </c>
      <c r="CG428" t="s">
        <v>89</v>
      </c>
      <c r="CH428" t="s">
        <v>126</v>
      </c>
      <c r="CI428" t="s">
        <v>127</v>
      </c>
      <c r="CJ428" t="s">
        <v>287</v>
      </c>
    </row>
    <row r="429" spans="1:88" x14ac:dyDescent="0.45">
      <c r="A429" t="s">
        <v>251</v>
      </c>
      <c r="B429" t="s">
        <v>89</v>
      </c>
      <c r="C429" s="1" t="s">
        <v>266</v>
      </c>
      <c r="D429" s="1" t="str">
        <f>RIGHT(VLOOKUP(E429,'[1]CC structure'!$A$1:$D$45,3,0),3)</f>
        <v>002</v>
      </c>
      <c r="E429" s="1" t="s">
        <v>270</v>
      </c>
      <c r="F429" s="1" t="s">
        <v>18</v>
      </c>
      <c r="G429" s="1">
        <v>1</v>
      </c>
      <c r="H429" s="1">
        <v>1</v>
      </c>
      <c r="I429" s="1" t="s">
        <v>90</v>
      </c>
      <c r="J429" s="5" t="s">
        <v>297</v>
      </c>
      <c r="K429" s="5" t="s">
        <v>125</v>
      </c>
      <c r="L429" s="9">
        <v>139.42000000000002</v>
      </c>
      <c r="M429" s="9">
        <v>3.7</v>
      </c>
      <c r="N429" s="9">
        <v>0</v>
      </c>
      <c r="O429" s="9">
        <v>0</v>
      </c>
      <c r="P429" s="9">
        <v>-4.8499999999999996</v>
      </c>
      <c r="Q429" s="9">
        <v>-2.2700000000000005</v>
      </c>
      <c r="R429" s="9">
        <v>-3.5199999999999996</v>
      </c>
      <c r="S429" s="9">
        <v>10.639999999999999</v>
      </c>
      <c r="T429" s="9">
        <v>0</v>
      </c>
      <c r="U429" s="9">
        <v>-71.77</v>
      </c>
      <c r="V429" s="9">
        <v>-366.32000000000005</v>
      </c>
      <c r="W429" s="9">
        <v>131.76</v>
      </c>
      <c r="X429" s="9">
        <v>217.90000000000003</v>
      </c>
      <c r="Y429" s="17">
        <v>0</v>
      </c>
      <c r="Z429" s="17">
        <v>0</v>
      </c>
      <c r="AA429" s="17">
        <v>0</v>
      </c>
      <c r="AB429" s="17">
        <v>0</v>
      </c>
      <c r="AC429" s="17">
        <v>0</v>
      </c>
      <c r="AD429" s="17">
        <v>0</v>
      </c>
      <c r="AE429" s="17">
        <v>0</v>
      </c>
      <c r="AF429" s="17">
        <v>0</v>
      </c>
      <c r="AG429" s="17">
        <v>0</v>
      </c>
      <c r="AH429" s="17">
        <v>0</v>
      </c>
      <c r="AI429" s="17">
        <v>0</v>
      </c>
      <c r="AJ429" s="17">
        <v>0</v>
      </c>
      <c r="AK429" s="17">
        <v>0</v>
      </c>
      <c r="AL429" s="17">
        <v>0</v>
      </c>
      <c r="AM429" s="17">
        <v>0</v>
      </c>
      <c r="AN429" s="17">
        <v>0</v>
      </c>
      <c r="AO429" s="17">
        <v>0</v>
      </c>
      <c r="AP429" s="17">
        <v>0</v>
      </c>
      <c r="AQ429" s="17">
        <v>0</v>
      </c>
      <c r="AR429" s="17">
        <v>0</v>
      </c>
      <c r="AS429" s="17">
        <v>0</v>
      </c>
      <c r="AT429" s="17">
        <v>0</v>
      </c>
      <c r="AU429" s="17">
        <v>0</v>
      </c>
      <c r="AV429" s="17">
        <v>0</v>
      </c>
      <c r="AW429" s="17">
        <v>0</v>
      </c>
      <c r="AX429" s="17">
        <v>0</v>
      </c>
      <c r="AY429" s="17">
        <v>0</v>
      </c>
      <c r="AZ429" s="17">
        <v>0</v>
      </c>
      <c r="BA429" s="17">
        <v>0</v>
      </c>
      <c r="BB429" s="17">
        <v>0</v>
      </c>
      <c r="BC429" s="17">
        <v>0</v>
      </c>
      <c r="BD429" s="17">
        <v>0</v>
      </c>
      <c r="BE429" s="17">
        <v>0</v>
      </c>
      <c r="BF429" s="17">
        <v>0</v>
      </c>
      <c r="BG429" s="17">
        <v>0</v>
      </c>
      <c r="BH429" s="17">
        <v>0</v>
      </c>
      <c r="BI429" s="17">
        <v>0</v>
      </c>
      <c r="BJ429" s="17">
        <v>0</v>
      </c>
      <c r="BK429" s="17">
        <v>0</v>
      </c>
      <c r="BL429" s="17">
        <v>0</v>
      </c>
      <c r="BM429" s="17">
        <v>0</v>
      </c>
      <c r="BN429" s="17">
        <v>0</v>
      </c>
      <c r="BO429" s="17">
        <v>0</v>
      </c>
      <c r="BP429" s="17">
        <v>0</v>
      </c>
      <c r="BQ429" s="17">
        <v>0</v>
      </c>
      <c r="BR429" s="17">
        <v>0</v>
      </c>
      <c r="BS429" s="17">
        <v>0</v>
      </c>
      <c r="BT429" s="17">
        <v>0</v>
      </c>
      <c r="BU429" s="17">
        <v>0</v>
      </c>
      <c r="BV429" s="17">
        <v>0</v>
      </c>
      <c r="BW429" s="17">
        <v>0</v>
      </c>
      <c r="BX429" s="17">
        <v>0</v>
      </c>
      <c r="BY429" s="17">
        <v>0</v>
      </c>
      <c r="BZ429" s="17">
        <v>0</v>
      </c>
      <c r="CA429" s="17">
        <v>0</v>
      </c>
      <c r="CB429" s="17">
        <v>0</v>
      </c>
      <c r="CC429" s="17">
        <v>0</v>
      </c>
      <c r="CD429" s="17">
        <v>0</v>
      </c>
      <c r="CE429" s="17">
        <v>0</v>
      </c>
      <c r="CF429" t="s">
        <v>0</v>
      </c>
      <c r="CG429" t="s">
        <v>89</v>
      </c>
      <c r="CH429" t="s">
        <v>126</v>
      </c>
      <c r="CI429" t="s">
        <v>127</v>
      </c>
      <c r="CJ429" t="s">
        <v>287</v>
      </c>
    </row>
    <row r="430" spans="1:88" x14ac:dyDescent="0.45">
      <c r="A430" t="s">
        <v>251</v>
      </c>
      <c r="B430" t="s">
        <v>89</v>
      </c>
      <c r="C430" s="1" t="s">
        <v>266</v>
      </c>
      <c r="D430" s="1" t="str">
        <f>RIGHT(VLOOKUP(E430,'[1]CC structure'!$A$1:$D$45,3,0),3)</f>
        <v>002</v>
      </c>
      <c r="E430" s="1" t="s">
        <v>270</v>
      </c>
      <c r="F430" s="1" t="s">
        <v>18</v>
      </c>
      <c r="G430" s="1">
        <v>1</v>
      </c>
      <c r="H430" s="1">
        <v>1</v>
      </c>
      <c r="I430" s="1" t="s">
        <v>90</v>
      </c>
      <c r="J430" s="5" t="s">
        <v>298</v>
      </c>
      <c r="K430" s="5" t="s">
        <v>125</v>
      </c>
      <c r="L430" s="9">
        <v>0</v>
      </c>
      <c r="M430" s="9">
        <v>2.0499999999999998</v>
      </c>
      <c r="N430" s="9">
        <v>45.230000000000004</v>
      </c>
      <c r="O430" s="9">
        <v>-20.96</v>
      </c>
      <c r="P430" s="9">
        <v>-26.32</v>
      </c>
      <c r="Q430" s="9">
        <v>0</v>
      </c>
      <c r="R430" s="9">
        <v>0</v>
      </c>
      <c r="S430" s="9">
        <v>105.95</v>
      </c>
      <c r="T430" s="9">
        <v>45.050000000000011</v>
      </c>
      <c r="U430" s="9">
        <v>-8.4699999999999882</v>
      </c>
      <c r="V430" s="9">
        <v>-98.190000000000012</v>
      </c>
      <c r="W430" s="9">
        <v>256.90999999999997</v>
      </c>
      <c r="X430" s="9">
        <v>-212.82</v>
      </c>
      <c r="Y430" s="17">
        <v>0</v>
      </c>
      <c r="Z430" s="17">
        <v>0</v>
      </c>
      <c r="AA430" s="17">
        <v>0</v>
      </c>
      <c r="AB430" s="17">
        <v>0</v>
      </c>
      <c r="AC430" s="17">
        <v>0</v>
      </c>
      <c r="AD430" s="17">
        <v>0</v>
      </c>
      <c r="AE430" s="17">
        <v>0</v>
      </c>
      <c r="AF430" s="17">
        <v>0</v>
      </c>
      <c r="AG430" s="17">
        <v>0</v>
      </c>
      <c r="AH430" s="17">
        <v>0</v>
      </c>
      <c r="AI430" s="17">
        <v>0</v>
      </c>
      <c r="AJ430" s="17">
        <v>0</v>
      </c>
      <c r="AK430" s="17">
        <v>0</v>
      </c>
      <c r="AL430" s="17">
        <v>0</v>
      </c>
      <c r="AM430" s="17">
        <v>0</v>
      </c>
      <c r="AN430" s="17">
        <v>0</v>
      </c>
      <c r="AO430" s="17">
        <v>0</v>
      </c>
      <c r="AP430" s="17">
        <v>0</v>
      </c>
      <c r="AQ430" s="17">
        <v>0</v>
      </c>
      <c r="AR430" s="17">
        <v>0</v>
      </c>
      <c r="AS430" s="17">
        <v>0</v>
      </c>
      <c r="AT430" s="17">
        <v>0</v>
      </c>
      <c r="AU430" s="17">
        <v>0</v>
      </c>
      <c r="AV430" s="17">
        <v>0</v>
      </c>
      <c r="AW430" s="17">
        <v>0</v>
      </c>
      <c r="AX430" s="17">
        <v>0</v>
      </c>
      <c r="AY430" s="17">
        <v>0</v>
      </c>
      <c r="AZ430" s="17">
        <v>0</v>
      </c>
      <c r="BA430" s="17">
        <v>0</v>
      </c>
      <c r="BB430" s="17">
        <v>0</v>
      </c>
      <c r="BC430" s="17">
        <v>0</v>
      </c>
      <c r="BD430" s="17">
        <v>0</v>
      </c>
      <c r="BE430" s="17">
        <v>0</v>
      </c>
      <c r="BF430" s="17">
        <v>0</v>
      </c>
      <c r="BG430" s="17">
        <v>0</v>
      </c>
      <c r="BH430" s="17">
        <v>0</v>
      </c>
      <c r="BI430" s="17">
        <v>0</v>
      </c>
      <c r="BJ430" s="17">
        <v>0</v>
      </c>
      <c r="BK430" s="17">
        <v>0</v>
      </c>
      <c r="BL430" s="17">
        <v>0</v>
      </c>
      <c r="BM430" s="17">
        <v>0</v>
      </c>
      <c r="BN430" s="17">
        <v>0</v>
      </c>
      <c r="BO430" s="17">
        <v>0</v>
      </c>
      <c r="BP430" s="17">
        <v>0</v>
      </c>
      <c r="BQ430" s="17">
        <v>0</v>
      </c>
      <c r="BR430" s="17">
        <v>0</v>
      </c>
      <c r="BS430" s="17">
        <v>0</v>
      </c>
      <c r="BT430" s="17">
        <v>0</v>
      </c>
      <c r="BU430" s="17">
        <v>0</v>
      </c>
      <c r="BV430" s="17">
        <v>0</v>
      </c>
      <c r="BW430" s="17">
        <v>0</v>
      </c>
      <c r="BX430" s="17">
        <v>0</v>
      </c>
      <c r="BY430" s="17">
        <v>0</v>
      </c>
      <c r="BZ430" s="17">
        <v>0</v>
      </c>
      <c r="CA430" s="17">
        <v>0</v>
      </c>
      <c r="CB430" s="17">
        <v>0</v>
      </c>
      <c r="CC430" s="17">
        <v>0</v>
      </c>
      <c r="CD430" s="17">
        <v>0</v>
      </c>
      <c r="CE430" s="17">
        <v>0</v>
      </c>
      <c r="CF430" t="s">
        <v>0</v>
      </c>
      <c r="CG430" t="s">
        <v>89</v>
      </c>
      <c r="CH430" t="s">
        <v>126</v>
      </c>
      <c r="CI430" t="s">
        <v>127</v>
      </c>
      <c r="CJ430" t="s">
        <v>287</v>
      </c>
    </row>
    <row r="431" spans="1:88" x14ac:dyDescent="0.45">
      <c r="A431" t="s">
        <v>251</v>
      </c>
      <c r="B431" t="s">
        <v>89</v>
      </c>
      <c r="C431" s="1" t="s">
        <v>266</v>
      </c>
      <c r="D431" s="1" t="str">
        <f>RIGHT(VLOOKUP(E431,'[1]CC structure'!$A$1:$D$45,3,0),3)</f>
        <v>002</v>
      </c>
      <c r="E431" s="1" t="s">
        <v>270</v>
      </c>
      <c r="F431" s="1" t="s">
        <v>18</v>
      </c>
      <c r="G431" s="1">
        <v>1</v>
      </c>
      <c r="H431" s="1">
        <v>1</v>
      </c>
      <c r="I431" s="1" t="s">
        <v>90</v>
      </c>
      <c r="J431" s="5" t="s">
        <v>299</v>
      </c>
      <c r="K431" s="5" t="s">
        <v>125</v>
      </c>
      <c r="L431" s="9">
        <v>0</v>
      </c>
      <c r="M431" s="9">
        <v>0</v>
      </c>
      <c r="N431" s="9">
        <v>0</v>
      </c>
      <c r="O431" s="9">
        <v>0</v>
      </c>
      <c r="P431" s="9">
        <v>0</v>
      </c>
      <c r="Q431" s="9">
        <v>0</v>
      </c>
      <c r="R431" s="9">
        <v>0</v>
      </c>
      <c r="S431" s="9">
        <v>0</v>
      </c>
      <c r="T431" s="9">
        <v>0</v>
      </c>
      <c r="U431" s="9">
        <v>0</v>
      </c>
      <c r="V431" s="9">
        <v>0</v>
      </c>
      <c r="W431" s="9">
        <v>0</v>
      </c>
      <c r="X431" s="9">
        <v>-0.12</v>
      </c>
      <c r="Y431" s="17">
        <v>0</v>
      </c>
      <c r="Z431" s="17">
        <v>0</v>
      </c>
      <c r="AA431" s="17">
        <v>0</v>
      </c>
      <c r="AB431" s="17">
        <v>0</v>
      </c>
      <c r="AC431" s="17">
        <v>0</v>
      </c>
      <c r="AD431" s="17">
        <v>0</v>
      </c>
      <c r="AE431" s="17">
        <v>0</v>
      </c>
      <c r="AF431" s="17">
        <v>0</v>
      </c>
      <c r="AG431" s="17">
        <v>0</v>
      </c>
      <c r="AH431" s="17">
        <v>0</v>
      </c>
      <c r="AI431" s="17">
        <v>0</v>
      </c>
      <c r="AJ431" s="17">
        <v>0</v>
      </c>
      <c r="AK431" s="17">
        <v>0</v>
      </c>
      <c r="AL431" s="17">
        <v>0</v>
      </c>
      <c r="AM431" s="17">
        <v>0</v>
      </c>
      <c r="AN431" s="17">
        <v>0</v>
      </c>
      <c r="AO431" s="17">
        <v>0</v>
      </c>
      <c r="AP431" s="17">
        <v>0</v>
      </c>
      <c r="AQ431" s="17">
        <v>0</v>
      </c>
      <c r="AR431" s="17">
        <v>0</v>
      </c>
      <c r="AS431" s="17">
        <v>0</v>
      </c>
      <c r="AT431" s="17">
        <v>0</v>
      </c>
      <c r="AU431" s="17">
        <v>0</v>
      </c>
      <c r="AV431" s="17">
        <v>0</v>
      </c>
      <c r="AW431" s="17">
        <v>0</v>
      </c>
      <c r="AX431" s="17">
        <v>0</v>
      </c>
      <c r="AY431" s="17">
        <v>0</v>
      </c>
      <c r="AZ431" s="17">
        <v>0</v>
      </c>
      <c r="BA431" s="17">
        <v>0</v>
      </c>
      <c r="BB431" s="17">
        <v>0</v>
      </c>
      <c r="BC431" s="17">
        <v>0</v>
      </c>
      <c r="BD431" s="17">
        <v>0</v>
      </c>
      <c r="BE431" s="17">
        <v>0</v>
      </c>
      <c r="BF431" s="17">
        <v>0</v>
      </c>
      <c r="BG431" s="17">
        <v>0</v>
      </c>
      <c r="BH431" s="17">
        <v>0</v>
      </c>
      <c r="BI431" s="17">
        <v>0</v>
      </c>
      <c r="BJ431" s="17">
        <v>0</v>
      </c>
      <c r="BK431" s="17">
        <v>0</v>
      </c>
      <c r="BL431" s="17">
        <v>0</v>
      </c>
      <c r="BM431" s="17">
        <v>0</v>
      </c>
      <c r="BN431" s="17">
        <v>0</v>
      </c>
      <c r="BO431" s="17">
        <v>0</v>
      </c>
      <c r="BP431" s="17">
        <v>0</v>
      </c>
      <c r="BQ431" s="17">
        <v>0</v>
      </c>
      <c r="BR431" s="17">
        <v>0</v>
      </c>
      <c r="BS431" s="17">
        <v>0</v>
      </c>
      <c r="BT431" s="17">
        <v>0</v>
      </c>
      <c r="BU431" s="17">
        <v>0</v>
      </c>
      <c r="BV431" s="17">
        <v>0</v>
      </c>
      <c r="BW431" s="17">
        <v>0</v>
      </c>
      <c r="BX431" s="17">
        <v>0</v>
      </c>
      <c r="BY431" s="17">
        <v>0</v>
      </c>
      <c r="BZ431" s="17">
        <v>0</v>
      </c>
      <c r="CA431" s="17">
        <v>0</v>
      </c>
      <c r="CB431" s="17">
        <v>0</v>
      </c>
      <c r="CC431" s="17">
        <v>0</v>
      </c>
      <c r="CD431" s="17">
        <v>0</v>
      </c>
      <c r="CE431" s="17">
        <v>0</v>
      </c>
      <c r="CF431" t="s">
        <v>0</v>
      </c>
      <c r="CG431" t="s">
        <v>89</v>
      </c>
      <c r="CH431" t="s">
        <v>126</v>
      </c>
      <c r="CI431" t="s">
        <v>127</v>
      </c>
      <c r="CJ431" t="s">
        <v>287</v>
      </c>
    </row>
    <row r="432" spans="1:88" x14ac:dyDescent="0.45">
      <c r="A432" t="s">
        <v>251</v>
      </c>
      <c r="B432" t="s">
        <v>89</v>
      </c>
      <c r="C432" s="1" t="s">
        <v>266</v>
      </c>
      <c r="D432" s="1" t="str">
        <f>RIGHT(VLOOKUP(E432,'[1]CC structure'!$A$1:$D$45,3,0),3)</f>
        <v>002</v>
      </c>
      <c r="E432" s="1" t="s">
        <v>270</v>
      </c>
      <c r="F432" s="1" t="s">
        <v>18</v>
      </c>
      <c r="G432" s="1">
        <v>1</v>
      </c>
      <c r="H432" s="1">
        <v>1</v>
      </c>
      <c r="I432" s="1" t="s">
        <v>90</v>
      </c>
      <c r="J432" s="5" t="s">
        <v>300</v>
      </c>
      <c r="K432" s="5" t="s">
        <v>125</v>
      </c>
      <c r="L432" s="9">
        <v>0</v>
      </c>
      <c r="M432" s="9">
        <v>0</v>
      </c>
      <c r="N432" s="9">
        <v>0</v>
      </c>
      <c r="O432" s="9">
        <v>0</v>
      </c>
      <c r="P432" s="9">
        <v>0</v>
      </c>
      <c r="Q432" s="9">
        <v>0</v>
      </c>
      <c r="R432" s="9">
        <v>0</v>
      </c>
      <c r="S432" s="9">
        <v>0</v>
      </c>
      <c r="T432" s="9">
        <v>0</v>
      </c>
      <c r="U432" s="9">
        <v>71.77</v>
      </c>
      <c r="V432" s="9">
        <v>-71.77</v>
      </c>
      <c r="W432" s="9">
        <v>0</v>
      </c>
      <c r="X432" s="9">
        <v>0</v>
      </c>
      <c r="Y432" s="17">
        <v>0</v>
      </c>
      <c r="Z432" s="17">
        <v>0</v>
      </c>
      <c r="AA432" s="17">
        <v>0</v>
      </c>
      <c r="AB432" s="17">
        <v>0</v>
      </c>
      <c r="AC432" s="17">
        <v>0</v>
      </c>
      <c r="AD432" s="17">
        <v>0</v>
      </c>
      <c r="AE432" s="17">
        <v>0</v>
      </c>
      <c r="AF432" s="17">
        <v>0</v>
      </c>
      <c r="AG432" s="17">
        <v>0</v>
      </c>
      <c r="AH432" s="17">
        <v>0</v>
      </c>
      <c r="AI432" s="17">
        <v>0</v>
      </c>
      <c r="AJ432" s="17">
        <v>0</v>
      </c>
      <c r="AK432" s="17">
        <v>0</v>
      </c>
      <c r="AL432" s="17">
        <v>0</v>
      </c>
      <c r="AM432" s="17">
        <v>0</v>
      </c>
      <c r="AN432" s="17">
        <v>0</v>
      </c>
      <c r="AO432" s="17">
        <v>0</v>
      </c>
      <c r="AP432" s="17">
        <v>0</v>
      </c>
      <c r="AQ432" s="17">
        <v>0</v>
      </c>
      <c r="AR432" s="17">
        <v>0</v>
      </c>
      <c r="AS432" s="17">
        <v>0</v>
      </c>
      <c r="AT432" s="17">
        <v>0</v>
      </c>
      <c r="AU432" s="17">
        <v>0</v>
      </c>
      <c r="AV432" s="17">
        <v>0</v>
      </c>
      <c r="AW432" s="17">
        <v>0</v>
      </c>
      <c r="AX432" s="17">
        <v>0</v>
      </c>
      <c r="AY432" s="17">
        <v>0</v>
      </c>
      <c r="AZ432" s="17">
        <v>0</v>
      </c>
      <c r="BA432" s="17">
        <v>0</v>
      </c>
      <c r="BB432" s="17">
        <v>0</v>
      </c>
      <c r="BC432" s="17">
        <v>0</v>
      </c>
      <c r="BD432" s="17">
        <v>0</v>
      </c>
      <c r="BE432" s="17">
        <v>0</v>
      </c>
      <c r="BF432" s="17">
        <v>0</v>
      </c>
      <c r="BG432" s="17">
        <v>0</v>
      </c>
      <c r="BH432" s="17">
        <v>0</v>
      </c>
      <c r="BI432" s="17">
        <v>0</v>
      </c>
      <c r="BJ432" s="17">
        <v>0</v>
      </c>
      <c r="BK432" s="17">
        <v>0</v>
      </c>
      <c r="BL432" s="17">
        <v>0</v>
      </c>
      <c r="BM432" s="17">
        <v>0</v>
      </c>
      <c r="BN432" s="17">
        <v>0</v>
      </c>
      <c r="BO432" s="17">
        <v>0</v>
      </c>
      <c r="BP432" s="17">
        <v>0</v>
      </c>
      <c r="BQ432" s="17">
        <v>0</v>
      </c>
      <c r="BR432" s="17">
        <v>0</v>
      </c>
      <c r="BS432" s="17">
        <v>0</v>
      </c>
      <c r="BT432" s="17">
        <v>0</v>
      </c>
      <c r="BU432" s="17">
        <v>0</v>
      </c>
      <c r="BV432" s="17">
        <v>0</v>
      </c>
      <c r="BW432" s="17">
        <v>0</v>
      </c>
      <c r="BX432" s="17">
        <v>0</v>
      </c>
      <c r="BY432" s="17">
        <v>0</v>
      </c>
      <c r="BZ432" s="17">
        <v>0</v>
      </c>
      <c r="CA432" s="17">
        <v>0</v>
      </c>
      <c r="CB432" s="17">
        <v>0</v>
      </c>
      <c r="CC432" s="17">
        <v>0</v>
      </c>
      <c r="CD432" s="17">
        <v>0</v>
      </c>
      <c r="CE432" s="17">
        <v>0</v>
      </c>
      <c r="CF432" t="s">
        <v>0</v>
      </c>
      <c r="CG432" t="s">
        <v>89</v>
      </c>
      <c r="CH432" t="s">
        <v>126</v>
      </c>
      <c r="CI432" t="s">
        <v>127</v>
      </c>
      <c r="CJ432" t="s">
        <v>287</v>
      </c>
    </row>
    <row r="433" spans="1:88" x14ac:dyDescent="0.45">
      <c r="A433" t="s">
        <v>251</v>
      </c>
      <c r="B433" t="s">
        <v>89</v>
      </c>
      <c r="C433" s="1" t="s">
        <v>266</v>
      </c>
      <c r="D433" s="1" t="str">
        <f>RIGHT(VLOOKUP(E433,'[1]CC structure'!$A$1:$D$45,3,0),3)</f>
        <v>002</v>
      </c>
      <c r="E433" s="1" t="s">
        <v>270</v>
      </c>
      <c r="F433" s="1" t="s">
        <v>18</v>
      </c>
      <c r="G433" s="1">
        <v>1</v>
      </c>
      <c r="H433" s="1">
        <v>1</v>
      </c>
      <c r="I433" s="1" t="s">
        <v>90</v>
      </c>
      <c r="J433" s="5" t="s">
        <v>301</v>
      </c>
      <c r="K433" s="5" t="s">
        <v>125</v>
      </c>
      <c r="L433" s="9">
        <v>0</v>
      </c>
      <c r="M433" s="9">
        <v>0</v>
      </c>
      <c r="N433" s="9">
        <v>0</v>
      </c>
      <c r="O433" s="9">
        <v>0</v>
      </c>
      <c r="P433" s="9">
        <v>0</v>
      </c>
      <c r="Q433" s="9">
        <v>0</v>
      </c>
      <c r="R433" s="9">
        <v>0</v>
      </c>
      <c r="S433" s="9">
        <v>0</v>
      </c>
      <c r="T433" s="9">
        <v>0</v>
      </c>
      <c r="U433" s="9">
        <v>1.2</v>
      </c>
      <c r="V433" s="9">
        <v>-1.2</v>
      </c>
      <c r="W433" s="9">
        <v>0</v>
      </c>
      <c r="X433" s="9">
        <v>0</v>
      </c>
      <c r="Y433" s="17">
        <v>0</v>
      </c>
      <c r="Z433" s="17">
        <v>0</v>
      </c>
      <c r="AA433" s="17">
        <v>0</v>
      </c>
      <c r="AB433" s="17">
        <v>0</v>
      </c>
      <c r="AC433" s="17">
        <v>0</v>
      </c>
      <c r="AD433" s="17">
        <v>0</v>
      </c>
      <c r="AE433" s="17">
        <v>0</v>
      </c>
      <c r="AF433" s="17">
        <v>0</v>
      </c>
      <c r="AG433" s="17">
        <v>0</v>
      </c>
      <c r="AH433" s="17">
        <v>0</v>
      </c>
      <c r="AI433" s="17">
        <v>0</v>
      </c>
      <c r="AJ433" s="17">
        <v>0</v>
      </c>
      <c r="AK433" s="17">
        <v>0</v>
      </c>
      <c r="AL433" s="17">
        <v>0</v>
      </c>
      <c r="AM433" s="17">
        <v>0</v>
      </c>
      <c r="AN433" s="17">
        <v>0</v>
      </c>
      <c r="AO433" s="17">
        <v>0</v>
      </c>
      <c r="AP433" s="17">
        <v>0</v>
      </c>
      <c r="AQ433" s="17">
        <v>0</v>
      </c>
      <c r="AR433" s="17">
        <v>0</v>
      </c>
      <c r="AS433" s="17">
        <v>0</v>
      </c>
      <c r="AT433" s="17">
        <v>0</v>
      </c>
      <c r="AU433" s="17">
        <v>0</v>
      </c>
      <c r="AV433" s="17">
        <v>0</v>
      </c>
      <c r="AW433" s="17">
        <v>0</v>
      </c>
      <c r="AX433" s="17">
        <v>0</v>
      </c>
      <c r="AY433" s="17">
        <v>0</v>
      </c>
      <c r="AZ433" s="17">
        <v>0</v>
      </c>
      <c r="BA433" s="17">
        <v>0</v>
      </c>
      <c r="BB433" s="17">
        <v>0</v>
      </c>
      <c r="BC433" s="17">
        <v>0</v>
      </c>
      <c r="BD433" s="17">
        <v>0</v>
      </c>
      <c r="BE433" s="17">
        <v>0</v>
      </c>
      <c r="BF433" s="17">
        <v>0</v>
      </c>
      <c r="BG433" s="17">
        <v>0</v>
      </c>
      <c r="BH433" s="17">
        <v>0</v>
      </c>
      <c r="BI433" s="17">
        <v>0</v>
      </c>
      <c r="BJ433" s="17">
        <v>0</v>
      </c>
      <c r="BK433" s="17">
        <v>0</v>
      </c>
      <c r="BL433" s="17">
        <v>0</v>
      </c>
      <c r="BM433" s="17">
        <v>0</v>
      </c>
      <c r="BN433" s="17">
        <v>0</v>
      </c>
      <c r="BO433" s="17">
        <v>0</v>
      </c>
      <c r="BP433" s="17">
        <v>0</v>
      </c>
      <c r="BQ433" s="17">
        <v>0</v>
      </c>
      <c r="BR433" s="17">
        <v>0</v>
      </c>
      <c r="BS433" s="17">
        <v>0</v>
      </c>
      <c r="BT433" s="17">
        <v>0</v>
      </c>
      <c r="BU433" s="17">
        <v>0</v>
      </c>
      <c r="BV433" s="17">
        <v>0</v>
      </c>
      <c r="BW433" s="17">
        <v>0</v>
      </c>
      <c r="BX433" s="17">
        <v>0</v>
      </c>
      <c r="BY433" s="17">
        <v>0</v>
      </c>
      <c r="BZ433" s="17">
        <v>0</v>
      </c>
      <c r="CA433" s="17">
        <v>0</v>
      </c>
      <c r="CB433" s="17">
        <v>0</v>
      </c>
      <c r="CC433" s="17">
        <v>0</v>
      </c>
      <c r="CD433" s="17">
        <v>0</v>
      </c>
      <c r="CE433" s="17">
        <v>0</v>
      </c>
      <c r="CF433" t="s">
        <v>0</v>
      </c>
      <c r="CG433" t="s">
        <v>89</v>
      </c>
      <c r="CH433" t="s">
        <v>126</v>
      </c>
      <c r="CI433" t="s">
        <v>127</v>
      </c>
      <c r="CJ433" t="s">
        <v>287</v>
      </c>
    </row>
    <row r="434" spans="1:88" x14ac:dyDescent="0.45">
      <c r="A434" t="s">
        <v>251</v>
      </c>
      <c r="B434" t="s">
        <v>89</v>
      </c>
      <c r="C434" s="1" t="s">
        <v>266</v>
      </c>
      <c r="D434" s="1" t="str">
        <f>RIGHT(VLOOKUP(E434,'[1]CC structure'!$A$1:$D$45,3,0),3)</f>
        <v>002</v>
      </c>
      <c r="E434" s="1" t="s">
        <v>270</v>
      </c>
      <c r="F434" s="1" t="s">
        <v>18</v>
      </c>
      <c r="G434" s="1">
        <v>1</v>
      </c>
      <c r="H434" s="1">
        <v>1</v>
      </c>
      <c r="I434" s="1" t="s">
        <v>90</v>
      </c>
      <c r="J434" s="5" t="s">
        <v>188</v>
      </c>
      <c r="K434" s="5" t="s">
        <v>125</v>
      </c>
      <c r="L434" s="9">
        <v>0</v>
      </c>
      <c r="M434" s="9">
        <v>0</v>
      </c>
      <c r="N434" s="9">
        <v>10.98</v>
      </c>
      <c r="O434" s="9">
        <v>0</v>
      </c>
      <c r="P434" s="9">
        <v>0</v>
      </c>
      <c r="Q434" s="9">
        <v>14.92</v>
      </c>
      <c r="R434" s="9">
        <v>-84.93</v>
      </c>
      <c r="S434" s="9">
        <v>12.620000000000001</v>
      </c>
      <c r="T434" s="9">
        <v>-2.62</v>
      </c>
      <c r="U434" s="9">
        <v>0</v>
      </c>
      <c r="V434" s="9">
        <v>1780.8</v>
      </c>
      <c r="W434" s="9">
        <v>-5593.35</v>
      </c>
      <c r="X434" s="9">
        <v>2284.9699999999998</v>
      </c>
      <c r="Y434" s="17">
        <v>0</v>
      </c>
      <c r="Z434" s="17">
        <v>0</v>
      </c>
      <c r="AA434" s="17">
        <v>0</v>
      </c>
      <c r="AB434" s="17">
        <v>0</v>
      </c>
      <c r="AC434" s="17">
        <v>0</v>
      </c>
      <c r="AD434" s="17">
        <v>0</v>
      </c>
      <c r="AE434" s="17">
        <v>0</v>
      </c>
      <c r="AF434" s="17">
        <v>0</v>
      </c>
      <c r="AG434" s="17">
        <v>0</v>
      </c>
      <c r="AH434" s="17">
        <v>0</v>
      </c>
      <c r="AI434" s="17">
        <v>0</v>
      </c>
      <c r="AJ434" s="17">
        <v>0</v>
      </c>
      <c r="AK434" s="17">
        <v>0</v>
      </c>
      <c r="AL434" s="17">
        <v>0</v>
      </c>
      <c r="AM434" s="17">
        <v>0</v>
      </c>
      <c r="AN434" s="17">
        <v>0</v>
      </c>
      <c r="AO434" s="17">
        <v>0</v>
      </c>
      <c r="AP434" s="17">
        <v>0</v>
      </c>
      <c r="AQ434" s="17">
        <v>0</v>
      </c>
      <c r="AR434" s="17">
        <v>0</v>
      </c>
      <c r="AS434" s="17">
        <v>0</v>
      </c>
      <c r="AT434" s="17">
        <v>0</v>
      </c>
      <c r="AU434" s="17">
        <v>0</v>
      </c>
      <c r="AV434" s="17">
        <v>0</v>
      </c>
      <c r="AW434" s="17">
        <v>0</v>
      </c>
      <c r="AX434" s="17">
        <v>0</v>
      </c>
      <c r="AY434" s="17">
        <v>0</v>
      </c>
      <c r="AZ434" s="17">
        <v>0</v>
      </c>
      <c r="BA434" s="17">
        <v>0</v>
      </c>
      <c r="BB434" s="17">
        <v>0</v>
      </c>
      <c r="BC434" s="17">
        <v>0</v>
      </c>
      <c r="BD434" s="17">
        <v>0</v>
      </c>
      <c r="BE434" s="17">
        <v>0</v>
      </c>
      <c r="BF434" s="17">
        <v>0</v>
      </c>
      <c r="BG434" s="17">
        <v>0</v>
      </c>
      <c r="BH434" s="17">
        <v>0</v>
      </c>
      <c r="BI434" s="17">
        <v>0</v>
      </c>
      <c r="BJ434" s="17">
        <v>0</v>
      </c>
      <c r="BK434" s="17">
        <v>0</v>
      </c>
      <c r="BL434" s="17">
        <v>0</v>
      </c>
      <c r="BM434" s="17">
        <v>0</v>
      </c>
      <c r="BN434" s="17">
        <v>0</v>
      </c>
      <c r="BO434" s="17">
        <v>0</v>
      </c>
      <c r="BP434" s="17">
        <v>0</v>
      </c>
      <c r="BQ434" s="17">
        <v>0</v>
      </c>
      <c r="BR434" s="17">
        <v>0</v>
      </c>
      <c r="BS434" s="17">
        <v>0</v>
      </c>
      <c r="BT434" s="17">
        <v>0</v>
      </c>
      <c r="BU434" s="17">
        <v>0</v>
      </c>
      <c r="BV434" s="17">
        <v>0</v>
      </c>
      <c r="BW434" s="17">
        <v>0</v>
      </c>
      <c r="BX434" s="17">
        <v>0</v>
      </c>
      <c r="BY434" s="17">
        <v>0</v>
      </c>
      <c r="BZ434" s="17">
        <v>0</v>
      </c>
      <c r="CA434" s="17">
        <v>0</v>
      </c>
      <c r="CB434" s="17">
        <v>0</v>
      </c>
      <c r="CC434" s="17">
        <v>0</v>
      </c>
      <c r="CD434" s="17">
        <v>0</v>
      </c>
      <c r="CE434" s="17">
        <v>0</v>
      </c>
      <c r="CF434" t="s">
        <v>0</v>
      </c>
      <c r="CG434" t="s">
        <v>89</v>
      </c>
      <c r="CH434" t="s">
        <v>126</v>
      </c>
      <c r="CI434" t="s">
        <v>127</v>
      </c>
      <c r="CJ434" t="s">
        <v>196</v>
      </c>
    </row>
    <row r="435" spans="1:88" x14ac:dyDescent="0.45">
      <c r="A435" t="s">
        <v>251</v>
      </c>
      <c r="B435" t="s">
        <v>89</v>
      </c>
      <c r="C435" s="1" t="s">
        <v>266</v>
      </c>
      <c r="D435" s="1" t="str">
        <f>RIGHT(VLOOKUP(E435,'[1]CC structure'!$A$1:$D$45,3,0),3)</f>
        <v>002</v>
      </c>
      <c r="E435" s="1" t="s">
        <v>270</v>
      </c>
      <c r="F435" s="1" t="s">
        <v>18</v>
      </c>
      <c r="G435" s="1">
        <v>1</v>
      </c>
      <c r="H435" s="1">
        <v>1</v>
      </c>
      <c r="I435" s="1" t="s">
        <v>90</v>
      </c>
      <c r="J435" s="5" t="s">
        <v>215</v>
      </c>
      <c r="K435" s="5"/>
      <c r="L435" s="9">
        <v>0</v>
      </c>
      <c r="M435" s="9">
        <v>28.539999999999871</v>
      </c>
      <c r="N435" s="9">
        <v>0</v>
      </c>
      <c r="O435" s="9">
        <v>265.58000000000021</v>
      </c>
      <c r="P435" s="9">
        <v>168.83</v>
      </c>
      <c r="Q435" s="9">
        <v>483.49</v>
      </c>
      <c r="R435" s="9">
        <v>0</v>
      </c>
      <c r="S435" s="9">
        <v>0</v>
      </c>
      <c r="T435" s="9">
        <v>0</v>
      </c>
      <c r="U435" s="9">
        <v>0</v>
      </c>
      <c r="V435" s="9">
        <v>390.40999999999997</v>
      </c>
      <c r="W435" s="9">
        <v>17.55</v>
      </c>
      <c r="X435" s="9">
        <v>16.95</v>
      </c>
      <c r="Y435" s="10">
        <v>0</v>
      </c>
      <c r="Z435" s="10">
        <v>0</v>
      </c>
      <c r="AA435" s="10">
        <v>0</v>
      </c>
      <c r="AB435" s="10">
        <v>0</v>
      </c>
      <c r="AC435" s="10">
        <v>0</v>
      </c>
      <c r="AD435" s="10">
        <v>0</v>
      </c>
      <c r="AE435" s="10">
        <v>0</v>
      </c>
      <c r="AF435" s="10">
        <v>0</v>
      </c>
      <c r="AG435" s="10">
        <v>0</v>
      </c>
      <c r="AH435" s="10">
        <v>0</v>
      </c>
      <c r="AI435" s="10">
        <v>0</v>
      </c>
      <c r="AJ435" s="10">
        <v>0</v>
      </c>
      <c r="AK435" s="10">
        <v>0</v>
      </c>
      <c r="AL435" s="10">
        <v>0</v>
      </c>
      <c r="AM435" s="10">
        <v>0</v>
      </c>
      <c r="AN435" s="10">
        <v>0</v>
      </c>
      <c r="AO435" s="10">
        <v>0</v>
      </c>
      <c r="AP435" s="10">
        <v>0</v>
      </c>
      <c r="AQ435" s="10">
        <v>0</v>
      </c>
      <c r="AR435" s="10">
        <v>0</v>
      </c>
      <c r="AS435" s="10">
        <v>0</v>
      </c>
      <c r="AT435" s="10">
        <v>0</v>
      </c>
      <c r="AU435" s="10">
        <v>0</v>
      </c>
      <c r="AV435" s="10">
        <v>0</v>
      </c>
      <c r="AW435" s="10">
        <v>0</v>
      </c>
      <c r="AX435" s="10">
        <v>0</v>
      </c>
      <c r="AY435" s="10">
        <v>0</v>
      </c>
      <c r="AZ435" s="10">
        <v>0</v>
      </c>
      <c r="BA435" s="10">
        <v>0</v>
      </c>
      <c r="BB435" s="10">
        <v>0</v>
      </c>
      <c r="BC435" s="10">
        <v>0</v>
      </c>
      <c r="BD435" s="10">
        <v>0</v>
      </c>
      <c r="BE435" s="10">
        <v>0</v>
      </c>
      <c r="BF435" s="10">
        <v>0</v>
      </c>
      <c r="BG435" s="10">
        <v>0</v>
      </c>
      <c r="BH435" s="10">
        <v>0</v>
      </c>
      <c r="BI435" s="10">
        <v>0</v>
      </c>
      <c r="BJ435" s="10">
        <v>0</v>
      </c>
      <c r="BK435" s="10">
        <v>0</v>
      </c>
      <c r="BL435" s="10">
        <v>0</v>
      </c>
      <c r="BM435" s="10">
        <v>0</v>
      </c>
      <c r="BN435" s="10">
        <v>0</v>
      </c>
      <c r="BO435" s="10">
        <v>0</v>
      </c>
      <c r="BP435" s="10">
        <v>0</v>
      </c>
      <c r="BQ435" s="10">
        <v>0</v>
      </c>
      <c r="BR435" s="10">
        <v>0</v>
      </c>
      <c r="BS435" s="10">
        <v>0</v>
      </c>
      <c r="BT435" s="10">
        <v>0</v>
      </c>
      <c r="BU435" s="10">
        <v>0</v>
      </c>
      <c r="BV435" s="10">
        <v>0</v>
      </c>
      <c r="BW435" s="10">
        <v>0</v>
      </c>
      <c r="BX435" s="10">
        <v>0</v>
      </c>
      <c r="BY435" s="10">
        <v>0</v>
      </c>
      <c r="BZ435" s="10">
        <v>0</v>
      </c>
      <c r="CA435" s="10">
        <v>0</v>
      </c>
      <c r="CB435" s="10">
        <v>0</v>
      </c>
      <c r="CC435" s="10">
        <v>0</v>
      </c>
      <c r="CD435" s="10">
        <v>0</v>
      </c>
      <c r="CE435" s="10">
        <v>0</v>
      </c>
      <c r="CF435" t="s">
        <v>0</v>
      </c>
      <c r="CG435" t="s">
        <v>89</v>
      </c>
      <c r="CH435" t="s">
        <v>126</v>
      </c>
      <c r="CI435" t="s">
        <v>127</v>
      </c>
      <c r="CJ435" t="s">
        <v>196</v>
      </c>
    </row>
    <row r="436" spans="1:88" x14ac:dyDescent="0.45">
      <c r="A436" t="s">
        <v>251</v>
      </c>
      <c r="B436" t="s">
        <v>89</v>
      </c>
      <c r="C436" s="1" t="s">
        <v>266</v>
      </c>
      <c r="D436" s="1" t="str">
        <f>RIGHT(VLOOKUP(E436,'[1]CC structure'!$A$1:$D$45,3,0),3)</f>
        <v>002</v>
      </c>
      <c r="E436" s="1" t="s">
        <v>270</v>
      </c>
      <c r="F436" s="1" t="s">
        <v>18</v>
      </c>
      <c r="G436" s="1">
        <v>1</v>
      </c>
      <c r="H436" s="1">
        <v>1</v>
      </c>
      <c r="I436" s="1" t="s">
        <v>90</v>
      </c>
      <c r="J436" s="5" t="s">
        <v>193</v>
      </c>
      <c r="K436" s="5"/>
      <c r="L436" s="9">
        <v>0</v>
      </c>
      <c r="M436" s="9">
        <v>0</v>
      </c>
      <c r="N436" s="9">
        <v>0</v>
      </c>
      <c r="O436" s="9">
        <v>0</v>
      </c>
      <c r="P436" s="9">
        <v>0</v>
      </c>
      <c r="Q436" s="9">
        <v>0</v>
      </c>
      <c r="R436" s="9">
        <v>637.15</v>
      </c>
      <c r="S436" s="9">
        <v>0</v>
      </c>
      <c r="T436" s="9">
        <v>0</v>
      </c>
      <c r="U436" s="9">
        <v>0</v>
      </c>
      <c r="V436" s="9">
        <v>0</v>
      </c>
      <c r="W436" s="9">
        <v>0</v>
      </c>
      <c r="X436" s="9">
        <v>0</v>
      </c>
      <c r="Y436" s="10">
        <v>0</v>
      </c>
      <c r="Z436" s="10">
        <v>0</v>
      </c>
      <c r="AA436" s="10">
        <v>0</v>
      </c>
      <c r="AB436" s="10">
        <v>0</v>
      </c>
      <c r="AC436" s="10">
        <v>0</v>
      </c>
      <c r="AD436" s="10">
        <v>0</v>
      </c>
      <c r="AE436" s="10">
        <v>0</v>
      </c>
      <c r="AF436" s="10">
        <v>0</v>
      </c>
      <c r="AG436" s="10">
        <v>0</v>
      </c>
      <c r="AH436" s="10">
        <v>0</v>
      </c>
      <c r="AI436" s="10">
        <v>0</v>
      </c>
      <c r="AJ436" s="10">
        <v>0</v>
      </c>
      <c r="AK436" s="10">
        <v>0</v>
      </c>
      <c r="AL436" s="10">
        <v>0</v>
      </c>
      <c r="AM436" s="10">
        <v>0</v>
      </c>
      <c r="AN436" s="10">
        <v>0</v>
      </c>
      <c r="AO436" s="10">
        <v>0</v>
      </c>
      <c r="AP436" s="10">
        <v>0</v>
      </c>
      <c r="AQ436" s="10">
        <v>0</v>
      </c>
      <c r="AR436" s="10">
        <v>0</v>
      </c>
      <c r="AS436" s="10">
        <v>0</v>
      </c>
      <c r="AT436" s="10">
        <v>0</v>
      </c>
      <c r="AU436" s="10">
        <v>0</v>
      </c>
      <c r="AV436" s="10">
        <v>0</v>
      </c>
      <c r="AW436" s="10">
        <v>0</v>
      </c>
      <c r="AX436" s="10">
        <v>0</v>
      </c>
      <c r="AY436" s="10">
        <v>0</v>
      </c>
      <c r="AZ436" s="10">
        <v>0</v>
      </c>
      <c r="BA436" s="10">
        <v>0</v>
      </c>
      <c r="BB436" s="10">
        <v>0</v>
      </c>
      <c r="BC436" s="10">
        <v>0</v>
      </c>
      <c r="BD436" s="10">
        <v>0</v>
      </c>
      <c r="BE436" s="10">
        <v>0</v>
      </c>
      <c r="BF436" s="10">
        <v>0</v>
      </c>
      <c r="BG436" s="10">
        <v>0</v>
      </c>
      <c r="BH436" s="10">
        <v>0</v>
      </c>
      <c r="BI436" s="10">
        <v>0</v>
      </c>
      <c r="BJ436" s="10">
        <v>0</v>
      </c>
      <c r="BK436" s="10">
        <v>0</v>
      </c>
      <c r="BL436" s="10">
        <v>0</v>
      </c>
      <c r="BM436" s="10">
        <v>0</v>
      </c>
      <c r="BN436" s="10">
        <v>0</v>
      </c>
      <c r="BO436" s="10">
        <v>0</v>
      </c>
      <c r="BP436" s="10">
        <v>0</v>
      </c>
      <c r="BQ436" s="10">
        <v>0</v>
      </c>
      <c r="BR436" s="10">
        <v>0</v>
      </c>
      <c r="BS436" s="10">
        <v>0</v>
      </c>
      <c r="BT436" s="10">
        <v>0</v>
      </c>
      <c r="BU436" s="10">
        <v>0</v>
      </c>
      <c r="BV436" s="10">
        <v>0</v>
      </c>
      <c r="BW436" s="10">
        <v>0</v>
      </c>
      <c r="BX436" s="10">
        <v>0</v>
      </c>
      <c r="BY436" s="10">
        <v>0</v>
      </c>
      <c r="BZ436" s="10">
        <v>0</v>
      </c>
      <c r="CA436" s="10">
        <v>0</v>
      </c>
      <c r="CB436" s="10">
        <v>0</v>
      </c>
      <c r="CC436" s="10">
        <v>0</v>
      </c>
      <c r="CD436" s="10">
        <v>0</v>
      </c>
      <c r="CE436" s="10">
        <v>0</v>
      </c>
      <c r="CF436" t="s">
        <v>0</v>
      </c>
      <c r="CG436" t="s">
        <v>89</v>
      </c>
      <c r="CH436" t="s">
        <v>194</v>
      </c>
      <c r="CI436" t="s">
        <v>195</v>
      </c>
      <c r="CJ436" t="s">
        <v>196</v>
      </c>
    </row>
    <row r="437" spans="1:88" x14ac:dyDescent="0.45">
      <c r="A437" t="s">
        <v>251</v>
      </c>
      <c r="B437" t="s">
        <v>89</v>
      </c>
      <c r="C437" s="1" t="s">
        <v>266</v>
      </c>
      <c r="D437" s="1" t="str">
        <f>RIGHT(VLOOKUP(E437,'[1]CC structure'!$A$1:$D$45,3,0),3)</f>
        <v>002</v>
      </c>
      <c r="E437" s="1" t="s">
        <v>270</v>
      </c>
      <c r="F437" s="1" t="s">
        <v>18</v>
      </c>
      <c r="G437" s="1">
        <v>1</v>
      </c>
      <c r="H437" s="1">
        <v>1</v>
      </c>
      <c r="I437" s="1" t="s">
        <v>90</v>
      </c>
      <c r="J437" s="5" t="s">
        <v>180</v>
      </c>
      <c r="K437" s="5"/>
      <c r="L437" s="9">
        <v>0</v>
      </c>
      <c r="M437" s="9">
        <v>0</v>
      </c>
      <c r="N437" s="9">
        <v>0</v>
      </c>
      <c r="O437" s="9">
        <v>0</v>
      </c>
      <c r="P437" s="9">
        <v>0</v>
      </c>
      <c r="Q437" s="9">
        <v>0</v>
      </c>
      <c r="R437" s="9">
        <v>0</v>
      </c>
      <c r="S437" s="9">
        <v>0</v>
      </c>
      <c r="T437" s="9">
        <v>470.19000000000005</v>
      </c>
      <c r="U437" s="9">
        <v>182.74</v>
      </c>
      <c r="V437" s="9">
        <v>354.92999999999995</v>
      </c>
      <c r="W437" s="9">
        <v>-1423.4299999999998</v>
      </c>
      <c r="X437" s="9">
        <v>1445.29</v>
      </c>
      <c r="Y437" s="10">
        <v>0</v>
      </c>
      <c r="Z437" s="10">
        <v>0</v>
      </c>
      <c r="AA437" s="10">
        <v>0</v>
      </c>
      <c r="AB437" s="10">
        <v>0</v>
      </c>
      <c r="AC437" s="10">
        <v>0</v>
      </c>
      <c r="AD437" s="10">
        <v>0</v>
      </c>
      <c r="AE437" s="10">
        <v>0</v>
      </c>
      <c r="AF437" s="10">
        <v>0</v>
      </c>
      <c r="AG437" s="10">
        <v>0</v>
      </c>
      <c r="AH437" s="10">
        <v>0</v>
      </c>
      <c r="AI437" s="10">
        <v>0</v>
      </c>
      <c r="AJ437" s="10">
        <v>0</v>
      </c>
      <c r="AK437" s="10">
        <v>0</v>
      </c>
      <c r="AL437" s="10">
        <v>0</v>
      </c>
      <c r="AM437" s="10">
        <v>0</v>
      </c>
      <c r="AN437" s="10">
        <v>0</v>
      </c>
      <c r="AO437" s="10">
        <v>0</v>
      </c>
      <c r="AP437" s="10">
        <v>0</v>
      </c>
      <c r="AQ437" s="10">
        <v>0</v>
      </c>
      <c r="AR437" s="10">
        <v>0</v>
      </c>
      <c r="AS437" s="10">
        <v>0</v>
      </c>
      <c r="AT437" s="10">
        <v>0</v>
      </c>
      <c r="AU437" s="10">
        <v>0</v>
      </c>
      <c r="AV437" s="10">
        <v>0</v>
      </c>
      <c r="AW437" s="10">
        <v>0</v>
      </c>
      <c r="AX437" s="10">
        <v>0</v>
      </c>
      <c r="AY437" s="10">
        <v>0</v>
      </c>
      <c r="AZ437" s="10">
        <v>0</v>
      </c>
      <c r="BA437" s="10">
        <v>0</v>
      </c>
      <c r="BB437" s="10">
        <v>0</v>
      </c>
      <c r="BC437" s="10">
        <v>0</v>
      </c>
      <c r="BD437" s="10">
        <v>0</v>
      </c>
      <c r="BE437" s="10">
        <v>0</v>
      </c>
      <c r="BF437" s="10">
        <v>0</v>
      </c>
      <c r="BG437" s="10">
        <v>0</v>
      </c>
      <c r="BH437" s="10">
        <v>0</v>
      </c>
      <c r="BI437" s="10">
        <v>0</v>
      </c>
      <c r="BJ437" s="10">
        <v>0</v>
      </c>
      <c r="BK437" s="10">
        <v>0</v>
      </c>
      <c r="BL437" s="10">
        <v>0</v>
      </c>
      <c r="BM437" s="10">
        <v>0</v>
      </c>
      <c r="BN437" s="10">
        <v>0</v>
      </c>
      <c r="BO437" s="10">
        <v>0</v>
      </c>
      <c r="BP437" s="10">
        <v>0</v>
      </c>
      <c r="BQ437" s="10">
        <v>0</v>
      </c>
      <c r="BR437" s="10">
        <v>0</v>
      </c>
      <c r="BS437" s="10">
        <v>0</v>
      </c>
      <c r="BT437" s="10">
        <v>0</v>
      </c>
      <c r="BU437" s="10">
        <v>0</v>
      </c>
      <c r="BV437" s="10">
        <v>0</v>
      </c>
      <c r="BW437" s="10">
        <v>0</v>
      </c>
      <c r="BX437" s="10">
        <v>0</v>
      </c>
      <c r="BY437" s="10">
        <v>0</v>
      </c>
      <c r="BZ437" s="10">
        <v>0</v>
      </c>
      <c r="CA437" s="10">
        <v>0</v>
      </c>
      <c r="CB437" s="10">
        <v>0</v>
      </c>
      <c r="CC437" s="10">
        <v>0</v>
      </c>
      <c r="CD437" s="10">
        <v>0</v>
      </c>
      <c r="CE437" s="10">
        <v>0</v>
      </c>
      <c r="CF437" t="s">
        <v>0</v>
      </c>
      <c r="CG437" t="s">
        <v>89</v>
      </c>
      <c r="CH437" t="s">
        <v>194</v>
      </c>
      <c r="CI437" t="s">
        <v>195</v>
      </c>
      <c r="CJ437" t="s">
        <v>196</v>
      </c>
    </row>
    <row r="438" spans="1:88" x14ac:dyDescent="0.45">
      <c r="A438" t="s">
        <v>251</v>
      </c>
      <c r="B438" t="s">
        <v>89</v>
      </c>
      <c r="C438" s="1" t="s">
        <v>266</v>
      </c>
      <c r="D438" s="1" t="str">
        <f>RIGHT(VLOOKUP(E438,'[1]CC structure'!$A$1:$D$45,3,0),3)</f>
        <v>002</v>
      </c>
      <c r="E438" s="1" t="s">
        <v>270</v>
      </c>
      <c r="F438" s="1" t="s">
        <v>18</v>
      </c>
      <c r="G438" s="1">
        <v>1</v>
      </c>
      <c r="H438" s="1">
        <v>1</v>
      </c>
      <c r="I438" s="1" t="s">
        <v>90</v>
      </c>
      <c r="J438" s="5" t="s">
        <v>302</v>
      </c>
      <c r="K438" s="5"/>
      <c r="L438" s="9">
        <v>0</v>
      </c>
      <c r="M438" s="9">
        <v>360.53</v>
      </c>
      <c r="N438" s="9">
        <v>173.1</v>
      </c>
      <c r="O438" s="9">
        <v>-98.53000000000003</v>
      </c>
      <c r="P438" s="9">
        <v>41.39</v>
      </c>
      <c r="Q438" s="9">
        <v>0</v>
      </c>
      <c r="R438" s="9">
        <v>0</v>
      </c>
      <c r="S438" s="9">
        <v>0</v>
      </c>
      <c r="T438" s="9">
        <v>99.65</v>
      </c>
      <c r="U438" s="9">
        <v>178.13</v>
      </c>
      <c r="V438" s="9">
        <v>0</v>
      </c>
      <c r="W438" s="9">
        <v>6.59</v>
      </c>
      <c r="X438" s="9">
        <v>53.28</v>
      </c>
      <c r="Y438" s="10">
        <v>0</v>
      </c>
      <c r="Z438" s="10">
        <v>0</v>
      </c>
      <c r="AA438" s="10">
        <v>0</v>
      </c>
      <c r="AB438" s="10">
        <v>0</v>
      </c>
      <c r="AC438" s="10">
        <v>0</v>
      </c>
      <c r="AD438" s="10">
        <v>0</v>
      </c>
      <c r="AE438" s="10">
        <v>0</v>
      </c>
      <c r="AF438" s="10">
        <v>0</v>
      </c>
      <c r="AG438" s="10">
        <v>0</v>
      </c>
      <c r="AH438" s="10">
        <v>0</v>
      </c>
      <c r="AI438" s="10">
        <v>0</v>
      </c>
      <c r="AJ438" s="10">
        <v>0</v>
      </c>
      <c r="AK438" s="10">
        <v>0</v>
      </c>
      <c r="AL438" s="10">
        <v>0</v>
      </c>
      <c r="AM438" s="10">
        <v>0</v>
      </c>
      <c r="AN438" s="10">
        <v>0</v>
      </c>
      <c r="AO438" s="10">
        <v>0</v>
      </c>
      <c r="AP438" s="10">
        <v>0</v>
      </c>
      <c r="AQ438" s="10">
        <v>0</v>
      </c>
      <c r="AR438" s="10">
        <v>0</v>
      </c>
      <c r="AS438" s="10">
        <v>0</v>
      </c>
      <c r="AT438" s="10">
        <v>0</v>
      </c>
      <c r="AU438" s="10">
        <v>0</v>
      </c>
      <c r="AV438" s="10">
        <v>0</v>
      </c>
      <c r="AW438" s="10">
        <v>0</v>
      </c>
      <c r="AX438" s="10">
        <v>0</v>
      </c>
      <c r="AY438" s="10">
        <v>0</v>
      </c>
      <c r="AZ438" s="10">
        <v>0</v>
      </c>
      <c r="BA438" s="10">
        <v>0</v>
      </c>
      <c r="BB438" s="10">
        <v>0</v>
      </c>
      <c r="BC438" s="10">
        <v>0</v>
      </c>
      <c r="BD438" s="10">
        <v>0</v>
      </c>
      <c r="BE438" s="10">
        <v>0</v>
      </c>
      <c r="BF438" s="10">
        <v>0</v>
      </c>
      <c r="BG438" s="10">
        <v>0</v>
      </c>
      <c r="BH438" s="10">
        <v>0</v>
      </c>
      <c r="BI438" s="10">
        <v>0</v>
      </c>
      <c r="BJ438" s="10">
        <v>0</v>
      </c>
      <c r="BK438" s="10">
        <v>0</v>
      </c>
      <c r="BL438" s="10">
        <v>0</v>
      </c>
      <c r="BM438" s="10">
        <v>0</v>
      </c>
      <c r="BN438" s="10">
        <v>0</v>
      </c>
      <c r="BO438" s="10">
        <v>0</v>
      </c>
      <c r="BP438" s="10">
        <v>0</v>
      </c>
      <c r="BQ438" s="10">
        <v>0</v>
      </c>
      <c r="BR438" s="10">
        <v>0</v>
      </c>
      <c r="BS438" s="10">
        <v>0</v>
      </c>
      <c r="BT438" s="10">
        <v>0</v>
      </c>
      <c r="BU438" s="10">
        <v>0</v>
      </c>
      <c r="BV438" s="10">
        <v>0</v>
      </c>
      <c r="BW438" s="10">
        <v>0</v>
      </c>
      <c r="BX438" s="10">
        <v>0</v>
      </c>
      <c r="BY438" s="10">
        <v>0</v>
      </c>
      <c r="BZ438" s="10">
        <v>0</v>
      </c>
      <c r="CA438" s="10">
        <v>0</v>
      </c>
      <c r="CB438" s="10">
        <v>0</v>
      </c>
      <c r="CC438" s="10">
        <v>0</v>
      </c>
      <c r="CD438" s="10">
        <v>0</v>
      </c>
      <c r="CE438" s="10">
        <v>0</v>
      </c>
      <c r="CF438" t="s">
        <v>0</v>
      </c>
      <c r="CG438" t="s">
        <v>89</v>
      </c>
      <c r="CH438" t="s">
        <v>194</v>
      </c>
      <c r="CI438" t="s">
        <v>195</v>
      </c>
      <c r="CJ438" t="s">
        <v>196</v>
      </c>
    </row>
    <row r="439" spans="1:88" x14ac:dyDescent="0.45">
      <c r="A439" t="s">
        <v>251</v>
      </c>
      <c r="B439" t="s">
        <v>89</v>
      </c>
      <c r="C439" s="1" t="s">
        <v>266</v>
      </c>
      <c r="D439" s="1" t="str">
        <f>RIGHT(VLOOKUP(E439,'[1]CC structure'!$A$1:$D$45,3,0),3)</f>
        <v>002</v>
      </c>
      <c r="E439" s="1" t="s">
        <v>270</v>
      </c>
      <c r="F439" s="1" t="s">
        <v>18</v>
      </c>
      <c r="G439" s="1">
        <v>1</v>
      </c>
      <c r="H439" s="1">
        <v>1</v>
      </c>
      <c r="I439" s="1" t="s">
        <v>90</v>
      </c>
      <c r="J439" s="5" t="s">
        <v>94</v>
      </c>
      <c r="K439" s="5" t="s">
        <v>94</v>
      </c>
      <c r="L439" s="9">
        <v>0</v>
      </c>
      <c r="M439" s="9">
        <v>3147.9600000000005</v>
      </c>
      <c r="N439" s="9">
        <v>809.1</v>
      </c>
      <c r="O439" s="9">
        <v>4397.88</v>
      </c>
      <c r="P439" s="9">
        <v>1455.8</v>
      </c>
      <c r="Q439" s="9">
        <v>258.58999999999997</v>
      </c>
      <c r="R439" s="9">
        <v>331.69</v>
      </c>
      <c r="S439" s="9">
        <v>1255.5999999999999</v>
      </c>
      <c r="T439" s="9">
        <v>555.19000000000005</v>
      </c>
      <c r="U439" s="9">
        <v>1059.69</v>
      </c>
      <c r="V439" s="9">
        <v>236.96</v>
      </c>
      <c r="W439" s="9">
        <v>573.03</v>
      </c>
      <c r="X439" s="9">
        <v>841.65000000000009</v>
      </c>
      <c r="Y439" s="17">
        <v>0</v>
      </c>
      <c r="Z439" s="17">
        <v>0</v>
      </c>
      <c r="AA439" s="17">
        <v>0</v>
      </c>
      <c r="AB439" s="17">
        <v>0</v>
      </c>
      <c r="AC439" s="17">
        <v>0</v>
      </c>
      <c r="AD439" s="17">
        <v>0</v>
      </c>
      <c r="AE439" s="17">
        <v>0</v>
      </c>
      <c r="AF439" s="17">
        <v>0</v>
      </c>
      <c r="AG439" s="17">
        <v>0</v>
      </c>
      <c r="AH439" s="17">
        <v>0</v>
      </c>
      <c r="AI439" s="17">
        <v>0</v>
      </c>
      <c r="AJ439" s="17">
        <v>0</v>
      </c>
      <c r="AK439" s="17">
        <v>0</v>
      </c>
      <c r="AL439" s="17">
        <v>0</v>
      </c>
      <c r="AM439" s="17">
        <v>0</v>
      </c>
      <c r="AN439" s="17">
        <v>0</v>
      </c>
      <c r="AO439" s="17">
        <v>0</v>
      </c>
      <c r="AP439" s="17">
        <v>0</v>
      </c>
      <c r="AQ439" s="17">
        <v>0</v>
      </c>
      <c r="AR439" s="17">
        <v>0</v>
      </c>
      <c r="AS439" s="17">
        <v>0</v>
      </c>
      <c r="AT439" s="17">
        <v>0</v>
      </c>
      <c r="AU439" s="17">
        <v>0</v>
      </c>
      <c r="AV439" s="17">
        <v>0</v>
      </c>
      <c r="AW439" s="17">
        <v>0</v>
      </c>
      <c r="AX439" s="17">
        <v>0</v>
      </c>
      <c r="AY439" s="17">
        <v>0</v>
      </c>
      <c r="AZ439" s="17">
        <v>0</v>
      </c>
      <c r="BA439" s="17">
        <v>0</v>
      </c>
      <c r="BB439" s="17">
        <v>0</v>
      </c>
      <c r="BC439" s="17">
        <v>0</v>
      </c>
      <c r="BD439" s="17">
        <v>0</v>
      </c>
      <c r="BE439" s="17">
        <v>0</v>
      </c>
      <c r="BF439" s="17">
        <v>0</v>
      </c>
      <c r="BG439" s="17">
        <v>0</v>
      </c>
      <c r="BH439" s="17">
        <v>0</v>
      </c>
      <c r="BI439" s="17">
        <v>0</v>
      </c>
      <c r="BJ439" s="17">
        <v>0</v>
      </c>
      <c r="BK439" s="17">
        <v>0</v>
      </c>
      <c r="BL439" s="17">
        <v>0</v>
      </c>
      <c r="BM439" s="17">
        <v>0</v>
      </c>
      <c r="BN439" s="17">
        <v>0</v>
      </c>
      <c r="BO439" s="17">
        <v>0</v>
      </c>
      <c r="BP439" s="17">
        <v>0</v>
      </c>
      <c r="BQ439" s="17">
        <v>0</v>
      </c>
      <c r="BR439" s="17">
        <v>0</v>
      </c>
      <c r="BS439" s="17">
        <v>0</v>
      </c>
      <c r="BT439" s="17">
        <v>0</v>
      </c>
      <c r="BU439" s="17">
        <v>0</v>
      </c>
      <c r="BV439" s="17">
        <v>0</v>
      </c>
      <c r="BW439" s="17">
        <v>0</v>
      </c>
      <c r="BX439" s="17">
        <v>0</v>
      </c>
      <c r="BY439" s="17">
        <v>0</v>
      </c>
      <c r="BZ439" s="17">
        <v>0</v>
      </c>
      <c r="CA439" s="17">
        <v>0</v>
      </c>
      <c r="CB439" s="17">
        <v>0</v>
      </c>
      <c r="CC439" s="17">
        <v>0</v>
      </c>
      <c r="CD439" s="17">
        <v>0</v>
      </c>
      <c r="CE439" s="17">
        <v>0</v>
      </c>
      <c r="CF439" t="s">
        <v>0</v>
      </c>
      <c r="CG439" t="s">
        <v>89</v>
      </c>
      <c r="CH439" t="s">
        <v>94</v>
      </c>
      <c r="CI439" t="s">
        <v>96</v>
      </c>
      <c r="CJ439" t="s">
        <v>97</v>
      </c>
    </row>
    <row r="440" spans="1:88" x14ac:dyDescent="0.45">
      <c r="A440" t="s">
        <v>251</v>
      </c>
      <c r="B440" t="s">
        <v>89</v>
      </c>
      <c r="C440" s="1" t="s">
        <v>266</v>
      </c>
      <c r="D440" s="1" t="str">
        <f>RIGHT(VLOOKUP(E440,'[1]CC structure'!$A$1:$D$45,3,0),3)</f>
        <v>002</v>
      </c>
      <c r="E440" s="1" t="s">
        <v>270</v>
      </c>
      <c r="F440" s="1" t="s">
        <v>18</v>
      </c>
      <c r="G440" s="1">
        <v>1</v>
      </c>
      <c r="H440" s="1">
        <v>1</v>
      </c>
      <c r="I440" s="1" t="s">
        <v>90</v>
      </c>
      <c r="J440" s="5" t="s">
        <v>303</v>
      </c>
      <c r="K440" s="5"/>
      <c r="L440" s="9">
        <v>0</v>
      </c>
      <c r="M440" s="9">
        <v>0</v>
      </c>
      <c r="N440" s="9">
        <v>27.4</v>
      </c>
      <c r="O440" s="9">
        <v>0</v>
      </c>
      <c r="P440" s="9">
        <v>0</v>
      </c>
      <c r="Q440" s="9">
        <v>0</v>
      </c>
      <c r="R440" s="9">
        <v>0</v>
      </c>
      <c r="S440" s="9">
        <v>0</v>
      </c>
      <c r="T440" s="9">
        <v>1337.3</v>
      </c>
      <c r="U440" s="9">
        <v>0</v>
      </c>
      <c r="V440" s="9">
        <v>0</v>
      </c>
      <c r="W440" s="9">
        <v>0</v>
      </c>
      <c r="X440" s="9">
        <v>0</v>
      </c>
      <c r="Y440" s="17">
        <v>0</v>
      </c>
      <c r="Z440" s="17">
        <v>0</v>
      </c>
      <c r="AA440" s="17">
        <v>0</v>
      </c>
      <c r="AB440" s="17">
        <v>0</v>
      </c>
      <c r="AC440" s="17">
        <v>0</v>
      </c>
      <c r="AD440" s="17">
        <v>0</v>
      </c>
      <c r="AE440" s="17">
        <v>0</v>
      </c>
      <c r="AF440" s="17">
        <v>0</v>
      </c>
      <c r="AG440" s="17">
        <v>0</v>
      </c>
      <c r="AH440" s="17">
        <v>0</v>
      </c>
      <c r="AI440" s="17">
        <v>0</v>
      </c>
      <c r="AJ440" s="17">
        <v>0</v>
      </c>
      <c r="AK440" s="17">
        <v>0</v>
      </c>
      <c r="AL440" s="17">
        <v>0</v>
      </c>
      <c r="AM440" s="17">
        <v>0</v>
      </c>
      <c r="AN440" s="17">
        <v>0</v>
      </c>
      <c r="AO440" s="17">
        <v>0</v>
      </c>
      <c r="AP440" s="17">
        <v>0</v>
      </c>
      <c r="AQ440" s="17">
        <v>0</v>
      </c>
      <c r="AR440" s="17">
        <v>0</v>
      </c>
      <c r="AS440" s="17">
        <v>0</v>
      </c>
      <c r="AT440" s="17">
        <v>0</v>
      </c>
      <c r="AU440" s="17">
        <v>0</v>
      </c>
      <c r="AV440" s="17">
        <v>0</v>
      </c>
      <c r="AW440" s="17">
        <v>0</v>
      </c>
      <c r="AX440" s="17">
        <v>0</v>
      </c>
      <c r="AY440" s="17">
        <v>0</v>
      </c>
      <c r="AZ440" s="17">
        <v>0</v>
      </c>
      <c r="BA440" s="17">
        <v>0</v>
      </c>
      <c r="BB440" s="17">
        <v>0</v>
      </c>
      <c r="BC440" s="17">
        <v>0</v>
      </c>
      <c r="BD440" s="17">
        <v>0</v>
      </c>
      <c r="BE440" s="17">
        <v>0</v>
      </c>
      <c r="BF440" s="17">
        <v>0</v>
      </c>
      <c r="BG440" s="17">
        <v>0</v>
      </c>
      <c r="BH440" s="17">
        <v>0</v>
      </c>
      <c r="BI440" s="17">
        <v>0</v>
      </c>
      <c r="BJ440" s="17">
        <v>0</v>
      </c>
      <c r="BK440" s="17">
        <v>0</v>
      </c>
      <c r="BL440" s="17">
        <v>0</v>
      </c>
      <c r="BM440" s="17">
        <v>0</v>
      </c>
      <c r="BN440" s="17">
        <v>0</v>
      </c>
      <c r="BO440" s="17">
        <v>0</v>
      </c>
      <c r="BP440" s="17">
        <v>0</v>
      </c>
      <c r="BQ440" s="17">
        <v>0</v>
      </c>
      <c r="BR440" s="17">
        <v>0</v>
      </c>
      <c r="BS440" s="17">
        <v>0</v>
      </c>
      <c r="BT440" s="17">
        <v>0</v>
      </c>
      <c r="BU440" s="17">
        <v>0</v>
      </c>
      <c r="BV440" s="17">
        <v>0</v>
      </c>
      <c r="BW440" s="17">
        <v>0</v>
      </c>
      <c r="BX440" s="17">
        <v>0</v>
      </c>
      <c r="BY440" s="17">
        <v>0</v>
      </c>
      <c r="BZ440" s="17">
        <v>0</v>
      </c>
      <c r="CA440" s="17">
        <v>0</v>
      </c>
      <c r="CB440" s="17">
        <v>0</v>
      </c>
      <c r="CC440" s="17">
        <v>0</v>
      </c>
      <c r="CD440" s="17">
        <v>0</v>
      </c>
      <c r="CE440" s="17">
        <v>0</v>
      </c>
      <c r="CF440" t="s">
        <v>0</v>
      </c>
      <c r="CG440" t="s">
        <v>89</v>
      </c>
      <c r="CH440" t="s">
        <v>126</v>
      </c>
      <c r="CI440" t="s">
        <v>127</v>
      </c>
      <c r="CJ440" t="s">
        <v>304</v>
      </c>
    </row>
    <row r="441" spans="1:88" x14ac:dyDescent="0.45">
      <c r="A441" t="s">
        <v>251</v>
      </c>
      <c r="B441" t="s">
        <v>89</v>
      </c>
      <c r="C441" s="1" t="s">
        <v>266</v>
      </c>
      <c r="D441" s="1" t="str">
        <f>RIGHT(VLOOKUP(E441,'[1]CC structure'!$A$1:$D$45,3,0),3)</f>
        <v>002</v>
      </c>
      <c r="E441" s="1" t="s">
        <v>270</v>
      </c>
      <c r="F441" s="1" t="s">
        <v>18</v>
      </c>
      <c r="G441" s="1">
        <v>1</v>
      </c>
      <c r="H441" s="1">
        <v>1</v>
      </c>
      <c r="I441" s="1" t="s">
        <v>90</v>
      </c>
      <c r="J441" s="5" t="s">
        <v>56</v>
      </c>
      <c r="K441" s="5"/>
      <c r="L441" s="9">
        <v>0</v>
      </c>
      <c r="M441" s="9">
        <v>0</v>
      </c>
      <c r="N441" s="9">
        <v>0</v>
      </c>
      <c r="O441" s="9">
        <v>-1682.67</v>
      </c>
      <c r="P441" s="9">
        <v>0</v>
      </c>
      <c r="Q441" s="9">
        <v>0</v>
      </c>
      <c r="R441" s="9">
        <v>0</v>
      </c>
      <c r="S441" s="9">
        <v>0</v>
      </c>
      <c r="T441" s="9">
        <v>0</v>
      </c>
      <c r="U441" s="9">
        <v>0</v>
      </c>
      <c r="V441" s="9">
        <v>0</v>
      </c>
      <c r="W441" s="9">
        <v>0</v>
      </c>
      <c r="X441" s="9">
        <v>0</v>
      </c>
      <c r="Y441" s="17">
        <v>0</v>
      </c>
      <c r="Z441" s="17">
        <v>0</v>
      </c>
      <c r="AA441" s="17">
        <v>0</v>
      </c>
      <c r="AB441" s="17">
        <v>0</v>
      </c>
      <c r="AC441" s="17">
        <v>0</v>
      </c>
      <c r="AD441" s="17">
        <v>0</v>
      </c>
      <c r="AE441" s="17">
        <v>0</v>
      </c>
      <c r="AF441" s="17">
        <v>0</v>
      </c>
      <c r="AG441" s="17">
        <v>0</v>
      </c>
      <c r="AH441" s="17">
        <v>0</v>
      </c>
      <c r="AI441" s="17">
        <v>0</v>
      </c>
      <c r="AJ441" s="17">
        <v>0</v>
      </c>
      <c r="AK441" s="17">
        <v>0</v>
      </c>
      <c r="AL441" s="17">
        <v>0</v>
      </c>
      <c r="AM441" s="17">
        <v>0</v>
      </c>
      <c r="AN441" s="17">
        <v>0</v>
      </c>
      <c r="AO441" s="17">
        <v>0</v>
      </c>
      <c r="AP441" s="17">
        <v>0</v>
      </c>
      <c r="AQ441" s="17">
        <v>0</v>
      </c>
      <c r="AR441" s="17">
        <v>0</v>
      </c>
      <c r="AS441" s="17">
        <v>0</v>
      </c>
      <c r="AT441" s="17">
        <v>0</v>
      </c>
      <c r="AU441" s="17">
        <v>0</v>
      </c>
      <c r="AV441" s="17">
        <v>0</v>
      </c>
      <c r="AW441" s="17">
        <v>0</v>
      </c>
      <c r="AX441" s="17">
        <v>0</v>
      </c>
      <c r="AY441" s="17">
        <v>0</v>
      </c>
      <c r="AZ441" s="17">
        <v>0</v>
      </c>
      <c r="BA441" s="17">
        <v>0</v>
      </c>
      <c r="BB441" s="17">
        <v>0</v>
      </c>
      <c r="BC441" s="17">
        <v>0</v>
      </c>
      <c r="BD441" s="17">
        <v>0</v>
      </c>
      <c r="BE441" s="17">
        <v>0</v>
      </c>
      <c r="BF441" s="17">
        <v>0</v>
      </c>
      <c r="BG441" s="17">
        <v>0</v>
      </c>
      <c r="BH441" s="17">
        <v>0</v>
      </c>
      <c r="BI441" s="17">
        <v>0</v>
      </c>
      <c r="BJ441" s="17">
        <v>0</v>
      </c>
      <c r="BK441" s="17">
        <v>0</v>
      </c>
      <c r="BL441" s="17">
        <v>0</v>
      </c>
      <c r="BM441" s="17">
        <v>0</v>
      </c>
      <c r="BN441" s="17">
        <v>0</v>
      </c>
      <c r="BO441" s="17">
        <v>0</v>
      </c>
      <c r="BP441" s="17">
        <v>0</v>
      </c>
      <c r="BQ441" s="17">
        <v>0</v>
      </c>
      <c r="BR441" s="17">
        <v>0</v>
      </c>
      <c r="BS441" s="17">
        <v>0</v>
      </c>
      <c r="BT441" s="17">
        <v>0</v>
      </c>
      <c r="BU441" s="17">
        <v>0</v>
      </c>
      <c r="BV441" s="17">
        <v>0</v>
      </c>
      <c r="BW441" s="17">
        <v>0</v>
      </c>
      <c r="BX441" s="17">
        <v>0</v>
      </c>
      <c r="BY441" s="17">
        <v>0</v>
      </c>
      <c r="BZ441" s="17">
        <v>0</v>
      </c>
      <c r="CA441" s="17">
        <v>0</v>
      </c>
      <c r="CB441" s="17">
        <v>0</v>
      </c>
      <c r="CC441" s="17">
        <v>0</v>
      </c>
      <c r="CD441" s="17">
        <v>0</v>
      </c>
      <c r="CE441" s="17">
        <v>0</v>
      </c>
      <c r="CF441" t="s">
        <v>0</v>
      </c>
      <c r="CG441" t="s">
        <v>89</v>
      </c>
      <c r="CH441" t="s">
        <v>131</v>
      </c>
      <c r="CI441" t="s">
        <v>132</v>
      </c>
      <c r="CJ441" t="s">
        <v>43</v>
      </c>
    </row>
    <row r="442" spans="1:88" x14ac:dyDescent="0.45">
      <c r="A442" t="s">
        <v>251</v>
      </c>
      <c r="B442" t="s">
        <v>89</v>
      </c>
      <c r="C442" s="1" t="s">
        <v>266</v>
      </c>
      <c r="D442" s="1" t="str">
        <f>RIGHT(VLOOKUP(E442,'[1]CC structure'!$A$1:$D$45,3,0),3)</f>
        <v>002</v>
      </c>
      <c r="E442" s="1" t="s">
        <v>270</v>
      </c>
      <c r="F442" s="1" t="s">
        <v>18</v>
      </c>
      <c r="G442" s="1">
        <v>1</v>
      </c>
      <c r="H442" s="1">
        <v>1</v>
      </c>
      <c r="I442" s="1" t="s">
        <v>90</v>
      </c>
      <c r="J442" s="5" t="s">
        <v>181</v>
      </c>
      <c r="K442" s="5"/>
      <c r="L442" s="9">
        <v>0</v>
      </c>
      <c r="M442" s="9">
        <v>0</v>
      </c>
      <c r="N442" s="9">
        <v>0</v>
      </c>
      <c r="O442" s="9">
        <v>0</v>
      </c>
      <c r="P442" s="9">
        <v>0</v>
      </c>
      <c r="Q442" s="9">
        <v>0</v>
      </c>
      <c r="R442" s="9">
        <v>2485.88</v>
      </c>
      <c r="S442" s="9">
        <v>0</v>
      </c>
      <c r="T442" s="9">
        <v>0</v>
      </c>
      <c r="U442" s="9">
        <v>0</v>
      </c>
      <c r="V442" s="9">
        <v>0</v>
      </c>
      <c r="W442" s="9">
        <v>1751.22</v>
      </c>
      <c r="X442" s="9">
        <v>1229.94</v>
      </c>
      <c r="Y442" s="17">
        <v>0</v>
      </c>
      <c r="Z442" s="17">
        <v>0</v>
      </c>
      <c r="AA442" s="17">
        <v>0</v>
      </c>
      <c r="AB442" s="17">
        <v>0</v>
      </c>
      <c r="AC442" s="17">
        <v>0</v>
      </c>
      <c r="AD442" s="17">
        <v>0</v>
      </c>
      <c r="AE442" s="17">
        <v>0</v>
      </c>
      <c r="AF442" s="17">
        <v>0</v>
      </c>
      <c r="AG442" s="17">
        <v>0</v>
      </c>
      <c r="AH442" s="17">
        <v>0</v>
      </c>
      <c r="AI442" s="17">
        <v>0</v>
      </c>
      <c r="AJ442" s="17">
        <v>0</v>
      </c>
      <c r="AK442" s="17">
        <v>0</v>
      </c>
      <c r="AL442" s="17">
        <v>0</v>
      </c>
      <c r="AM442" s="17">
        <v>0</v>
      </c>
      <c r="AN442" s="17">
        <v>0</v>
      </c>
      <c r="AO442" s="17">
        <v>0</v>
      </c>
      <c r="AP442" s="17">
        <v>0</v>
      </c>
      <c r="AQ442" s="17">
        <v>0</v>
      </c>
      <c r="AR442" s="17">
        <v>0</v>
      </c>
      <c r="AS442" s="17">
        <v>0</v>
      </c>
      <c r="AT442" s="17">
        <v>0</v>
      </c>
      <c r="AU442" s="17">
        <v>0</v>
      </c>
      <c r="AV442" s="17">
        <v>0</v>
      </c>
      <c r="AW442" s="17">
        <v>0</v>
      </c>
      <c r="AX442" s="17">
        <v>0</v>
      </c>
      <c r="AY442" s="17">
        <v>0</v>
      </c>
      <c r="AZ442" s="17">
        <v>0</v>
      </c>
      <c r="BA442" s="17">
        <v>0</v>
      </c>
      <c r="BB442" s="17">
        <v>0</v>
      </c>
      <c r="BC442" s="17">
        <v>0</v>
      </c>
      <c r="BD442" s="17">
        <v>0</v>
      </c>
      <c r="BE442" s="17">
        <v>0</v>
      </c>
      <c r="BF442" s="17">
        <v>0</v>
      </c>
      <c r="BG442" s="17">
        <v>0</v>
      </c>
      <c r="BH442" s="17">
        <v>0</v>
      </c>
      <c r="BI442" s="17">
        <v>0</v>
      </c>
      <c r="BJ442" s="17">
        <v>0</v>
      </c>
      <c r="BK442" s="17">
        <v>0</v>
      </c>
      <c r="BL442" s="17">
        <v>0</v>
      </c>
      <c r="BM442" s="17">
        <v>0</v>
      </c>
      <c r="BN442" s="17">
        <v>0</v>
      </c>
      <c r="BO442" s="17">
        <v>0</v>
      </c>
      <c r="BP442" s="17">
        <v>0</v>
      </c>
      <c r="BQ442" s="17">
        <v>0</v>
      </c>
      <c r="BR442" s="17">
        <v>0</v>
      </c>
      <c r="BS442" s="17">
        <v>0</v>
      </c>
      <c r="BT442" s="17">
        <v>0</v>
      </c>
      <c r="BU442" s="17">
        <v>0</v>
      </c>
      <c r="BV442" s="17">
        <v>0</v>
      </c>
      <c r="BW442" s="17">
        <v>0</v>
      </c>
      <c r="BX442" s="17">
        <v>0</v>
      </c>
      <c r="BY442" s="17">
        <v>0</v>
      </c>
      <c r="BZ442" s="17">
        <v>0</v>
      </c>
      <c r="CA442" s="17">
        <v>0</v>
      </c>
      <c r="CB442" s="17">
        <v>0</v>
      </c>
      <c r="CC442" s="17">
        <v>0</v>
      </c>
      <c r="CD442" s="17">
        <v>0</v>
      </c>
      <c r="CE442" s="17">
        <v>0</v>
      </c>
      <c r="CF442" t="s">
        <v>0</v>
      </c>
      <c r="CG442" t="s">
        <v>89</v>
      </c>
      <c r="CH442" t="s">
        <v>94</v>
      </c>
      <c r="CI442" t="s">
        <v>96</v>
      </c>
      <c r="CJ442" t="s">
        <v>97</v>
      </c>
    </row>
    <row r="443" spans="1:88" x14ac:dyDescent="0.45">
      <c r="A443" t="s">
        <v>251</v>
      </c>
      <c r="B443" t="s">
        <v>89</v>
      </c>
      <c r="C443" s="1" t="s">
        <v>266</v>
      </c>
      <c r="D443" s="1" t="str">
        <f>RIGHT(VLOOKUP(E443,'[1]CC structure'!$A$1:$D$45,3,0),3)</f>
        <v>002</v>
      </c>
      <c r="E443" s="1" t="s">
        <v>270</v>
      </c>
      <c r="F443" s="1" t="s">
        <v>18</v>
      </c>
      <c r="G443" s="1">
        <v>1</v>
      </c>
      <c r="H443" s="1">
        <v>1</v>
      </c>
      <c r="I443" s="1" t="s">
        <v>90</v>
      </c>
      <c r="J443" s="5" t="s">
        <v>178</v>
      </c>
      <c r="K443" s="5"/>
      <c r="L443" s="9">
        <v>0</v>
      </c>
      <c r="M443" s="9">
        <v>0</v>
      </c>
      <c r="N443" s="9">
        <v>0</v>
      </c>
      <c r="O443" s="9">
        <v>0</v>
      </c>
      <c r="P443" s="9">
        <v>0</v>
      </c>
      <c r="Q443" s="9">
        <v>2807.91</v>
      </c>
      <c r="R443" s="9">
        <v>2838.8199999999997</v>
      </c>
      <c r="S443" s="9">
        <v>0</v>
      </c>
      <c r="T443" s="9">
        <v>0</v>
      </c>
      <c r="U443" s="9">
        <v>83.49</v>
      </c>
      <c r="V443" s="9">
        <v>0</v>
      </c>
      <c r="W443" s="9">
        <v>0</v>
      </c>
      <c r="X443" s="9">
        <v>0</v>
      </c>
      <c r="Y443" s="17">
        <v>0</v>
      </c>
      <c r="Z443" s="17">
        <v>0</v>
      </c>
      <c r="AA443" s="17">
        <v>0</v>
      </c>
      <c r="AB443" s="17">
        <v>0</v>
      </c>
      <c r="AC443" s="17">
        <v>0</v>
      </c>
      <c r="AD443" s="17">
        <v>0</v>
      </c>
      <c r="AE443" s="17">
        <v>0</v>
      </c>
      <c r="AF443" s="17">
        <v>0</v>
      </c>
      <c r="AG443" s="17">
        <v>0</v>
      </c>
      <c r="AH443" s="17">
        <v>0</v>
      </c>
      <c r="AI443" s="17">
        <v>0</v>
      </c>
      <c r="AJ443" s="17">
        <v>0</v>
      </c>
      <c r="AK443" s="17">
        <v>0</v>
      </c>
      <c r="AL443" s="17">
        <v>0</v>
      </c>
      <c r="AM443" s="17">
        <v>0</v>
      </c>
      <c r="AN443" s="17">
        <v>0</v>
      </c>
      <c r="AO443" s="17">
        <v>0</v>
      </c>
      <c r="AP443" s="17">
        <v>0</v>
      </c>
      <c r="AQ443" s="17">
        <v>0</v>
      </c>
      <c r="AR443" s="17">
        <v>0</v>
      </c>
      <c r="AS443" s="17">
        <v>0</v>
      </c>
      <c r="AT443" s="17">
        <v>0</v>
      </c>
      <c r="AU443" s="17">
        <v>0</v>
      </c>
      <c r="AV443" s="17">
        <v>0</v>
      </c>
      <c r="AW443" s="17">
        <v>0</v>
      </c>
      <c r="AX443" s="17">
        <v>0</v>
      </c>
      <c r="AY443" s="17">
        <v>0</v>
      </c>
      <c r="AZ443" s="17">
        <v>0</v>
      </c>
      <c r="BA443" s="17">
        <v>0</v>
      </c>
      <c r="BB443" s="17">
        <v>0</v>
      </c>
      <c r="BC443" s="17">
        <v>0</v>
      </c>
      <c r="BD443" s="17">
        <v>0</v>
      </c>
      <c r="BE443" s="17">
        <v>0</v>
      </c>
      <c r="BF443" s="17">
        <v>0</v>
      </c>
      <c r="BG443" s="17">
        <v>0</v>
      </c>
      <c r="BH443" s="17">
        <v>0</v>
      </c>
      <c r="BI443" s="17">
        <v>0</v>
      </c>
      <c r="BJ443" s="17">
        <v>0</v>
      </c>
      <c r="BK443" s="17">
        <v>0</v>
      </c>
      <c r="BL443" s="17">
        <v>0</v>
      </c>
      <c r="BM443" s="17">
        <v>0</v>
      </c>
      <c r="BN443" s="17">
        <v>0</v>
      </c>
      <c r="BO443" s="17">
        <v>0</v>
      </c>
      <c r="BP443" s="17">
        <v>0</v>
      </c>
      <c r="BQ443" s="17">
        <v>0</v>
      </c>
      <c r="BR443" s="17">
        <v>0</v>
      </c>
      <c r="BS443" s="17">
        <v>0</v>
      </c>
      <c r="BT443" s="17">
        <v>0</v>
      </c>
      <c r="BU443" s="17">
        <v>0</v>
      </c>
      <c r="BV443" s="17">
        <v>0</v>
      </c>
      <c r="BW443" s="17">
        <v>0</v>
      </c>
      <c r="BX443" s="17">
        <v>0</v>
      </c>
      <c r="BY443" s="17">
        <v>0</v>
      </c>
      <c r="BZ443" s="17">
        <v>0</v>
      </c>
      <c r="CA443" s="17">
        <v>0</v>
      </c>
      <c r="CB443" s="17">
        <v>0</v>
      </c>
      <c r="CC443" s="17">
        <v>0</v>
      </c>
      <c r="CD443" s="17">
        <v>0</v>
      </c>
      <c r="CE443" s="17">
        <v>0</v>
      </c>
      <c r="CF443" t="s">
        <v>0</v>
      </c>
      <c r="CG443" t="s">
        <v>89</v>
      </c>
      <c r="CH443" t="s">
        <v>111</v>
      </c>
      <c r="CI443" t="s">
        <v>112</v>
      </c>
      <c r="CJ443" t="s">
        <v>204</v>
      </c>
    </row>
    <row r="444" spans="1:88" x14ac:dyDescent="0.45">
      <c r="A444" t="s">
        <v>251</v>
      </c>
      <c r="B444" t="s">
        <v>89</v>
      </c>
      <c r="C444" s="1" t="s">
        <v>266</v>
      </c>
      <c r="D444" s="1" t="str">
        <f>RIGHT(VLOOKUP(E444,'[1]CC structure'!$A$1:$D$45,3,0),3)</f>
        <v>002</v>
      </c>
      <c r="E444" s="1" t="s">
        <v>270</v>
      </c>
      <c r="F444" s="1" t="s">
        <v>18</v>
      </c>
      <c r="G444" s="1">
        <v>1</v>
      </c>
      <c r="H444" s="1">
        <v>1</v>
      </c>
      <c r="I444" s="1" t="s">
        <v>90</v>
      </c>
      <c r="J444" s="5" t="s">
        <v>305</v>
      </c>
      <c r="K444" s="5"/>
      <c r="L444" s="9">
        <v>0</v>
      </c>
      <c r="M444" s="9">
        <v>0</v>
      </c>
      <c r="N444" s="9">
        <v>0</v>
      </c>
      <c r="O444" s="9">
        <v>0</v>
      </c>
      <c r="P444" s="9">
        <v>0</v>
      </c>
      <c r="Q444" s="9">
        <v>0</v>
      </c>
      <c r="R444" s="9">
        <v>0</v>
      </c>
      <c r="S444" s="9">
        <v>0</v>
      </c>
      <c r="T444" s="9">
        <v>0</v>
      </c>
      <c r="U444" s="9">
        <v>31.59</v>
      </c>
      <c r="V444" s="9">
        <v>0</v>
      </c>
      <c r="W444" s="9">
        <v>3.0000000000001137E-2</v>
      </c>
      <c r="X444" s="9">
        <v>0</v>
      </c>
      <c r="Y444" s="17">
        <v>0</v>
      </c>
      <c r="Z444" s="17">
        <v>0</v>
      </c>
      <c r="AA444" s="17">
        <v>0</v>
      </c>
      <c r="AB444" s="17">
        <v>0</v>
      </c>
      <c r="AC444" s="17">
        <v>0</v>
      </c>
      <c r="AD444" s="17">
        <v>0</v>
      </c>
      <c r="AE444" s="17">
        <v>0</v>
      </c>
      <c r="AF444" s="17">
        <v>0</v>
      </c>
      <c r="AG444" s="17">
        <v>0</v>
      </c>
      <c r="AH444" s="17">
        <v>0</v>
      </c>
      <c r="AI444" s="17">
        <v>0</v>
      </c>
      <c r="AJ444" s="17">
        <v>0</v>
      </c>
      <c r="AK444" s="17">
        <v>0</v>
      </c>
      <c r="AL444" s="17">
        <v>0</v>
      </c>
      <c r="AM444" s="17">
        <v>0</v>
      </c>
      <c r="AN444" s="17">
        <v>0</v>
      </c>
      <c r="AO444" s="17">
        <v>0</v>
      </c>
      <c r="AP444" s="17">
        <v>0</v>
      </c>
      <c r="AQ444" s="17">
        <v>0</v>
      </c>
      <c r="AR444" s="17">
        <v>0</v>
      </c>
      <c r="AS444" s="17">
        <v>0</v>
      </c>
      <c r="AT444" s="17">
        <v>0</v>
      </c>
      <c r="AU444" s="17">
        <v>0</v>
      </c>
      <c r="AV444" s="17">
        <v>0</v>
      </c>
      <c r="AW444" s="17">
        <v>0</v>
      </c>
      <c r="AX444" s="17">
        <v>0</v>
      </c>
      <c r="AY444" s="17">
        <v>0</v>
      </c>
      <c r="AZ444" s="17">
        <v>0</v>
      </c>
      <c r="BA444" s="17">
        <v>0</v>
      </c>
      <c r="BB444" s="17">
        <v>0</v>
      </c>
      <c r="BC444" s="17">
        <v>0</v>
      </c>
      <c r="BD444" s="17">
        <v>0</v>
      </c>
      <c r="BE444" s="17">
        <v>0</v>
      </c>
      <c r="BF444" s="17">
        <v>0</v>
      </c>
      <c r="BG444" s="17">
        <v>0</v>
      </c>
      <c r="BH444" s="17">
        <v>0</v>
      </c>
      <c r="BI444" s="17">
        <v>0</v>
      </c>
      <c r="BJ444" s="17">
        <v>0</v>
      </c>
      <c r="BK444" s="17">
        <v>0</v>
      </c>
      <c r="BL444" s="17">
        <v>0</v>
      </c>
      <c r="BM444" s="17">
        <v>0</v>
      </c>
      <c r="BN444" s="17">
        <v>0</v>
      </c>
      <c r="BO444" s="17">
        <v>0</v>
      </c>
      <c r="BP444" s="17">
        <v>0</v>
      </c>
      <c r="BQ444" s="17">
        <v>0</v>
      </c>
      <c r="BR444" s="17">
        <v>0</v>
      </c>
      <c r="BS444" s="17">
        <v>0</v>
      </c>
      <c r="BT444" s="17">
        <v>0</v>
      </c>
      <c r="BU444" s="17">
        <v>0</v>
      </c>
      <c r="BV444" s="17">
        <v>0</v>
      </c>
      <c r="BW444" s="17">
        <v>0</v>
      </c>
      <c r="BX444" s="17">
        <v>0</v>
      </c>
      <c r="BY444" s="17">
        <v>0</v>
      </c>
      <c r="BZ444" s="17">
        <v>0</v>
      </c>
      <c r="CA444" s="17">
        <v>0</v>
      </c>
      <c r="CB444" s="17">
        <v>0</v>
      </c>
      <c r="CC444" s="17">
        <v>0</v>
      </c>
      <c r="CD444" s="17">
        <v>0</v>
      </c>
      <c r="CE444" s="17">
        <v>0</v>
      </c>
      <c r="CF444" t="s">
        <v>0</v>
      </c>
      <c r="CG444" t="s">
        <v>89</v>
      </c>
      <c r="CH444" t="s">
        <v>111</v>
      </c>
      <c r="CI444" t="s">
        <v>112</v>
      </c>
      <c r="CJ444" t="s">
        <v>306</v>
      </c>
    </row>
    <row r="445" spans="1:88" x14ac:dyDescent="0.45">
      <c r="A445" t="s">
        <v>251</v>
      </c>
      <c r="B445" t="s">
        <v>89</v>
      </c>
      <c r="C445" s="1" t="s">
        <v>266</v>
      </c>
      <c r="D445" s="1" t="str">
        <f>RIGHT(VLOOKUP(E445,'[1]CC structure'!$A$1:$D$45,3,0),3)</f>
        <v>002</v>
      </c>
      <c r="E445" s="1" t="s">
        <v>270</v>
      </c>
      <c r="F445" s="1" t="s">
        <v>18</v>
      </c>
      <c r="G445" s="1">
        <v>1</v>
      </c>
      <c r="H445" s="1">
        <v>1</v>
      </c>
      <c r="I445" s="1" t="s">
        <v>90</v>
      </c>
      <c r="J445" s="5" t="s">
        <v>307</v>
      </c>
      <c r="K445" s="5"/>
      <c r="L445" s="9">
        <v>0</v>
      </c>
      <c r="M445" s="9">
        <v>0</v>
      </c>
      <c r="N445" s="9">
        <v>0</v>
      </c>
      <c r="O445" s="9">
        <v>0</v>
      </c>
      <c r="P445" s="9">
        <v>0</v>
      </c>
      <c r="Q445" s="9">
        <v>0</v>
      </c>
      <c r="R445" s="9">
        <v>0</v>
      </c>
      <c r="S445" s="9">
        <v>0</v>
      </c>
      <c r="T445" s="9">
        <v>0</v>
      </c>
      <c r="U445" s="9">
        <v>5716.6</v>
      </c>
      <c r="V445" s="9">
        <v>7565.07</v>
      </c>
      <c r="W445" s="9">
        <v>0</v>
      </c>
      <c r="X445" s="9">
        <v>0</v>
      </c>
      <c r="Y445" s="17">
        <v>0</v>
      </c>
      <c r="Z445" s="17">
        <v>0</v>
      </c>
      <c r="AA445" s="17">
        <v>0</v>
      </c>
      <c r="AB445" s="17">
        <v>0</v>
      </c>
      <c r="AC445" s="17">
        <v>0</v>
      </c>
      <c r="AD445" s="17">
        <v>0</v>
      </c>
      <c r="AE445" s="17">
        <v>0</v>
      </c>
      <c r="AF445" s="17">
        <v>0</v>
      </c>
      <c r="AG445" s="17">
        <v>0</v>
      </c>
      <c r="AH445" s="17">
        <v>0</v>
      </c>
      <c r="AI445" s="17">
        <v>0</v>
      </c>
      <c r="AJ445" s="17">
        <v>0</v>
      </c>
      <c r="AK445" s="17">
        <v>0</v>
      </c>
      <c r="AL445" s="17">
        <v>0</v>
      </c>
      <c r="AM445" s="17">
        <v>0</v>
      </c>
      <c r="AN445" s="17">
        <v>0</v>
      </c>
      <c r="AO445" s="17">
        <v>0</v>
      </c>
      <c r="AP445" s="17">
        <v>0</v>
      </c>
      <c r="AQ445" s="17">
        <v>0</v>
      </c>
      <c r="AR445" s="17">
        <v>0</v>
      </c>
      <c r="AS445" s="17">
        <v>0</v>
      </c>
      <c r="AT445" s="17">
        <v>0</v>
      </c>
      <c r="AU445" s="17">
        <v>0</v>
      </c>
      <c r="AV445" s="17">
        <v>0</v>
      </c>
      <c r="AW445" s="17">
        <v>0</v>
      </c>
      <c r="AX445" s="17">
        <v>0</v>
      </c>
      <c r="AY445" s="17">
        <v>0</v>
      </c>
      <c r="AZ445" s="17">
        <v>0</v>
      </c>
      <c r="BA445" s="17">
        <v>0</v>
      </c>
      <c r="BB445" s="17">
        <v>0</v>
      </c>
      <c r="BC445" s="17">
        <v>0</v>
      </c>
      <c r="BD445" s="17">
        <v>0</v>
      </c>
      <c r="BE445" s="17">
        <v>0</v>
      </c>
      <c r="BF445" s="17">
        <v>0</v>
      </c>
      <c r="BG445" s="17">
        <v>0</v>
      </c>
      <c r="BH445" s="17">
        <v>0</v>
      </c>
      <c r="BI445" s="17">
        <v>0</v>
      </c>
      <c r="BJ445" s="17">
        <v>0</v>
      </c>
      <c r="BK445" s="17">
        <v>0</v>
      </c>
      <c r="BL445" s="17">
        <v>0</v>
      </c>
      <c r="BM445" s="17">
        <v>0</v>
      </c>
      <c r="BN445" s="17">
        <v>0</v>
      </c>
      <c r="BO445" s="17">
        <v>0</v>
      </c>
      <c r="BP445" s="17">
        <v>0</v>
      </c>
      <c r="BQ445" s="17">
        <v>0</v>
      </c>
      <c r="BR445" s="17">
        <v>0</v>
      </c>
      <c r="BS445" s="17">
        <v>0</v>
      </c>
      <c r="BT445" s="17">
        <v>0</v>
      </c>
      <c r="BU445" s="17">
        <v>0</v>
      </c>
      <c r="BV445" s="17">
        <v>0</v>
      </c>
      <c r="BW445" s="17">
        <v>0</v>
      </c>
      <c r="BX445" s="17">
        <v>0</v>
      </c>
      <c r="BY445" s="17">
        <v>0</v>
      </c>
      <c r="BZ445" s="17">
        <v>0</v>
      </c>
      <c r="CA445" s="17">
        <v>0</v>
      </c>
      <c r="CB445" s="17">
        <v>0</v>
      </c>
      <c r="CC445" s="17">
        <v>0</v>
      </c>
      <c r="CD445" s="17">
        <v>0</v>
      </c>
      <c r="CE445" s="17">
        <v>0</v>
      </c>
      <c r="CF445" t="s">
        <v>0</v>
      </c>
      <c r="CG445" t="s">
        <v>89</v>
      </c>
      <c r="CH445" t="s">
        <v>111</v>
      </c>
      <c r="CI445" t="s">
        <v>112</v>
      </c>
      <c r="CJ445" t="s">
        <v>307</v>
      </c>
    </row>
    <row r="446" spans="1:88" x14ac:dyDescent="0.45">
      <c r="A446" t="s">
        <v>251</v>
      </c>
      <c r="B446" t="s">
        <v>89</v>
      </c>
      <c r="C446" s="1" t="s">
        <v>266</v>
      </c>
      <c r="D446" s="1" t="str">
        <f>RIGHT(VLOOKUP(E446,'[1]CC structure'!$A$1:$D$45,3,0),3)</f>
        <v>002</v>
      </c>
      <c r="E446" s="1" t="s">
        <v>270</v>
      </c>
      <c r="F446" s="1" t="s">
        <v>18</v>
      </c>
      <c r="G446" s="1">
        <v>1</v>
      </c>
      <c r="H446" s="1">
        <v>1</v>
      </c>
      <c r="I446" s="1" t="s">
        <v>90</v>
      </c>
      <c r="J446" s="5" t="s">
        <v>205</v>
      </c>
      <c r="K446" s="5"/>
      <c r="L446" s="9">
        <v>0</v>
      </c>
      <c r="M446" s="9">
        <v>0</v>
      </c>
      <c r="N446" s="9">
        <v>0</v>
      </c>
      <c r="O446" s="9">
        <v>0</v>
      </c>
      <c r="P446" s="9">
        <v>0</v>
      </c>
      <c r="Q446" s="9">
        <v>34.1</v>
      </c>
      <c r="R446" s="9">
        <v>-5.4200000000000017</v>
      </c>
      <c r="S446" s="9">
        <v>0</v>
      </c>
      <c r="T446" s="9">
        <v>0</v>
      </c>
      <c r="U446" s="9">
        <v>0</v>
      </c>
      <c r="V446" s="9">
        <v>0</v>
      </c>
      <c r="W446" s="9">
        <v>0</v>
      </c>
      <c r="X446" s="9">
        <v>0</v>
      </c>
      <c r="Y446" s="17">
        <v>0</v>
      </c>
      <c r="Z446" s="17">
        <v>0</v>
      </c>
      <c r="AA446" s="17">
        <v>0</v>
      </c>
      <c r="AB446" s="17">
        <v>0</v>
      </c>
      <c r="AC446" s="17">
        <v>0</v>
      </c>
      <c r="AD446" s="17">
        <v>0</v>
      </c>
      <c r="AE446" s="17">
        <v>0</v>
      </c>
      <c r="AF446" s="17">
        <v>0</v>
      </c>
      <c r="AG446" s="17">
        <v>0</v>
      </c>
      <c r="AH446" s="17">
        <v>0</v>
      </c>
      <c r="AI446" s="17">
        <v>0</v>
      </c>
      <c r="AJ446" s="17">
        <v>0</v>
      </c>
      <c r="AK446" s="17">
        <v>0</v>
      </c>
      <c r="AL446" s="17">
        <v>0</v>
      </c>
      <c r="AM446" s="17">
        <v>0</v>
      </c>
      <c r="AN446" s="17">
        <v>0</v>
      </c>
      <c r="AO446" s="17">
        <v>0</v>
      </c>
      <c r="AP446" s="17">
        <v>0</v>
      </c>
      <c r="AQ446" s="17">
        <v>0</v>
      </c>
      <c r="AR446" s="17">
        <v>0</v>
      </c>
      <c r="AS446" s="17">
        <v>0</v>
      </c>
      <c r="AT446" s="17">
        <v>0</v>
      </c>
      <c r="AU446" s="17">
        <v>0</v>
      </c>
      <c r="AV446" s="17">
        <v>0</v>
      </c>
      <c r="AW446" s="17">
        <v>0</v>
      </c>
      <c r="AX446" s="17">
        <v>0</v>
      </c>
      <c r="AY446" s="17">
        <v>0</v>
      </c>
      <c r="AZ446" s="17">
        <v>0</v>
      </c>
      <c r="BA446" s="17">
        <v>0</v>
      </c>
      <c r="BB446" s="17">
        <v>0</v>
      </c>
      <c r="BC446" s="17">
        <v>0</v>
      </c>
      <c r="BD446" s="17">
        <v>0</v>
      </c>
      <c r="BE446" s="17">
        <v>0</v>
      </c>
      <c r="BF446" s="17">
        <v>0</v>
      </c>
      <c r="BG446" s="17">
        <v>0</v>
      </c>
      <c r="BH446" s="17">
        <v>0</v>
      </c>
      <c r="BI446" s="17">
        <v>0</v>
      </c>
      <c r="BJ446" s="17">
        <v>0</v>
      </c>
      <c r="BK446" s="17">
        <v>0</v>
      </c>
      <c r="BL446" s="17">
        <v>0</v>
      </c>
      <c r="BM446" s="17">
        <v>0</v>
      </c>
      <c r="BN446" s="17">
        <v>0</v>
      </c>
      <c r="BO446" s="17">
        <v>0</v>
      </c>
      <c r="BP446" s="17">
        <v>0</v>
      </c>
      <c r="BQ446" s="17">
        <v>0</v>
      </c>
      <c r="BR446" s="17">
        <v>0</v>
      </c>
      <c r="BS446" s="17">
        <v>0</v>
      </c>
      <c r="BT446" s="17">
        <v>0</v>
      </c>
      <c r="BU446" s="17">
        <v>0</v>
      </c>
      <c r="BV446" s="17">
        <v>0</v>
      </c>
      <c r="BW446" s="17">
        <v>0</v>
      </c>
      <c r="BX446" s="17">
        <v>0</v>
      </c>
      <c r="BY446" s="17">
        <v>0</v>
      </c>
      <c r="BZ446" s="17">
        <v>0</v>
      </c>
      <c r="CA446" s="17">
        <v>0</v>
      </c>
      <c r="CB446" s="17">
        <v>0</v>
      </c>
      <c r="CC446" s="17">
        <v>0</v>
      </c>
      <c r="CD446" s="17">
        <v>0</v>
      </c>
      <c r="CE446" s="17">
        <v>0</v>
      </c>
      <c r="CF446" t="s">
        <v>0</v>
      </c>
      <c r="CG446" t="s">
        <v>89</v>
      </c>
      <c r="CH446" t="s">
        <v>131</v>
      </c>
      <c r="CI446" t="s">
        <v>132</v>
      </c>
      <c r="CJ446" t="s">
        <v>196</v>
      </c>
    </row>
    <row r="447" spans="1:88" x14ac:dyDescent="0.45">
      <c r="A447" t="s">
        <v>251</v>
      </c>
      <c r="B447" t="s">
        <v>89</v>
      </c>
      <c r="C447" s="1" t="s">
        <v>266</v>
      </c>
      <c r="D447" s="1" t="str">
        <f>RIGHT(VLOOKUP(E447,'[1]CC structure'!$A$1:$D$45,3,0),3)</f>
        <v>002</v>
      </c>
      <c r="E447" s="1" t="s">
        <v>270</v>
      </c>
      <c r="F447" s="1" t="s">
        <v>18</v>
      </c>
      <c r="G447" s="1">
        <v>1</v>
      </c>
      <c r="H447" s="1">
        <v>1</v>
      </c>
      <c r="I447" s="1" t="s">
        <v>90</v>
      </c>
      <c r="J447" s="5" t="s">
        <v>213</v>
      </c>
      <c r="K447" s="5"/>
      <c r="L447" s="9">
        <v>0</v>
      </c>
      <c r="M447" s="9">
        <v>1096.47</v>
      </c>
      <c r="N447" s="9">
        <v>0</v>
      </c>
      <c r="O447" s="9">
        <v>0</v>
      </c>
      <c r="P447" s="9">
        <v>0</v>
      </c>
      <c r="Q447" s="9">
        <v>0</v>
      </c>
      <c r="R447" s="9">
        <v>0</v>
      </c>
      <c r="S447" s="9">
        <v>0</v>
      </c>
      <c r="T447" s="9">
        <v>0</v>
      </c>
      <c r="U447" s="9">
        <v>0</v>
      </c>
      <c r="V447" s="9">
        <v>0</v>
      </c>
      <c r="W447" s="9">
        <v>0</v>
      </c>
      <c r="X447" s="9">
        <v>0</v>
      </c>
      <c r="Y447" s="10">
        <v>0</v>
      </c>
      <c r="Z447" s="10">
        <v>0</v>
      </c>
      <c r="AA447" s="10">
        <v>0</v>
      </c>
      <c r="AB447" s="10">
        <v>0</v>
      </c>
      <c r="AC447" s="10">
        <v>0</v>
      </c>
      <c r="AD447" s="10">
        <v>0</v>
      </c>
      <c r="AE447" s="10">
        <v>0</v>
      </c>
      <c r="AF447" s="10">
        <v>0</v>
      </c>
      <c r="AG447" s="10">
        <v>0</v>
      </c>
      <c r="AH447" s="10">
        <v>0</v>
      </c>
      <c r="AI447" s="10">
        <v>0</v>
      </c>
      <c r="AJ447" s="10">
        <v>0</v>
      </c>
      <c r="AK447" s="10">
        <v>0</v>
      </c>
      <c r="AL447" s="10">
        <v>0</v>
      </c>
      <c r="AM447" s="10">
        <v>0</v>
      </c>
      <c r="AN447" s="10">
        <v>0</v>
      </c>
      <c r="AO447" s="10">
        <v>0</v>
      </c>
      <c r="AP447" s="10">
        <v>0</v>
      </c>
      <c r="AQ447" s="10">
        <v>0</v>
      </c>
      <c r="AR447" s="10">
        <v>0</v>
      </c>
      <c r="AS447" s="10">
        <v>0</v>
      </c>
      <c r="AT447" s="10">
        <v>0</v>
      </c>
      <c r="AU447" s="10">
        <v>0</v>
      </c>
      <c r="AV447" s="10">
        <v>0</v>
      </c>
      <c r="AW447" s="10">
        <v>0</v>
      </c>
      <c r="AX447" s="10">
        <v>0</v>
      </c>
      <c r="AY447" s="10">
        <v>0</v>
      </c>
      <c r="AZ447" s="10">
        <v>0</v>
      </c>
      <c r="BA447" s="10">
        <v>0</v>
      </c>
      <c r="BB447" s="10">
        <v>0</v>
      </c>
      <c r="BC447" s="10">
        <v>0</v>
      </c>
      <c r="BD447" s="10">
        <v>0</v>
      </c>
      <c r="BE447" s="10">
        <v>0</v>
      </c>
      <c r="BF447" s="10">
        <v>0</v>
      </c>
      <c r="BG447" s="10">
        <v>0</v>
      </c>
      <c r="BH447" s="10">
        <v>0</v>
      </c>
      <c r="BI447" s="10">
        <v>0</v>
      </c>
      <c r="BJ447" s="10">
        <v>0</v>
      </c>
      <c r="BK447" s="10">
        <v>0</v>
      </c>
      <c r="BL447" s="10">
        <v>0</v>
      </c>
      <c r="BM447" s="10">
        <v>0</v>
      </c>
      <c r="BN447" s="10">
        <v>0</v>
      </c>
      <c r="BO447" s="10">
        <v>0</v>
      </c>
      <c r="BP447" s="10">
        <v>0</v>
      </c>
      <c r="BQ447" s="10">
        <v>0</v>
      </c>
      <c r="BR447" s="10">
        <v>0</v>
      </c>
      <c r="BS447" s="10">
        <v>0</v>
      </c>
      <c r="BT447" s="10">
        <v>0</v>
      </c>
      <c r="BU447" s="10">
        <v>0</v>
      </c>
      <c r="BV447" s="10">
        <v>0</v>
      </c>
      <c r="BW447" s="10">
        <v>0</v>
      </c>
      <c r="BX447" s="10">
        <v>0</v>
      </c>
      <c r="BY447" s="10">
        <v>0</v>
      </c>
      <c r="BZ447" s="10">
        <v>0</v>
      </c>
      <c r="CA447" s="10">
        <v>0</v>
      </c>
      <c r="CB447" s="10">
        <v>0</v>
      </c>
      <c r="CC447" s="10">
        <v>0</v>
      </c>
      <c r="CD447" s="10">
        <v>0</v>
      </c>
      <c r="CE447" s="10">
        <v>0</v>
      </c>
      <c r="CF447" t="s">
        <v>0</v>
      </c>
      <c r="CG447" t="s">
        <v>89</v>
      </c>
      <c r="CH447" t="s">
        <v>213</v>
      </c>
      <c r="CI447" t="s">
        <v>214</v>
      </c>
      <c r="CJ447" t="s">
        <v>204</v>
      </c>
    </row>
    <row r="448" spans="1:88" x14ac:dyDescent="0.45">
      <c r="A448" t="s">
        <v>251</v>
      </c>
      <c r="B448" t="s">
        <v>308</v>
      </c>
      <c r="C448" s="1" t="s">
        <v>266</v>
      </c>
      <c r="D448" s="1" t="str">
        <f>RIGHT(VLOOKUP(E448,'[1]CC structure'!$A$1:$D$45,3,0),3)</f>
        <v>002</v>
      </c>
      <c r="E448" s="1" t="s">
        <v>270</v>
      </c>
      <c r="F448" s="1" t="s">
        <v>18</v>
      </c>
      <c r="G448" s="1">
        <v>1</v>
      </c>
      <c r="H448" s="1">
        <v>1</v>
      </c>
      <c r="I448" s="1" t="s">
        <v>90</v>
      </c>
      <c r="J448" s="5" t="s">
        <v>29</v>
      </c>
      <c r="K448" s="5"/>
      <c r="L448" s="9">
        <v>0</v>
      </c>
      <c r="M448" s="9">
        <v>0</v>
      </c>
      <c r="N448" s="9">
        <v>0</v>
      </c>
      <c r="O448" s="9">
        <v>0</v>
      </c>
      <c r="P448" s="9">
        <v>0</v>
      </c>
      <c r="Q448" s="9">
        <v>0</v>
      </c>
      <c r="R448" s="9">
        <v>0</v>
      </c>
      <c r="S448" s="9">
        <v>-0.03</v>
      </c>
      <c r="T448" s="9">
        <v>0</v>
      </c>
      <c r="U448" s="9">
        <v>-18.020000000000003</v>
      </c>
      <c r="V448" s="9">
        <v>-7.06</v>
      </c>
      <c r="W448" s="9">
        <v>0</v>
      </c>
      <c r="X448" s="9">
        <v>0</v>
      </c>
      <c r="Y448" s="10">
        <v>0</v>
      </c>
      <c r="Z448" s="10">
        <v>0</v>
      </c>
      <c r="AA448" s="10">
        <v>0</v>
      </c>
      <c r="AB448" s="10">
        <v>0</v>
      </c>
      <c r="AC448" s="10">
        <v>0</v>
      </c>
      <c r="AD448" s="10">
        <v>0</v>
      </c>
      <c r="AE448" s="10">
        <v>0</v>
      </c>
      <c r="AF448" s="10">
        <v>0</v>
      </c>
      <c r="AG448" s="10">
        <v>0</v>
      </c>
      <c r="AH448" s="10">
        <v>0</v>
      </c>
      <c r="AI448" s="10">
        <v>0</v>
      </c>
      <c r="AJ448" s="10">
        <v>0</v>
      </c>
      <c r="AK448" s="10">
        <v>0</v>
      </c>
      <c r="AL448" s="10">
        <v>0</v>
      </c>
      <c r="AM448" s="10">
        <v>0</v>
      </c>
      <c r="AN448" s="10">
        <v>0</v>
      </c>
      <c r="AO448" s="10">
        <v>0</v>
      </c>
      <c r="AP448" s="10">
        <v>0</v>
      </c>
      <c r="AQ448" s="10">
        <v>0</v>
      </c>
      <c r="AR448" s="10">
        <v>0</v>
      </c>
      <c r="AS448" s="10">
        <v>0</v>
      </c>
      <c r="AT448" s="10">
        <v>0</v>
      </c>
      <c r="AU448" s="10">
        <v>0</v>
      </c>
      <c r="AV448" s="10">
        <v>0</v>
      </c>
      <c r="AW448" s="10">
        <v>0</v>
      </c>
      <c r="AX448" s="10">
        <v>0</v>
      </c>
      <c r="AY448" s="10">
        <v>0</v>
      </c>
      <c r="AZ448" s="10">
        <v>0</v>
      </c>
      <c r="BA448" s="10">
        <v>0</v>
      </c>
      <c r="BB448" s="10">
        <v>0</v>
      </c>
      <c r="BC448" s="10">
        <v>0</v>
      </c>
      <c r="BD448" s="10">
        <v>0</v>
      </c>
      <c r="BE448" s="10">
        <v>0</v>
      </c>
      <c r="BF448" s="10">
        <v>0</v>
      </c>
      <c r="BG448" s="10">
        <v>0</v>
      </c>
      <c r="BH448" s="10">
        <v>0</v>
      </c>
      <c r="BI448" s="10">
        <v>0</v>
      </c>
      <c r="BJ448" s="10">
        <v>0</v>
      </c>
      <c r="BK448" s="10">
        <v>0</v>
      </c>
      <c r="BL448" s="10">
        <v>0</v>
      </c>
      <c r="BM448" s="10">
        <v>0</v>
      </c>
      <c r="BN448" s="10">
        <v>0</v>
      </c>
      <c r="BO448" s="10">
        <v>0</v>
      </c>
      <c r="BP448" s="10">
        <v>0</v>
      </c>
      <c r="BQ448" s="10">
        <v>0</v>
      </c>
      <c r="BR448" s="10">
        <v>0</v>
      </c>
      <c r="BS448" s="10">
        <v>0</v>
      </c>
      <c r="BT448" s="10">
        <v>0</v>
      </c>
      <c r="BU448" s="10">
        <v>0</v>
      </c>
      <c r="BV448" s="10">
        <v>0</v>
      </c>
      <c r="BW448" s="10">
        <v>0</v>
      </c>
      <c r="BX448" s="10">
        <v>0</v>
      </c>
      <c r="BY448" s="10">
        <v>0</v>
      </c>
      <c r="BZ448" s="10">
        <v>0</v>
      </c>
      <c r="CA448" s="10">
        <v>0</v>
      </c>
      <c r="CB448" s="10">
        <v>0</v>
      </c>
      <c r="CC448" s="10">
        <v>0</v>
      </c>
      <c r="CD448" s="10">
        <v>0</v>
      </c>
      <c r="CE448" s="10">
        <v>0</v>
      </c>
      <c r="CF448" t="s">
        <v>0</v>
      </c>
      <c r="CJ448" t="s">
        <v>25</v>
      </c>
    </row>
    <row r="449" spans="1:88" x14ac:dyDescent="0.45">
      <c r="A449" t="s">
        <v>251</v>
      </c>
      <c r="B449" t="s">
        <v>36</v>
      </c>
      <c r="C449" s="1" t="s">
        <v>266</v>
      </c>
      <c r="D449" s="1" t="str">
        <f>RIGHT(VLOOKUP(E449,'[1]CC structure'!$A$1:$D$45,3,0),3)</f>
        <v>002</v>
      </c>
      <c r="E449" s="1" t="s">
        <v>270</v>
      </c>
      <c r="F449" s="1" t="s">
        <v>18</v>
      </c>
      <c r="G449" s="1">
        <v>1</v>
      </c>
      <c r="H449" s="1">
        <v>1</v>
      </c>
      <c r="I449" s="1" t="s">
        <v>90</v>
      </c>
      <c r="J449" s="5" t="s">
        <v>309</v>
      </c>
      <c r="K449" s="5"/>
      <c r="L449" s="9">
        <v>0</v>
      </c>
      <c r="M449" s="9">
        <v>0</v>
      </c>
      <c r="N449" s="9">
        <v>0</v>
      </c>
      <c r="O449" s="9">
        <v>0</v>
      </c>
      <c r="P449" s="9">
        <v>0</v>
      </c>
      <c r="Q449" s="9">
        <v>0</v>
      </c>
      <c r="R449" s="9">
        <v>0</v>
      </c>
      <c r="S449" s="9">
        <v>331.39</v>
      </c>
      <c r="T449" s="9">
        <v>330.01</v>
      </c>
      <c r="U449" s="9">
        <v>401.75</v>
      </c>
      <c r="V449" s="9">
        <v>407.74</v>
      </c>
      <c r="W449" s="9">
        <v>412.7</v>
      </c>
      <c r="X449" s="9">
        <v>410.36</v>
      </c>
      <c r="Y449" s="9">
        <v>0</v>
      </c>
      <c r="Z449" s="9">
        <v>0</v>
      </c>
      <c r="AA449" s="9">
        <v>0</v>
      </c>
      <c r="AB449" s="9">
        <v>0</v>
      </c>
      <c r="AC449" s="9">
        <v>0</v>
      </c>
      <c r="AD449" s="9">
        <v>0</v>
      </c>
      <c r="AE449" s="9">
        <v>0</v>
      </c>
      <c r="AF449" s="9">
        <v>0</v>
      </c>
      <c r="AG449" s="9">
        <v>0</v>
      </c>
      <c r="AH449" s="9">
        <v>0</v>
      </c>
      <c r="AI449" s="9">
        <v>0</v>
      </c>
      <c r="AJ449" s="9">
        <v>0</v>
      </c>
      <c r="AK449" s="9">
        <v>0</v>
      </c>
      <c r="AL449" s="9">
        <v>0</v>
      </c>
      <c r="AM449" s="9">
        <v>0</v>
      </c>
      <c r="AN449" s="9">
        <v>0</v>
      </c>
      <c r="AO449" s="9">
        <v>0</v>
      </c>
      <c r="AP449" s="9">
        <v>0</v>
      </c>
      <c r="AQ449" s="9">
        <v>0</v>
      </c>
      <c r="AR449" s="9">
        <v>0</v>
      </c>
      <c r="AS449" s="9">
        <v>0</v>
      </c>
      <c r="AT449" s="9">
        <v>0</v>
      </c>
      <c r="AU449" s="9">
        <v>0</v>
      </c>
      <c r="AV449" s="9">
        <v>0</v>
      </c>
      <c r="AW449" s="9">
        <v>0</v>
      </c>
      <c r="AX449" s="9">
        <v>0</v>
      </c>
      <c r="AY449" s="9">
        <v>0</v>
      </c>
      <c r="AZ449" s="9">
        <v>0</v>
      </c>
      <c r="BA449" s="9">
        <v>0</v>
      </c>
      <c r="BB449" s="9">
        <v>0</v>
      </c>
      <c r="BC449" s="9">
        <v>0</v>
      </c>
      <c r="BD449" s="9">
        <v>0</v>
      </c>
      <c r="BE449" s="9">
        <v>0</v>
      </c>
      <c r="BF449" s="9">
        <v>0</v>
      </c>
      <c r="BG449" s="9">
        <v>0</v>
      </c>
      <c r="BH449" s="9">
        <v>0</v>
      </c>
      <c r="BI449" s="9">
        <v>0</v>
      </c>
      <c r="BJ449" s="9">
        <v>0</v>
      </c>
      <c r="BK449" s="9">
        <v>0</v>
      </c>
      <c r="BL449" s="9">
        <v>0</v>
      </c>
      <c r="BM449" s="9">
        <v>0</v>
      </c>
      <c r="BN449" s="9">
        <v>0</v>
      </c>
      <c r="BO449" s="9">
        <v>0</v>
      </c>
      <c r="BP449" s="9">
        <v>0</v>
      </c>
      <c r="BQ449" s="9">
        <v>0</v>
      </c>
      <c r="BR449" s="9">
        <v>0</v>
      </c>
      <c r="BS449" s="9">
        <v>0</v>
      </c>
      <c r="BT449" s="9">
        <v>0</v>
      </c>
      <c r="BU449" s="9">
        <v>0</v>
      </c>
      <c r="BV449" s="9">
        <v>0</v>
      </c>
      <c r="BW449" s="9">
        <v>0</v>
      </c>
      <c r="BX449" s="9">
        <v>0</v>
      </c>
      <c r="BY449" s="9">
        <v>0</v>
      </c>
      <c r="BZ449" s="9">
        <v>0</v>
      </c>
      <c r="CA449" s="9">
        <v>0</v>
      </c>
      <c r="CB449" s="9">
        <v>0</v>
      </c>
      <c r="CC449" s="9">
        <v>0</v>
      </c>
      <c r="CD449" s="9">
        <v>0</v>
      </c>
      <c r="CE449" s="9">
        <v>0</v>
      </c>
      <c r="CF449" t="s">
        <v>0</v>
      </c>
      <c r="CG449" t="s">
        <v>89</v>
      </c>
      <c r="CH449" t="s">
        <v>92</v>
      </c>
      <c r="CI449" t="s">
        <v>93</v>
      </c>
      <c r="CJ449" t="s">
        <v>43</v>
      </c>
    </row>
    <row r="450" spans="1:88" x14ac:dyDescent="0.45">
      <c r="A450" t="s">
        <v>251</v>
      </c>
      <c r="B450" t="s">
        <v>36</v>
      </c>
      <c r="C450" s="1" t="s">
        <v>266</v>
      </c>
      <c r="D450" s="1" t="str">
        <f>RIGHT(VLOOKUP(E450,'[1]CC structure'!$A$1:$D$45,3,0),3)</f>
        <v>002</v>
      </c>
      <c r="E450" s="1" t="s">
        <v>270</v>
      </c>
      <c r="F450" s="1" t="s">
        <v>18</v>
      </c>
      <c r="G450" s="1">
        <v>1</v>
      </c>
      <c r="H450" s="1">
        <v>1</v>
      </c>
      <c r="I450" s="1" t="s">
        <v>90</v>
      </c>
      <c r="J450" s="5" t="s">
        <v>310</v>
      </c>
      <c r="K450" s="5"/>
      <c r="L450" s="9">
        <v>0</v>
      </c>
      <c r="M450" s="9">
        <v>0</v>
      </c>
      <c r="N450" s="9">
        <v>0</v>
      </c>
      <c r="O450" s="9">
        <v>0</v>
      </c>
      <c r="P450" s="9">
        <v>0</v>
      </c>
      <c r="Q450" s="9">
        <v>0</v>
      </c>
      <c r="R450" s="9">
        <v>0</v>
      </c>
      <c r="S450" s="9">
        <v>0</v>
      </c>
      <c r="T450" s="9">
        <v>0</v>
      </c>
      <c r="U450" s="9">
        <v>0</v>
      </c>
      <c r="V450" s="9">
        <v>0</v>
      </c>
      <c r="W450" s="9">
        <v>0</v>
      </c>
      <c r="X450" s="9">
        <v>260</v>
      </c>
      <c r="Y450" s="9">
        <v>0</v>
      </c>
      <c r="Z450" s="9">
        <v>0</v>
      </c>
      <c r="AA450" s="9">
        <v>0</v>
      </c>
      <c r="AB450" s="9">
        <v>0</v>
      </c>
      <c r="AC450" s="9">
        <v>0</v>
      </c>
      <c r="AD450" s="9">
        <v>0</v>
      </c>
      <c r="AE450" s="9">
        <v>0</v>
      </c>
      <c r="AF450" s="9">
        <v>0</v>
      </c>
      <c r="AG450" s="9">
        <v>0</v>
      </c>
      <c r="AH450" s="9">
        <v>0</v>
      </c>
      <c r="AI450" s="9">
        <v>0</v>
      </c>
      <c r="AJ450" s="9">
        <v>0</v>
      </c>
      <c r="AK450" s="9">
        <v>0</v>
      </c>
      <c r="AL450" s="9">
        <v>0</v>
      </c>
      <c r="AM450" s="9">
        <v>0</v>
      </c>
      <c r="AN450" s="9">
        <v>0</v>
      </c>
      <c r="AO450" s="9">
        <v>0</v>
      </c>
      <c r="AP450" s="9">
        <v>0</v>
      </c>
      <c r="AQ450" s="9">
        <v>0</v>
      </c>
      <c r="AR450" s="9">
        <v>0</v>
      </c>
      <c r="AS450" s="9">
        <v>0</v>
      </c>
      <c r="AT450" s="9">
        <v>0</v>
      </c>
      <c r="AU450" s="9">
        <v>0</v>
      </c>
      <c r="AV450" s="9">
        <v>0</v>
      </c>
      <c r="AW450" s="9">
        <v>0</v>
      </c>
      <c r="AX450" s="9">
        <v>0</v>
      </c>
      <c r="AY450" s="9">
        <v>0</v>
      </c>
      <c r="AZ450" s="9">
        <v>0</v>
      </c>
      <c r="BA450" s="9">
        <v>0</v>
      </c>
      <c r="BB450" s="9">
        <v>0</v>
      </c>
      <c r="BC450" s="9">
        <v>0</v>
      </c>
      <c r="BD450" s="9">
        <v>0</v>
      </c>
      <c r="BE450" s="9">
        <v>0</v>
      </c>
      <c r="BF450" s="9">
        <v>0</v>
      </c>
      <c r="BG450" s="9">
        <v>0</v>
      </c>
      <c r="BH450" s="9">
        <v>0</v>
      </c>
      <c r="BI450" s="9">
        <v>0</v>
      </c>
      <c r="BJ450" s="9">
        <v>0</v>
      </c>
      <c r="BK450" s="9">
        <v>0</v>
      </c>
      <c r="BL450" s="9">
        <v>0</v>
      </c>
      <c r="BM450" s="9">
        <v>0</v>
      </c>
      <c r="BN450" s="9">
        <v>0</v>
      </c>
      <c r="BO450" s="9">
        <v>0</v>
      </c>
      <c r="BP450" s="9">
        <v>0</v>
      </c>
      <c r="BQ450" s="9">
        <v>0</v>
      </c>
      <c r="BR450" s="9">
        <v>0</v>
      </c>
      <c r="BS450" s="9">
        <v>0</v>
      </c>
      <c r="BT450" s="9">
        <v>0</v>
      </c>
      <c r="BU450" s="9">
        <v>0</v>
      </c>
      <c r="BV450" s="9">
        <v>0</v>
      </c>
      <c r="BW450" s="9">
        <v>0</v>
      </c>
      <c r="BX450" s="9">
        <v>0</v>
      </c>
      <c r="BY450" s="9">
        <v>0</v>
      </c>
      <c r="BZ450" s="9">
        <v>0</v>
      </c>
      <c r="CA450" s="9">
        <v>0</v>
      </c>
      <c r="CB450" s="9">
        <v>0</v>
      </c>
      <c r="CC450" s="9">
        <v>0</v>
      </c>
      <c r="CD450" s="9">
        <v>0</v>
      </c>
      <c r="CE450" s="9">
        <v>0</v>
      </c>
      <c r="CF450" t="s">
        <v>0</v>
      </c>
      <c r="CG450" t="s">
        <v>89</v>
      </c>
      <c r="CH450" t="s">
        <v>92</v>
      </c>
      <c r="CI450" t="s">
        <v>93</v>
      </c>
      <c r="CJ450" t="s">
        <v>196</v>
      </c>
    </row>
    <row r="451" spans="1:88" x14ac:dyDescent="0.45">
      <c r="A451" t="s">
        <v>251</v>
      </c>
      <c r="B451" t="s">
        <v>68</v>
      </c>
      <c r="C451" s="1" t="s">
        <v>266</v>
      </c>
      <c r="D451" s="1" t="str">
        <f>RIGHT(VLOOKUP(E451,'[1]CC structure'!$A$1:$D$45,3,0),3)</f>
        <v>002</v>
      </c>
      <c r="E451" s="1" t="s">
        <v>270</v>
      </c>
      <c r="F451" s="1" t="s">
        <v>18</v>
      </c>
      <c r="G451" s="1">
        <v>1</v>
      </c>
      <c r="H451" s="1">
        <v>1</v>
      </c>
      <c r="I451" s="1" t="s">
        <v>23</v>
      </c>
      <c r="J451" s="5" t="s">
        <v>69</v>
      </c>
      <c r="K451" s="5" t="s">
        <v>311</v>
      </c>
      <c r="L451" s="10">
        <v>211515</v>
      </c>
      <c r="M451" s="10">
        <v>151515</v>
      </c>
      <c r="N451" s="10">
        <v>151515</v>
      </c>
      <c r="O451" s="10">
        <v>151515</v>
      </c>
      <c r="P451" s="10">
        <v>151515</v>
      </c>
      <c r="Q451" s="10">
        <v>181818</v>
      </c>
      <c r="R451" s="10">
        <v>181818</v>
      </c>
      <c r="S451" s="10">
        <v>181818</v>
      </c>
      <c r="T451" s="10">
        <v>-42513</v>
      </c>
      <c r="U451" s="10">
        <v>0</v>
      </c>
      <c r="V451" s="10">
        <v>0</v>
      </c>
      <c r="W451" s="10">
        <v>0</v>
      </c>
      <c r="X451" s="9">
        <v>0</v>
      </c>
      <c r="Y451" s="10">
        <v>0</v>
      </c>
      <c r="Z451" s="10">
        <v>0</v>
      </c>
      <c r="AA451" s="10">
        <v>0</v>
      </c>
      <c r="AB451" s="10">
        <v>0</v>
      </c>
      <c r="AC451" s="10">
        <v>0</v>
      </c>
      <c r="AD451" s="10">
        <v>0</v>
      </c>
      <c r="AE451" s="10">
        <v>0</v>
      </c>
      <c r="AF451" s="10">
        <v>0</v>
      </c>
      <c r="AG451" s="10">
        <v>0</v>
      </c>
      <c r="AH451" s="10">
        <v>0</v>
      </c>
      <c r="AI451" s="10">
        <v>0</v>
      </c>
      <c r="AJ451" s="10">
        <v>0</v>
      </c>
      <c r="AK451" s="10">
        <v>0</v>
      </c>
      <c r="AL451" s="10">
        <v>0</v>
      </c>
      <c r="AM451" s="10">
        <v>0</v>
      </c>
      <c r="AN451" s="10">
        <v>0</v>
      </c>
      <c r="AO451" s="10">
        <v>0</v>
      </c>
      <c r="AP451" s="10">
        <v>0</v>
      </c>
      <c r="AQ451" s="10">
        <v>0</v>
      </c>
      <c r="AR451" s="10">
        <v>0</v>
      </c>
      <c r="AS451" s="10">
        <v>0</v>
      </c>
      <c r="AT451" s="10">
        <v>0</v>
      </c>
      <c r="AU451" s="10">
        <v>0</v>
      </c>
      <c r="AV451" s="10">
        <v>0</v>
      </c>
      <c r="AW451" s="10">
        <v>0</v>
      </c>
      <c r="AX451" s="10">
        <v>0</v>
      </c>
      <c r="AY451" s="10">
        <v>0</v>
      </c>
      <c r="AZ451" s="10">
        <v>0</v>
      </c>
      <c r="BA451" s="10">
        <v>0</v>
      </c>
      <c r="BB451" s="10">
        <v>0</v>
      </c>
      <c r="BC451" s="10">
        <v>0</v>
      </c>
      <c r="BD451" s="10">
        <v>0</v>
      </c>
      <c r="BE451" s="10">
        <v>0</v>
      </c>
      <c r="BF451" s="10">
        <v>0</v>
      </c>
      <c r="BG451" s="10">
        <v>0</v>
      </c>
      <c r="BH451" s="10">
        <v>0</v>
      </c>
      <c r="BI451" s="10">
        <v>0</v>
      </c>
      <c r="BJ451" s="10">
        <v>0</v>
      </c>
      <c r="BK451" s="10">
        <v>0</v>
      </c>
      <c r="BL451" s="10">
        <v>0</v>
      </c>
      <c r="BM451" s="10">
        <v>0</v>
      </c>
      <c r="BN451" s="10">
        <v>0</v>
      </c>
      <c r="BO451" s="10">
        <v>0</v>
      </c>
      <c r="BP451" s="10">
        <v>0</v>
      </c>
      <c r="BQ451" s="10">
        <v>0</v>
      </c>
      <c r="BR451" s="10">
        <v>0</v>
      </c>
      <c r="BS451" s="10">
        <v>0</v>
      </c>
      <c r="BT451" s="10">
        <v>0</v>
      </c>
      <c r="BU451" s="10">
        <v>0</v>
      </c>
      <c r="BV451" s="10">
        <v>0</v>
      </c>
      <c r="BW451" s="10">
        <v>0</v>
      </c>
      <c r="BX451" s="10">
        <v>0</v>
      </c>
      <c r="BY451" s="10">
        <v>0</v>
      </c>
      <c r="BZ451" s="10">
        <v>0</v>
      </c>
      <c r="CA451" s="10">
        <v>0</v>
      </c>
      <c r="CB451" s="10">
        <v>0</v>
      </c>
      <c r="CC451" s="10">
        <v>0</v>
      </c>
      <c r="CD451" s="10">
        <v>0</v>
      </c>
      <c r="CE451" s="10">
        <v>0</v>
      </c>
      <c r="CF451" t="s">
        <v>0</v>
      </c>
      <c r="CG451" t="s">
        <v>68</v>
      </c>
      <c r="CH451" t="s">
        <v>311</v>
      </c>
      <c r="CI451" t="s">
        <v>312</v>
      </c>
      <c r="CJ451" t="s">
        <v>82</v>
      </c>
    </row>
    <row r="452" spans="1:88" x14ac:dyDescent="0.45">
      <c r="A452" t="s">
        <v>251</v>
      </c>
      <c r="B452" t="s">
        <v>68</v>
      </c>
      <c r="C452" s="1" t="s">
        <v>266</v>
      </c>
      <c r="D452" s="1" t="str">
        <f>RIGHT(VLOOKUP(E452,'[1]CC structure'!$A$1:$D$45,3,0),3)</f>
        <v>002</v>
      </c>
      <c r="E452" s="1" t="s">
        <v>270</v>
      </c>
      <c r="F452" s="1" t="s">
        <v>18</v>
      </c>
      <c r="G452" s="1">
        <v>1</v>
      </c>
      <c r="H452" s="1">
        <v>1</v>
      </c>
      <c r="I452" s="1" t="s">
        <v>23</v>
      </c>
      <c r="J452" s="5" t="s">
        <v>69</v>
      </c>
      <c r="K452" s="5" t="s">
        <v>126</v>
      </c>
      <c r="L452" s="9">
        <v>3919.3599999998696</v>
      </c>
      <c r="M452" s="9">
        <v>-1294.0599999999977</v>
      </c>
      <c r="N452" s="9">
        <v>769.71000000002095</v>
      </c>
      <c r="O452" s="9">
        <v>305.19000000000233</v>
      </c>
      <c r="P452" s="9">
        <v>12542.290000000008</v>
      </c>
      <c r="Q452" s="9">
        <v>-2013.9699999999721</v>
      </c>
      <c r="R452" s="9">
        <v>1697.0400000000081</v>
      </c>
      <c r="S452" s="9">
        <v>9429.0599999999977</v>
      </c>
      <c r="T452" s="9">
        <v>12428.050000000003</v>
      </c>
      <c r="U452" s="9">
        <v>1805.410000000149</v>
      </c>
      <c r="V452" s="9">
        <v>3871.92</v>
      </c>
      <c r="W452" s="9">
        <v>39182.109999999993</v>
      </c>
      <c r="X452" s="9">
        <v>7898.9</v>
      </c>
      <c r="Y452" s="9">
        <v>1585.4006099463604</v>
      </c>
      <c r="Z452" s="9">
        <v>1513.4345098888889</v>
      </c>
      <c r="AA452" s="9">
        <v>1791.9472140555556</v>
      </c>
      <c r="AB452" s="9">
        <v>2051.471486860215</v>
      </c>
      <c r="AC452" s="9">
        <v>2247.389927611111</v>
      </c>
      <c r="AD452" s="9">
        <v>2748.4880121111109</v>
      </c>
      <c r="AE452" s="9">
        <v>3212.8325023888883</v>
      </c>
      <c r="AF452" s="9">
        <v>3728.3911065555562</v>
      </c>
      <c r="AG452" s="9">
        <v>4159.9479898888894</v>
      </c>
      <c r="AH452" s="9">
        <v>4519.2826625555554</v>
      </c>
      <c r="AI452" s="9">
        <v>4952.2786957222224</v>
      </c>
      <c r="AJ452" s="9">
        <v>5912.9673756944449</v>
      </c>
      <c r="AK452" s="9">
        <v>7068.2397194444438</v>
      </c>
      <c r="AL452" s="9">
        <v>7320.669445069444</v>
      </c>
      <c r="AM452" s="9">
        <v>7522.3994956944443</v>
      </c>
      <c r="AN452" s="9">
        <v>7782.3825275694444</v>
      </c>
      <c r="AO452" s="9">
        <v>8060.3779156944438</v>
      </c>
      <c r="AP452" s="9">
        <v>8387.3197100694451</v>
      </c>
      <c r="AQ452" s="9">
        <v>8720.4400981944436</v>
      </c>
      <c r="AR452" s="9">
        <v>9276.8604294444431</v>
      </c>
      <c r="AS452" s="9">
        <v>9833.2807606944443</v>
      </c>
      <c r="AT452" s="9">
        <v>10385.711866319443</v>
      </c>
      <c r="AU452" s="9">
        <v>11447.610076319443</v>
      </c>
      <c r="AV452" s="9">
        <v>9457.7199506641991</v>
      </c>
      <c r="AW452" s="9">
        <v>10699.001449367601</v>
      </c>
      <c r="AX452" s="9">
        <v>10975.723082246601</v>
      </c>
      <c r="AY452" s="9">
        <v>11285.255825013601</v>
      </c>
      <c r="AZ452" s="9">
        <v>11626.180858188602</v>
      </c>
      <c r="BA452" s="9">
        <v>12039.532236310801</v>
      </c>
      <c r="BB452" s="9">
        <v>12512.163805221</v>
      </c>
      <c r="BC452" s="9">
        <v>12979.471850890497</v>
      </c>
      <c r="BD452" s="9">
        <v>13665.976608512401</v>
      </c>
      <c r="BE452" s="9">
        <v>15757.279539072899</v>
      </c>
      <c r="BF452" s="9">
        <v>16416.641814097497</v>
      </c>
      <c r="BG452" s="9">
        <v>17485.533017204696</v>
      </c>
      <c r="BH452" s="9">
        <v>12461.745073234481</v>
      </c>
      <c r="BI452" s="9">
        <v>13770.707982543796</v>
      </c>
      <c r="BJ452" s="9">
        <v>14185.513199700459</v>
      </c>
      <c r="BK452" s="9">
        <v>14599.56593721233</v>
      </c>
      <c r="BL452" s="9">
        <v>15013.106625729164</v>
      </c>
      <c r="BM452" s="9">
        <v>15480.634176320482</v>
      </c>
      <c r="BN452" s="9">
        <v>16016.833608280613</v>
      </c>
      <c r="BO452" s="9">
        <v>16549.222121643972</v>
      </c>
      <c r="BP452" s="9">
        <v>17292.440733607978</v>
      </c>
      <c r="BQ452" s="9">
        <v>18028.046274954602</v>
      </c>
      <c r="BR452" s="9">
        <v>18772.418521281106</v>
      </c>
      <c r="BS452" s="9">
        <v>20019.725035993582</v>
      </c>
      <c r="BT452" s="9">
        <v>10520.01861650773</v>
      </c>
      <c r="BU452" s="9">
        <v>11426.444845552147</v>
      </c>
      <c r="BV452" s="9">
        <v>11701.977944014303</v>
      </c>
      <c r="BW452" s="9">
        <v>11977.316073690637</v>
      </c>
      <c r="BX452" s="9">
        <v>12251.70185868131</v>
      </c>
      <c r="BY452" s="9">
        <v>12540.537125876357</v>
      </c>
      <c r="BZ452" s="9">
        <v>12872.745899472149</v>
      </c>
      <c r="CA452" s="9">
        <v>13229.605361969474</v>
      </c>
      <c r="CB452" s="9">
        <v>13729.375246334726</v>
      </c>
      <c r="CC452" s="9">
        <v>14225.782207175938</v>
      </c>
      <c r="CD452" s="9">
        <v>14744.034778816094</v>
      </c>
      <c r="CE452" s="9">
        <v>15648.95709493186</v>
      </c>
      <c r="CF452" t="s">
        <v>0</v>
      </c>
      <c r="CG452" t="s">
        <v>68</v>
      </c>
      <c r="CH452" t="s">
        <v>80</v>
      </c>
      <c r="CI452" t="s">
        <v>81</v>
      </c>
      <c r="CJ452" t="s">
        <v>82</v>
      </c>
    </row>
    <row r="453" spans="1:88" x14ac:dyDescent="0.45">
      <c r="A453" t="s">
        <v>251</v>
      </c>
      <c r="B453" t="s">
        <v>68</v>
      </c>
      <c r="C453" s="1" t="s">
        <v>266</v>
      </c>
      <c r="D453" s="1" t="str">
        <f>RIGHT(VLOOKUP(E453,'[1]CC structure'!$A$1:$D$45,3,0),3)</f>
        <v>002</v>
      </c>
      <c r="E453" s="1" t="s">
        <v>270</v>
      </c>
      <c r="F453" s="1" t="s">
        <v>18</v>
      </c>
      <c r="G453" s="1">
        <v>1</v>
      </c>
      <c r="H453" s="1">
        <v>1</v>
      </c>
      <c r="I453" s="1" t="s">
        <v>23</v>
      </c>
      <c r="J453" s="5" t="s">
        <v>69</v>
      </c>
      <c r="K453" s="5" t="s">
        <v>313</v>
      </c>
      <c r="L453" s="9">
        <v>0</v>
      </c>
      <c r="M453" s="9">
        <v>0</v>
      </c>
      <c r="N453" s="9">
        <v>0</v>
      </c>
      <c r="O453" s="9">
        <v>0</v>
      </c>
      <c r="P453" s="9">
        <v>0</v>
      </c>
      <c r="Q453" s="9">
        <v>0</v>
      </c>
      <c r="R453" s="9">
        <v>0</v>
      </c>
      <c r="S453" s="9">
        <v>0</v>
      </c>
      <c r="T453" s="10">
        <v>0</v>
      </c>
      <c r="U453" s="10">
        <v>0</v>
      </c>
      <c r="V453" s="10">
        <v>0</v>
      </c>
      <c r="W453" s="10">
        <v>0</v>
      </c>
      <c r="X453" s="9">
        <v>0</v>
      </c>
      <c r="Y453" s="29">
        <v>4666.666666666667</v>
      </c>
      <c r="Z453" s="29">
        <v>4666.666666666667</v>
      </c>
      <c r="AA453" s="29">
        <v>4666.666666666667</v>
      </c>
      <c r="AB453" s="29">
        <v>4666.666666666667</v>
      </c>
      <c r="AC453" s="29">
        <v>4666.666666666667</v>
      </c>
      <c r="AD453" s="29">
        <v>4666.666666666667</v>
      </c>
      <c r="AE453" s="29">
        <v>4666.666666666667</v>
      </c>
      <c r="AF453" s="29">
        <v>4666.666666666667</v>
      </c>
      <c r="AG453" s="29">
        <v>4666.666666666667</v>
      </c>
      <c r="AH453" s="29">
        <v>4666.666666666667</v>
      </c>
      <c r="AI453" s="29">
        <v>4666.666666666667</v>
      </c>
      <c r="AJ453" s="9">
        <v>0</v>
      </c>
      <c r="AK453" s="9">
        <v>0</v>
      </c>
      <c r="AL453" s="9">
        <v>0</v>
      </c>
      <c r="AM453" s="9">
        <v>0</v>
      </c>
      <c r="AN453" s="9">
        <v>0</v>
      </c>
      <c r="AO453" s="9">
        <v>0</v>
      </c>
      <c r="AP453" s="9">
        <v>0</v>
      </c>
      <c r="AQ453" s="9">
        <v>0</v>
      </c>
      <c r="AR453" s="9">
        <v>0</v>
      </c>
      <c r="AS453" s="9">
        <v>0</v>
      </c>
      <c r="AT453" s="9">
        <v>0</v>
      </c>
      <c r="AU453" s="9">
        <v>0</v>
      </c>
      <c r="AV453" s="9">
        <v>0</v>
      </c>
      <c r="AW453" s="9">
        <v>0</v>
      </c>
      <c r="AX453" s="9">
        <v>0</v>
      </c>
      <c r="AY453" s="9">
        <v>0</v>
      </c>
      <c r="AZ453" s="9">
        <v>0</v>
      </c>
      <c r="BA453" s="9">
        <v>0</v>
      </c>
      <c r="BB453" s="9">
        <v>0</v>
      </c>
      <c r="BC453" s="9">
        <v>0</v>
      </c>
      <c r="BD453" s="9">
        <v>0</v>
      </c>
      <c r="BE453" s="9">
        <v>0</v>
      </c>
      <c r="BF453" s="9">
        <v>0</v>
      </c>
      <c r="BG453" s="9">
        <v>0</v>
      </c>
      <c r="BH453" s="9">
        <v>0</v>
      </c>
      <c r="BI453" s="9">
        <v>0</v>
      </c>
      <c r="BJ453" s="9">
        <v>0</v>
      </c>
      <c r="BK453" s="9">
        <v>0</v>
      </c>
      <c r="BL453" s="9">
        <v>0</v>
      </c>
      <c r="BM453" s="9">
        <v>0</v>
      </c>
      <c r="BN453" s="9">
        <v>0</v>
      </c>
      <c r="BO453" s="9">
        <v>0</v>
      </c>
      <c r="BP453" s="9">
        <v>0</v>
      </c>
      <c r="BQ453" s="9">
        <v>0</v>
      </c>
      <c r="BR453" s="9">
        <v>0</v>
      </c>
      <c r="BS453" s="9">
        <v>0</v>
      </c>
      <c r="BT453" s="9">
        <v>0</v>
      </c>
      <c r="BU453" s="9">
        <v>0</v>
      </c>
      <c r="BV453" s="9">
        <v>0</v>
      </c>
      <c r="BW453" s="9">
        <v>0</v>
      </c>
      <c r="BX453" s="9">
        <v>0</v>
      </c>
      <c r="BY453" s="9">
        <v>0</v>
      </c>
      <c r="BZ453" s="9">
        <v>0</v>
      </c>
      <c r="CA453" s="9">
        <v>0</v>
      </c>
      <c r="CB453" s="9">
        <v>0</v>
      </c>
      <c r="CC453" s="9">
        <v>0</v>
      </c>
      <c r="CD453" s="9">
        <v>0</v>
      </c>
      <c r="CE453" s="9">
        <v>0</v>
      </c>
      <c r="CF453" t="s">
        <v>0</v>
      </c>
      <c r="CG453" t="s">
        <v>68</v>
      </c>
      <c r="CH453" t="s">
        <v>80</v>
      </c>
      <c r="CI453" t="s">
        <v>81</v>
      </c>
      <c r="CJ453" t="s">
        <v>82</v>
      </c>
    </row>
    <row r="454" spans="1:88" x14ac:dyDescent="0.45">
      <c r="A454" t="s">
        <v>251</v>
      </c>
      <c r="B454" t="s">
        <v>68</v>
      </c>
      <c r="C454" s="1" t="s">
        <v>266</v>
      </c>
      <c r="D454" s="1" t="str">
        <f>RIGHT(VLOOKUP(E454,'[1]CC structure'!$A$1:$D$45,3,0),3)</f>
        <v>002</v>
      </c>
      <c r="E454" s="1" t="s">
        <v>270</v>
      </c>
      <c r="F454" s="1" t="s">
        <v>141</v>
      </c>
      <c r="G454" s="1">
        <v>1</v>
      </c>
      <c r="H454" s="1">
        <v>1</v>
      </c>
      <c r="I454" s="1" t="s">
        <v>23</v>
      </c>
      <c r="J454" s="5" t="s">
        <v>69</v>
      </c>
      <c r="K454" s="5" t="s">
        <v>314</v>
      </c>
      <c r="L454" s="9"/>
      <c r="M454" s="9"/>
      <c r="N454" s="9"/>
      <c r="O454" s="9"/>
      <c r="P454" s="9"/>
      <c r="Q454" s="9"/>
      <c r="R454" s="9"/>
      <c r="S454" s="9"/>
      <c r="T454" s="9"/>
      <c r="U454" s="9"/>
      <c r="V454" s="9"/>
      <c r="W454" s="9"/>
      <c r="X454" s="9">
        <v>23.45</v>
      </c>
      <c r="Y454" s="9">
        <v>0</v>
      </c>
      <c r="Z454" s="9">
        <v>0</v>
      </c>
      <c r="AA454" s="9">
        <v>0</v>
      </c>
      <c r="AB454" s="9">
        <v>0</v>
      </c>
      <c r="AC454" s="9">
        <v>0</v>
      </c>
      <c r="AD454" s="9">
        <v>0</v>
      </c>
      <c r="AE454" s="9">
        <v>0</v>
      </c>
      <c r="AF454" s="9">
        <v>0</v>
      </c>
      <c r="AG454" s="9">
        <v>0</v>
      </c>
      <c r="AH454" s="9">
        <v>0</v>
      </c>
      <c r="AI454" s="9">
        <v>0</v>
      </c>
      <c r="AJ454" s="9">
        <v>0</v>
      </c>
      <c r="AK454" s="9">
        <v>0</v>
      </c>
      <c r="AL454" s="9">
        <v>0</v>
      </c>
      <c r="AM454" s="9">
        <v>0</v>
      </c>
      <c r="AN454" s="9">
        <v>0</v>
      </c>
      <c r="AO454" s="9">
        <v>0</v>
      </c>
      <c r="AP454" s="9">
        <v>0</v>
      </c>
      <c r="AQ454" s="9">
        <v>0</v>
      </c>
      <c r="AR454" s="9">
        <v>0</v>
      </c>
      <c r="AS454" s="9">
        <v>0</v>
      </c>
      <c r="AT454" s="9">
        <v>0</v>
      </c>
      <c r="AU454" s="9">
        <v>0</v>
      </c>
      <c r="AV454" s="9">
        <v>0</v>
      </c>
      <c r="AW454" s="9">
        <v>0</v>
      </c>
      <c r="AX454" s="9">
        <v>0</v>
      </c>
      <c r="AY454" s="9">
        <v>0</v>
      </c>
      <c r="AZ454" s="9">
        <v>0</v>
      </c>
      <c r="BA454" s="9">
        <v>0</v>
      </c>
      <c r="BB454" s="9">
        <v>0</v>
      </c>
      <c r="BC454" s="9">
        <v>0</v>
      </c>
      <c r="BD454" s="9">
        <v>0</v>
      </c>
      <c r="BE454" s="9">
        <v>0</v>
      </c>
      <c r="BF454" s="9">
        <v>0</v>
      </c>
      <c r="BG454" s="9">
        <v>0</v>
      </c>
      <c r="BH454" s="9">
        <v>0</v>
      </c>
      <c r="BI454" s="9">
        <v>0</v>
      </c>
      <c r="BJ454" s="9">
        <v>0</v>
      </c>
      <c r="BK454" s="9">
        <v>0</v>
      </c>
      <c r="BL454" s="9">
        <v>0</v>
      </c>
      <c r="BM454" s="9">
        <v>0</v>
      </c>
      <c r="BN454" s="9">
        <v>0</v>
      </c>
      <c r="BO454" s="9">
        <v>0</v>
      </c>
      <c r="BP454" s="9">
        <v>0</v>
      </c>
      <c r="BQ454" s="9">
        <v>0</v>
      </c>
      <c r="BR454" s="9">
        <v>0</v>
      </c>
      <c r="BS454" s="9">
        <v>0</v>
      </c>
      <c r="BT454" s="9">
        <v>0</v>
      </c>
      <c r="BU454" s="9">
        <v>0</v>
      </c>
      <c r="BV454" s="9">
        <v>0</v>
      </c>
      <c r="BW454" s="9">
        <v>0</v>
      </c>
      <c r="BX454" s="9">
        <v>0</v>
      </c>
      <c r="BY454" s="9">
        <v>0</v>
      </c>
      <c r="BZ454" s="9">
        <v>0</v>
      </c>
      <c r="CA454" s="9">
        <v>0</v>
      </c>
      <c r="CB454" s="9">
        <v>0</v>
      </c>
      <c r="CC454" s="9">
        <v>0</v>
      </c>
      <c r="CD454" s="9">
        <v>0</v>
      </c>
      <c r="CE454" s="9">
        <v>0</v>
      </c>
      <c r="CF454" t="s">
        <v>0</v>
      </c>
      <c r="CG454" t="s">
        <v>68</v>
      </c>
      <c r="CH454" t="s">
        <v>80</v>
      </c>
      <c r="CI454" t="s">
        <v>81</v>
      </c>
      <c r="CJ454" t="s">
        <v>82</v>
      </c>
    </row>
    <row r="455" spans="1:88" x14ac:dyDescent="0.45">
      <c r="A455" t="s">
        <v>251</v>
      </c>
      <c r="B455" t="s">
        <v>68</v>
      </c>
      <c r="C455" s="1" t="s">
        <v>266</v>
      </c>
      <c r="D455" s="1" t="str">
        <f>RIGHT(VLOOKUP(E455,'[1]CC structure'!$A$1:$D$45,3,0),3)</f>
        <v>002</v>
      </c>
      <c r="E455" s="1" t="s">
        <v>270</v>
      </c>
      <c r="F455" s="1" t="s">
        <v>77</v>
      </c>
      <c r="G455" s="1">
        <v>1</v>
      </c>
      <c r="H455" s="1">
        <v>1</v>
      </c>
      <c r="I455" s="1" t="s">
        <v>23</v>
      </c>
      <c r="J455" s="5" t="s">
        <v>69</v>
      </c>
      <c r="K455" s="5" t="s">
        <v>315</v>
      </c>
      <c r="L455" s="9"/>
      <c r="M455" s="9"/>
      <c r="N455" s="9"/>
      <c r="O455" s="9"/>
      <c r="P455" s="9"/>
      <c r="Q455" s="9"/>
      <c r="R455" s="9"/>
      <c r="S455" s="9"/>
      <c r="T455" s="9"/>
      <c r="U455" s="9"/>
      <c r="V455" s="9"/>
      <c r="W455" s="9"/>
      <c r="X455" s="9">
        <v>1393.01</v>
      </c>
      <c r="Y455" s="9">
        <v>0</v>
      </c>
      <c r="Z455" s="9">
        <v>0</v>
      </c>
      <c r="AA455" s="9">
        <v>0</v>
      </c>
      <c r="AB455" s="9">
        <v>0</v>
      </c>
      <c r="AC455" s="9">
        <v>0</v>
      </c>
      <c r="AD455" s="9">
        <v>0</v>
      </c>
      <c r="AE455" s="9">
        <v>0</v>
      </c>
      <c r="AF455" s="9">
        <v>0</v>
      </c>
      <c r="AG455" s="9">
        <v>0</v>
      </c>
      <c r="AH455" s="9">
        <v>0</v>
      </c>
      <c r="AI455" s="9">
        <v>0</v>
      </c>
      <c r="AJ455" s="9">
        <v>0</v>
      </c>
      <c r="AK455" s="9">
        <v>0</v>
      </c>
      <c r="AL455" s="9">
        <v>0</v>
      </c>
      <c r="AM455" s="9">
        <v>0</v>
      </c>
      <c r="AN455" s="9">
        <v>0</v>
      </c>
      <c r="AO455" s="9">
        <v>0</v>
      </c>
      <c r="AP455" s="9">
        <v>0</v>
      </c>
      <c r="AQ455" s="9">
        <v>0</v>
      </c>
      <c r="AR455" s="9">
        <v>0</v>
      </c>
      <c r="AS455" s="9">
        <v>0</v>
      </c>
      <c r="AT455" s="9">
        <v>0</v>
      </c>
      <c r="AU455" s="9">
        <v>0</v>
      </c>
      <c r="AV455" s="9">
        <v>0</v>
      </c>
      <c r="AW455" s="9">
        <v>0</v>
      </c>
      <c r="AX455" s="9">
        <v>0</v>
      </c>
      <c r="AY455" s="9">
        <v>0</v>
      </c>
      <c r="AZ455" s="9">
        <v>0</v>
      </c>
      <c r="BA455" s="9">
        <v>0</v>
      </c>
      <c r="BB455" s="9">
        <v>0</v>
      </c>
      <c r="BC455" s="9">
        <v>0</v>
      </c>
      <c r="BD455" s="9">
        <v>0</v>
      </c>
      <c r="BE455" s="9">
        <v>0</v>
      </c>
      <c r="BF455" s="9">
        <v>0</v>
      </c>
      <c r="BG455" s="9">
        <v>0</v>
      </c>
      <c r="BH455" s="9">
        <v>0</v>
      </c>
      <c r="BI455" s="9">
        <v>0</v>
      </c>
      <c r="BJ455" s="9">
        <v>0</v>
      </c>
      <c r="BK455" s="9">
        <v>0</v>
      </c>
      <c r="BL455" s="9">
        <v>0</v>
      </c>
      <c r="BM455" s="9">
        <v>0</v>
      </c>
      <c r="BN455" s="9">
        <v>0</v>
      </c>
      <c r="BO455" s="9">
        <v>0</v>
      </c>
      <c r="BP455" s="9">
        <v>0</v>
      </c>
      <c r="BQ455" s="9">
        <v>0</v>
      </c>
      <c r="BR455" s="9">
        <v>0</v>
      </c>
      <c r="BS455" s="9">
        <v>0</v>
      </c>
      <c r="BT455" s="9">
        <v>0</v>
      </c>
      <c r="BU455" s="9">
        <v>0</v>
      </c>
      <c r="BV455" s="9">
        <v>0</v>
      </c>
      <c r="BW455" s="9">
        <v>0</v>
      </c>
      <c r="BX455" s="9">
        <v>0</v>
      </c>
      <c r="BY455" s="9">
        <v>0</v>
      </c>
      <c r="BZ455" s="9">
        <v>0</v>
      </c>
      <c r="CA455" s="9">
        <v>0</v>
      </c>
      <c r="CB455" s="9">
        <v>0</v>
      </c>
      <c r="CC455" s="9">
        <v>0</v>
      </c>
      <c r="CD455" s="9">
        <v>0</v>
      </c>
      <c r="CE455" s="9">
        <v>0</v>
      </c>
      <c r="CF455" t="s">
        <v>0</v>
      </c>
      <c r="CG455" t="s">
        <v>68</v>
      </c>
      <c r="CH455" t="s">
        <v>80</v>
      </c>
      <c r="CI455" t="s">
        <v>81</v>
      </c>
      <c r="CJ455" t="s">
        <v>82</v>
      </c>
    </row>
    <row r="456" spans="1:88" x14ac:dyDescent="0.45">
      <c r="A456" t="s">
        <v>251</v>
      </c>
      <c r="B456" t="s">
        <v>68</v>
      </c>
      <c r="C456" s="1" t="s">
        <v>266</v>
      </c>
      <c r="D456" s="1" t="str">
        <f>RIGHT(VLOOKUP(E456,'[1]CC structure'!$A$1:$D$45,3,0),3)</f>
        <v>002</v>
      </c>
      <c r="E456" s="1" t="s">
        <v>270</v>
      </c>
      <c r="F456" s="1" t="s">
        <v>18</v>
      </c>
      <c r="G456" s="1">
        <v>1</v>
      </c>
      <c r="H456" s="1">
        <v>1</v>
      </c>
      <c r="I456" s="1" t="s">
        <v>23</v>
      </c>
      <c r="J456" s="5" t="s">
        <v>316</v>
      </c>
      <c r="K456" s="5"/>
      <c r="L456" s="9">
        <v>0</v>
      </c>
      <c r="M456" s="9">
        <v>0</v>
      </c>
      <c r="N456" s="9">
        <v>0</v>
      </c>
      <c r="O456" s="9">
        <v>0</v>
      </c>
      <c r="P456" s="9">
        <v>0</v>
      </c>
      <c r="Q456" s="9">
        <v>0</v>
      </c>
      <c r="R456" s="9">
        <v>0</v>
      </c>
      <c r="S456" s="9">
        <v>0</v>
      </c>
      <c r="T456" s="9">
        <v>0</v>
      </c>
      <c r="U456" s="9">
        <v>19861.68</v>
      </c>
      <c r="V456" s="9">
        <v>-9.9600000000009459</v>
      </c>
      <c r="W456" s="9">
        <v>26849.800000000003</v>
      </c>
      <c r="X456" s="9">
        <v>0</v>
      </c>
      <c r="Y456" s="29">
        <v>8833.3333333333339</v>
      </c>
      <c r="Z456" s="29">
        <v>8833.3333333333339</v>
      </c>
      <c r="AA456" s="29">
        <v>8833.3333333333339</v>
      </c>
      <c r="AB456" s="29">
        <v>8833.3333333333339</v>
      </c>
      <c r="AC456" s="29">
        <v>8833.3333333333339</v>
      </c>
      <c r="AD456" s="29">
        <v>8833.3333333333339</v>
      </c>
      <c r="AE456" s="29">
        <v>8833.3333333333339</v>
      </c>
      <c r="AF456" s="29">
        <v>8833.3333333333339</v>
      </c>
      <c r="AG456" s="29">
        <v>8833.3333333333339</v>
      </c>
      <c r="AH456" s="29">
        <v>8833.3333333333339</v>
      </c>
      <c r="AI456" s="29">
        <v>8833.3333333333339</v>
      </c>
      <c r="AJ456" s="9">
        <v>9275.0000000000018</v>
      </c>
      <c r="AK456" s="9">
        <v>9275.0000000000018</v>
      </c>
      <c r="AL456" s="9">
        <v>9275.0000000000018</v>
      </c>
      <c r="AM456" s="9">
        <v>9275.0000000000018</v>
      </c>
      <c r="AN456" s="9">
        <v>9275.0000000000018</v>
      </c>
      <c r="AO456" s="9">
        <v>9275.0000000000018</v>
      </c>
      <c r="AP456" s="9">
        <v>9275.0000000000018</v>
      </c>
      <c r="AQ456" s="9">
        <v>9275.0000000000018</v>
      </c>
      <c r="AR456" s="9">
        <v>9275.0000000000018</v>
      </c>
      <c r="AS456" s="9">
        <v>9275.0000000000018</v>
      </c>
      <c r="AT456" s="9">
        <v>9275.0000000000018</v>
      </c>
      <c r="AU456" s="9">
        <v>9275.0000000000018</v>
      </c>
      <c r="AV456" s="9">
        <v>9738.7500000000018</v>
      </c>
      <c r="AW456" s="9">
        <v>9738.7500000000018</v>
      </c>
      <c r="AX456" s="9">
        <v>9738.7500000000018</v>
      </c>
      <c r="AY456" s="9">
        <v>9738.7500000000018</v>
      </c>
      <c r="AZ456" s="9">
        <v>9738.7500000000018</v>
      </c>
      <c r="BA456" s="9">
        <v>9738.7500000000018</v>
      </c>
      <c r="BB456" s="9">
        <v>9738.7500000000018</v>
      </c>
      <c r="BC456" s="9">
        <v>9738.7500000000018</v>
      </c>
      <c r="BD456" s="9">
        <v>9738.7500000000018</v>
      </c>
      <c r="BE456" s="9">
        <v>9738.7500000000018</v>
      </c>
      <c r="BF456" s="9">
        <v>9738.7500000000018</v>
      </c>
      <c r="BG456" s="9">
        <v>9738.7500000000018</v>
      </c>
      <c r="BH456" s="9">
        <v>10225.687500000002</v>
      </c>
      <c r="BI456" s="9">
        <v>10225.687500000002</v>
      </c>
      <c r="BJ456" s="9">
        <v>10225.687500000002</v>
      </c>
      <c r="BK456" s="9">
        <v>10225.687500000002</v>
      </c>
      <c r="BL456" s="9">
        <v>10225.687500000002</v>
      </c>
      <c r="BM456" s="9">
        <v>10225.687500000002</v>
      </c>
      <c r="BN456" s="9">
        <v>10225.687500000002</v>
      </c>
      <c r="BO456" s="9">
        <v>10225.687500000002</v>
      </c>
      <c r="BP456" s="9">
        <v>10225.687500000002</v>
      </c>
      <c r="BQ456" s="9">
        <v>10225.687500000002</v>
      </c>
      <c r="BR456" s="9">
        <v>10225.687500000002</v>
      </c>
      <c r="BS456" s="9">
        <v>10225.687500000002</v>
      </c>
      <c r="BT456" s="9">
        <v>10736.971875000003</v>
      </c>
      <c r="BU456" s="9">
        <v>10736.971875000003</v>
      </c>
      <c r="BV456" s="9">
        <v>10736.971875000003</v>
      </c>
      <c r="BW456" s="9">
        <v>10736.971875000003</v>
      </c>
      <c r="BX456" s="9">
        <v>10736.971875000003</v>
      </c>
      <c r="BY456" s="9">
        <v>10736.971875000003</v>
      </c>
      <c r="BZ456" s="9">
        <v>10736.971875000003</v>
      </c>
      <c r="CA456" s="9">
        <v>10736.971875000003</v>
      </c>
      <c r="CB456" s="9">
        <v>10736.971875000003</v>
      </c>
      <c r="CC456" s="9">
        <v>10736.971875000003</v>
      </c>
      <c r="CD456" s="9">
        <v>10736.971875000003</v>
      </c>
      <c r="CE456" s="9">
        <v>10736.971875000003</v>
      </c>
      <c r="CF456" t="s">
        <v>0</v>
      </c>
      <c r="CG456" t="s">
        <v>68</v>
      </c>
      <c r="CH456" t="s">
        <v>80</v>
      </c>
      <c r="CI456" t="s">
        <v>81</v>
      </c>
      <c r="CJ456" t="s">
        <v>82</v>
      </c>
    </row>
    <row r="457" spans="1:88" x14ac:dyDescent="0.45">
      <c r="A457" t="s">
        <v>251</v>
      </c>
      <c r="B457" t="s">
        <v>68</v>
      </c>
      <c r="C457" s="1" t="s">
        <v>266</v>
      </c>
      <c r="D457" s="1" t="str">
        <f>RIGHT(VLOOKUP(E457,'[1]CC structure'!$A$1:$D$45,3,0),3)</f>
        <v>002</v>
      </c>
      <c r="E457" s="1" t="s">
        <v>270</v>
      </c>
      <c r="F457" s="1" t="s">
        <v>18</v>
      </c>
      <c r="G457" s="1">
        <v>1</v>
      </c>
      <c r="H457" s="1">
        <v>1</v>
      </c>
      <c r="I457" s="1" t="s">
        <v>23</v>
      </c>
      <c r="J457" s="5" t="s">
        <v>317</v>
      </c>
      <c r="K457" s="5"/>
      <c r="L457" s="9">
        <v>0</v>
      </c>
      <c r="M457" s="9">
        <v>0</v>
      </c>
      <c r="N457" s="9">
        <v>0</v>
      </c>
      <c r="O457" s="9">
        <v>0</v>
      </c>
      <c r="P457" s="9">
        <v>0</v>
      </c>
      <c r="Q457" s="9">
        <v>0</v>
      </c>
      <c r="R457" s="9">
        <v>0</v>
      </c>
      <c r="S457" s="9">
        <v>0</v>
      </c>
      <c r="T457" s="9">
        <v>0</v>
      </c>
      <c r="U457" s="9">
        <v>0</v>
      </c>
      <c r="V457" s="9">
        <v>486.02</v>
      </c>
      <c r="W457" s="9">
        <v>480.93</v>
      </c>
      <c r="X457" s="9">
        <v>0</v>
      </c>
      <c r="Y457" s="10"/>
      <c r="Z457" s="10"/>
      <c r="AA457" s="10"/>
      <c r="AB457" s="10"/>
      <c r="AC457" s="10"/>
      <c r="AD457" s="10"/>
      <c r="AE457" s="10"/>
      <c r="AF457" s="10"/>
      <c r="AG457" s="10"/>
      <c r="AH457" s="10"/>
      <c r="AI457" s="10"/>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t="s">
        <v>0</v>
      </c>
      <c r="CG457" t="s">
        <v>68</v>
      </c>
      <c r="CH457" t="s">
        <v>80</v>
      </c>
      <c r="CI457" t="s">
        <v>81</v>
      </c>
      <c r="CJ457" t="s">
        <v>82</v>
      </c>
    </row>
    <row r="458" spans="1:88" x14ac:dyDescent="0.45">
      <c r="A458" t="s">
        <v>251</v>
      </c>
      <c r="B458" t="s">
        <v>68</v>
      </c>
      <c r="C458" s="1" t="s">
        <v>266</v>
      </c>
      <c r="D458" s="1" t="str">
        <f>RIGHT(VLOOKUP(E458,'[1]CC structure'!$A$1:$D$45,3,0),3)</f>
        <v>002</v>
      </c>
      <c r="E458" s="1" t="s">
        <v>270</v>
      </c>
      <c r="F458" s="1" t="s">
        <v>18</v>
      </c>
      <c r="G458" s="1">
        <v>1</v>
      </c>
      <c r="H458" s="1">
        <v>1</v>
      </c>
      <c r="I458" s="1" t="s">
        <v>23</v>
      </c>
      <c r="J458" s="5" t="s">
        <v>79</v>
      </c>
      <c r="K458" s="5" t="s">
        <v>126</v>
      </c>
      <c r="L458" s="9">
        <v>0</v>
      </c>
      <c r="M458" s="9">
        <v>0</v>
      </c>
      <c r="N458" s="9">
        <v>1248.72</v>
      </c>
      <c r="O458" s="9">
        <v>0</v>
      </c>
      <c r="P458" s="9">
        <v>-9.0949470177292824E-13</v>
      </c>
      <c r="Q458" s="9">
        <v>0</v>
      </c>
      <c r="R458" s="9">
        <v>0</v>
      </c>
      <c r="S458" s="9">
        <v>0</v>
      </c>
      <c r="T458" s="9">
        <v>0</v>
      </c>
      <c r="U458" s="9">
        <v>0</v>
      </c>
      <c r="V458" s="9">
        <v>-3.5527136788005009E-15</v>
      </c>
      <c r="W458" s="9">
        <v>0</v>
      </c>
      <c r="X458" s="9">
        <v>0</v>
      </c>
      <c r="Y458" s="10">
        <v>0</v>
      </c>
      <c r="Z458" s="10">
        <v>0</v>
      </c>
      <c r="AA458" s="10">
        <v>0</v>
      </c>
      <c r="AB458" s="10">
        <v>0</v>
      </c>
      <c r="AC458" s="29">
        <v>40000</v>
      </c>
      <c r="AD458" s="10">
        <v>0</v>
      </c>
      <c r="AE458" s="10">
        <v>0</v>
      </c>
      <c r="AF458" s="10">
        <v>0</v>
      </c>
      <c r="AG458" s="10">
        <v>0</v>
      </c>
      <c r="AH458" s="10">
        <v>0</v>
      </c>
      <c r="AI458" s="10">
        <v>0</v>
      </c>
      <c r="AJ458" s="10">
        <v>0</v>
      </c>
      <c r="AK458" s="10">
        <v>0</v>
      </c>
      <c r="AL458" s="10">
        <v>0</v>
      </c>
      <c r="AM458" s="10">
        <v>0</v>
      </c>
      <c r="AN458" s="10">
        <v>0</v>
      </c>
      <c r="AO458" s="10">
        <v>0</v>
      </c>
      <c r="AP458" s="10">
        <v>0</v>
      </c>
      <c r="AQ458" s="10">
        <v>0</v>
      </c>
      <c r="AR458" s="10">
        <v>0</v>
      </c>
      <c r="AS458" s="10">
        <v>0</v>
      </c>
      <c r="AT458" s="10">
        <v>0</v>
      </c>
      <c r="AU458" s="10">
        <v>0</v>
      </c>
      <c r="AV458" s="10">
        <v>0</v>
      </c>
      <c r="AW458" s="10">
        <v>0</v>
      </c>
      <c r="AX458" s="10">
        <v>0</v>
      </c>
      <c r="AY458" s="10">
        <v>0</v>
      </c>
      <c r="AZ458" s="10">
        <v>0</v>
      </c>
      <c r="BA458" s="10">
        <v>0</v>
      </c>
      <c r="BB458" s="10">
        <v>0</v>
      </c>
      <c r="BC458" s="10">
        <v>0</v>
      </c>
      <c r="BD458" s="10">
        <v>0</v>
      </c>
      <c r="BE458" s="10">
        <v>0</v>
      </c>
      <c r="BF458" s="10">
        <v>0</v>
      </c>
      <c r="BG458" s="10">
        <v>0</v>
      </c>
      <c r="BH458" s="10">
        <v>0</v>
      </c>
      <c r="BI458" s="10">
        <v>0</v>
      </c>
      <c r="BJ458" s="10">
        <v>0</v>
      </c>
      <c r="BK458" s="10">
        <v>0</v>
      </c>
      <c r="BL458" s="10">
        <v>0</v>
      </c>
      <c r="BM458" s="10">
        <v>0</v>
      </c>
      <c r="BN458" s="10">
        <v>0</v>
      </c>
      <c r="BO458" s="10">
        <v>0</v>
      </c>
      <c r="BP458" s="10">
        <v>0</v>
      </c>
      <c r="BQ458" s="10">
        <v>0</v>
      </c>
      <c r="BR458" s="10">
        <v>0</v>
      </c>
      <c r="BS458" s="10">
        <v>0</v>
      </c>
      <c r="BT458" s="10">
        <v>0</v>
      </c>
      <c r="BU458" s="10">
        <v>0</v>
      </c>
      <c r="BV458" s="10">
        <v>0</v>
      </c>
      <c r="BW458" s="10">
        <v>0</v>
      </c>
      <c r="BX458" s="10">
        <v>0</v>
      </c>
      <c r="BY458" s="10">
        <v>0</v>
      </c>
      <c r="BZ458" s="10">
        <v>0</v>
      </c>
      <c r="CA458" s="10">
        <v>0</v>
      </c>
      <c r="CB458" s="10">
        <v>0</v>
      </c>
      <c r="CC458" s="10">
        <v>0</v>
      </c>
      <c r="CD458" s="10">
        <v>0</v>
      </c>
      <c r="CE458" s="10">
        <v>0</v>
      </c>
      <c r="CF458" t="s">
        <v>0</v>
      </c>
      <c r="CG458" t="s">
        <v>68</v>
      </c>
      <c r="CH458" t="s">
        <v>80</v>
      </c>
      <c r="CI458" t="s">
        <v>81</v>
      </c>
      <c r="CJ458" t="s">
        <v>82</v>
      </c>
    </row>
    <row r="459" spans="1:88" x14ac:dyDescent="0.45">
      <c r="A459" t="s">
        <v>251</v>
      </c>
      <c r="B459" t="s">
        <v>236</v>
      </c>
      <c r="C459" s="1" t="s">
        <v>266</v>
      </c>
      <c r="D459" s="1" t="str">
        <f>RIGHT(VLOOKUP(E459,'[1]CC structure'!$A$1:$D$45,3,0),3)</f>
        <v>002</v>
      </c>
      <c r="E459" s="1" t="s">
        <v>270</v>
      </c>
      <c r="F459" s="1" t="s">
        <v>18</v>
      </c>
      <c r="G459" s="1">
        <v>1</v>
      </c>
      <c r="H459" s="1">
        <v>1</v>
      </c>
      <c r="I459" s="1" t="s">
        <v>23</v>
      </c>
      <c r="J459" s="5" t="s">
        <v>262</v>
      </c>
      <c r="K459" s="5" t="s">
        <v>126</v>
      </c>
      <c r="L459" s="9">
        <v>0</v>
      </c>
      <c r="M459" s="9">
        <v>0</v>
      </c>
      <c r="N459" s="9">
        <v>0</v>
      </c>
      <c r="O459" s="9">
        <v>0</v>
      </c>
      <c r="P459" s="9">
        <v>0</v>
      </c>
      <c r="Q459" s="9">
        <v>0</v>
      </c>
      <c r="R459" s="9">
        <v>0</v>
      </c>
      <c r="S459" s="9">
        <v>329</v>
      </c>
      <c r="T459" s="9">
        <v>154.86000000000001</v>
      </c>
      <c r="U459" s="9">
        <v>13409.03</v>
      </c>
      <c r="V459" s="9">
        <v>-13409.03</v>
      </c>
      <c r="W459" s="9">
        <v>0</v>
      </c>
      <c r="X459" s="9">
        <v>0</v>
      </c>
      <c r="Y459" s="10">
        <v>0</v>
      </c>
      <c r="Z459" s="10">
        <v>0</v>
      </c>
      <c r="AA459" s="10">
        <v>0</v>
      </c>
      <c r="AB459" s="10">
        <v>0</v>
      </c>
      <c r="AC459" s="10">
        <v>0</v>
      </c>
      <c r="AD459" s="10">
        <v>0</v>
      </c>
      <c r="AE459" s="10">
        <v>0</v>
      </c>
      <c r="AF459" s="10">
        <v>0</v>
      </c>
      <c r="AG459" s="10">
        <v>0</v>
      </c>
      <c r="AH459" s="10">
        <v>0</v>
      </c>
      <c r="AI459" s="10">
        <v>0</v>
      </c>
      <c r="AJ459" s="10">
        <v>0</v>
      </c>
      <c r="AK459" s="10">
        <v>0</v>
      </c>
      <c r="AL459" s="10">
        <v>0</v>
      </c>
      <c r="AM459" s="10">
        <v>0</v>
      </c>
      <c r="AN459" s="10">
        <v>0</v>
      </c>
      <c r="AO459" s="10">
        <v>0</v>
      </c>
      <c r="AP459" s="10">
        <v>0</v>
      </c>
      <c r="AQ459" s="10">
        <v>0</v>
      </c>
      <c r="AR459" s="10">
        <v>0</v>
      </c>
      <c r="AS459" s="10">
        <v>0</v>
      </c>
      <c r="AT459" s="10">
        <v>0</v>
      </c>
      <c r="AU459" s="10">
        <v>0</v>
      </c>
      <c r="AV459" s="10">
        <v>0</v>
      </c>
      <c r="AW459" s="10">
        <v>0</v>
      </c>
      <c r="AX459" s="10">
        <v>0</v>
      </c>
      <c r="AY459" s="10">
        <v>0</v>
      </c>
      <c r="AZ459" s="10">
        <v>0</v>
      </c>
      <c r="BA459" s="10">
        <v>0</v>
      </c>
      <c r="BB459" s="10">
        <v>0</v>
      </c>
      <c r="BC459" s="10">
        <v>0</v>
      </c>
      <c r="BD459" s="10">
        <v>0</v>
      </c>
      <c r="BE459" s="10">
        <v>0</v>
      </c>
      <c r="BF459" s="10">
        <v>0</v>
      </c>
      <c r="BG459" s="10">
        <v>0</v>
      </c>
      <c r="BH459" s="10">
        <v>0</v>
      </c>
      <c r="BI459" s="10">
        <v>0</v>
      </c>
      <c r="BJ459" s="10">
        <v>0</v>
      </c>
      <c r="BK459" s="10">
        <v>0</v>
      </c>
      <c r="BL459" s="10">
        <v>0</v>
      </c>
      <c r="BM459" s="10">
        <v>0</v>
      </c>
      <c r="BN459" s="10">
        <v>0</v>
      </c>
      <c r="BO459" s="10">
        <v>0</v>
      </c>
      <c r="BP459" s="10">
        <v>0</v>
      </c>
      <c r="BQ459" s="10">
        <v>0</v>
      </c>
      <c r="BR459" s="10">
        <v>0</v>
      </c>
      <c r="BS459" s="10">
        <v>0</v>
      </c>
      <c r="BT459" s="10">
        <v>0</v>
      </c>
      <c r="BU459" s="10">
        <v>0</v>
      </c>
      <c r="BV459" s="10">
        <v>0</v>
      </c>
      <c r="BW459" s="10">
        <v>0</v>
      </c>
      <c r="BX459" s="10">
        <v>0</v>
      </c>
      <c r="BY459" s="10">
        <v>0</v>
      </c>
      <c r="BZ459" s="10">
        <v>0</v>
      </c>
      <c r="CA459" s="10">
        <v>0</v>
      </c>
      <c r="CB459" s="10">
        <v>0</v>
      </c>
      <c r="CC459" s="10">
        <v>0</v>
      </c>
      <c r="CD459" s="10">
        <v>0</v>
      </c>
      <c r="CE459" s="10">
        <v>0</v>
      </c>
      <c r="CF459" t="s">
        <v>0</v>
      </c>
      <c r="CG459" t="s">
        <v>236</v>
      </c>
      <c r="CH459" t="s">
        <v>126</v>
      </c>
      <c r="CI459" t="s">
        <v>239</v>
      </c>
      <c r="CJ459" t="s">
        <v>82</v>
      </c>
    </row>
    <row r="460" spans="1:88" x14ac:dyDescent="0.45">
      <c r="A460" t="s">
        <v>251</v>
      </c>
      <c r="B460" s="5" t="s">
        <v>59</v>
      </c>
      <c r="C460" s="1" t="s">
        <v>266</v>
      </c>
      <c r="D460" s="1" t="str">
        <f>RIGHT(VLOOKUP(E460,'[1]CC structure'!$A$1:$D$45,3,0),3)</f>
        <v>002</v>
      </c>
      <c r="E460" s="1" t="s">
        <v>270</v>
      </c>
      <c r="F460" s="1" t="s">
        <v>18</v>
      </c>
      <c r="G460" s="1">
        <v>1</v>
      </c>
      <c r="H460" s="1">
        <v>1</v>
      </c>
      <c r="I460" s="1" t="s">
        <v>59</v>
      </c>
      <c r="J460" s="5" t="s">
        <v>60</v>
      </c>
      <c r="K460" s="5" t="s">
        <v>318</v>
      </c>
      <c r="L460" s="9">
        <v>400</v>
      </c>
      <c r="M460" s="9">
        <v>0</v>
      </c>
      <c r="N460" s="9">
        <v>0</v>
      </c>
      <c r="O460" s="9">
        <v>1444.68</v>
      </c>
      <c r="P460" s="9">
        <v>2426.81</v>
      </c>
      <c r="Q460" s="9">
        <v>2774.21</v>
      </c>
      <c r="R460" s="9">
        <v>1807</v>
      </c>
      <c r="S460" s="9">
        <v>16162.54</v>
      </c>
      <c r="T460" s="9">
        <v>15457.83</v>
      </c>
      <c r="U460" s="9">
        <v>3512.25</v>
      </c>
      <c r="V460" s="35">
        <v>30346.01</v>
      </c>
      <c r="W460" s="35">
        <v>-26393.439999999999</v>
      </c>
      <c r="X460" s="9">
        <v>3040.98</v>
      </c>
      <c r="Y460" s="17">
        <v>5192.7259999999997</v>
      </c>
      <c r="Z460" s="17">
        <v>3139.705199999999</v>
      </c>
      <c r="AA460" s="17">
        <v>3065.1962399999993</v>
      </c>
      <c r="AB460" s="17">
        <v>-2390.9665120000004</v>
      </c>
      <c r="AC460" s="17">
        <v>2409.5281855999992</v>
      </c>
      <c r="AD460" s="17">
        <v>2283.2378227199997</v>
      </c>
      <c r="AE460" s="17">
        <v>1701.3401872639995</v>
      </c>
      <c r="AF460" s="17">
        <v>1413.6671847167995</v>
      </c>
      <c r="AG460" s="17">
        <v>1083.3613736601594</v>
      </c>
      <c r="AH460" s="17">
        <v>1778.2269507921915</v>
      </c>
      <c r="AI460" s="17">
        <v>1651.96670383063</v>
      </c>
      <c r="AJ460" s="17">
        <v>1525.7124800527558</v>
      </c>
      <c r="AK460" s="17">
        <v>1490.5869386105071</v>
      </c>
      <c r="AL460" s="17">
        <v>1505.9708893892489</v>
      </c>
      <c r="AM460" s="17">
        <v>1590.4927925350664</v>
      </c>
      <c r="AN460" s="17">
        <v>1552.9459608836419</v>
      </c>
      <c r="AO460" s="17">
        <v>1533.1418122942439</v>
      </c>
      <c r="AP460" s="17">
        <v>1534.6276787425418</v>
      </c>
      <c r="AQ460" s="17">
        <v>1543.4358267689488</v>
      </c>
      <c r="AR460" s="17">
        <v>1550.9288142448886</v>
      </c>
      <c r="AS460" s="17">
        <v>1543.0160185868529</v>
      </c>
      <c r="AT460" s="17">
        <v>1541.0300301274951</v>
      </c>
      <c r="AU460" s="17">
        <v>1542.6076736941454</v>
      </c>
      <c r="AV460" s="17">
        <v>1544.203672684466</v>
      </c>
      <c r="AW460" s="17">
        <v>1544.3572418675694</v>
      </c>
      <c r="AX460" s="17">
        <v>1543.0429273921059</v>
      </c>
      <c r="AY460" s="17">
        <v>1543.0483091531564</v>
      </c>
      <c r="AZ460" s="17">
        <v>1543.4519649582885</v>
      </c>
      <c r="BA460" s="17">
        <v>1543.6208232111173</v>
      </c>
      <c r="BB460" s="17">
        <v>1543.5042533164474</v>
      </c>
      <c r="BC460" s="17">
        <v>1543.3336556062234</v>
      </c>
      <c r="BD460" s="17">
        <v>1543.3918012490465</v>
      </c>
      <c r="BE460" s="17">
        <v>1543.4604996682244</v>
      </c>
      <c r="BF460" s="17">
        <v>1543.4622066102118</v>
      </c>
      <c r="BG460" s="17">
        <v>1543.4304832900309</v>
      </c>
      <c r="BH460" s="17">
        <v>1543.4157292847474</v>
      </c>
      <c r="BI460" s="17">
        <v>1543.4321440204521</v>
      </c>
      <c r="BJ460" s="17">
        <v>1543.4402125747333</v>
      </c>
      <c r="BK460" s="17">
        <v>1543.4361551560353</v>
      </c>
      <c r="BL460" s="17">
        <v>1543.4309448651998</v>
      </c>
      <c r="BM460" s="17">
        <v>1543.4310371802335</v>
      </c>
      <c r="BN460" s="17">
        <v>1543.4340987593307</v>
      </c>
      <c r="BO460" s="17">
        <v>1543.4344897071064</v>
      </c>
      <c r="BP460" s="17">
        <v>1543.4333451335813</v>
      </c>
      <c r="BQ460" s="17">
        <v>1543.4327831290905</v>
      </c>
      <c r="BR460" s="17">
        <v>1543.4331507818683</v>
      </c>
      <c r="BS460" s="17">
        <v>1543.4335735021955</v>
      </c>
      <c r="BT460" s="17">
        <v>1543.4334684507685</v>
      </c>
      <c r="BU460" s="17">
        <v>1543.4332641995011</v>
      </c>
      <c r="BV460" s="17">
        <v>1543.4332480126845</v>
      </c>
      <c r="BW460" s="17">
        <v>1543.4333409894036</v>
      </c>
      <c r="BX460" s="17">
        <v>1543.4333790309106</v>
      </c>
      <c r="BY460" s="17">
        <v>1543.4333401366537</v>
      </c>
      <c r="BZ460" s="17">
        <v>1543.4333144738307</v>
      </c>
      <c r="CA460" s="17">
        <v>1543.4333245286969</v>
      </c>
      <c r="CB460" s="17">
        <v>1543.4333398318993</v>
      </c>
      <c r="CC460" s="17">
        <v>1543.4333396003983</v>
      </c>
      <c r="CD460" s="17">
        <v>1543.4333317142959</v>
      </c>
      <c r="CE460" s="17">
        <v>1543.4333300298244</v>
      </c>
      <c r="CF460" t="s">
        <v>0</v>
      </c>
      <c r="CG460" t="s">
        <v>61</v>
      </c>
      <c r="CH460" t="s">
        <v>62</v>
      </c>
      <c r="CI460" t="s">
        <v>63</v>
      </c>
      <c r="CJ460" t="s">
        <v>64</v>
      </c>
    </row>
    <row r="461" spans="1:88" x14ac:dyDescent="0.45">
      <c r="A461" t="s">
        <v>251</v>
      </c>
      <c r="B461" s="5" t="s">
        <v>59</v>
      </c>
      <c r="C461" s="1" t="s">
        <v>266</v>
      </c>
      <c r="D461" s="1" t="str">
        <f>RIGHT(VLOOKUP(E461,'[1]CC structure'!$A$1:$D$45,3,0),3)</f>
        <v>002</v>
      </c>
      <c r="E461" s="1" t="s">
        <v>270</v>
      </c>
      <c r="F461" s="1" t="s">
        <v>18</v>
      </c>
      <c r="G461" s="1">
        <v>1</v>
      </c>
      <c r="H461" s="1">
        <v>0</v>
      </c>
      <c r="I461" s="1" t="s">
        <v>59</v>
      </c>
      <c r="J461" s="5" t="s">
        <v>209</v>
      </c>
      <c r="K461" s="5" t="s">
        <v>319</v>
      </c>
      <c r="L461" s="9">
        <v>0</v>
      </c>
      <c r="M461" s="9">
        <v>0</v>
      </c>
      <c r="N461" s="9">
        <v>0</v>
      </c>
      <c r="O461" s="9">
        <v>294.64999999999998</v>
      </c>
      <c r="P461" s="9">
        <v>-2.0000000000000018E-2</v>
      </c>
      <c r="Q461" s="9">
        <v>0</v>
      </c>
      <c r="R461" s="9">
        <v>0</v>
      </c>
      <c r="S461" s="9">
        <v>0</v>
      </c>
      <c r="T461" s="9">
        <v>0</v>
      </c>
      <c r="U461" s="9">
        <v>0</v>
      </c>
      <c r="V461" s="9">
        <v>0</v>
      </c>
      <c r="W461" s="9">
        <v>0</v>
      </c>
      <c r="X461" s="9">
        <v>0</v>
      </c>
      <c r="Y461" s="10">
        <v>0</v>
      </c>
      <c r="Z461" s="10">
        <v>0</v>
      </c>
      <c r="AA461" s="10">
        <v>0</v>
      </c>
      <c r="AB461" s="10">
        <v>0</v>
      </c>
      <c r="AC461" s="10">
        <v>0</v>
      </c>
      <c r="AD461" s="10">
        <v>0</v>
      </c>
      <c r="AE461" s="10">
        <v>0</v>
      </c>
      <c r="AF461" s="10">
        <v>0</v>
      </c>
      <c r="AG461" s="10">
        <v>0</v>
      </c>
      <c r="AH461" s="10">
        <v>0</v>
      </c>
      <c r="AI461" s="10">
        <v>0</v>
      </c>
      <c r="AJ461" s="10">
        <v>0</v>
      </c>
      <c r="AK461" s="10">
        <v>0</v>
      </c>
      <c r="AL461" s="10">
        <v>0</v>
      </c>
      <c r="AM461" s="10">
        <v>0</v>
      </c>
      <c r="AN461" s="10">
        <v>0</v>
      </c>
      <c r="AO461" s="10">
        <v>0</v>
      </c>
      <c r="AP461" s="10">
        <v>0</v>
      </c>
      <c r="AQ461" s="10">
        <v>0</v>
      </c>
      <c r="AR461" s="10">
        <v>0</v>
      </c>
      <c r="AS461" s="10">
        <v>0</v>
      </c>
      <c r="AT461" s="10">
        <v>0</v>
      </c>
      <c r="AU461" s="10">
        <v>0</v>
      </c>
      <c r="AV461" s="10">
        <v>0</v>
      </c>
      <c r="AW461" s="10">
        <v>0</v>
      </c>
      <c r="AX461" s="10">
        <v>0</v>
      </c>
      <c r="AY461" s="10">
        <v>0</v>
      </c>
      <c r="AZ461" s="10">
        <v>0</v>
      </c>
      <c r="BA461" s="10">
        <v>0</v>
      </c>
      <c r="BB461" s="10">
        <v>0</v>
      </c>
      <c r="BC461" s="10">
        <v>0</v>
      </c>
      <c r="BD461" s="10">
        <v>0</v>
      </c>
      <c r="BE461" s="10">
        <v>0</v>
      </c>
      <c r="BF461" s="10">
        <v>0</v>
      </c>
      <c r="BG461" s="10">
        <v>0</v>
      </c>
      <c r="BH461" s="10">
        <v>0</v>
      </c>
      <c r="BI461" s="10">
        <v>0</v>
      </c>
      <c r="BJ461" s="10">
        <v>0</v>
      </c>
      <c r="BK461" s="10">
        <v>0</v>
      </c>
      <c r="BL461" s="10">
        <v>0</v>
      </c>
      <c r="BM461" s="10">
        <v>0</v>
      </c>
      <c r="BN461" s="10">
        <v>0</v>
      </c>
      <c r="BO461" s="10">
        <v>0</v>
      </c>
      <c r="BP461" s="10">
        <v>0</v>
      </c>
      <c r="BQ461" s="10">
        <v>0</v>
      </c>
      <c r="BR461" s="10">
        <v>0</v>
      </c>
      <c r="BS461" s="10">
        <v>0</v>
      </c>
      <c r="BT461" s="10">
        <v>0</v>
      </c>
      <c r="BU461" s="10">
        <v>0</v>
      </c>
      <c r="BV461" s="10">
        <v>0</v>
      </c>
      <c r="BW461" s="10">
        <v>0</v>
      </c>
      <c r="BX461" s="10">
        <v>0</v>
      </c>
      <c r="BY461" s="10">
        <v>0</v>
      </c>
      <c r="BZ461" s="10">
        <v>0</v>
      </c>
      <c r="CA461" s="10">
        <v>0</v>
      </c>
      <c r="CB461" s="10">
        <v>0</v>
      </c>
      <c r="CC461" s="10">
        <v>0</v>
      </c>
      <c r="CD461" s="10">
        <v>0</v>
      </c>
      <c r="CE461" s="10">
        <v>0</v>
      </c>
      <c r="CF461" t="s">
        <v>0</v>
      </c>
      <c r="CG461" t="s">
        <v>320</v>
      </c>
      <c r="CH461" t="s">
        <v>210</v>
      </c>
      <c r="CI461" t="s">
        <v>321</v>
      </c>
      <c r="CJ461" t="s">
        <v>211</v>
      </c>
    </row>
    <row r="462" spans="1:88" x14ac:dyDescent="0.45">
      <c r="A462" t="s">
        <v>251</v>
      </c>
      <c r="B462" t="s">
        <v>322</v>
      </c>
      <c r="C462" s="1" t="s">
        <v>266</v>
      </c>
      <c r="D462" s="1" t="str">
        <f>RIGHT(VLOOKUP(E462,'[1]CC structure'!$A$1:$D$45,3,0),3)</f>
        <v>002</v>
      </c>
      <c r="E462" s="1" t="s">
        <v>270</v>
      </c>
      <c r="F462" s="1" t="s">
        <v>18</v>
      </c>
      <c r="G462" s="1">
        <v>1</v>
      </c>
      <c r="H462" s="1">
        <v>1</v>
      </c>
      <c r="I462" s="1" t="s">
        <v>322</v>
      </c>
      <c r="J462" s="5" t="s">
        <v>323</v>
      </c>
      <c r="K462" s="5" t="s">
        <v>324</v>
      </c>
      <c r="L462" s="9">
        <v>0</v>
      </c>
      <c r="M462" s="9">
        <v>0</v>
      </c>
      <c r="N462" s="9">
        <v>0</v>
      </c>
      <c r="O462" s="9">
        <v>0</v>
      </c>
      <c r="P462" s="9">
        <v>0</v>
      </c>
      <c r="Q462" s="9">
        <v>0</v>
      </c>
      <c r="R462" s="9">
        <v>16345.17</v>
      </c>
      <c r="S462" s="9">
        <v>1314.54</v>
      </c>
      <c r="T462" s="9">
        <v>168.57000000000005</v>
      </c>
      <c r="U462" s="9">
        <v>759.72</v>
      </c>
      <c r="V462" s="9">
        <v>780</v>
      </c>
      <c r="W462" s="9">
        <v>5794.0600000000013</v>
      </c>
      <c r="X462" s="9">
        <v>778.98</v>
      </c>
      <c r="Y462" s="17">
        <v>0</v>
      </c>
      <c r="Z462" s="17">
        <v>0</v>
      </c>
      <c r="AA462" s="17">
        <v>0</v>
      </c>
      <c r="AB462" s="17">
        <v>0</v>
      </c>
      <c r="AC462" s="17">
        <v>0</v>
      </c>
      <c r="AD462" s="17">
        <v>0</v>
      </c>
      <c r="AE462" s="17">
        <v>0</v>
      </c>
      <c r="AF462" s="17">
        <v>0</v>
      </c>
      <c r="AG462" s="17">
        <v>0</v>
      </c>
      <c r="AH462" s="17">
        <v>0</v>
      </c>
      <c r="AI462" s="17">
        <v>0</v>
      </c>
      <c r="AJ462" s="17">
        <v>0</v>
      </c>
      <c r="AK462" s="17">
        <v>0</v>
      </c>
      <c r="AL462" s="17">
        <v>0</v>
      </c>
      <c r="AM462" s="17">
        <v>0</v>
      </c>
      <c r="AN462" s="17">
        <v>0</v>
      </c>
      <c r="AO462" s="17">
        <v>0</v>
      </c>
      <c r="AP462" s="17">
        <v>0</v>
      </c>
      <c r="AQ462" s="17">
        <v>0</v>
      </c>
      <c r="AR462" s="17">
        <v>0</v>
      </c>
      <c r="AS462" s="17">
        <v>0</v>
      </c>
      <c r="AT462" s="17">
        <v>0</v>
      </c>
      <c r="AU462" s="17">
        <v>0</v>
      </c>
      <c r="AV462" s="17">
        <v>0</v>
      </c>
      <c r="AW462" s="17">
        <v>0</v>
      </c>
      <c r="AX462" s="17">
        <v>0</v>
      </c>
      <c r="AY462" s="17">
        <v>0</v>
      </c>
      <c r="AZ462" s="17">
        <v>0</v>
      </c>
      <c r="BA462" s="17">
        <v>0</v>
      </c>
      <c r="BB462" s="17">
        <v>0</v>
      </c>
      <c r="BC462" s="17">
        <v>0</v>
      </c>
      <c r="BD462" s="17">
        <v>0</v>
      </c>
      <c r="BE462" s="17">
        <v>0</v>
      </c>
      <c r="BF462" s="17">
        <v>0</v>
      </c>
      <c r="BG462" s="17">
        <v>0</v>
      </c>
      <c r="BH462" s="17">
        <v>0</v>
      </c>
      <c r="BI462" s="17">
        <v>0</v>
      </c>
      <c r="BJ462" s="17">
        <v>0</v>
      </c>
      <c r="BK462" s="17">
        <v>0</v>
      </c>
      <c r="BL462" s="17">
        <v>0</v>
      </c>
      <c r="BM462" s="17">
        <v>0</v>
      </c>
      <c r="BN462" s="17">
        <v>0</v>
      </c>
      <c r="BO462" s="17">
        <v>0</v>
      </c>
      <c r="BP462" s="17">
        <v>0</v>
      </c>
      <c r="BQ462" s="17">
        <v>0</v>
      </c>
      <c r="BR462" s="17">
        <v>0</v>
      </c>
      <c r="BS462" s="17">
        <v>0</v>
      </c>
      <c r="BT462" s="17">
        <v>0</v>
      </c>
      <c r="BU462" s="17">
        <v>0</v>
      </c>
      <c r="BV462" s="17">
        <v>0</v>
      </c>
      <c r="BW462" s="17">
        <v>0</v>
      </c>
      <c r="BX462" s="17">
        <v>0</v>
      </c>
      <c r="BY462" s="17">
        <v>0</v>
      </c>
      <c r="BZ462" s="17">
        <v>0</v>
      </c>
      <c r="CA462" s="17">
        <v>0</v>
      </c>
      <c r="CB462" s="17">
        <v>0</v>
      </c>
      <c r="CC462" s="17">
        <v>0</v>
      </c>
      <c r="CD462" s="17">
        <v>0</v>
      </c>
      <c r="CE462" s="17">
        <v>0</v>
      </c>
      <c r="CF462" t="s">
        <v>0</v>
      </c>
      <c r="CG462" t="s">
        <v>322</v>
      </c>
      <c r="CH462" t="s">
        <v>325</v>
      </c>
      <c r="CI462" t="s">
        <v>326</v>
      </c>
      <c r="CJ462" t="s">
        <v>306</v>
      </c>
    </row>
    <row r="463" spans="1:88" x14ac:dyDescent="0.45">
      <c r="A463" t="s">
        <v>251</v>
      </c>
      <c r="B463" t="s">
        <v>322</v>
      </c>
      <c r="C463" s="1" t="s">
        <v>266</v>
      </c>
      <c r="D463" s="1" t="str">
        <f>RIGHT(VLOOKUP(E463,'[1]CC structure'!$A$1:$D$45,3,0),3)</f>
        <v>002</v>
      </c>
      <c r="E463" s="1" t="s">
        <v>270</v>
      </c>
      <c r="F463" s="1" t="s">
        <v>18</v>
      </c>
      <c r="G463" s="1">
        <v>1</v>
      </c>
      <c r="H463" s="1">
        <v>1</v>
      </c>
      <c r="I463" s="1" t="s">
        <v>322</v>
      </c>
      <c r="J463" s="5" t="s">
        <v>327</v>
      </c>
      <c r="K463" s="5" t="s">
        <v>328</v>
      </c>
      <c r="L463" s="9">
        <v>0</v>
      </c>
      <c r="M463" s="9">
        <v>0</v>
      </c>
      <c r="N463" s="9">
        <v>0</v>
      </c>
      <c r="O463" s="9">
        <v>0</v>
      </c>
      <c r="P463" s="9">
        <v>0</v>
      </c>
      <c r="Q463" s="9">
        <v>0</v>
      </c>
      <c r="R463" s="9">
        <v>0</v>
      </c>
      <c r="S463" s="9">
        <v>0</v>
      </c>
      <c r="T463" s="9">
        <v>0</v>
      </c>
      <c r="U463" s="9">
        <v>0</v>
      </c>
      <c r="V463" s="9">
        <v>0</v>
      </c>
      <c r="W463" s="13">
        <v>-28197.520000000008</v>
      </c>
      <c r="X463" s="9">
        <v>0</v>
      </c>
      <c r="Y463" s="17">
        <v>0</v>
      </c>
      <c r="Z463" s="17">
        <v>0</v>
      </c>
      <c r="AA463" s="17">
        <v>0</v>
      </c>
      <c r="AB463" s="17">
        <v>0</v>
      </c>
      <c r="AC463" s="17">
        <v>0</v>
      </c>
      <c r="AD463" s="17">
        <v>0</v>
      </c>
      <c r="AE463" s="17">
        <v>0</v>
      </c>
      <c r="AF463" s="17">
        <v>0</v>
      </c>
      <c r="AG463" s="17">
        <v>0</v>
      </c>
      <c r="AH463" s="17">
        <v>0</v>
      </c>
      <c r="AI463" s="17">
        <v>0</v>
      </c>
      <c r="AJ463" s="17">
        <v>0</v>
      </c>
      <c r="AK463" s="17">
        <v>0</v>
      </c>
      <c r="AL463" s="17">
        <v>0</v>
      </c>
      <c r="AM463" s="17">
        <v>0</v>
      </c>
      <c r="AN463" s="17">
        <v>0</v>
      </c>
      <c r="AO463" s="17">
        <v>0</v>
      </c>
      <c r="AP463" s="17">
        <v>0</v>
      </c>
      <c r="AQ463" s="17">
        <v>0</v>
      </c>
      <c r="AR463" s="17">
        <v>0</v>
      </c>
      <c r="AS463" s="17">
        <v>0</v>
      </c>
      <c r="AT463" s="17">
        <v>0</v>
      </c>
      <c r="AU463" s="17">
        <v>0</v>
      </c>
      <c r="AV463" s="17">
        <v>0</v>
      </c>
      <c r="AW463" s="17">
        <v>0</v>
      </c>
      <c r="AX463" s="17">
        <v>0</v>
      </c>
      <c r="AY463" s="17">
        <v>0</v>
      </c>
      <c r="AZ463" s="17">
        <v>0</v>
      </c>
      <c r="BA463" s="17">
        <v>0</v>
      </c>
      <c r="BB463" s="17">
        <v>0</v>
      </c>
      <c r="BC463" s="17">
        <v>0</v>
      </c>
      <c r="BD463" s="17">
        <v>0</v>
      </c>
      <c r="BE463" s="17">
        <v>0</v>
      </c>
      <c r="BF463" s="17">
        <v>0</v>
      </c>
      <c r="BG463" s="17">
        <v>0</v>
      </c>
      <c r="BH463" s="17">
        <v>0</v>
      </c>
      <c r="BI463" s="17">
        <v>0</v>
      </c>
      <c r="BJ463" s="17">
        <v>0</v>
      </c>
      <c r="BK463" s="17">
        <v>0</v>
      </c>
      <c r="BL463" s="17">
        <v>0</v>
      </c>
      <c r="BM463" s="17">
        <v>0</v>
      </c>
      <c r="BN463" s="17">
        <v>0</v>
      </c>
      <c r="BO463" s="17">
        <v>0</v>
      </c>
      <c r="BP463" s="17">
        <v>0</v>
      </c>
      <c r="BQ463" s="17">
        <v>0</v>
      </c>
      <c r="BR463" s="17">
        <v>0</v>
      </c>
      <c r="BS463" s="17">
        <v>0</v>
      </c>
      <c r="BT463" s="17">
        <v>0</v>
      </c>
      <c r="BU463" s="17">
        <v>0</v>
      </c>
      <c r="BV463" s="17">
        <v>0</v>
      </c>
      <c r="BW463" s="17">
        <v>0</v>
      </c>
      <c r="BX463" s="17">
        <v>0</v>
      </c>
      <c r="BY463" s="17">
        <v>0</v>
      </c>
      <c r="BZ463" s="17">
        <v>0</v>
      </c>
      <c r="CA463" s="17">
        <v>0</v>
      </c>
      <c r="CB463" s="17">
        <v>0</v>
      </c>
      <c r="CC463" s="17">
        <v>0</v>
      </c>
      <c r="CD463" s="17">
        <v>0</v>
      </c>
      <c r="CE463" s="17">
        <v>0</v>
      </c>
      <c r="CF463" t="s">
        <v>0</v>
      </c>
      <c r="CG463" t="s">
        <v>322</v>
      </c>
      <c r="CH463" t="s">
        <v>325</v>
      </c>
      <c r="CI463" t="s">
        <v>326</v>
      </c>
      <c r="CJ463" t="s">
        <v>211</v>
      </c>
    </row>
    <row r="464" spans="1:88" x14ac:dyDescent="0.45">
      <c r="A464" t="s">
        <v>251</v>
      </c>
      <c r="B464" t="s">
        <v>89</v>
      </c>
      <c r="C464" s="1" t="s">
        <v>266</v>
      </c>
      <c r="D464" s="1" t="str">
        <f>RIGHT(VLOOKUP(E464,'[1]CC structure'!$A$1:$D$45,3,0),3)</f>
        <v>002</v>
      </c>
      <c r="E464" s="1" t="s">
        <v>270</v>
      </c>
      <c r="F464" s="1" t="s">
        <v>18</v>
      </c>
      <c r="G464" s="1">
        <v>1</v>
      </c>
      <c r="H464" s="1">
        <v>0</v>
      </c>
      <c r="I464" s="12" t="s">
        <v>322</v>
      </c>
      <c r="J464" s="5" t="s">
        <v>329</v>
      </c>
      <c r="K464" s="5" t="s">
        <v>330</v>
      </c>
      <c r="L464" s="10">
        <v>0</v>
      </c>
      <c r="M464" s="10">
        <v>0</v>
      </c>
      <c r="N464" s="10">
        <v>0</v>
      </c>
      <c r="O464" s="10">
        <v>0</v>
      </c>
      <c r="P464" s="10">
        <v>0</v>
      </c>
      <c r="Q464" s="10">
        <v>0</v>
      </c>
      <c r="R464" s="10">
        <v>0</v>
      </c>
      <c r="S464" s="10">
        <v>0</v>
      </c>
      <c r="T464" s="10">
        <v>0</v>
      </c>
      <c r="U464" s="10">
        <v>0</v>
      </c>
      <c r="V464" s="10">
        <v>0</v>
      </c>
      <c r="W464" s="13">
        <v>32509.999999999989</v>
      </c>
      <c r="X464" s="9">
        <v>0</v>
      </c>
      <c r="Y464" s="9">
        <v>0</v>
      </c>
      <c r="Z464" s="9">
        <v>0</v>
      </c>
      <c r="AA464" s="9">
        <v>0</v>
      </c>
      <c r="AB464" s="9">
        <v>0</v>
      </c>
      <c r="AC464" s="9">
        <v>0</v>
      </c>
      <c r="AD464" s="9">
        <v>0</v>
      </c>
      <c r="AE464" s="9">
        <v>0</v>
      </c>
      <c r="AF464" s="9">
        <v>0</v>
      </c>
      <c r="AG464" s="9">
        <v>0</v>
      </c>
      <c r="AH464" s="9">
        <v>0</v>
      </c>
      <c r="AI464" s="9">
        <v>0</v>
      </c>
      <c r="AJ464" s="9">
        <v>0</v>
      </c>
      <c r="AK464" s="9">
        <v>0</v>
      </c>
      <c r="AL464" s="9">
        <v>0</v>
      </c>
      <c r="AM464" s="9">
        <v>0</v>
      </c>
      <c r="AN464" s="9">
        <v>0</v>
      </c>
      <c r="AO464" s="9">
        <v>0</v>
      </c>
      <c r="AP464" s="9">
        <v>0</v>
      </c>
      <c r="AQ464" s="9">
        <v>0</v>
      </c>
      <c r="AR464" s="9">
        <v>0</v>
      </c>
      <c r="AS464" s="9">
        <v>0</v>
      </c>
      <c r="AT464" s="9">
        <v>0</v>
      </c>
      <c r="AU464" s="9">
        <v>0</v>
      </c>
      <c r="AV464" s="9">
        <v>0</v>
      </c>
      <c r="AW464" s="9">
        <v>0</v>
      </c>
      <c r="AX464" s="9">
        <v>0</v>
      </c>
      <c r="AY464" s="9">
        <v>0</v>
      </c>
      <c r="AZ464" s="9">
        <v>0</v>
      </c>
      <c r="BA464" s="9">
        <v>0</v>
      </c>
      <c r="BB464" s="9">
        <v>0</v>
      </c>
      <c r="BC464" s="9">
        <v>0</v>
      </c>
      <c r="BD464" s="9">
        <v>0</v>
      </c>
      <c r="BE464" s="9">
        <v>0</v>
      </c>
      <c r="BF464" s="9">
        <v>0</v>
      </c>
      <c r="BG464" s="9">
        <v>0</v>
      </c>
      <c r="BH464" s="9">
        <v>0</v>
      </c>
      <c r="BI464" s="9">
        <v>0</v>
      </c>
      <c r="BJ464" s="9">
        <v>0</v>
      </c>
      <c r="BK464" s="9">
        <v>0</v>
      </c>
      <c r="BL464" s="9">
        <v>0</v>
      </c>
      <c r="BM464" s="9">
        <v>0</v>
      </c>
      <c r="BN464" s="9">
        <v>0</v>
      </c>
      <c r="BO464" s="9">
        <v>0</v>
      </c>
      <c r="BP464" s="9">
        <v>0</v>
      </c>
      <c r="BQ464" s="9">
        <v>0</v>
      </c>
      <c r="BR464" s="9">
        <v>0</v>
      </c>
      <c r="BS464" s="9">
        <v>0</v>
      </c>
      <c r="BT464" s="9">
        <v>0</v>
      </c>
      <c r="BU464" s="9">
        <v>0</v>
      </c>
      <c r="BV464" s="9">
        <v>0</v>
      </c>
      <c r="BW464" s="9">
        <v>0</v>
      </c>
      <c r="BX464" s="9">
        <v>0</v>
      </c>
      <c r="BY464" s="9">
        <v>0</v>
      </c>
      <c r="BZ464" s="9">
        <v>0</v>
      </c>
      <c r="CA464" s="9">
        <v>0</v>
      </c>
      <c r="CB464" s="9">
        <v>0</v>
      </c>
      <c r="CC464" s="9">
        <v>0</v>
      </c>
      <c r="CD464" s="9">
        <v>0</v>
      </c>
      <c r="CE464" s="9">
        <v>0</v>
      </c>
      <c r="CF464" t="s">
        <v>0</v>
      </c>
      <c r="CG464" t="s">
        <v>89</v>
      </c>
      <c r="CH464" t="s">
        <v>111</v>
      </c>
      <c r="CI464" t="s">
        <v>112</v>
      </c>
      <c r="CJ464" t="s">
        <v>211</v>
      </c>
    </row>
    <row r="465" spans="1:88" x14ac:dyDescent="0.45">
      <c r="A465" t="s">
        <v>251</v>
      </c>
      <c r="B465" t="s">
        <v>322</v>
      </c>
      <c r="C465" s="1" t="s">
        <v>266</v>
      </c>
      <c r="D465" s="1" t="str">
        <f>RIGHT(VLOOKUP(E465,'[1]CC structure'!$A$1:$D$45,3,0),3)</f>
        <v>002</v>
      </c>
      <c r="E465" s="1" t="s">
        <v>270</v>
      </c>
      <c r="F465" s="1" t="s">
        <v>18</v>
      </c>
      <c r="G465" s="1">
        <v>1</v>
      </c>
      <c r="H465" s="1">
        <v>1</v>
      </c>
      <c r="I465" s="1" t="s">
        <v>322</v>
      </c>
      <c r="J465" s="5" t="s">
        <v>331</v>
      </c>
      <c r="K465" s="5" t="s">
        <v>332</v>
      </c>
      <c r="L465" s="9">
        <v>39164.120000000003</v>
      </c>
      <c r="M465" s="9">
        <v>41137.82</v>
      </c>
      <c r="N465" s="9">
        <v>41288.879999999997</v>
      </c>
      <c r="O465" s="9">
        <v>40673.199999999997</v>
      </c>
      <c r="P465" s="9">
        <v>41790.740000000005</v>
      </c>
      <c r="Q465" s="9">
        <v>42515.140000000007</v>
      </c>
      <c r="R465" s="9">
        <v>-246569.90000000005</v>
      </c>
      <c r="S465" s="9">
        <v>0</v>
      </c>
      <c r="T465" s="9">
        <v>2555.0000000000073</v>
      </c>
      <c r="U465" s="9">
        <v>2555</v>
      </c>
      <c r="V465" s="9">
        <v>2555</v>
      </c>
      <c r="W465" s="9">
        <v>15021.61</v>
      </c>
      <c r="X465" s="9">
        <v>0</v>
      </c>
      <c r="Y465" s="9">
        <v>0</v>
      </c>
      <c r="Z465" s="9">
        <v>0</v>
      </c>
      <c r="AA465" s="9">
        <v>0</v>
      </c>
      <c r="AB465" s="9">
        <v>0</v>
      </c>
      <c r="AC465" s="9">
        <v>0</v>
      </c>
      <c r="AD465" s="9">
        <v>0</v>
      </c>
      <c r="AE465" s="9">
        <v>0</v>
      </c>
      <c r="AF465" s="9">
        <v>0</v>
      </c>
      <c r="AG465" s="9">
        <v>0</v>
      </c>
      <c r="AH465" s="9">
        <v>0</v>
      </c>
      <c r="AI465" s="9">
        <v>0</v>
      </c>
      <c r="AJ465" s="9">
        <v>0</v>
      </c>
      <c r="AK465" s="9">
        <v>0</v>
      </c>
      <c r="AL465" s="9">
        <v>0</v>
      </c>
      <c r="AM465" s="9">
        <v>0</v>
      </c>
      <c r="AN465" s="9">
        <v>0</v>
      </c>
      <c r="AO465" s="9">
        <v>0</v>
      </c>
      <c r="AP465" s="9">
        <v>0</v>
      </c>
      <c r="AQ465" s="9">
        <v>0</v>
      </c>
      <c r="AR465" s="9">
        <v>0</v>
      </c>
      <c r="AS465" s="9">
        <v>0</v>
      </c>
      <c r="AT465" s="9">
        <v>0</v>
      </c>
      <c r="AU465" s="9">
        <v>0</v>
      </c>
      <c r="AV465" s="9">
        <v>0</v>
      </c>
      <c r="AW465" s="9">
        <v>0</v>
      </c>
      <c r="AX465" s="9">
        <v>0</v>
      </c>
      <c r="AY465" s="9">
        <v>0</v>
      </c>
      <c r="AZ465" s="9">
        <v>0</v>
      </c>
      <c r="BA465" s="9">
        <v>0</v>
      </c>
      <c r="BB465" s="9">
        <v>0</v>
      </c>
      <c r="BC465" s="9">
        <v>0</v>
      </c>
      <c r="BD465" s="9">
        <v>0</v>
      </c>
      <c r="BE465" s="9">
        <v>0</v>
      </c>
      <c r="BF465" s="9">
        <v>0</v>
      </c>
      <c r="BG465" s="9">
        <v>0</v>
      </c>
      <c r="BH465" s="9">
        <v>0</v>
      </c>
      <c r="BI465" s="9">
        <v>0</v>
      </c>
      <c r="BJ465" s="9">
        <v>0</v>
      </c>
      <c r="BK465" s="9">
        <v>0</v>
      </c>
      <c r="BL465" s="9">
        <v>0</v>
      </c>
      <c r="BM465" s="9">
        <v>0</v>
      </c>
      <c r="BN465" s="9">
        <v>0</v>
      </c>
      <c r="BO465" s="9">
        <v>0</v>
      </c>
      <c r="BP465" s="9">
        <v>0</v>
      </c>
      <c r="BQ465" s="9">
        <v>0</v>
      </c>
      <c r="BR465" s="9">
        <v>0</v>
      </c>
      <c r="BS465" s="9">
        <v>0</v>
      </c>
      <c r="BT465" s="9">
        <v>0</v>
      </c>
      <c r="BU465" s="9">
        <v>0</v>
      </c>
      <c r="BV465" s="9">
        <v>0</v>
      </c>
      <c r="BW465" s="9">
        <v>0</v>
      </c>
      <c r="BX465" s="9">
        <v>0</v>
      </c>
      <c r="BY465" s="9">
        <v>0</v>
      </c>
      <c r="BZ465" s="9">
        <v>0</v>
      </c>
      <c r="CA465" s="9">
        <v>0</v>
      </c>
      <c r="CB465" s="9">
        <v>0</v>
      </c>
      <c r="CC465" s="9">
        <v>0</v>
      </c>
      <c r="CD465" s="9">
        <v>0</v>
      </c>
      <c r="CE465" s="9">
        <v>0</v>
      </c>
      <c r="CF465" t="s">
        <v>0</v>
      </c>
      <c r="CJ465" t="s">
        <v>333</v>
      </c>
    </row>
    <row r="466" spans="1:88" x14ac:dyDescent="0.45">
      <c r="A466" t="s">
        <v>251</v>
      </c>
      <c r="B466" t="s">
        <v>322</v>
      </c>
      <c r="C466" s="1" t="s">
        <v>266</v>
      </c>
      <c r="D466" s="1" t="str">
        <f>RIGHT(VLOOKUP(E466,'[1]CC structure'!$A$1:$D$45,3,0),3)</f>
        <v>002</v>
      </c>
      <c r="E466" s="1" t="s">
        <v>270</v>
      </c>
      <c r="F466" s="1" t="s">
        <v>18</v>
      </c>
      <c r="G466" s="1">
        <v>1</v>
      </c>
      <c r="H466" s="1">
        <v>1</v>
      </c>
      <c r="I466" s="1" t="s">
        <v>322</v>
      </c>
      <c r="J466" s="5" t="s">
        <v>334</v>
      </c>
      <c r="K466" s="5" t="s">
        <v>335</v>
      </c>
      <c r="L466" s="9">
        <v>0</v>
      </c>
      <c r="M466" s="9">
        <v>0</v>
      </c>
      <c r="N466" s="9">
        <v>0</v>
      </c>
      <c r="O466" s="9">
        <v>0</v>
      </c>
      <c r="P466" s="9">
        <v>0</v>
      </c>
      <c r="Q466" s="9">
        <v>0</v>
      </c>
      <c r="R466" s="9">
        <v>1371.38</v>
      </c>
      <c r="S466" s="9">
        <v>727.06999999999994</v>
      </c>
      <c r="T466" s="9">
        <v>1962.6000000000001</v>
      </c>
      <c r="U466" s="9">
        <v>6108.9400000000005</v>
      </c>
      <c r="V466" s="9">
        <v>22000.080000000002</v>
      </c>
      <c r="W466" s="9">
        <v>-3410.6399999999971</v>
      </c>
      <c r="X466" s="9">
        <v>1658.010000000002</v>
      </c>
      <c r="Y466" s="9">
        <v>0</v>
      </c>
      <c r="Z466" s="9">
        <v>0</v>
      </c>
      <c r="AA466" s="9">
        <v>0</v>
      </c>
      <c r="AB466" s="9">
        <v>0</v>
      </c>
      <c r="AC466" s="9">
        <v>0</v>
      </c>
      <c r="AD466" s="9">
        <v>0</v>
      </c>
      <c r="AE466" s="9">
        <v>0</v>
      </c>
      <c r="AF466" s="9">
        <v>0</v>
      </c>
      <c r="AG466" s="9">
        <v>0</v>
      </c>
      <c r="AH466" s="9">
        <v>0</v>
      </c>
      <c r="AI466" s="9">
        <v>0</v>
      </c>
      <c r="AJ466" s="9">
        <v>0</v>
      </c>
      <c r="AK466" s="9">
        <v>0</v>
      </c>
      <c r="AL466" s="9">
        <v>0</v>
      </c>
      <c r="AM466" s="9">
        <v>0</v>
      </c>
      <c r="AN466" s="9">
        <v>0</v>
      </c>
      <c r="AO466" s="9">
        <v>0</v>
      </c>
      <c r="AP466" s="9">
        <v>0</v>
      </c>
      <c r="AQ466" s="9">
        <v>0</v>
      </c>
      <c r="AR466" s="9">
        <v>0</v>
      </c>
      <c r="AS466" s="9">
        <v>0</v>
      </c>
      <c r="AT466" s="9">
        <v>0</v>
      </c>
      <c r="AU466" s="9">
        <v>0</v>
      </c>
      <c r="AV466" s="9">
        <v>0</v>
      </c>
      <c r="AW466" s="9">
        <v>0</v>
      </c>
      <c r="AX466" s="9">
        <v>0</v>
      </c>
      <c r="AY466" s="9">
        <v>0</v>
      </c>
      <c r="AZ466" s="9">
        <v>0</v>
      </c>
      <c r="BA466" s="9">
        <v>0</v>
      </c>
      <c r="BB466" s="9">
        <v>0</v>
      </c>
      <c r="BC466" s="9">
        <v>0</v>
      </c>
      <c r="BD466" s="9">
        <v>0</v>
      </c>
      <c r="BE466" s="9">
        <v>0</v>
      </c>
      <c r="BF466" s="9">
        <v>0</v>
      </c>
      <c r="BG466" s="9">
        <v>0</v>
      </c>
      <c r="BH466" s="9">
        <v>0</v>
      </c>
      <c r="BI466" s="9">
        <v>0</v>
      </c>
      <c r="BJ466" s="9">
        <v>0</v>
      </c>
      <c r="BK466" s="9">
        <v>0</v>
      </c>
      <c r="BL466" s="9">
        <v>0</v>
      </c>
      <c r="BM466" s="9">
        <v>0</v>
      </c>
      <c r="BN466" s="9">
        <v>0</v>
      </c>
      <c r="BO466" s="9">
        <v>0</v>
      </c>
      <c r="BP466" s="9">
        <v>0</v>
      </c>
      <c r="BQ466" s="9">
        <v>0</v>
      </c>
      <c r="BR466" s="9">
        <v>0</v>
      </c>
      <c r="BS466" s="9">
        <v>0</v>
      </c>
      <c r="BT466" s="9">
        <v>0</v>
      </c>
      <c r="BU466" s="9">
        <v>0</v>
      </c>
      <c r="BV466" s="9">
        <v>0</v>
      </c>
      <c r="BW466" s="9">
        <v>0</v>
      </c>
      <c r="BX466" s="9">
        <v>0</v>
      </c>
      <c r="BY466" s="9">
        <v>0</v>
      </c>
      <c r="BZ466" s="9">
        <v>0</v>
      </c>
      <c r="CA466" s="9">
        <v>0</v>
      </c>
      <c r="CB466" s="9">
        <v>0</v>
      </c>
      <c r="CC466" s="9">
        <v>0</v>
      </c>
      <c r="CD466" s="9">
        <v>0</v>
      </c>
      <c r="CE466" s="9">
        <v>0</v>
      </c>
      <c r="CF466" t="s">
        <v>0</v>
      </c>
      <c r="CJ466" t="s">
        <v>333</v>
      </c>
    </row>
    <row r="467" spans="1:88" x14ac:dyDescent="0.45">
      <c r="A467" t="s">
        <v>251</v>
      </c>
      <c r="B467" t="s">
        <v>322</v>
      </c>
      <c r="C467" s="1" t="s">
        <v>266</v>
      </c>
      <c r="D467" s="1" t="str">
        <f>RIGHT(VLOOKUP(E467,'[1]CC structure'!$A$1:$D$45,3,0),3)</f>
        <v>002</v>
      </c>
      <c r="E467" s="1" t="s">
        <v>270</v>
      </c>
      <c r="F467" s="1" t="s">
        <v>141</v>
      </c>
      <c r="G467" s="1">
        <v>1</v>
      </c>
      <c r="H467" s="1">
        <v>1</v>
      </c>
      <c r="I467" s="1" t="s">
        <v>322</v>
      </c>
      <c r="J467" s="5" t="s">
        <v>334</v>
      </c>
      <c r="K467" s="5"/>
      <c r="L467" s="9"/>
      <c r="M467" s="9"/>
      <c r="N467" s="9"/>
      <c r="O467" s="9"/>
      <c r="P467" s="9"/>
      <c r="Q467" s="9"/>
      <c r="R467" s="9"/>
      <c r="S467" s="9"/>
      <c r="T467" s="9"/>
      <c r="U467" s="9"/>
      <c r="V467" s="9"/>
      <c r="W467" s="9"/>
      <c r="X467" s="9">
        <v>2875.6</v>
      </c>
      <c r="Y467" s="9">
        <v>0</v>
      </c>
      <c r="Z467" s="9">
        <v>0</v>
      </c>
      <c r="AA467" s="9">
        <v>0</v>
      </c>
      <c r="AB467" s="9">
        <v>0</v>
      </c>
      <c r="AC467" s="9">
        <v>0</v>
      </c>
      <c r="AD467" s="9">
        <v>0</v>
      </c>
      <c r="AE467" s="9">
        <v>0</v>
      </c>
      <c r="AF467" s="9">
        <v>0</v>
      </c>
      <c r="AG467" s="9">
        <v>0</v>
      </c>
      <c r="AH467" s="9">
        <v>0</v>
      </c>
      <c r="AI467" s="9">
        <v>0</v>
      </c>
      <c r="AJ467" s="9">
        <v>0</v>
      </c>
      <c r="AK467" s="9">
        <v>0</v>
      </c>
      <c r="AL467" s="9">
        <v>0</v>
      </c>
      <c r="AM467" s="9">
        <v>0</v>
      </c>
      <c r="AN467" s="9">
        <v>0</v>
      </c>
      <c r="AO467" s="9">
        <v>0</v>
      </c>
      <c r="AP467" s="9">
        <v>0</v>
      </c>
      <c r="AQ467" s="9">
        <v>0</v>
      </c>
      <c r="AR467" s="9">
        <v>0</v>
      </c>
      <c r="AS467" s="9">
        <v>0</v>
      </c>
      <c r="AT467" s="9">
        <v>0</v>
      </c>
      <c r="AU467" s="9">
        <v>0</v>
      </c>
      <c r="AV467" s="9">
        <v>0</v>
      </c>
      <c r="AW467" s="9">
        <v>0</v>
      </c>
      <c r="AX467" s="9">
        <v>0</v>
      </c>
      <c r="AY467" s="9">
        <v>0</v>
      </c>
      <c r="AZ467" s="9">
        <v>0</v>
      </c>
      <c r="BA467" s="9">
        <v>0</v>
      </c>
      <c r="BB467" s="9">
        <v>0</v>
      </c>
      <c r="BC467" s="9">
        <v>0</v>
      </c>
      <c r="BD467" s="9">
        <v>0</v>
      </c>
      <c r="BE467" s="9">
        <v>0</v>
      </c>
      <c r="BF467" s="9">
        <v>0</v>
      </c>
      <c r="BG467" s="9">
        <v>0</v>
      </c>
      <c r="BH467" s="9">
        <v>0</v>
      </c>
      <c r="BI467" s="9">
        <v>0</v>
      </c>
      <c r="BJ467" s="9">
        <v>0</v>
      </c>
      <c r="BK467" s="9">
        <v>0</v>
      </c>
      <c r="BL467" s="9">
        <v>0</v>
      </c>
      <c r="BM467" s="9">
        <v>0</v>
      </c>
      <c r="BN467" s="9">
        <v>0</v>
      </c>
      <c r="BO467" s="9">
        <v>0</v>
      </c>
      <c r="BP467" s="9">
        <v>0</v>
      </c>
      <c r="BQ467" s="9">
        <v>0</v>
      </c>
      <c r="BR467" s="9">
        <v>0</v>
      </c>
      <c r="BS467" s="9">
        <v>0</v>
      </c>
      <c r="BT467" s="9">
        <v>0</v>
      </c>
      <c r="BU467" s="9">
        <v>0</v>
      </c>
      <c r="BV467" s="9">
        <v>0</v>
      </c>
      <c r="BW467" s="9">
        <v>0</v>
      </c>
      <c r="BX467" s="9">
        <v>0</v>
      </c>
      <c r="BY467" s="9">
        <v>0</v>
      </c>
      <c r="BZ467" s="9">
        <v>0</v>
      </c>
      <c r="CA467" s="9">
        <v>0</v>
      </c>
      <c r="CB467" s="9">
        <v>0</v>
      </c>
      <c r="CC467" s="9">
        <v>0</v>
      </c>
      <c r="CD467" s="9">
        <v>0</v>
      </c>
      <c r="CE467" s="9">
        <v>0</v>
      </c>
      <c r="CF467" t="s">
        <v>0</v>
      </c>
      <c r="CJ467" t="s">
        <v>333</v>
      </c>
    </row>
    <row r="468" spans="1:88" x14ac:dyDescent="0.45">
      <c r="A468" t="s">
        <v>251</v>
      </c>
      <c r="B468" t="s">
        <v>322</v>
      </c>
      <c r="C468" s="1" t="s">
        <v>266</v>
      </c>
      <c r="D468" s="1" t="str">
        <f>RIGHT(VLOOKUP(E468,'[1]CC structure'!$A$1:$D$45,3,0),3)</f>
        <v>002</v>
      </c>
      <c r="E468" s="1" t="s">
        <v>270</v>
      </c>
      <c r="F468" s="1" t="s">
        <v>77</v>
      </c>
      <c r="G468" s="1">
        <v>1</v>
      </c>
      <c r="H468" s="1">
        <v>1</v>
      </c>
      <c r="I468" s="1" t="s">
        <v>322</v>
      </c>
      <c r="J468" s="5" t="s">
        <v>334</v>
      </c>
      <c r="K468" s="5" t="s">
        <v>336</v>
      </c>
      <c r="L468" s="9"/>
      <c r="M468" s="9"/>
      <c r="N468" s="9"/>
      <c r="O468" s="9"/>
      <c r="P468" s="9"/>
      <c r="Q468" s="9"/>
      <c r="R468" s="9"/>
      <c r="S468" s="9"/>
      <c r="T468" s="9"/>
      <c r="U468" s="9"/>
      <c r="V468" s="9"/>
      <c r="W468" s="9"/>
      <c r="X468" s="9">
        <v>5465.46</v>
      </c>
      <c r="Y468" s="9">
        <v>0</v>
      </c>
      <c r="Z468" s="9">
        <v>0</v>
      </c>
      <c r="AA468" s="9">
        <v>0</v>
      </c>
      <c r="AB468" s="9">
        <v>0</v>
      </c>
      <c r="AC468" s="9">
        <v>0</v>
      </c>
      <c r="AD468" s="9">
        <v>0</v>
      </c>
      <c r="AE468" s="9">
        <v>0</v>
      </c>
      <c r="AF468" s="9">
        <v>0</v>
      </c>
      <c r="AG468" s="9">
        <v>0</v>
      </c>
      <c r="AH468" s="9">
        <v>0</v>
      </c>
      <c r="AI468" s="9">
        <v>0</v>
      </c>
      <c r="AJ468" s="9">
        <v>0</v>
      </c>
      <c r="AK468" s="9">
        <v>0</v>
      </c>
      <c r="AL468" s="9">
        <v>0</v>
      </c>
      <c r="AM468" s="9">
        <v>0</v>
      </c>
      <c r="AN468" s="9">
        <v>0</v>
      </c>
      <c r="AO468" s="9">
        <v>0</v>
      </c>
      <c r="AP468" s="9">
        <v>0</v>
      </c>
      <c r="AQ468" s="9">
        <v>0</v>
      </c>
      <c r="AR468" s="9">
        <v>0</v>
      </c>
      <c r="AS468" s="9">
        <v>0</v>
      </c>
      <c r="AT468" s="9">
        <v>0</v>
      </c>
      <c r="AU468" s="9">
        <v>0</v>
      </c>
      <c r="AV468" s="9">
        <v>0</v>
      </c>
      <c r="AW468" s="9">
        <v>0</v>
      </c>
      <c r="AX468" s="9">
        <v>0</v>
      </c>
      <c r="AY468" s="9">
        <v>0</v>
      </c>
      <c r="AZ468" s="9">
        <v>0</v>
      </c>
      <c r="BA468" s="9">
        <v>0</v>
      </c>
      <c r="BB468" s="9">
        <v>0</v>
      </c>
      <c r="BC468" s="9">
        <v>0</v>
      </c>
      <c r="BD468" s="9">
        <v>0</v>
      </c>
      <c r="BE468" s="9">
        <v>0</v>
      </c>
      <c r="BF468" s="9">
        <v>0</v>
      </c>
      <c r="BG468" s="9">
        <v>0</v>
      </c>
      <c r="BH468" s="9">
        <v>0</v>
      </c>
      <c r="BI468" s="9">
        <v>0</v>
      </c>
      <c r="BJ468" s="9">
        <v>0</v>
      </c>
      <c r="BK468" s="9">
        <v>0</v>
      </c>
      <c r="BL468" s="9">
        <v>0</v>
      </c>
      <c r="BM468" s="9">
        <v>0</v>
      </c>
      <c r="BN468" s="9">
        <v>0</v>
      </c>
      <c r="BO468" s="9">
        <v>0</v>
      </c>
      <c r="BP468" s="9">
        <v>0</v>
      </c>
      <c r="BQ468" s="9">
        <v>0</v>
      </c>
      <c r="BR468" s="9">
        <v>0</v>
      </c>
      <c r="BS468" s="9">
        <v>0</v>
      </c>
      <c r="BT468" s="9">
        <v>0</v>
      </c>
      <c r="BU468" s="9">
        <v>0</v>
      </c>
      <c r="BV468" s="9">
        <v>0</v>
      </c>
      <c r="BW468" s="9">
        <v>0</v>
      </c>
      <c r="BX468" s="9">
        <v>0</v>
      </c>
      <c r="BY468" s="9">
        <v>0</v>
      </c>
      <c r="BZ468" s="9">
        <v>0</v>
      </c>
      <c r="CA468" s="9">
        <v>0</v>
      </c>
      <c r="CB468" s="9">
        <v>0</v>
      </c>
      <c r="CC468" s="9">
        <v>0</v>
      </c>
      <c r="CD468" s="9">
        <v>0</v>
      </c>
      <c r="CE468" s="9">
        <v>0</v>
      </c>
      <c r="CF468" t="s">
        <v>0</v>
      </c>
      <c r="CJ468" t="s">
        <v>333</v>
      </c>
    </row>
    <row r="469" spans="1:88" x14ac:dyDescent="0.45">
      <c r="A469" t="s">
        <v>251</v>
      </c>
      <c r="B469" s="5" t="s">
        <v>322</v>
      </c>
      <c r="C469" s="1" t="s">
        <v>266</v>
      </c>
      <c r="D469" s="1" t="str">
        <f>RIGHT(VLOOKUP(E469,'[1]CC structure'!$A$1:$D$45,3,0),3)</f>
        <v>002</v>
      </c>
      <c r="E469" s="1" t="s">
        <v>270</v>
      </c>
      <c r="F469" s="1" t="s">
        <v>18</v>
      </c>
      <c r="G469" s="1">
        <v>1</v>
      </c>
      <c r="H469" s="1">
        <v>1</v>
      </c>
      <c r="I469" s="1" t="s">
        <v>322</v>
      </c>
      <c r="J469" s="5" t="s">
        <v>337</v>
      </c>
      <c r="K469" s="5" t="s">
        <v>332</v>
      </c>
      <c r="L469" s="9">
        <v>0</v>
      </c>
      <c r="M469" s="9">
        <v>0</v>
      </c>
      <c r="N469" s="9">
        <v>0</v>
      </c>
      <c r="O469" s="9">
        <v>0</v>
      </c>
      <c r="P469" s="9">
        <v>0</v>
      </c>
      <c r="Q469" s="9">
        <v>0</v>
      </c>
      <c r="R469" s="9">
        <v>276836.43</v>
      </c>
      <c r="S469" s="9">
        <v>40480.79</v>
      </c>
      <c r="T469" s="9">
        <v>19796.3</v>
      </c>
      <c r="U469" s="9">
        <v>38280.29</v>
      </c>
      <c r="V469" s="9">
        <v>37045.440000000002</v>
      </c>
      <c r="W469" s="9">
        <v>38280.29</v>
      </c>
      <c r="X469" s="9">
        <v>38175.699999999997</v>
      </c>
      <c r="Y469" s="17">
        <v>38175.699999999997</v>
      </c>
      <c r="Z469" s="17">
        <v>38175.699999999997</v>
      </c>
      <c r="AA469" s="17">
        <v>38175.699999999997</v>
      </c>
      <c r="AB469" s="17">
        <v>38175.699999999997</v>
      </c>
      <c r="AC469" s="17">
        <v>38175.699999999997</v>
      </c>
      <c r="AD469" s="17">
        <v>38175.699999999997</v>
      </c>
      <c r="AE469" s="17">
        <v>38175.699999999997</v>
      </c>
      <c r="AF469" s="17">
        <v>38175.699999999997</v>
      </c>
      <c r="AG469" s="17">
        <v>38175.699999999997</v>
      </c>
      <c r="AH469" s="17">
        <v>38175.699999999997</v>
      </c>
      <c r="AI469" s="17">
        <v>38175.699999999997</v>
      </c>
      <c r="AJ469" s="9">
        <v>47589.412499999999</v>
      </c>
      <c r="AK469" s="9">
        <v>47589.412499999999</v>
      </c>
      <c r="AL469" s="9">
        <v>47589.412499999999</v>
      </c>
      <c r="AM469" s="9">
        <v>47589.412499999999</v>
      </c>
      <c r="AN469" s="9">
        <v>47589.412499999999</v>
      </c>
      <c r="AO469" s="9">
        <v>47589.412499999999</v>
      </c>
      <c r="AP469" s="9">
        <v>47589.412499999999</v>
      </c>
      <c r="AQ469" s="9">
        <v>47589.412499999999</v>
      </c>
      <c r="AR469" s="9">
        <v>47589.412499999999</v>
      </c>
      <c r="AS469" s="9">
        <v>47589.412499999999</v>
      </c>
      <c r="AT469" s="9">
        <v>47589.412499999999</v>
      </c>
      <c r="AU469" s="9">
        <v>47589.412499999999</v>
      </c>
      <c r="AV469" s="9">
        <v>49968.883125</v>
      </c>
      <c r="AW469" s="9">
        <v>49968.883125</v>
      </c>
      <c r="AX469" s="9">
        <v>49968.883125</v>
      </c>
      <c r="AY469" s="9">
        <v>49968.883125</v>
      </c>
      <c r="AZ469" s="9">
        <v>49968.883125</v>
      </c>
      <c r="BA469" s="9">
        <v>49968.883125</v>
      </c>
      <c r="BB469" s="9">
        <v>49968.883125</v>
      </c>
      <c r="BC469" s="9">
        <v>49968.883125</v>
      </c>
      <c r="BD469" s="9">
        <v>49968.883125</v>
      </c>
      <c r="BE469" s="9">
        <v>49968.883125</v>
      </c>
      <c r="BF469" s="9">
        <v>49968.883125</v>
      </c>
      <c r="BG469" s="9">
        <v>49968.883125</v>
      </c>
      <c r="BH469" s="9">
        <v>52467.32728125</v>
      </c>
      <c r="BI469" s="9">
        <v>52467.32728125</v>
      </c>
      <c r="BJ469" s="9">
        <v>52467.32728125</v>
      </c>
      <c r="BK469" s="9">
        <v>52467.32728125</v>
      </c>
      <c r="BL469" s="9">
        <v>52467.32728125</v>
      </c>
      <c r="BM469" s="9">
        <v>52467.32728125</v>
      </c>
      <c r="BN469" s="9">
        <v>52467.32728125</v>
      </c>
      <c r="BO469" s="9">
        <v>52467.32728125</v>
      </c>
      <c r="BP469" s="9">
        <v>52467.32728125</v>
      </c>
      <c r="BQ469" s="9">
        <v>52467.32728125</v>
      </c>
      <c r="BR469" s="9">
        <v>52467.32728125</v>
      </c>
      <c r="BS469" s="9">
        <v>52467.32728125</v>
      </c>
      <c r="BT469" s="9">
        <v>55090.693645312502</v>
      </c>
      <c r="BU469" s="9">
        <v>55090.693645312502</v>
      </c>
      <c r="BV469" s="9">
        <v>55090.693645312502</v>
      </c>
      <c r="BW469" s="9">
        <v>55090.693645312502</v>
      </c>
      <c r="BX469" s="9">
        <v>55090.693645312502</v>
      </c>
      <c r="BY469" s="9">
        <v>55090.693645312502</v>
      </c>
      <c r="BZ469" s="9">
        <v>55090.693645312502</v>
      </c>
      <c r="CA469" s="9">
        <v>55090.693645312502</v>
      </c>
      <c r="CB469" s="9">
        <v>55090.693645312502</v>
      </c>
      <c r="CC469" s="9">
        <v>55090.693645312502</v>
      </c>
      <c r="CD469" s="9">
        <v>55090.693645312502</v>
      </c>
      <c r="CE469" s="9">
        <v>55090.693645312502</v>
      </c>
      <c r="CF469" t="s">
        <v>0</v>
      </c>
      <c r="CG469" t="s">
        <v>322</v>
      </c>
      <c r="CH469" t="s">
        <v>325</v>
      </c>
      <c r="CI469" t="s">
        <v>326</v>
      </c>
      <c r="CJ469" t="s">
        <v>333</v>
      </c>
    </row>
    <row r="470" spans="1:88" x14ac:dyDescent="0.45">
      <c r="A470" t="s">
        <v>251</v>
      </c>
      <c r="B470" s="5" t="s">
        <v>322</v>
      </c>
      <c r="C470" s="1" t="s">
        <v>266</v>
      </c>
      <c r="D470" s="1" t="str">
        <f>RIGHT(VLOOKUP(E470,'[1]CC structure'!$A$1:$D$45,3,0),3)</f>
        <v>002</v>
      </c>
      <c r="E470" s="1" t="s">
        <v>270</v>
      </c>
      <c r="F470" s="1" t="s">
        <v>141</v>
      </c>
      <c r="G470" s="1">
        <v>1</v>
      </c>
      <c r="H470" s="1">
        <v>1</v>
      </c>
      <c r="I470" s="1" t="s">
        <v>322</v>
      </c>
      <c r="J470" s="5" t="s">
        <v>337</v>
      </c>
      <c r="K470" s="5" t="s">
        <v>338</v>
      </c>
      <c r="L470" s="10">
        <v>0</v>
      </c>
      <c r="M470" s="10">
        <v>0</v>
      </c>
      <c r="N470" s="10">
        <v>0</v>
      </c>
      <c r="O470" s="10">
        <v>0</v>
      </c>
      <c r="P470" s="10">
        <v>0</v>
      </c>
      <c r="Q470" s="10">
        <v>0</v>
      </c>
      <c r="R470" s="10">
        <v>0</v>
      </c>
      <c r="S470" s="10">
        <v>0</v>
      </c>
      <c r="T470" s="10">
        <v>0</v>
      </c>
      <c r="U470" s="10">
        <v>0</v>
      </c>
      <c r="V470" s="10">
        <v>0</v>
      </c>
      <c r="W470" s="10">
        <v>0</v>
      </c>
      <c r="X470" s="9">
        <v>0</v>
      </c>
      <c r="Y470" s="17">
        <v>0</v>
      </c>
      <c r="Z470" s="17">
        <v>0</v>
      </c>
      <c r="AA470" s="17">
        <v>0</v>
      </c>
      <c r="AB470" s="17">
        <v>0</v>
      </c>
      <c r="AC470" s="17">
        <v>0</v>
      </c>
      <c r="AD470" s="17">
        <v>0</v>
      </c>
      <c r="AE470" s="17">
        <v>0</v>
      </c>
      <c r="AF470" s="17">
        <v>0</v>
      </c>
      <c r="AG470" s="17">
        <v>0</v>
      </c>
      <c r="AH470" s="17">
        <v>0</v>
      </c>
      <c r="AI470" s="17">
        <v>0</v>
      </c>
      <c r="AJ470" s="9">
        <v>7938</v>
      </c>
      <c r="AK470" s="9">
        <v>7938</v>
      </c>
      <c r="AL470" s="9">
        <v>7938</v>
      </c>
      <c r="AM470" s="9">
        <v>7938</v>
      </c>
      <c r="AN470" s="9">
        <v>7938</v>
      </c>
      <c r="AO470" s="9">
        <v>7938</v>
      </c>
      <c r="AP470" s="9">
        <v>7938</v>
      </c>
      <c r="AQ470" s="9">
        <v>7938</v>
      </c>
      <c r="AR470" s="9">
        <v>7938</v>
      </c>
      <c r="AS470" s="9">
        <v>7938</v>
      </c>
      <c r="AT470" s="9">
        <v>7938</v>
      </c>
      <c r="AU470" s="9">
        <v>7938</v>
      </c>
      <c r="AV470" s="9">
        <v>16669.8</v>
      </c>
      <c r="AW470" s="9">
        <v>16669.8</v>
      </c>
      <c r="AX470" s="9">
        <v>16669.8</v>
      </c>
      <c r="AY470" s="9">
        <v>16669.8</v>
      </c>
      <c r="AZ470" s="9">
        <v>16669.8</v>
      </c>
      <c r="BA470" s="9">
        <v>16669.8</v>
      </c>
      <c r="BB470" s="9">
        <v>16669.8</v>
      </c>
      <c r="BC470" s="9">
        <v>16669.8</v>
      </c>
      <c r="BD470" s="9">
        <v>16669.8</v>
      </c>
      <c r="BE470" s="9">
        <v>16669.8</v>
      </c>
      <c r="BF470" s="9">
        <v>16669.8</v>
      </c>
      <c r="BG470" s="9">
        <v>16669.8</v>
      </c>
      <c r="BH470" s="9">
        <v>17503.29</v>
      </c>
      <c r="BI470" s="9">
        <v>17503.29</v>
      </c>
      <c r="BJ470" s="9">
        <v>17503.29</v>
      </c>
      <c r="BK470" s="9">
        <v>17503.29</v>
      </c>
      <c r="BL470" s="9">
        <v>17503.29</v>
      </c>
      <c r="BM470" s="9">
        <v>17503.29</v>
      </c>
      <c r="BN470" s="9">
        <v>17503.29</v>
      </c>
      <c r="BO470" s="9">
        <v>17503.29</v>
      </c>
      <c r="BP470" s="9">
        <v>17503.29</v>
      </c>
      <c r="BQ470" s="9">
        <v>17503.29</v>
      </c>
      <c r="BR470" s="9">
        <v>17503.29</v>
      </c>
      <c r="BS470" s="9">
        <v>17503.29</v>
      </c>
      <c r="BT470" s="9">
        <v>18378.454500000003</v>
      </c>
      <c r="BU470" s="9">
        <v>18378.454500000003</v>
      </c>
      <c r="BV470" s="9">
        <v>18378.454500000003</v>
      </c>
      <c r="BW470" s="9">
        <v>18378.454500000003</v>
      </c>
      <c r="BX470" s="9">
        <v>18378.454500000003</v>
      </c>
      <c r="BY470" s="9">
        <v>18378.454500000003</v>
      </c>
      <c r="BZ470" s="9">
        <v>18378.454500000003</v>
      </c>
      <c r="CA470" s="9">
        <v>18378.454500000003</v>
      </c>
      <c r="CB470" s="9">
        <v>18378.454500000003</v>
      </c>
      <c r="CC470" s="9">
        <v>18378.454500000003</v>
      </c>
      <c r="CD470" s="9">
        <v>18378.454500000003</v>
      </c>
      <c r="CE470" s="9">
        <v>18378.454500000003</v>
      </c>
      <c r="CF470" t="s">
        <v>0</v>
      </c>
      <c r="CG470" t="s">
        <v>322</v>
      </c>
      <c r="CH470" t="s">
        <v>339</v>
      </c>
      <c r="CI470" t="s">
        <v>340</v>
      </c>
      <c r="CJ470" t="s">
        <v>333</v>
      </c>
    </row>
    <row r="471" spans="1:88" x14ac:dyDescent="0.45">
      <c r="A471" t="s">
        <v>251</v>
      </c>
      <c r="B471" t="s">
        <v>322</v>
      </c>
      <c r="C471" s="1" t="s">
        <v>266</v>
      </c>
      <c r="D471" s="1" t="str">
        <f>RIGHT(VLOOKUP(E471,'[1]CC structure'!$A$1:$D$45,3,0),3)</f>
        <v>002</v>
      </c>
      <c r="E471" s="1" t="s">
        <v>270</v>
      </c>
      <c r="F471" s="1" t="s">
        <v>77</v>
      </c>
      <c r="G471" s="1">
        <v>1</v>
      </c>
      <c r="H471" s="1">
        <v>1</v>
      </c>
      <c r="I471" s="1" t="s">
        <v>322</v>
      </c>
      <c r="J471" s="5" t="s">
        <v>337</v>
      </c>
      <c r="K471" s="5" t="s">
        <v>341</v>
      </c>
      <c r="L471" s="10">
        <v>0</v>
      </c>
      <c r="M471" s="10">
        <v>0</v>
      </c>
      <c r="N471" s="10">
        <v>0</v>
      </c>
      <c r="O471" s="10">
        <v>0</v>
      </c>
      <c r="P471" s="10">
        <v>0</v>
      </c>
      <c r="Q471" s="10">
        <v>0</v>
      </c>
      <c r="R471" s="10">
        <v>0</v>
      </c>
      <c r="S471" s="10">
        <v>0</v>
      </c>
      <c r="T471" s="10">
        <v>0</v>
      </c>
      <c r="U471" s="10">
        <v>0</v>
      </c>
      <c r="V471" s="10">
        <v>0</v>
      </c>
      <c r="W471" s="10">
        <v>0</v>
      </c>
      <c r="X471" s="9">
        <v>0</v>
      </c>
      <c r="Y471" s="17">
        <v>0</v>
      </c>
      <c r="Z471" s="17">
        <v>0</v>
      </c>
      <c r="AA471" s="17">
        <v>0</v>
      </c>
      <c r="AB471" s="17">
        <v>0</v>
      </c>
      <c r="AC471" s="17">
        <v>0</v>
      </c>
      <c r="AD471" s="17">
        <v>0</v>
      </c>
      <c r="AE471" s="17">
        <v>0</v>
      </c>
      <c r="AF471" s="17">
        <v>0</v>
      </c>
      <c r="AG471" s="17">
        <v>0</v>
      </c>
      <c r="AH471" s="17">
        <v>0</v>
      </c>
      <c r="AI471" s="17">
        <v>0</v>
      </c>
      <c r="AJ471" s="10">
        <v>0</v>
      </c>
      <c r="AK471" s="10">
        <v>0</v>
      </c>
      <c r="AL471" s="10">
        <v>0</v>
      </c>
      <c r="AM471" s="10">
        <v>0</v>
      </c>
      <c r="AN471" s="10">
        <v>0</v>
      </c>
      <c r="AO471" s="10">
        <v>0</v>
      </c>
      <c r="AP471" s="10">
        <v>0</v>
      </c>
      <c r="AQ471" s="10">
        <v>0</v>
      </c>
      <c r="AR471" s="10">
        <v>0</v>
      </c>
      <c r="AS471" s="10">
        <v>0</v>
      </c>
      <c r="AT471" s="10">
        <v>0</v>
      </c>
      <c r="AU471" s="10">
        <v>0</v>
      </c>
      <c r="AV471" s="10">
        <v>0</v>
      </c>
      <c r="AW471" s="10">
        <v>0</v>
      </c>
      <c r="AX471" s="10">
        <v>0</v>
      </c>
      <c r="AY471" s="10">
        <v>0</v>
      </c>
      <c r="AZ471" s="10">
        <v>0</v>
      </c>
      <c r="BA471" s="10">
        <v>0</v>
      </c>
      <c r="BB471" s="10">
        <v>0</v>
      </c>
      <c r="BC471" s="10">
        <v>0</v>
      </c>
      <c r="BD471" s="10">
        <v>0</v>
      </c>
      <c r="BE471" s="10">
        <v>0</v>
      </c>
      <c r="BF471" s="10">
        <v>0</v>
      </c>
      <c r="BG471" s="10">
        <v>0</v>
      </c>
      <c r="BH471" s="10">
        <v>0</v>
      </c>
      <c r="BI471" s="10">
        <v>0</v>
      </c>
      <c r="BJ471" s="10">
        <v>0</v>
      </c>
      <c r="BK471" s="10">
        <v>0</v>
      </c>
      <c r="BL471" s="10">
        <v>0</v>
      </c>
      <c r="BM471" s="10">
        <v>0</v>
      </c>
      <c r="BN471" s="10">
        <v>0</v>
      </c>
      <c r="BO471" s="10">
        <v>0</v>
      </c>
      <c r="BP471" s="10">
        <v>0</v>
      </c>
      <c r="BQ471" s="10">
        <v>0</v>
      </c>
      <c r="BR471" s="10">
        <v>0</v>
      </c>
      <c r="BS471" s="10">
        <v>0</v>
      </c>
      <c r="BT471" s="10">
        <v>0</v>
      </c>
      <c r="BU471" s="10">
        <v>0</v>
      </c>
      <c r="BV471" s="10">
        <v>0</v>
      </c>
      <c r="BW471" s="10">
        <v>0</v>
      </c>
      <c r="BX471" s="10">
        <v>0</v>
      </c>
      <c r="BY471" s="10">
        <v>0</v>
      </c>
      <c r="BZ471" s="10">
        <v>0</v>
      </c>
      <c r="CA471" s="10">
        <v>0</v>
      </c>
      <c r="CB471" s="10">
        <v>0</v>
      </c>
      <c r="CC471" s="10">
        <v>0</v>
      </c>
      <c r="CD471" s="10">
        <v>0</v>
      </c>
      <c r="CE471" s="10">
        <v>0</v>
      </c>
      <c r="CF471" t="s">
        <v>0</v>
      </c>
      <c r="CG471" t="s">
        <v>322</v>
      </c>
      <c r="CH471" t="s">
        <v>342</v>
      </c>
      <c r="CI471" t="s">
        <v>343</v>
      </c>
      <c r="CJ471" t="s">
        <v>333</v>
      </c>
    </row>
    <row r="472" spans="1:88" x14ac:dyDescent="0.45">
      <c r="A472" t="s">
        <v>251</v>
      </c>
      <c r="B472" t="s">
        <v>322</v>
      </c>
      <c r="C472" s="1" t="s">
        <v>266</v>
      </c>
      <c r="D472" s="1" t="str">
        <f>RIGHT(VLOOKUP(E472,'[1]CC structure'!$A$1:$D$45,3,0),3)</f>
        <v>002</v>
      </c>
      <c r="E472" s="1" t="s">
        <v>270</v>
      </c>
      <c r="F472" s="1" t="s">
        <v>75</v>
      </c>
      <c r="G472" s="1">
        <v>1</v>
      </c>
      <c r="H472" s="1">
        <v>1</v>
      </c>
      <c r="I472" s="1" t="s">
        <v>322</v>
      </c>
      <c r="J472" s="5" t="s">
        <v>337</v>
      </c>
      <c r="K472" s="5" t="s">
        <v>75</v>
      </c>
      <c r="L472" s="10">
        <v>0</v>
      </c>
      <c r="M472" s="10">
        <v>0</v>
      </c>
      <c r="N472" s="10">
        <v>0</v>
      </c>
      <c r="O472" s="10">
        <v>0</v>
      </c>
      <c r="P472" s="10">
        <v>0</v>
      </c>
      <c r="Q472" s="10">
        <v>0</v>
      </c>
      <c r="R472" s="10">
        <v>0</v>
      </c>
      <c r="S472" s="10">
        <v>0</v>
      </c>
      <c r="T472" s="10">
        <v>0</v>
      </c>
      <c r="U472" s="10">
        <v>0</v>
      </c>
      <c r="V472" s="10">
        <v>0</v>
      </c>
      <c r="W472" s="10">
        <v>0</v>
      </c>
      <c r="X472" s="9">
        <v>0</v>
      </c>
      <c r="Y472" s="17">
        <v>0</v>
      </c>
      <c r="Z472" s="17">
        <v>0</v>
      </c>
      <c r="AA472" s="17">
        <v>0</v>
      </c>
      <c r="AB472" s="17">
        <v>0</v>
      </c>
      <c r="AC472" s="17">
        <v>0</v>
      </c>
      <c r="AD472" s="17">
        <v>0</v>
      </c>
      <c r="AE472" s="17">
        <v>0</v>
      </c>
      <c r="AF472" s="17">
        <v>0</v>
      </c>
      <c r="AG472" s="17">
        <v>0</v>
      </c>
      <c r="AH472" s="17">
        <v>0</v>
      </c>
      <c r="AI472" s="17">
        <v>0</v>
      </c>
      <c r="AJ472" s="10">
        <v>0</v>
      </c>
      <c r="AK472" s="10">
        <v>0</v>
      </c>
      <c r="AL472" s="10">
        <v>0</v>
      </c>
      <c r="AM472" s="10">
        <v>0</v>
      </c>
      <c r="AN472" s="10">
        <v>0</v>
      </c>
      <c r="AO472" s="10">
        <v>0</v>
      </c>
      <c r="AP472" s="10">
        <v>0</v>
      </c>
      <c r="AQ472" s="10">
        <v>0</v>
      </c>
      <c r="AR472" s="10">
        <v>0</v>
      </c>
      <c r="AS472" s="10">
        <v>0</v>
      </c>
      <c r="AT472" s="10">
        <v>0</v>
      </c>
      <c r="AU472" s="10">
        <v>0</v>
      </c>
      <c r="AV472" s="10">
        <v>0</v>
      </c>
      <c r="AW472" s="10">
        <v>0</v>
      </c>
      <c r="AX472" s="10">
        <v>0</v>
      </c>
      <c r="AY472" s="10">
        <v>0</v>
      </c>
      <c r="AZ472" s="10">
        <v>0</v>
      </c>
      <c r="BA472" s="10">
        <v>0</v>
      </c>
      <c r="BB472" s="10">
        <v>0</v>
      </c>
      <c r="BC472" s="10">
        <v>0</v>
      </c>
      <c r="BD472" s="10">
        <v>0</v>
      </c>
      <c r="BE472" s="10">
        <v>0</v>
      </c>
      <c r="BF472" s="10">
        <v>0</v>
      </c>
      <c r="BG472" s="10">
        <v>0</v>
      </c>
      <c r="BH472" s="10">
        <v>0</v>
      </c>
      <c r="BI472" s="10">
        <v>0</v>
      </c>
      <c r="BJ472" s="10">
        <v>0</v>
      </c>
      <c r="BK472" s="10">
        <v>0</v>
      </c>
      <c r="BL472" s="10">
        <v>0</v>
      </c>
      <c r="BM472" s="10">
        <v>0</v>
      </c>
      <c r="BN472" s="10">
        <v>0</v>
      </c>
      <c r="BO472" s="10">
        <v>0</v>
      </c>
      <c r="BP472" s="10">
        <v>0</v>
      </c>
      <c r="BQ472" s="10">
        <v>0</v>
      </c>
      <c r="BR472" s="10">
        <v>0</v>
      </c>
      <c r="BS472" s="10">
        <v>0</v>
      </c>
      <c r="BT472" s="10">
        <v>0</v>
      </c>
      <c r="BU472" s="10">
        <v>0</v>
      </c>
      <c r="BV472" s="10">
        <v>0</v>
      </c>
      <c r="BW472" s="10">
        <v>0</v>
      </c>
      <c r="BX472" s="10">
        <v>0</v>
      </c>
      <c r="BY472" s="10">
        <v>0</v>
      </c>
      <c r="BZ472" s="10">
        <v>0</v>
      </c>
      <c r="CA472" s="10">
        <v>0</v>
      </c>
      <c r="CB472" s="10">
        <v>0</v>
      </c>
      <c r="CC472" s="10">
        <v>0</v>
      </c>
      <c r="CD472" s="10">
        <v>0</v>
      </c>
      <c r="CE472" s="10">
        <v>0</v>
      </c>
      <c r="CF472" t="s">
        <v>0</v>
      </c>
      <c r="CG472" t="s">
        <v>322</v>
      </c>
      <c r="CH472" t="s">
        <v>342</v>
      </c>
      <c r="CI472" t="s">
        <v>343</v>
      </c>
      <c r="CJ472" t="s">
        <v>333</v>
      </c>
    </row>
    <row r="473" spans="1:88" x14ac:dyDescent="0.45">
      <c r="A473" t="s">
        <v>251</v>
      </c>
      <c r="B473" t="s">
        <v>308</v>
      </c>
      <c r="C473" s="1" t="s">
        <v>266</v>
      </c>
      <c r="D473" s="1" t="str">
        <f>RIGHT(VLOOKUP(E473,'[1]CC structure'!$A$1:$D$45,3,0),3)</f>
        <v>002</v>
      </c>
      <c r="E473" s="1" t="s">
        <v>270</v>
      </c>
      <c r="F473" s="1" t="s">
        <v>18</v>
      </c>
      <c r="G473" s="1">
        <v>1</v>
      </c>
      <c r="H473" s="1">
        <v>1</v>
      </c>
      <c r="I473" s="1" t="s">
        <v>308</v>
      </c>
      <c r="J473" s="5" t="s">
        <v>344</v>
      </c>
      <c r="K473" s="5"/>
      <c r="L473" s="9">
        <v>0</v>
      </c>
      <c r="M473" s="9">
        <v>0</v>
      </c>
      <c r="N473" s="9">
        <v>0</v>
      </c>
      <c r="O473" s="9">
        <v>13652.78</v>
      </c>
      <c r="P473" s="9">
        <v>-8774.7900000000009</v>
      </c>
      <c r="Q473" s="9">
        <v>2344.6</v>
      </c>
      <c r="R473" s="9">
        <v>2764.74</v>
      </c>
      <c r="S473" s="9">
        <v>3820.94</v>
      </c>
      <c r="T473" s="9">
        <v>1418.3</v>
      </c>
      <c r="U473" s="9">
        <v>6014.53</v>
      </c>
      <c r="V473" s="9">
        <v>4669.62</v>
      </c>
      <c r="W473" s="9">
        <v>4884.09</v>
      </c>
      <c r="X473" s="9">
        <v>4816.3</v>
      </c>
      <c r="Y473" s="17">
        <v>3403.5974331595216</v>
      </c>
      <c r="Z473" s="17">
        <v>3249.0979130423962</v>
      </c>
      <c r="AA473" s="17">
        <v>3847.0194220016087</v>
      </c>
      <c r="AB473" s="17">
        <v>4404.1758550311233</v>
      </c>
      <c r="AC473" s="17">
        <v>4824.7809045466065</v>
      </c>
      <c r="AD473" s="17">
        <v>5900.5570481063451</v>
      </c>
      <c r="AE473" s="17">
        <v>6897.4291984612528</v>
      </c>
      <c r="AF473" s="17">
        <v>8004.2497274658099</v>
      </c>
      <c r="AG473" s="17">
        <v>8930.732214706275</v>
      </c>
      <c r="AH473" s="17">
        <v>9702.1653539775289</v>
      </c>
      <c r="AI473" s="17">
        <v>10631.737462004019</v>
      </c>
      <c r="AJ473" s="17">
        <v>13201.947113082375</v>
      </c>
      <c r="AK473" s="17">
        <v>15781.336345988968</v>
      </c>
      <c r="AL473" s="17">
        <v>16344.938963038712</v>
      </c>
      <c r="AM473" s="17">
        <v>16795.343859642409</v>
      </c>
      <c r="AN473" s="17">
        <v>17375.810826401117</v>
      </c>
      <c r="AO473" s="17">
        <v>17996.494178518551</v>
      </c>
      <c r="AP473" s="17">
        <v>18726.460708714076</v>
      </c>
      <c r="AQ473" s="17">
        <v>19470.222252941974</v>
      </c>
      <c r="AR473" s="17">
        <v>20712.5480293367</v>
      </c>
      <c r="AS473" s="17">
        <v>21954.873805731426</v>
      </c>
      <c r="AT473" s="17">
        <v>23188.292794319423</v>
      </c>
      <c r="AU473" s="17">
        <v>25559.20457467579</v>
      </c>
      <c r="AV473" s="17">
        <v>29328.27092504103</v>
      </c>
      <c r="AW473" s="17">
        <v>33177.469281316924</v>
      </c>
      <c r="AX473" s="17">
        <v>34035.579593551862</v>
      </c>
      <c r="AY473" s="17">
        <v>34995.436745951905</v>
      </c>
      <c r="AZ473" s="17">
        <v>36052.640997107897</v>
      </c>
      <c r="BA473" s="17">
        <v>37334.438435395925</v>
      </c>
      <c r="BB473" s="17">
        <v>38800.063001679686</v>
      </c>
      <c r="BC473" s="17">
        <v>40249.179389174751</v>
      </c>
      <c r="BD473" s="17">
        <v>42378.022030730317</v>
      </c>
      <c r="BE473" s="17">
        <v>48863.126184137102</v>
      </c>
      <c r="BF473" s="17">
        <v>50907.800327646168</v>
      </c>
      <c r="BG473" s="17">
        <v>54222.418539821017</v>
      </c>
      <c r="BH473" s="17">
        <v>60485.815011545455</v>
      </c>
      <c r="BI473" s="17">
        <v>66839.153803518333</v>
      </c>
      <c r="BJ473" s="17">
        <v>68852.501972921222</v>
      </c>
      <c r="BK473" s="17">
        <v>70862.19781720209</v>
      </c>
      <c r="BL473" s="17">
        <v>72869.408319293027</v>
      </c>
      <c r="BM473" s="17">
        <v>75138.655906342858</v>
      </c>
      <c r="BN473" s="17">
        <v>77741.217542794169</v>
      </c>
      <c r="BO473" s="17">
        <v>80325.282049356072</v>
      </c>
      <c r="BP473" s="17">
        <v>83932.656715761797</v>
      </c>
      <c r="BQ473" s="17">
        <v>87503.079672890322</v>
      </c>
      <c r="BR473" s="17">
        <v>91116.053756892128</v>
      </c>
      <c r="BS473" s="17">
        <v>97170.129704380015</v>
      </c>
      <c r="BT473" s="17">
        <v>106764.36794790893</v>
      </c>
      <c r="BU473" s="17">
        <v>115963.40332637097</v>
      </c>
      <c r="BV473" s="17">
        <v>118759.70228537475</v>
      </c>
      <c r="BW473" s="17">
        <v>121554.02256734889</v>
      </c>
      <c r="BX473" s="17">
        <v>124338.67780193676</v>
      </c>
      <c r="BY473" s="17">
        <v>127269.97629743141</v>
      </c>
      <c r="BZ473" s="17">
        <v>130641.4588995676</v>
      </c>
      <c r="CA473" s="17">
        <v>134263.11360842639</v>
      </c>
      <c r="CB473" s="17">
        <v>139335.12134612454</v>
      </c>
      <c r="CC473" s="17">
        <v>144372.9998282016</v>
      </c>
      <c r="CD473" s="17">
        <v>149632.58255952073</v>
      </c>
      <c r="CE473" s="17">
        <v>158816.35519757049</v>
      </c>
      <c r="CF473" t="s">
        <v>0</v>
      </c>
      <c r="CJ473" t="s">
        <v>304</v>
      </c>
    </row>
    <row r="474" spans="1:88" x14ac:dyDescent="0.45">
      <c r="A474" t="s">
        <v>251</v>
      </c>
      <c r="B474" t="s">
        <v>308</v>
      </c>
      <c r="C474" s="1" t="s">
        <v>266</v>
      </c>
      <c r="D474" s="1" t="str">
        <f>RIGHT(VLOOKUP(E474,'[1]CC structure'!$A$1:$D$45,3,0),3)</f>
        <v>002</v>
      </c>
      <c r="E474" s="1" t="s">
        <v>270</v>
      </c>
      <c r="F474" s="1" t="s">
        <v>18</v>
      </c>
      <c r="G474" s="1">
        <v>1</v>
      </c>
      <c r="H474" s="1">
        <v>1</v>
      </c>
      <c r="I474" s="1" t="s">
        <v>308</v>
      </c>
      <c r="J474" s="5" t="s">
        <v>345</v>
      </c>
      <c r="K474" s="5"/>
      <c r="L474" s="9">
        <v>0</v>
      </c>
      <c r="M474" s="9">
        <v>0</v>
      </c>
      <c r="N474" s="9">
        <v>0</v>
      </c>
      <c r="O474" s="9">
        <v>0</v>
      </c>
      <c r="P474" s="9">
        <v>5611.19</v>
      </c>
      <c r="Q474" s="9">
        <v>0</v>
      </c>
      <c r="R474" s="9">
        <v>0</v>
      </c>
      <c r="S474" s="9">
        <v>0</v>
      </c>
      <c r="T474" s="9">
        <v>0</v>
      </c>
      <c r="U474" s="9">
        <v>6812.43</v>
      </c>
      <c r="V474" s="9">
        <v>2424.7900000000009</v>
      </c>
      <c r="W474" s="9">
        <v>-59.02</v>
      </c>
      <c r="X474" s="9">
        <v>0</v>
      </c>
      <c r="Y474" s="10">
        <v>0</v>
      </c>
      <c r="Z474" s="10">
        <v>0</v>
      </c>
      <c r="AA474" s="10">
        <v>0</v>
      </c>
      <c r="AB474" s="10">
        <v>0</v>
      </c>
      <c r="AC474" s="10">
        <v>0</v>
      </c>
      <c r="AD474" s="10">
        <v>0</v>
      </c>
      <c r="AE474" s="10">
        <v>0</v>
      </c>
      <c r="AF474" s="10">
        <v>0</v>
      </c>
      <c r="AG474" s="10">
        <v>0</v>
      </c>
      <c r="AH474" s="10">
        <v>0</v>
      </c>
      <c r="AI474" s="10">
        <v>0</v>
      </c>
      <c r="AJ474" s="10">
        <v>0</v>
      </c>
      <c r="AK474" s="10">
        <v>0</v>
      </c>
      <c r="AL474" s="10">
        <v>0</v>
      </c>
      <c r="AM474" s="10">
        <v>0</v>
      </c>
      <c r="AN474" s="10">
        <v>0</v>
      </c>
      <c r="AO474" s="10">
        <v>0</v>
      </c>
      <c r="AP474" s="10">
        <v>0</v>
      </c>
      <c r="AQ474" s="10">
        <v>0</v>
      </c>
      <c r="AR474" s="10">
        <v>0</v>
      </c>
      <c r="AS474" s="10">
        <v>0</v>
      </c>
      <c r="AT474" s="10">
        <v>0</v>
      </c>
      <c r="AU474" s="10">
        <v>0</v>
      </c>
      <c r="AV474" s="10">
        <v>0</v>
      </c>
      <c r="AW474" s="10">
        <v>0</v>
      </c>
      <c r="AX474" s="10">
        <v>0</v>
      </c>
      <c r="AY474" s="10">
        <v>0</v>
      </c>
      <c r="AZ474" s="10">
        <v>0</v>
      </c>
      <c r="BA474" s="10">
        <v>0</v>
      </c>
      <c r="BB474" s="10">
        <v>0</v>
      </c>
      <c r="BC474" s="10">
        <v>0</v>
      </c>
      <c r="BD474" s="10">
        <v>0</v>
      </c>
      <c r="BE474" s="10">
        <v>0</v>
      </c>
      <c r="BF474" s="10">
        <v>0</v>
      </c>
      <c r="BG474" s="10">
        <v>0</v>
      </c>
      <c r="BH474" s="10">
        <v>0</v>
      </c>
      <c r="BI474" s="10">
        <v>0</v>
      </c>
      <c r="BJ474" s="10">
        <v>0</v>
      </c>
      <c r="BK474" s="10">
        <v>0</v>
      </c>
      <c r="BL474" s="10">
        <v>0</v>
      </c>
      <c r="BM474" s="10">
        <v>0</v>
      </c>
      <c r="BN474" s="10">
        <v>0</v>
      </c>
      <c r="BO474" s="10">
        <v>0</v>
      </c>
      <c r="BP474" s="10">
        <v>0</v>
      </c>
      <c r="BQ474" s="10">
        <v>0</v>
      </c>
      <c r="BR474" s="10">
        <v>0</v>
      </c>
      <c r="BS474" s="10">
        <v>0</v>
      </c>
      <c r="BT474" s="10">
        <v>0</v>
      </c>
      <c r="BU474" s="10">
        <v>0</v>
      </c>
      <c r="BV474" s="10">
        <v>0</v>
      </c>
      <c r="BW474" s="10">
        <v>0</v>
      </c>
      <c r="BX474" s="10">
        <v>0</v>
      </c>
      <c r="BY474" s="10">
        <v>0</v>
      </c>
      <c r="BZ474" s="10">
        <v>0</v>
      </c>
      <c r="CA474" s="10">
        <v>0</v>
      </c>
      <c r="CB474" s="10">
        <v>0</v>
      </c>
      <c r="CC474" s="10">
        <v>0</v>
      </c>
      <c r="CD474" s="10">
        <v>0</v>
      </c>
      <c r="CE474" s="10">
        <v>0</v>
      </c>
      <c r="CF474" t="s">
        <v>0</v>
      </c>
      <c r="CJ474" t="s">
        <v>304</v>
      </c>
    </row>
    <row r="475" spans="1:88" x14ac:dyDescent="0.45">
      <c r="A475" t="s">
        <v>251</v>
      </c>
      <c r="B475" t="s">
        <v>308</v>
      </c>
      <c r="C475" s="1" t="s">
        <v>266</v>
      </c>
      <c r="D475" s="1" t="str">
        <f>RIGHT(VLOOKUP(E475,'[1]CC structure'!$A$1:$D$45,3,0),3)</f>
        <v>002</v>
      </c>
      <c r="E475" s="1" t="s">
        <v>270</v>
      </c>
      <c r="F475" s="1" t="s">
        <v>18</v>
      </c>
      <c r="G475" s="1">
        <v>1</v>
      </c>
      <c r="H475" s="1">
        <v>1</v>
      </c>
      <c r="I475" s="1" t="s">
        <v>308</v>
      </c>
      <c r="J475" s="5" t="s">
        <v>346</v>
      </c>
      <c r="K475" s="5"/>
      <c r="L475" s="9">
        <v>0</v>
      </c>
      <c r="M475" s="9">
        <v>0</v>
      </c>
      <c r="N475" s="9">
        <v>0</v>
      </c>
      <c r="O475" s="9">
        <v>0</v>
      </c>
      <c r="P475" s="9">
        <v>0</v>
      </c>
      <c r="Q475" s="9">
        <v>103.62000000000002</v>
      </c>
      <c r="R475" s="9">
        <v>0</v>
      </c>
      <c r="S475" s="9">
        <v>0</v>
      </c>
      <c r="T475" s="9">
        <v>0</v>
      </c>
      <c r="U475" s="9">
        <v>0</v>
      </c>
      <c r="V475" s="9">
        <v>0</v>
      </c>
      <c r="W475" s="9">
        <v>0</v>
      </c>
      <c r="X475" s="9">
        <v>0</v>
      </c>
      <c r="Y475" s="10">
        <v>0</v>
      </c>
      <c r="Z475" s="10">
        <v>0</v>
      </c>
      <c r="AA475" s="10">
        <v>0</v>
      </c>
      <c r="AB475" s="10">
        <v>0</v>
      </c>
      <c r="AC475" s="10">
        <v>0</v>
      </c>
      <c r="AD475" s="10">
        <v>0</v>
      </c>
      <c r="AE475" s="10">
        <v>0</v>
      </c>
      <c r="AF475" s="10">
        <v>0</v>
      </c>
      <c r="AG475" s="10">
        <v>0</v>
      </c>
      <c r="AH475" s="10">
        <v>0</v>
      </c>
      <c r="AI475" s="10">
        <v>0</v>
      </c>
      <c r="AJ475" s="10">
        <v>0</v>
      </c>
      <c r="AK475" s="10">
        <v>0</v>
      </c>
      <c r="AL475" s="10">
        <v>0</v>
      </c>
      <c r="AM475" s="10">
        <v>0</v>
      </c>
      <c r="AN475" s="10">
        <v>0</v>
      </c>
      <c r="AO475" s="10">
        <v>0</v>
      </c>
      <c r="AP475" s="10">
        <v>0</v>
      </c>
      <c r="AQ475" s="10">
        <v>0</v>
      </c>
      <c r="AR475" s="10">
        <v>0</v>
      </c>
      <c r="AS475" s="10">
        <v>0</v>
      </c>
      <c r="AT475" s="10">
        <v>0</v>
      </c>
      <c r="AU475" s="10">
        <v>0</v>
      </c>
      <c r="AV475" s="10">
        <v>0</v>
      </c>
      <c r="AW475" s="10">
        <v>0</v>
      </c>
      <c r="AX475" s="10">
        <v>0</v>
      </c>
      <c r="AY475" s="10">
        <v>0</v>
      </c>
      <c r="AZ475" s="10">
        <v>0</v>
      </c>
      <c r="BA475" s="10">
        <v>0</v>
      </c>
      <c r="BB475" s="10">
        <v>0</v>
      </c>
      <c r="BC475" s="10">
        <v>0</v>
      </c>
      <c r="BD475" s="10">
        <v>0</v>
      </c>
      <c r="BE475" s="10">
        <v>0</v>
      </c>
      <c r="BF475" s="10">
        <v>0</v>
      </c>
      <c r="BG475" s="10">
        <v>0</v>
      </c>
      <c r="BH475" s="10">
        <v>0</v>
      </c>
      <c r="BI475" s="10">
        <v>0</v>
      </c>
      <c r="BJ475" s="10">
        <v>0</v>
      </c>
      <c r="BK475" s="10">
        <v>0</v>
      </c>
      <c r="BL475" s="10">
        <v>0</v>
      </c>
      <c r="BM475" s="10">
        <v>0</v>
      </c>
      <c r="BN475" s="10">
        <v>0</v>
      </c>
      <c r="BO475" s="10">
        <v>0</v>
      </c>
      <c r="BP475" s="10">
        <v>0</v>
      </c>
      <c r="BQ475" s="10">
        <v>0</v>
      </c>
      <c r="BR475" s="10">
        <v>0</v>
      </c>
      <c r="BS475" s="10">
        <v>0</v>
      </c>
      <c r="BT475" s="10">
        <v>0</v>
      </c>
      <c r="BU475" s="10">
        <v>0</v>
      </c>
      <c r="BV475" s="10">
        <v>0</v>
      </c>
      <c r="BW475" s="10">
        <v>0</v>
      </c>
      <c r="BX475" s="10">
        <v>0</v>
      </c>
      <c r="BY475" s="10">
        <v>0</v>
      </c>
      <c r="BZ475" s="10">
        <v>0</v>
      </c>
      <c r="CA475" s="10">
        <v>0</v>
      </c>
      <c r="CB475" s="10">
        <v>0</v>
      </c>
      <c r="CC475" s="10">
        <v>0</v>
      </c>
      <c r="CD475" s="10">
        <v>0</v>
      </c>
      <c r="CE475" s="10">
        <v>0</v>
      </c>
      <c r="CF475" t="s">
        <v>0</v>
      </c>
      <c r="CJ475" t="s">
        <v>304</v>
      </c>
    </row>
    <row r="476" spans="1:88" x14ac:dyDescent="0.45">
      <c r="A476" t="s">
        <v>251</v>
      </c>
      <c r="B476" t="s">
        <v>89</v>
      </c>
      <c r="C476" s="1" t="s">
        <v>266</v>
      </c>
      <c r="D476" s="1" t="str">
        <f>RIGHT(VLOOKUP(E476,'[1]CC structure'!$A$1:$D$45,3,0),3)</f>
        <v>002</v>
      </c>
      <c r="E476" s="1" t="s">
        <v>270</v>
      </c>
      <c r="F476" s="1" t="s">
        <v>18</v>
      </c>
      <c r="G476" s="1">
        <v>1</v>
      </c>
      <c r="H476" s="1">
        <v>1</v>
      </c>
      <c r="I476" s="1" t="s">
        <v>98</v>
      </c>
      <c r="J476" s="5" t="s">
        <v>107</v>
      </c>
      <c r="K476" s="5" t="s">
        <v>100</v>
      </c>
      <c r="L476" s="9">
        <v>0</v>
      </c>
      <c r="M476" s="9">
        <v>0</v>
      </c>
      <c r="N476" s="9">
        <v>0</v>
      </c>
      <c r="O476" s="9">
        <v>-745.99</v>
      </c>
      <c r="P476" s="9">
        <v>0</v>
      </c>
      <c r="Q476" s="9">
        <v>0</v>
      </c>
      <c r="R476" s="9">
        <v>0</v>
      </c>
      <c r="S476" s="9">
        <v>0</v>
      </c>
      <c r="T476" s="9">
        <v>0</v>
      </c>
      <c r="U476" s="9">
        <v>0</v>
      </c>
      <c r="V476" s="9">
        <v>0</v>
      </c>
      <c r="W476" s="9">
        <v>0</v>
      </c>
      <c r="X476" s="9">
        <v>0</v>
      </c>
      <c r="Y476" s="32">
        <v>262.5</v>
      </c>
      <c r="Z476" s="32">
        <v>262.5</v>
      </c>
      <c r="AA476" s="32">
        <v>254.62499999999997</v>
      </c>
      <c r="AB476" s="32">
        <v>254.62499999999997</v>
      </c>
      <c r="AC476" s="32">
        <v>254.62499999999997</v>
      </c>
      <c r="AD476" s="32">
        <v>254.62499999999997</v>
      </c>
      <c r="AE476" s="32">
        <v>254.62499999999997</v>
      </c>
      <c r="AF476" s="32">
        <v>254.62499999999997</v>
      </c>
      <c r="AG476" s="32">
        <v>254.62499999999997</v>
      </c>
      <c r="AH476" s="32">
        <v>254.62499999999997</v>
      </c>
      <c r="AI476" s="32">
        <v>254.62499999999997</v>
      </c>
      <c r="AJ476" s="32">
        <v>266.89766295025731</v>
      </c>
      <c r="AK476" s="32">
        <v>275.15222984562598</v>
      </c>
      <c r="AL476" s="32">
        <v>275.1522298456261</v>
      </c>
      <c r="AM476" s="32">
        <v>275.1522298456261</v>
      </c>
      <c r="AN476" s="32">
        <v>275.1522298456261</v>
      </c>
      <c r="AO476" s="32">
        <v>275.1522298456261</v>
      </c>
      <c r="AP476" s="32">
        <v>275.1522298456261</v>
      </c>
      <c r="AQ476" s="32">
        <v>275.1522298456261</v>
      </c>
      <c r="AR476" s="32">
        <v>275.1522298456261</v>
      </c>
      <c r="AS476" s="32">
        <v>275.1522298456261</v>
      </c>
      <c r="AT476" s="32">
        <v>275.1522298456261</v>
      </c>
      <c r="AU476" s="32">
        <v>275.1522298456261</v>
      </c>
      <c r="AV476" s="32">
        <v>304.96038807890227</v>
      </c>
      <c r="AW476" s="32">
        <v>304.96038807890227</v>
      </c>
      <c r="AX476" s="32">
        <v>304.96038807890227</v>
      </c>
      <c r="AY476" s="32">
        <v>304.96038807890227</v>
      </c>
      <c r="AZ476" s="32">
        <v>304.96038807890227</v>
      </c>
      <c r="BA476" s="32">
        <v>304.96038807890227</v>
      </c>
      <c r="BB476" s="32">
        <v>304.96038807890227</v>
      </c>
      <c r="BC476" s="32">
        <v>304.96038807890227</v>
      </c>
      <c r="BD476" s="32">
        <v>321.0109348198971</v>
      </c>
      <c r="BE476" s="32">
        <v>321.0109348198971</v>
      </c>
      <c r="BF476" s="32">
        <v>337.06148156089193</v>
      </c>
      <c r="BG476" s="32">
        <v>353.11202830188682</v>
      </c>
      <c r="BH476" s="32">
        <v>370.76762971698116</v>
      </c>
      <c r="BI476" s="32">
        <v>370.76762971698116</v>
      </c>
      <c r="BJ476" s="32">
        <v>370.76762971698116</v>
      </c>
      <c r="BK476" s="32">
        <v>370.76762971698116</v>
      </c>
      <c r="BL476" s="32">
        <v>387.62070379502575</v>
      </c>
      <c r="BM476" s="32">
        <v>387.6207037950258</v>
      </c>
      <c r="BN476" s="32">
        <v>387.6207037950258</v>
      </c>
      <c r="BO476" s="32">
        <v>404.47377787307039</v>
      </c>
      <c r="BP476" s="32">
        <v>404.47377787307022</v>
      </c>
      <c r="BQ476" s="32">
        <v>421.32685195111492</v>
      </c>
      <c r="BR476" s="32">
        <v>421.32685195111497</v>
      </c>
      <c r="BS476" s="32">
        <v>455.03300010720409</v>
      </c>
      <c r="BT476" s="32">
        <v>477.78465011256441</v>
      </c>
      <c r="BU476" s="32">
        <v>495.48037789451115</v>
      </c>
      <c r="BV476" s="32">
        <v>495.48037789451121</v>
      </c>
      <c r="BW476" s="32">
        <v>495.48037789451115</v>
      </c>
      <c r="BX476" s="32">
        <v>495.48037789451121</v>
      </c>
      <c r="BY476" s="32">
        <v>495.48037789451115</v>
      </c>
      <c r="BZ476" s="32">
        <v>495.48037789451121</v>
      </c>
      <c r="CA476" s="32">
        <v>495.48037789451115</v>
      </c>
      <c r="CB476" s="32">
        <v>513.17610567645806</v>
      </c>
      <c r="CC476" s="32">
        <v>530.87183345840492</v>
      </c>
      <c r="CD476" s="32">
        <v>530.87183345840481</v>
      </c>
      <c r="CE476" s="32">
        <v>566.26328902229841</v>
      </c>
      <c r="CF476" t="s">
        <v>0</v>
      </c>
      <c r="CG476" t="s">
        <v>89</v>
      </c>
      <c r="CH476" t="s">
        <v>101</v>
      </c>
      <c r="CI476" t="s">
        <v>102</v>
      </c>
      <c r="CJ476" t="s">
        <v>97</v>
      </c>
    </row>
    <row r="477" spans="1:88" x14ac:dyDescent="0.45">
      <c r="A477" t="s">
        <v>251</v>
      </c>
      <c r="B477" t="s">
        <v>89</v>
      </c>
      <c r="C477" s="1" t="s">
        <v>266</v>
      </c>
      <c r="D477" s="1" t="str">
        <f>RIGHT(VLOOKUP(E477,'[1]CC structure'!$A$1:$D$45,3,0),3)</f>
        <v>002</v>
      </c>
      <c r="E477" s="1" t="s">
        <v>270</v>
      </c>
      <c r="F477" s="1" t="s">
        <v>141</v>
      </c>
      <c r="G477" s="1">
        <v>1</v>
      </c>
      <c r="H477" s="1">
        <v>1</v>
      </c>
      <c r="I477" s="1" t="s">
        <v>98</v>
      </c>
      <c r="J477" s="5" t="s">
        <v>107</v>
      </c>
      <c r="K477" s="5" t="s">
        <v>100</v>
      </c>
      <c r="L477" s="9"/>
      <c r="M477" s="9"/>
      <c r="N477" s="9"/>
      <c r="O477" s="9"/>
      <c r="P477" s="9"/>
      <c r="Q477" s="9"/>
      <c r="R477" s="9"/>
      <c r="S477" s="9"/>
      <c r="T477" s="9"/>
      <c r="U477" s="9"/>
      <c r="V477" s="9"/>
      <c r="W477" s="9"/>
      <c r="X477" s="9">
        <v>1117.57</v>
      </c>
      <c r="Y477" s="32">
        <v>262.5</v>
      </c>
      <c r="Z477" s="32">
        <v>262.5</v>
      </c>
      <c r="AA477" s="32">
        <v>254.62499999999997</v>
      </c>
      <c r="AB477" s="32">
        <v>254.62499999999997</v>
      </c>
      <c r="AC477" s="32">
        <v>254.62499999999997</v>
      </c>
      <c r="AD477" s="32">
        <v>254.62499999999997</v>
      </c>
      <c r="AE477" s="32">
        <v>254.62499999999997</v>
      </c>
      <c r="AF477" s="32">
        <v>254.62499999999997</v>
      </c>
      <c r="AG477" s="32">
        <v>254.62499999999997</v>
      </c>
      <c r="AH477" s="32">
        <v>254.62499999999997</v>
      </c>
      <c r="AI477" s="32">
        <v>254.62499999999997</v>
      </c>
      <c r="AJ477" s="32">
        <v>266.89766295025731</v>
      </c>
      <c r="AK477" s="32">
        <v>275.15222984562598</v>
      </c>
      <c r="AL477" s="32">
        <v>275.1522298456261</v>
      </c>
      <c r="AM477" s="32">
        <v>275.1522298456261</v>
      </c>
      <c r="AN477" s="32">
        <v>275.1522298456261</v>
      </c>
      <c r="AO477" s="32">
        <v>275.1522298456261</v>
      </c>
      <c r="AP477" s="32">
        <v>275.1522298456261</v>
      </c>
      <c r="AQ477" s="32">
        <v>275.1522298456261</v>
      </c>
      <c r="AR477" s="32">
        <v>275.1522298456261</v>
      </c>
      <c r="AS477" s="32">
        <v>275.1522298456261</v>
      </c>
      <c r="AT477" s="32">
        <v>275.1522298456261</v>
      </c>
      <c r="AU477" s="32">
        <v>275.1522298456261</v>
      </c>
      <c r="AV477" s="32">
        <v>304.96038807890227</v>
      </c>
      <c r="AW477" s="32">
        <v>304.96038807890227</v>
      </c>
      <c r="AX477" s="32">
        <v>304.96038807890227</v>
      </c>
      <c r="AY477" s="32">
        <v>304.96038807890227</v>
      </c>
      <c r="AZ477" s="32">
        <v>304.96038807890227</v>
      </c>
      <c r="BA477" s="32">
        <v>304.96038807890227</v>
      </c>
      <c r="BB477" s="32">
        <v>304.96038807890227</v>
      </c>
      <c r="BC477" s="32">
        <v>304.96038807890227</v>
      </c>
      <c r="BD477" s="32">
        <v>321.0109348198971</v>
      </c>
      <c r="BE477" s="32">
        <v>321.0109348198971</v>
      </c>
      <c r="BF477" s="32">
        <v>337.06148156089193</v>
      </c>
      <c r="BG477" s="32">
        <v>353.11202830188682</v>
      </c>
      <c r="BH477" s="32">
        <v>370.76762971698116</v>
      </c>
      <c r="BI477" s="32">
        <v>370.76762971698116</v>
      </c>
      <c r="BJ477" s="32">
        <v>370.76762971698116</v>
      </c>
      <c r="BK477" s="32">
        <v>370.76762971698116</v>
      </c>
      <c r="BL477" s="32">
        <v>387.62070379502575</v>
      </c>
      <c r="BM477" s="32">
        <v>387.6207037950258</v>
      </c>
      <c r="BN477" s="32">
        <v>387.6207037950258</v>
      </c>
      <c r="BO477" s="32">
        <v>404.47377787307039</v>
      </c>
      <c r="BP477" s="32">
        <v>404.47377787307022</v>
      </c>
      <c r="BQ477" s="32">
        <v>421.32685195111492</v>
      </c>
      <c r="BR477" s="32">
        <v>421.32685195111497</v>
      </c>
      <c r="BS477" s="32">
        <v>455.03300010720409</v>
      </c>
      <c r="BT477" s="32">
        <v>477.78465011256441</v>
      </c>
      <c r="BU477" s="32">
        <v>495.48037789451115</v>
      </c>
      <c r="BV477" s="32">
        <v>495.48037789451121</v>
      </c>
      <c r="BW477" s="32">
        <v>495.48037789451115</v>
      </c>
      <c r="BX477" s="32">
        <v>495.48037789451121</v>
      </c>
      <c r="BY477" s="32">
        <v>495.48037789451115</v>
      </c>
      <c r="BZ477" s="32">
        <v>495.48037789451121</v>
      </c>
      <c r="CA477" s="32">
        <v>495.48037789451115</v>
      </c>
      <c r="CB477" s="32">
        <v>513.17610567645806</v>
      </c>
      <c r="CC477" s="32">
        <v>530.87183345840492</v>
      </c>
      <c r="CD477" s="32">
        <v>530.87183345840481</v>
      </c>
      <c r="CE477" s="32">
        <v>566.26328902229841</v>
      </c>
      <c r="CF477" t="s">
        <v>0</v>
      </c>
      <c r="CG477" t="s">
        <v>89</v>
      </c>
      <c r="CH477" t="s">
        <v>101</v>
      </c>
      <c r="CI477" t="s">
        <v>102</v>
      </c>
      <c r="CJ477" t="s">
        <v>97</v>
      </c>
    </row>
    <row r="478" spans="1:88" x14ac:dyDescent="0.45">
      <c r="A478" t="s">
        <v>251</v>
      </c>
      <c r="B478" t="s">
        <v>89</v>
      </c>
      <c r="C478" s="1" t="s">
        <v>266</v>
      </c>
      <c r="D478" s="1" t="str">
        <f>RIGHT(VLOOKUP(E478,'[1]CC structure'!$A$1:$D$45,3,0),3)</f>
        <v>002</v>
      </c>
      <c r="E478" s="1" t="s">
        <v>270</v>
      </c>
      <c r="F478" s="1" t="s">
        <v>18</v>
      </c>
      <c r="G478" s="1">
        <v>1</v>
      </c>
      <c r="H478" s="1">
        <v>1</v>
      </c>
      <c r="I478" s="1" t="s">
        <v>98</v>
      </c>
      <c r="J478" s="5" t="s">
        <v>108</v>
      </c>
      <c r="K478" s="5" t="s">
        <v>100</v>
      </c>
      <c r="L478" s="9">
        <v>0</v>
      </c>
      <c r="M478" s="9">
        <v>253.77</v>
      </c>
      <c r="N478" s="9">
        <v>0</v>
      </c>
      <c r="O478" s="9">
        <v>0</v>
      </c>
      <c r="P478" s="9">
        <v>0</v>
      </c>
      <c r="Q478" s="9">
        <v>97.77</v>
      </c>
      <c r="R478" s="9">
        <v>31.54</v>
      </c>
      <c r="S478" s="9">
        <v>99.55</v>
      </c>
      <c r="T478" s="9">
        <v>0</v>
      </c>
      <c r="U478" s="9">
        <v>0</v>
      </c>
      <c r="V478" s="9">
        <v>19.82</v>
      </c>
      <c r="W478" s="9">
        <v>0</v>
      </c>
      <c r="X478" s="9">
        <v>0</v>
      </c>
      <c r="Y478" s="9">
        <v>262.5</v>
      </c>
      <c r="Z478" s="9">
        <v>262.5</v>
      </c>
      <c r="AA478" s="9">
        <v>254.62499999999997</v>
      </c>
      <c r="AB478" s="9">
        <v>254.62499999999997</v>
      </c>
      <c r="AC478" s="9">
        <v>254.62499999999997</v>
      </c>
      <c r="AD478" s="9">
        <v>254.62499999999997</v>
      </c>
      <c r="AE478" s="9">
        <v>254.62499999999997</v>
      </c>
      <c r="AF478" s="9">
        <v>254.62499999999997</v>
      </c>
      <c r="AG478" s="9">
        <v>254.62499999999997</v>
      </c>
      <c r="AH478" s="9">
        <v>254.62499999999997</v>
      </c>
      <c r="AI478" s="9">
        <v>254.62499999999997</v>
      </c>
      <c r="AJ478" s="9">
        <v>266.89766295025731</v>
      </c>
      <c r="AK478" s="9">
        <v>275.15222984562598</v>
      </c>
      <c r="AL478" s="9">
        <v>275.1522298456261</v>
      </c>
      <c r="AM478" s="9">
        <v>275.1522298456261</v>
      </c>
      <c r="AN478" s="9">
        <v>275.1522298456261</v>
      </c>
      <c r="AO478" s="9">
        <v>275.1522298456261</v>
      </c>
      <c r="AP478" s="9">
        <v>275.1522298456261</v>
      </c>
      <c r="AQ478" s="9">
        <v>275.1522298456261</v>
      </c>
      <c r="AR478" s="9">
        <v>275.1522298456261</v>
      </c>
      <c r="AS478" s="9">
        <v>275.1522298456261</v>
      </c>
      <c r="AT478" s="9">
        <v>275.1522298456261</v>
      </c>
      <c r="AU478" s="9">
        <v>275.1522298456261</v>
      </c>
      <c r="AV478" s="9">
        <v>304.96038807890227</v>
      </c>
      <c r="AW478" s="9">
        <v>304.96038807890227</v>
      </c>
      <c r="AX478" s="9">
        <v>304.96038807890227</v>
      </c>
      <c r="AY478" s="9">
        <v>304.96038807890227</v>
      </c>
      <c r="AZ478" s="9">
        <v>304.96038807890227</v>
      </c>
      <c r="BA478" s="9">
        <v>304.96038807890227</v>
      </c>
      <c r="BB478" s="9">
        <v>304.96038807890227</v>
      </c>
      <c r="BC478" s="9">
        <v>304.96038807890227</v>
      </c>
      <c r="BD478" s="9">
        <v>321.0109348198971</v>
      </c>
      <c r="BE478" s="9">
        <v>321.0109348198971</v>
      </c>
      <c r="BF478" s="9">
        <v>337.06148156089193</v>
      </c>
      <c r="BG478" s="9">
        <v>353.11202830188682</v>
      </c>
      <c r="BH478" s="9">
        <v>370.76762971698116</v>
      </c>
      <c r="BI478" s="9">
        <v>370.76762971698116</v>
      </c>
      <c r="BJ478" s="9">
        <v>370.76762971698116</v>
      </c>
      <c r="BK478" s="9">
        <v>370.76762971698116</v>
      </c>
      <c r="BL478" s="9">
        <v>387.62070379502575</v>
      </c>
      <c r="BM478" s="9">
        <v>387.6207037950258</v>
      </c>
      <c r="BN478" s="9">
        <v>387.6207037950258</v>
      </c>
      <c r="BO478" s="9">
        <v>404.47377787307039</v>
      </c>
      <c r="BP478" s="9">
        <v>404.47377787307022</v>
      </c>
      <c r="BQ478" s="9">
        <v>421.32685195111492</v>
      </c>
      <c r="BR478" s="9">
        <v>421.32685195111497</v>
      </c>
      <c r="BS478" s="9">
        <v>455.03300010720409</v>
      </c>
      <c r="BT478" s="9">
        <v>477.78465011256441</v>
      </c>
      <c r="BU478" s="9">
        <v>495.48037789451115</v>
      </c>
      <c r="BV478" s="9">
        <v>495.48037789451121</v>
      </c>
      <c r="BW478" s="9">
        <v>495.48037789451115</v>
      </c>
      <c r="BX478" s="9">
        <v>495.48037789451121</v>
      </c>
      <c r="BY478" s="9">
        <v>495.48037789451115</v>
      </c>
      <c r="BZ478" s="9">
        <v>495.48037789451121</v>
      </c>
      <c r="CA478" s="9">
        <v>495.48037789451115</v>
      </c>
      <c r="CB478" s="9">
        <v>513.17610567645806</v>
      </c>
      <c r="CC478" s="9">
        <v>530.87183345840492</v>
      </c>
      <c r="CD478" s="9">
        <v>530.87183345840481</v>
      </c>
      <c r="CE478" s="9">
        <v>566.26328902229841</v>
      </c>
      <c r="CF478" t="s">
        <v>0</v>
      </c>
      <c r="CG478" t="s">
        <v>89</v>
      </c>
      <c r="CH478" t="s">
        <v>105</v>
      </c>
      <c r="CI478" t="s">
        <v>106</v>
      </c>
      <c r="CJ478" t="s">
        <v>97</v>
      </c>
    </row>
    <row r="479" spans="1:88" x14ac:dyDescent="0.45">
      <c r="A479" t="s">
        <v>251</v>
      </c>
      <c r="B479" t="s">
        <v>89</v>
      </c>
      <c r="C479" s="1" t="s">
        <v>266</v>
      </c>
      <c r="D479" s="1" t="str">
        <f>RIGHT(VLOOKUP(E479,'[1]CC structure'!$A$1:$D$45,3,0),3)</f>
        <v>002</v>
      </c>
      <c r="E479" s="1" t="s">
        <v>270</v>
      </c>
      <c r="F479" s="1" t="s">
        <v>18</v>
      </c>
      <c r="G479" s="1">
        <v>1</v>
      </c>
      <c r="H479" s="1">
        <v>1</v>
      </c>
      <c r="I479" s="1" t="s">
        <v>98</v>
      </c>
      <c r="J479" s="5" t="s">
        <v>109</v>
      </c>
      <c r="K479" s="5" t="s">
        <v>347</v>
      </c>
      <c r="L479" s="9">
        <v>0</v>
      </c>
      <c r="M479" s="9">
        <v>5241.08</v>
      </c>
      <c r="N479" s="9">
        <v>0</v>
      </c>
      <c r="O479" s="9">
        <v>1384.2500000000014</v>
      </c>
      <c r="P479" s="9">
        <v>2704.95</v>
      </c>
      <c r="Q479" s="9">
        <v>49.25</v>
      </c>
      <c r="R479" s="9">
        <v>0</v>
      </c>
      <c r="S479" s="9">
        <v>2092.64</v>
      </c>
      <c r="T479" s="9">
        <v>0</v>
      </c>
      <c r="U479" s="9">
        <v>0</v>
      </c>
      <c r="V479" s="9">
        <v>3620.54</v>
      </c>
      <c r="W479" s="9">
        <v>1175.1500000000001</v>
      </c>
      <c r="X479" s="9">
        <v>3766.71</v>
      </c>
      <c r="Y479" s="9">
        <v>142.5</v>
      </c>
      <c r="Z479" s="9">
        <v>142.5</v>
      </c>
      <c r="AA479" s="9">
        <v>138.22499999999999</v>
      </c>
      <c r="AB479" s="9">
        <v>138.22499999999999</v>
      </c>
      <c r="AC479" s="9">
        <v>138.22499999999999</v>
      </c>
      <c r="AD479" s="9">
        <v>138.22499999999999</v>
      </c>
      <c r="AE479" s="9">
        <v>138.22499999999999</v>
      </c>
      <c r="AF479" s="9">
        <v>138.22499999999999</v>
      </c>
      <c r="AG479" s="9">
        <v>138.22499999999999</v>
      </c>
      <c r="AH479" s="9">
        <v>138.22499999999999</v>
      </c>
      <c r="AI479" s="9">
        <v>138.22499999999999</v>
      </c>
      <c r="AJ479" s="9">
        <v>144.8873027444254</v>
      </c>
      <c r="AK479" s="9">
        <v>149.36835334476839</v>
      </c>
      <c r="AL479" s="9">
        <v>149.36835334476845</v>
      </c>
      <c r="AM479" s="9">
        <v>149.36835334476845</v>
      </c>
      <c r="AN479" s="9">
        <v>149.36835334476845</v>
      </c>
      <c r="AO479" s="9">
        <v>149.36835334476845</v>
      </c>
      <c r="AP479" s="9">
        <v>149.36835334476845</v>
      </c>
      <c r="AQ479" s="9">
        <v>149.36835334476845</v>
      </c>
      <c r="AR479" s="9">
        <v>149.36835334476845</v>
      </c>
      <c r="AS479" s="9">
        <v>149.36835334476845</v>
      </c>
      <c r="AT479" s="9">
        <v>149.36835334476845</v>
      </c>
      <c r="AU479" s="9">
        <v>149.36835334476845</v>
      </c>
      <c r="AV479" s="9">
        <v>165.54992495711838</v>
      </c>
      <c r="AW479" s="9">
        <v>165.54992495711838</v>
      </c>
      <c r="AX479" s="9">
        <v>165.54992495711838</v>
      </c>
      <c r="AY479" s="9">
        <v>165.54992495711838</v>
      </c>
      <c r="AZ479" s="9">
        <v>165.54992495711838</v>
      </c>
      <c r="BA479" s="9">
        <v>165.54992495711838</v>
      </c>
      <c r="BB479" s="9">
        <v>165.54992495711838</v>
      </c>
      <c r="BC479" s="9">
        <v>165.54992495711838</v>
      </c>
      <c r="BD479" s="9">
        <v>174.26307890222986</v>
      </c>
      <c r="BE479" s="9">
        <v>174.26307890222986</v>
      </c>
      <c r="BF479" s="9">
        <v>182.97623284734135</v>
      </c>
      <c r="BG479" s="9">
        <v>191.68938679245284</v>
      </c>
      <c r="BH479" s="9">
        <v>201.27385613207551</v>
      </c>
      <c r="BI479" s="9">
        <v>201.27385613207551</v>
      </c>
      <c r="BJ479" s="9">
        <v>201.27385613207551</v>
      </c>
      <c r="BK479" s="9">
        <v>201.27385613207551</v>
      </c>
      <c r="BL479" s="9">
        <v>210.42266777444257</v>
      </c>
      <c r="BM479" s="9">
        <v>210.4226677744426</v>
      </c>
      <c r="BN479" s="9">
        <v>210.4226677744426</v>
      </c>
      <c r="BO479" s="9">
        <v>219.57147941680964</v>
      </c>
      <c r="BP479" s="9">
        <v>219.57147941680955</v>
      </c>
      <c r="BQ479" s="9">
        <v>228.72029105917667</v>
      </c>
      <c r="BR479" s="9">
        <v>228.7202910591767</v>
      </c>
      <c r="BS479" s="9">
        <v>247.0179143439108</v>
      </c>
      <c r="BT479" s="9">
        <v>259.36881006110639</v>
      </c>
      <c r="BU479" s="9">
        <v>268.97506228559178</v>
      </c>
      <c r="BV479" s="9">
        <v>268.97506228559183</v>
      </c>
      <c r="BW479" s="9">
        <v>268.97506228559178</v>
      </c>
      <c r="BX479" s="9">
        <v>268.97506228559183</v>
      </c>
      <c r="BY479" s="9">
        <v>268.97506228559178</v>
      </c>
      <c r="BZ479" s="9">
        <v>268.97506228559183</v>
      </c>
      <c r="CA479" s="9">
        <v>268.97506228559178</v>
      </c>
      <c r="CB479" s="9">
        <v>278.58131451007728</v>
      </c>
      <c r="CC479" s="9">
        <v>288.18756673456267</v>
      </c>
      <c r="CD479" s="9">
        <v>288.18756673456261</v>
      </c>
      <c r="CE479" s="9">
        <v>307.40007118353344</v>
      </c>
      <c r="CF479" t="s">
        <v>0</v>
      </c>
      <c r="CG479" t="s">
        <v>89</v>
      </c>
      <c r="CH479" t="s">
        <v>111</v>
      </c>
      <c r="CI479" t="s">
        <v>112</v>
      </c>
      <c r="CJ479" t="s">
        <v>97</v>
      </c>
    </row>
    <row r="480" spans="1:88" x14ac:dyDescent="0.45">
      <c r="A480" t="s">
        <v>251</v>
      </c>
      <c r="B480" t="s">
        <v>89</v>
      </c>
      <c r="C480" s="1" t="s">
        <v>266</v>
      </c>
      <c r="D480" s="1" t="str">
        <f>RIGHT(VLOOKUP(E480,'[1]CC structure'!$A$1:$D$45,3,0),3)</f>
        <v>002</v>
      </c>
      <c r="E480" s="1" t="s">
        <v>270</v>
      </c>
      <c r="F480" s="1" t="s">
        <v>18</v>
      </c>
      <c r="G480" s="1">
        <v>1</v>
      </c>
      <c r="H480" s="1">
        <v>1</v>
      </c>
      <c r="I480" s="1" t="s">
        <v>98</v>
      </c>
      <c r="J480" s="5" t="s">
        <v>181</v>
      </c>
      <c r="K480" s="5" t="s">
        <v>348</v>
      </c>
      <c r="L480" s="10">
        <v>0</v>
      </c>
      <c r="M480" s="10">
        <v>0</v>
      </c>
      <c r="N480" s="10">
        <v>0</v>
      </c>
      <c r="O480" s="10">
        <v>0</v>
      </c>
      <c r="P480" s="10">
        <v>0</v>
      </c>
      <c r="Q480" s="10">
        <v>0</v>
      </c>
      <c r="R480" s="10">
        <v>0</v>
      </c>
      <c r="S480" s="10">
        <v>0</v>
      </c>
      <c r="T480" s="10">
        <v>0</v>
      </c>
      <c r="U480" s="10">
        <v>0</v>
      </c>
      <c r="V480" s="10">
        <v>0</v>
      </c>
      <c r="W480" s="10">
        <v>0</v>
      </c>
      <c r="X480" s="9">
        <v>0</v>
      </c>
      <c r="Y480" s="9">
        <v>5439</v>
      </c>
      <c r="Z480" s="9">
        <v>5439</v>
      </c>
      <c r="AA480" s="9">
        <v>5296.4099999999989</v>
      </c>
      <c r="AB480" s="9">
        <v>5345.4099999999989</v>
      </c>
      <c r="AC480" s="9">
        <v>5345.4099999999989</v>
      </c>
      <c r="AD480" s="9">
        <v>5296.4099999999989</v>
      </c>
      <c r="AE480" s="9">
        <v>5296.4099999999989</v>
      </c>
      <c r="AF480" s="9">
        <v>5296.4099999999989</v>
      </c>
      <c r="AG480" s="9">
        <v>5296.4099999999989</v>
      </c>
      <c r="AH480" s="9">
        <v>5296.4099999999989</v>
      </c>
      <c r="AI480" s="9">
        <v>5296.4099999999989</v>
      </c>
      <c r="AJ480" s="9">
        <v>5625.0284999999994</v>
      </c>
      <c r="AK480" s="9">
        <v>5704.2614999999987</v>
      </c>
      <c r="AL480" s="9">
        <v>5704.2614999999987</v>
      </c>
      <c r="AM480" s="9">
        <v>5704.2614999999987</v>
      </c>
      <c r="AN480" s="9">
        <v>5704.2614999999987</v>
      </c>
      <c r="AO480" s="9">
        <v>5704.2614999999987</v>
      </c>
      <c r="AP480" s="9">
        <v>5755.7114999999985</v>
      </c>
      <c r="AQ480" s="9">
        <v>5858.6114999999982</v>
      </c>
      <c r="AR480" s="9">
        <v>5858.6114999999982</v>
      </c>
      <c r="AS480" s="9">
        <v>5858.6114999999982</v>
      </c>
      <c r="AT480" s="9">
        <v>5858.6114999999982</v>
      </c>
      <c r="AU480" s="9">
        <v>5910.061499999998</v>
      </c>
      <c r="AV480" s="9">
        <v>6313.6095749999986</v>
      </c>
      <c r="AW480" s="9">
        <v>6367.6320749999986</v>
      </c>
      <c r="AX480" s="9">
        <v>6367.6320749999986</v>
      </c>
      <c r="AY480" s="9">
        <v>6367.6320749999986</v>
      </c>
      <c r="AZ480" s="9">
        <v>6367.6320749999986</v>
      </c>
      <c r="BA480" s="9">
        <v>6421.6545749999987</v>
      </c>
      <c r="BB480" s="9">
        <v>6475.6770749999987</v>
      </c>
      <c r="BC480" s="9">
        <v>6475.6770749999987</v>
      </c>
      <c r="BD480" s="9">
        <v>6617.2160249999988</v>
      </c>
      <c r="BE480" s="9">
        <v>6833.3060250000008</v>
      </c>
      <c r="BF480" s="9">
        <v>6941.3510249999981</v>
      </c>
      <c r="BG480" s="9">
        <v>7265.4860250000002</v>
      </c>
      <c r="BH480" s="9">
        <v>7754.1195375000025</v>
      </c>
      <c r="BI480" s="9">
        <v>7867.5667875000026</v>
      </c>
      <c r="BJ480" s="9">
        <v>7867.5667875000026</v>
      </c>
      <c r="BK480" s="9">
        <v>7867.5667875000026</v>
      </c>
      <c r="BL480" s="9">
        <v>8037.7376625000015</v>
      </c>
      <c r="BM480" s="9">
        <v>8037.7376625000015</v>
      </c>
      <c r="BN480" s="9">
        <v>8151.1849125000008</v>
      </c>
      <c r="BO480" s="9">
        <v>8321.3557875000024</v>
      </c>
      <c r="BP480" s="9">
        <v>8491.5266625000004</v>
      </c>
      <c r="BQ480" s="9">
        <v>8718.4211625000025</v>
      </c>
      <c r="BR480" s="9">
        <v>8888.5920375000005</v>
      </c>
      <c r="BS480" s="9">
        <v>9455.8282874999986</v>
      </c>
      <c r="BT480" s="9">
        <v>10065.607256249999</v>
      </c>
      <c r="BU480" s="9">
        <v>10244.286674999998</v>
      </c>
      <c r="BV480" s="9">
        <v>10244.286674999999</v>
      </c>
      <c r="BW480" s="9">
        <v>10244.286674999999</v>
      </c>
      <c r="BX480" s="9">
        <v>10303.846481249999</v>
      </c>
      <c r="BY480" s="9">
        <v>10303.846481249999</v>
      </c>
      <c r="BZ480" s="9">
        <v>10363.4062875</v>
      </c>
      <c r="CA480" s="9">
        <v>10363.4062875</v>
      </c>
      <c r="CB480" s="9">
        <v>10601.645512499999</v>
      </c>
      <c r="CC480" s="9">
        <v>10899.444543750002</v>
      </c>
      <c r="CD480" s="9">
        <v>11018.564156249999</v>
      </c>
      <c r="CE480" s="9">
        <v>11614.16221875</v>
      </c>
      <c r="CF480" t="s">
        <v>0</v>
      </c>
      <c r="CG480" t="s">
        <v>89</v>
      </c>
      <c r="CH480" t="s">
        <v>111</v>
      </c>
      <c r="CI480" t="s">
        <v>112</v>
      </c>
      <c r="CJ480" t="s">
        <v>97</v>
      </c>
    </row>
    <row r="481" spans="1:88" s="5" customFormat="1" x14ac:dyDescent="0.45">
      <c r="C481" s="1"/>
      <c r="D481" s="1"/>
      <c r="E481" s="1"/>
      <c r="F481" s="1"/>
      <c r="G481" s="1"/>
      <c r="H481" s="1"/>
      <c r="I481" s="1"/>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7"/>
      <c r="AV481" s="17"/>
      <c r="AW481" s="17"/>
      <c r="AX481" s="17"/>
      <c r="AY481" s="17"/>
      <c r="AZ481" s="17"/>
      <c r="BA481" s="17"/>
      <c r="BB481" s="17"/>
      <c r="BC481" s="17"/>
      <c r="BD481" s="17"/>
      <c r="BE481" s="17"/>
      <c r="BF481" s="17"/>
      <c r="BG481" s="17"/>
      <c r="BH481" s="17"/>
      <c r="BI481" s="17"/>
      <c r="BJ481" s="17"/>
      <c r="BK481" s="17"/>
      <c r="BL481" s="17"/>
      <c r="BM481" s="17"/>
      <c r="BN481" s="17"/>
      <c r="BO481" s="17"/>
      <c r="BP481" s="17"/>
      <c r="BQ481" s="17"/>
      <c r="BR481" s="17"/>
      <c r="BS481" s="17"/>
      <c r="BT481" s="17"/>
      <c r="BU481" s="17"/>
      <c r="BV481" s="17"/>
      <c r="BW481" s="17"/>
      <c r="BX481" s="17"/>
      <c r="BY481" s="17"/>
      <c r="BZ481" s="17"/>
      <c r="CA481" s="17"/>
      <c r="CB481" s="17"/>
      <c r="CC481" s="17"/>
      <c r="CD481" s="17"/>
      <c r="CE481" s="17"/>
    </row>
    <row r="482" spans="1:88" x14ac:dyDescent="0.45">
      <c r="A482" t="s">
        <v>251</v>
      </c>
      <c r="B482" t="s">
        <v>36</v>
      </c>
      <c r="C482" s="1" t="s">
        <v>266</v>
      </c>
      <c r="D482" s="1" t="str">
        <f>RIGHT(VLOOKUP(E482,'[1]CC structure'!$A$1:$D$45,3,0),3)</f>
        <v>004</v>
      </c>
      <c r="E482" s="1" t="s">
        <v>349</v>
      </c>
      <c r="F482" s="1" t="s">
        <v>18</v>
      </c>
      <c r="G482" s="1">
        <v>1</v>
      </c>
      <c r="H482" s="1">
        <v>1</v>
      </c>
      <c r="I482" s="1" t="s">
        <v>38</v>
      </c>
      <c r="J482" s="5" t="s">
        <v>39</v>
      </c>
      <c r="K482" s="5" t="s">
        <v>40</v>
      </c>
      <c r="L482" s="9">
        <v>10832.296936381568</v>
      </c>
      <c r="M482" s="9">
        <v>11182.854011705374</v>
      </c>
      <c r="N482" s="9">
        <v>12183.458545991507</v>
      </c>
      <c r="O482" s="9">
        <v>12738.679999999998</v>
      </c>
      <c r="P482" s="9">
        <v>12702.679999999997</v>
      </c>
      <c r="Q482" s="9">
        <v>12671.439999999999</v>
      </c>
      <c r="R482" s="9">
        <v>14712.52</v>
      </c>
      <c r="S482" s="9">
        <v>13482.54</v>
      </c>
      <c r="T482" s="9">
        <v>14698.71</v>
      </c>
      <c r="U482" s="9">
        <v>14899.08</v>
      </c>
      <c r="V482" s="9">
        <v>14914.41</v>
      </c>
      <c r="W482" s="9">
        <v>15137.95</v>
      </c>
      <c r="X482" s="9">
        <v>15225.38</v>
      </c>
      <c r="Y482" s="9">
        <v>15224.710876884788</v>
      </c>
      <c r="Z482" s="9">
        <v>12351.046698872784</v>
      </c>
      <c r="AA482" s="9">
        <v>10762.157809983897</v>
      </c>
      <c r="AB482" s="9">
        <v>10762.157809983897</v>
      </c>
      <c r="AC482" s="9">
        <v>10762.157809983897</v>
      </c>
      <c r="AD482" s="9">
        <v>10762.157809983897</v>
      </c>
      <c r="AE482" s="9">
        <v>10762.157809983897</v>
      </c>
      <c r="AF482" s="9">
        <v>10762.157809983897</v>
      </c>
      <c r="AG482" s="9">
        <v>10762.157809983897</v>
      </c>
      <c r="AH482" s="9">
        <v>10762.157809983897</v>
      </c>
      <c r="AI482" s="9">
        <v>10762.157809983897</v>
      </c>
      <c r="AJ482" s="9">
        <v>10743.697848045673</v>
      </c>
      <c r="AK482" s="9">
        <v>11075.977162933683</v>
      </c>
      <c r="AL482" s="9">
        <v>13069.653052261749</v>
      </c>
      <c r="AM482" s="9">
        <v>11740.535792709708</v>
      </c>
      <c r="AN482" s="9">
        <v>11740.535792709708</v>
      </c>
      <c r="AO482" s="9">
        <v>11740.535792709708</v>
      </c>
      <c r="AP482" s="9">
        <v>11740.535792709708</v>
      </c>
      <c r="AQ482" s="9">
        <v>11740.535792709708</v>
      </c>
      <c r="AR482" s="9">
        <v>11740.535792709708</v>
      </c>
      <c r="AS482" s="9">
        <v>11740.535792709708</v>
      </c>
      <c r="AT482" s="9">
        <v>11740.535792709708</v>
      </c>
      <c r="AU482" s="9">
        <v>11740.535792709708</v>
      </c>
      <c r="AV482" s="9">
        <v>12392.78778119358</v>
      </c>
      <c r="AW482" s="9">
        <v>12392.78778119358</v>
      </c>
      <c r="AX482" s="9">
        <v>14623.489581808424</v>
      </c>
      <c r="AY482" s="9">
        <v>13136.355048065194</v>
      </c>
      <c r="AZ482" s="9">
        <v>13136.355048065194</v>
      </c>
      <c r="BA482" s="9">
        <v>13136.355048065194</v>
      </c>
      <c r="BB482" s="9">
        <v>13136.355048065194</v>
      </c>
      <c r="BC482" s="9">
        <v>13136.355048065194</v>
      </c>
      <c r="BD482" s="9">
        <v>13827.742155858099</v>
      </c>
      <c r="BE482" s="9">
        <v>13827.742155858099</v>
      </c>
      <c r="BF482" s="9">
        <v>14519.129263651004</v>
      </c>
      <c r="BG482" s="9">
        <v>15210.516371443908</v>
      </c>
      <c r="BH482" s="9">
        <v>15210.516371443908</v>
      </c>
      <c r="BI482" s="9">
        <v>15210.516371443908</v>
      </c>
      <c r="BJ482" s="9">
        <v>17948.409318303809</v>
      </c>
      <c r="BK482" s="9">
        <v>16123.147353730543</v>
      </c>
      <c r="BL482" s="9">
        <v>16856.017687991021</v>
      </c>
      <c r="BM482" s="9">
        <v>16856.017687991025</v>
      </c>
      <c r="BN482" s="9">
        <v>16856.017687991025</v>
      </c>
      <c r="BO482" s="9">
        <v>17588.888022251504</v>
      </c>
      <c r="BP482" s="9">
        <v>17588.8880222515</v>
      </c>
      <c r="BQ482" s="9">
        <v>18321.758356511978</v>
      </c>
      <c r="BR482" s="9">
        <v>18321.758356511982</v>
      </c>
      <c r="BS482" s="9">
        <v>19787.499025032939</v>
      </c>
      <c r="BT482" s="9">
        <v>19787.499025032939</v>
      </c>
      <c r="BU482" s="9">
        <v>20520.369359293418</v>
      </c>
      <c r="BV482" s="9">
        <v>24214.035843966234</v>
      </c>
      <c r="BW482" s="9">
        <v>21751.591520851023</v>
      </c>
      <c r="BX482" s="9">
        <v>21751.591520851027</v>
      </c>
      <c r="BY482" s="9">
        <v>21751.591520851023</v>
      </c>
      <c r="BZ482" s="9">
        <v>21751.591520851027</v>
      </c>
      <c r="CA482" s="9">
        <v>21751.591520851023</v>
      </c>
      <c r="CB482" s="9">
        <v>22528.434075167137</v>
      </c>
      <c r="CC482" s="9">
        <v>23305.276629483244</v>
      </c>
      <c r="CD482" s="9">
        <v>23305.27662948324</v>
      </c>
      <c r="CE482" s="9">
        <v>24858.961738115453</v>
      </c>
      <c r="CF482" t="s">
        <v>0</v>
      </c>
      <c r="CG482" t="s">
        <v>36</v>
      </c>
      <c r="CH482" t="s">
        <v>41</v>
      </c>
      <c r="CI482" t="s">
        <v>42</v>
      </c>
      <c r="CJ482" t="s">
        <v>43</v>
      </c>
    </row>
    <row r="483" spans="1:88" x14ac:dyDescent="0.45">
      <c r="A483" t="s">
        <v>251</v>
      </c>
      <c r="B483" t="s">
        <v>36</v>
      </c>
      <c r="C483" s="1" t="s">
        <v>266</v>
      </c>
      <c r="D483" s="1" t="str">
        <f>RIGHT(VLOOKUP(E483,'[1]CC structure'!$A$1:$D$45,3,0),3)</f>
        <v>004</v>
      </c>
      <c r="E483" s="1" t="s">
        <v>349</v>
      </c>
      <c r="F483" s="1" t="s">
        <v>18</v>
      </c>
      <c r="G483" s="1">
        <v>1</v>
      </c>
      <c r="H483" s="1">
        <v>1</v>
      </c>
      <c r="I483" s="1" t="s">
        <v>38</v>
      </c>
      <c r="J483" s="5" t="s">
        <v>44</v>
      </c>
      <c r="K483" s="5" t="s">
        <v>45</v>
      </c>
      <c r="L483" s="9">
        <v>0</v>
      </c>
      <c r="M483" s="9">
        <v>0</v>
      </c>
      <c r="N483" s="9">
        <v>944.07</v>
      </c>
      <c r="O483" s="9">
        <v>1273.98</v>
      </c>
      <c r="P483" s="9">
        <v>1270.27</v>
      </c>
      <c r="Q483" s="9">
        <v>1267.1400000000001</v>
      </c>
      <c r="R483" s="9">
        <v>1282.73</v>
      </c>
      <c r="S483" s="9">
        <v>1252.58</v>
      </c>
      <c r="T483" s="9">
        <v>1500.55</v>
      </c>
      <c r="U483" s="9">
        <v>1551.19</v>
      </c>
      <c r="V483" s="9">
        <v>1536.26</v>
      </c>
      <c r="W483" s="9">
        <v>1559.28</v>
      </c>
      <c r="X483" s="9">
        <v>1632.04</v>
      </c>
      <c r="Y483" s="17">
        <v>1631.9682753081402</v>
      </c>
      <c r="Z483" s="17">
        <v>1323.9342633437286</v>
      </c>
      <c r="AA483" s="17">
        <v>1153.6179742118832</v>
      </c>
      <c r="AB483" s="17">
        <v>1153.6179742118832</v>
      </c>
      <c r="AC483" s="17">
        <v>1153.6179742118832</v>
      </c>
      <c r="AD483" s="17">
        <v>1153.6179742118832</v>
      </c>
      <c r="AE483" s="17">
        <v>1153.6179742118832</v>
      </c>
      <c r="AF483" s="17">
        <v>1153.6179742118832</v>
      </c>
      <c r="AG483" s="17">
        <v>1153.6179742118832</v>
      </c>
      <c r="AH483" s="17">
        <v>1153.6179742118832</v>
      </c>
      <c r="AI483" s="17">
        <v>1153.6179742118832</v>
      </c>
      <c r="AJ483" s="17">
        <v>1151.6392126780718</v>
      </c>
      <c r="AK483" s="17">
        <v>1187.2569202866719</v>
      </c>
      <c r="AL483" s="17">
        <v>1400.9631659382731</v>
      </c>
      <c r="AM483" s="17">
        <v>1258.4923355038727</v>
      </c>
      <c r="AN483" s="17">
        <v>1258.4923355038727</v>
      </c>
      <c r="AO483" s="17">
        <v>1258.4923355038727</v>
      </c>
      <c r="AP483" s="17">
        <v>1258.4923355038727</v>
      </c>
      <c r="AQ483" s="17">
        <v>1258.4923355038727</v>
      </c>
      <c r="AR483" s="17">
        <v>1258.4923355038727</v>
      </c>
      <c r="AS483" s="17">
        <v>1258.4923355038727</v>
      </c>
      <c r="AT483" s="17">
        <v>1258.4923355038727</v>
      </c>
      <c r="AU483" s="17">
        <v>1258.4923355038727</v>
      </c>
      <c r="AV483" s="17">
        <v>1328.4085763651988</v>
      </c>
      <c r="AW483" s="17">
        <v>1328.4085763651988</v>
      </c>
      <c r="AX483" s="17">
        <v>1567.5221201109346</v>
      </c>
      <c r="AY483" s="17">
        <v>1408.1130909471105</v>
      </c>
      <c r="AZ483" s="17">
        <v>1408.1130909471105</v>
      </c>
      <c r="BA483" s="17">
        <v>1408.1130909471105</v>
      </c>
      <c r="BB483" s="17">
        <v>1408.1130909471105</v>
      </c>
      <c r="BC483" s="17">
        <v>1408.1130909471105</v>
      </c>
      <c r="BD483" s="17">
        <v>1482.2243062601162</v>
      </c>
      <c r="BE483" s="17">
        <v>1482.224306260116</v>
      </c>
      <c r="BF483" s="17">
        <v>1556.3355215731217</v>
      </c>
      <c r="BG483" s="17">
        <v>1630.4467368861272</v>
      </c>
      <c r="BH483" s="17">
        <v>1630.4467368861272</v>
      </c>
      <c r="BI483" s="17">
        <v>1630.4467368861272</v>
      </c>
      <c r="BJ483" s="17">
        <v>1923.9271495256298</v>
      </c>
      <c r="BK483" s="17">
        <v>1728.273541099295</v>
      </c>
      <c r="BL483" s="17">
        <v>1806.8314293310809</v>
      </c>
      <c r="BM483" s="17">
        <v>1806.8314293310812</v>
      </c>
      <c r="BN483" s="17">
        <v>1806.8314293310812</v>
      </c>
      <c r="BO483" s="17">
        <v>1885.3893175628671</v>
      </c>
      <c r="BP483" s="17">
        <v>1885.3893175628666</v>
      </c>
      <c r="BQ483" s="17">
        <v>1963.9472057946527</v>
      </c>
      <c r="BR483" s="17">
        <v>1963.947205794653</v>
      </c>
      <c r="BS483" s="17">
        <v>2121.062982258225</v>
      </c>
      <c r="BT483" s="17">
        <v>2121.062982258225</v>
      </c>
      <c r="BU483" s="17">
        <v>2199.6208704900109</v>
      </c>
      <c r="BV483" s="17">
        <v>2595.5526271782132</v>
      </c>
      <c r="BW483" s="17">
        <v>2331.598122719412</v>
      </c>
      <c r="BX483" s="17">
        <v>2331.5981227194125</v>
      </c>
      <c r="BY483" s="17">
        <v>2331.598122719412</v>
      </c>
      <c r="BZ483" s="17">
        <v>2331.5981227194125</v>
      </c>
      <c r="CA483" s="17">
        <v>2331.598122719412</v>
      </c>
      <c r="CB483" s="17">
        <v>2414.8694842451059</v>
      </c>
      <c r="CC483" s="17">
        <v>2498.1408457707989</v>
      </c>
      <c r="CD483" s="17">
        <v>2498.1408457707985</v>
      </c>
      <c r="CE483" s="17">
        <v>2664.683568822185</v>
      </c>
      <c r="CF483" t="s">
        <v>0</v>
      </c>
      <c r="CG483" t="s">
        <v>36</v>
      </c>
      <c r="CH483" t="s">
        <v>41</v>
      </c>
      <c r="CI483" t="s">
        <v>42</v>
      </c>
      <c r="CJ483" t="s">
        <v>43</v>
      </c>
    </row>
    <row r="484" spans="1:88" x14ac:dyDescent="0.45">
      <c r="A484" t="s">
        <v>251</v>
      </c>
      <c r="B484" t="s">
        <v>36</v>
      </c>
      <c r="C484" s="1" t="s">
        <v>266</v>
      </c>
      <c r="D484" s="1" t="str">
        <f>RIGHT(VLOOKUP(E484,'[1]CC structure'!$A$1:$D$45,3,0),3)</f>
        <v>004</v>
      </c>
      <c r="E484" s="1" t="s">
        <v>349</v>
      </c>
      <c r="F484" s="1" t="s">
        <v>18</v>
      </c>
      <c r="G484" s="1">
        <v>1</v>
      </c>
      <c r="H484" s="1">
        <v>1</v>
      </c>
      <c r="I484" s="1" t="s">
        <v>38</v>
      </c>
      <c r="J484" s="5" t="s">
        <v>46</v>
      </c>
      <c r="K484" s="5" t="s">
        <v>47</v>
      </c>
      <c r="L484" s="9">
        <v>0</v>
      </c>
      <c r="M484" s="9">
        <v>0</v>
      </c>
      <c r="N484" s="9">
        <v>0</v>
      </c>
      <c r="O484" s="9">
        <v>15.92</v>
      </c>
      <c r="P484" s="9">
        <v>0</v>
      </c>
      <c r="Q484" s="9">
        <v>0</v>
      </c>
      <c r="R484" s="9">
        <v>0</v>
      </c>
      <c r="S484" s="9">
        <v>0</v>
      </c>
      <c r="T484" s="9">
        <v>0</v>
      </c>
      <c r="U484" s="9">
        <v>0</v>
      </c>
      <c r="V484" s="9">
        <v>16.53</v>
      </c>
      <c r="W484" s="9">
        <v>16.78</v>
      </c>
      <c r="X484" s="9">
        <v>16.88</v>
      </c>
      <c r="Y484" s="10">
        <v>0</v>
      </c>
      <c r="Z484" s="10">
        <v>0</v>
      </c>
      <c r="AA484" s="10">
        <v>0</v>
      </c>
      <c r="AB484" s="10">
        <v>0</v>
      </c>
      <c r="AC484" s="10">
        <v>0</v>
      </c>
      <c r="AD484" s="10">
        <v>0</v>
      </c>
      <c r="AE484" s="10">
        <v>0</v>
      </c>
      <c r="AF484" s="10">
        <v>0</v>
      </c>
      <c r="AG484" s="10">
        <v>0</v>
      </c>
      <c r="AH484" s="10">
        <v>0</v>
      </c>
      <c r="AI484" s="10">
        <v>0</v>
      </c>
      <c r="AJ484" s="10">
        <v>0</v>
      </c>
      <c r="AK484" s="10">
        <v>0</v>
      </c>
      <c r="AL484" s="10">
        <v>0</v>
      </c>
      <c r="AM484" s="10">
        <v>0</v>
      </c>
      <c r="AN484" s="10">
        <v>0</v>
      </c>
      <c r="AO484" s="10">
        <v>0</v>
      </c>
      <c r="AP484" s="10">
        <v>0</v>
      </c>
      <c r="AQ484" s="10">
        <v>0</v>
      </c>
      <c r="AR484" s="10">
        <v>0</v>
      </c>
      <c r="AS484" s="10">
        <v>0</v>
      </c>
      <c r="AT484" s="10">
        <v>0</v>
      </c>
      <c r="AU484" s="10">
        <v>0</v>
      </c>
      <c r="AV484" s="10">
        <v>0</v>
      </c>
      <c r="AW484" s="10">
        <v>0</v>
      </c>
      <c r="AX484" s="10">
        <v>0</v>
      </c>
      <c r="AY484" s="10">
        <v>0</v>
      </c>
      <c r="AZ484" s="10">
        <v>0</v>
      </c>
      <c r="BA484" s="10">
        <v>0</v>
      </c>
      <c r="BB484" s="10">
        <v>0</v>
      </c>
      <c r="BC484" s="10">
        <v>0</v>
      </c>
      <c r="BD484" s="10">
        <v>0</v>
      </c>
      <c r="BE484" s="10">
        <v>0</v>
      </c>
      <c r="BF484" s="10">
        <v>0</v>
      </c>
      <c r="BG484" s="10">
        <v>0</v>
      </c>
      <c r="BH484" s="10">
        <v>0</v>
      </c>
      <c r="BI484" s="10">
        <v>0</v>
      </c>
      <c r="BJ484" s="10">
        <v>0</v>
      </c>
      <c r="BK484" s="10">
        <v>0</v>
      </c>
      <c r="BL484" s="10">
        <v>0</v>
      </c>
      <c r="BM484" s="10">
        <v>0</v>
      </c>
      <c r="BN484" s="10">
        <v>0</v>
      </c>
      <c r="BO484" s="10">
        <v>0</v>
      </c>
      <c r="BP484" s="10">
        <v>0</v>
      </c>
      <c r="BQ484" s="10">
        <v>0</v>
      </c>
      <c r="BR484" s="10">
        <v>0</v>
      </c>
      <c r="BS484" s="10">
        <v>0</v>
      </c>
      <c r="BT484" s="10">
        <v>0</v>
      </c>
      <c r="BU484" s="10">
        <v>0</v>
      </c>
      <c r="BV484" s="10">
        <v>0</v>
      </c>
      <c r="BW484" s="10">
        <v>0</v>
      </c>
      <c r="BX484" s="10">
        <v>0</v>
      </c>
      <c r="BY484" s="10">
        <v>0</v>
      </c>
      <c r="BZ484" s="10">
        <v>0</v>
      </c>
      <c r="CA484" s="10">
        <v>0</v>
      </c>
      <c r="CB484" s="10">
        <v>0</v>
      </c>
      <c r="CC484" s="10">
        <v>0</v>
      </c>
      <c r="CD484" s="10">
        <v>0</v>
      </c>
      <c r="CE484" s="10">
        <v>0</v>
      </c>
      <c r="CF484" t="s">
        <v>0</v>
      </c>
      <c r="CG484" t="s">
        <v>36</v>
      </c>
      <c r="CH484" t="s">
        <v>41</v>
      </c>
      <c r="CI484" t="s">
        <v>42</v>
      </c>
      <c r="CJ484" t="s">
        <v>43</v>
      </c>
    </row>
    <row r="485" spans="1:88" x14ac:dyDescent="0.45">
      <c r="A485" t="s">
        <v>251</v>
      </c>
      <c r="B485" t="s">
        <v>36</v>
      </c>
      <c r="C485" s="1" t="s">
        <v>266</v>
      </c>
      <c r="D485" s="1" t="str">
        <f>RIGHT(VLOOKUP(E485,'[1]CC structure'!$A$1:$D$45,3,0),3)</f>
        <v>004</v>
      </c>
      <c r="E485" s="1" t="s">
        <v>349</v>
      </c>
      <c r="F485" s="1" t="s">
        <v>18</v>
      </c>
      <c r="G485" s="1">
        <v>1</v>
      </c>
      <c r="H485" s="1">
        <v>1</v>
      </c>
      <c r="I485" s="1" t="s">
        <v>38</v>
      </c>
      <c r="J485" s="5" t="s">
        <v>48</v>
      </c>
      <c r="K485" s="5" t="s">
        <v>49</v>
      </c>
      <c r="L485" s="9">
        <v>2510.7071288436655</v>
      </c>
      <c r="M485" s="9">
        <v>2498.7712640858599</v>
      </c>
      <c r="N485" s="9">
        <v>2911.5593042773103</v>
      </c>
      <c r="O485" s="9">
        <v>3821.94</v>
      </c>
      <c r="P485" s="9">
        <v>3768.57</v>
      </c>
      <c r="Q485" s="9">
        <v>337.97000000000025</v>
      </c>
      <c r="R485" s="9">
        <v>2766.23</v>
      </c>
      <c r="S485" s="9">
        <v>2696.73</v>
      </c>
      <c r="T485" s="9">
        <v>-3004.12</v>
      </c>
      <c r="U485" s="9">
        <v>2979.82</v>
      </c>
      <c r="V485" s="9">
        <v>2187.44</v>
      </c>
      <c r="W485" s="9">
        <v>2248.5700000000002</v>
      </c>
      <c r="X485" s="9">
        <v>2220.0700000000002</v>
      </c>
      <c r="Y485" s="9">
        <v>2093.3977455716586</v>
      </c>
      <c r="Z485" s="9">
        <v>2470.2093397745571</v>
      </c>
      <c r="AA485" s="9">
        <v>2152.4315619967797</v>
      </c>
      <c r="AB485" s="9">
        <v>2152.4315619967797</v>
      </c>
      <c r="AC485" s="9">
        <v>2152.4315619967797</v>
      </c>
      <c r="AD485" s="9">
        <v>2152.4315619967797</v>
      </c>
      <c r="AE485" s="9">
        <v>2152.4315619967797</v>
      </c>
      <c r="AF485" s="9">
        <v>2152.4315619967797</v>
      </c>
      <c r="AG485" s="9">
        <v>2152.4315619967797</v>
      </c>
      <c r="AH485" s="9">
        <v>2152.4315619967797</v>
      </c>
      <c r="AI485" s="9">
        <v>2152.4315619967797</v>
      </c>
      <c r="AJ485" s="9">
        <v>2148.7395696091348</v>
      </c>
      <c r="AK485" s="9">
        <v>2215.1954325867368</v>
      </c>
      <c r="AL485" s="9">
        <v>2613.9306104523503</v>
      </c>
      <c r="AM485" s="9">
        <v>2348.1071585419418</v>
      </c>
      <c r="AN485" s="9">
        <v>2348.1071585419418</v>
      </c>
      <c r="AO485" s="9">
        <v>2348.1071585419418</v>
      </c>
      <c r="AP485" s="9">
        <v>2348.1071585419418</v>
      </c>
      <c r="AQ485" s="9">
        <v>2348.1071585419418</v>
      </c>
      <c r="AR485" s="9">
        <v>2348.1071585419418</v>
      </c>
      <c r="AS485" s="9">
        <v>2348.1071585419418</v>
      </c>
      <c r="AT485" s="9">
        <v>2348.1071585419418</v>
      </c>
      <c r="AU485" s="9">
        <v>2348.1071585419418</v>
      </c>
      <c r="AV485" s="9">
        <v>2478.5575562387162</v>
      </c>
      <c r="AW485" s="9">
        <v>2478.5575562387162</v>
      </c>
      <c r="AX485" s="9">
        <v>2924.6979163616852</v>
      </c>
      <c r="AY485" s="9">
        <v>2627.2710096130395</v>
      </c>
      <c r="AZ485" s="9">
        <v>2627.2710096130395</v>
      </c>
      <c r="BA485" s="9">
        <v>2627.2710096130395</v>
      </c>
      <c r="BB485" s="9">
        <v>2627.2710096130395</v>
      </c>
      <c r="BC485" s="9">
        <v>2627.2710096130395</v>
      </c>
      <c r="BD485" s="9">
        <v>2765.5484311716205</v>
      </c>
      <c r="BE485" s="9">
        <v>2765.5484311716205</v>
      </c>
      <c r="BF485" s="9">
        <v>2903.8258527302014</v>
      </c>
      <c r="BG485" s="9">
        <v>3042.1032742887824</v>
      </c>
      <c r="BH485" s="9">
        <v>3042.1032742887824</v>
      </c>
      <c r="BI485" s="9">
        <v>3042.1032742887824</v>
      </c>
      <c r="BJ485" s="9">
        <v>3589.6818636607627</v>
      </c>
      <c r="BK485" s="9">
        <v>3224.6294707461088</v>
      </c>
      <c r="BL485" s="9">
        <v>3371.203537598205</v>
      </c>
      <c r="BM485" s="9">
        <v>3371.2035375982055</v>
      </c>
      <c r="BN485" s="9">
        <v>3371.2035375982055</v>
      </c>
      <c r="BO485" s="9">
        <v>3517.7776044503012</v>
      </c>
      <c r="BP485" s="9">
        <v>3517.7776044502998</v>
      </c>
      <c r="BQ485" s="9">
        <v>3664.3516713023964</v>
      </c>
      <c r="BR485" s="9">
        <v>3664.3516713023969</v>
      </c>
      <c r="BS485" s="9">
        <v>3957.4998050065878</v>
      </c>
      <c r="BT485" s="9">
        <v>3957.4998050065888</v>
      </c>
      <c r="BU485" s="9">
        <v>4104.0738718586836</v>
      </c>
      <c r="BV485" s="9">
        <v>4842.807168793247</v>
      </c>
      <c r="BW485" s="9">
        <v>4350.318304170205</v>
      </c>
      <c r="BX485" s="9">
        <v>4350.3183041702059</v>
      </c>
      <c r="BY485" s="9">
        <v>4350.318304170205</v>
      </c>
      <c r="BZ485" s="9">
        <v>4350.3183041702059</v>
      </c>
      <c r="CA485" s="9">
        <v>4350.318304170205</v>
      </c>
      <c r="CB485" s="9">
        <v>4505.6868150334276</v>
      </c>
      <c r="CC485" s="9">
        <v>4661.0553258966493</v>
      </c>
      <c r="CD485" s="9">
        <v>4661.0553258966493</v>
      </c>
      <c r="CE485" s="9">
        <v>4971.7923476230917</v>
      </c>
      <c r="CF485" t="s">
        <v>0</v>
      </c>
      <c r="CG485" t="s">
        <v>36</v>
      </c>
      <c r="CH485" t="s">
        <v>50</v>
      </c>
      <c r="CI485" t="s">
        <v>51</v>
      </c>
      <c r="CJ485" t="s">
        <v>43</v>
      </c>
    </row>
    <row r="486" spans="1:88" x14ac:dyDescent="0.45">
      <c r="A486" t="s">
        <v>251</v>
      </c>
      <c r="B486" t="s">
        <v>36</v>
      </c>
      <c r="C486" s="1" t="s">
        <v>266</v>
      </c>
      <c r="D486" s="1" t="str">
        <f>RIGHT(VLOOKUP(E486,'[1]CC structure'!$A$1:$D$45,3,0),3)</f>
        <v>004</v>
      </c>
      <c r="E486" s="1" t="s">
        <v>349</v>
      </c>
      <c r="F486" s="1" t="s">
        <v>18</v>
      </c>
      <c r="G486" s="1">
        <v>1</v>
      </c>
      <c r="H486" s="1">
        <v>1</v>
      </c>
      <c r="I486" s="1" t="s">
        <v>38</v>
      </c>
      <c r="J486" s="5" t="s">
        <v>53</v>
      </c>
      <c r="K486" s="5"/>
      <c r="L486" s="9">
        <v>0</v>
      </c>
      <c r="M486" s="9">
        <v>0</v>
      </c>
      <c r="N486" s="9">
        <v>0</v>
      </c>
      <c r="O486" s="9">
        <v>1.1200000000000001</v>
      </c>
      <c r="P486" s="9">
        <v>0</v>
      </c>
      <c r="Q486" s="9">
        <v>15.84</v>
      </c>
      <c r="R486" s="9">
        <v>17.170000000000002</v>
      </c>
      <c r="S486" s="9">
        <v>16.760000000000002</v>
      </c>
      <c r="T486" s="9">
        <v>17.989999999999998</v>
      </c>
      <c r="U486" s="9">
        <v>0</v>
      </c>
      <c r="V486" s="9">
        <v>0</v>
      </c>
      <c r="W486" s="9">
        <v>0</v>
      </c>
      <c r="X486" s="9">
        <v>0</v>
      </c>
      <c r="Y486" s="17">
        <v>0</v>
      </c>
      <c r="Z486" s="17">
        <v>0</v>
      </c>
      <c r="AA486" s="17">
        <v>0</v>
      </c>
      <c r="AB486" s="17">
        <v>0</v>
      </c>
      <c r="AC486" s="17">
        <v>0</v>
      </c>
      <c r="AD486" s="17">
        <v>0</v>
      </c>
      <c r="AE486" s="17">
        <v>0</v>
      </c>
      <c r="AF486" s="17">
        <v>0</v>
      </c>
      <c r="AG486" s="17">
        <v>0</v>
      </c>
      <c r="AH486" s="17">
        <v>0</v>
      </c>
      <c r="AI486" s="17">
        <v>0</v>
      </c>
      <c r="AJ486" s="17">
        <v>0</v>
      </c>
      <c r="AK486" s="17">
        <v>0</v>
      </c>
      <c r="AL486" s="17">
        <v>0</v>
      </c>
      <c r="AM486" s="17">
        <v>0</v>
      </c>
      <c r="AN486" s="17">
        <v>0</v>
      </c>
      <c r="AO486" s="17">
        <v>0</v>
      </c>
      <c r="AP486" s="17">
        <v>0</v>
      </c>
      <c r="AQ486" s="17">
        <v>0</v>
      </c>
      <c r="AR486" s="17">
        <v>0</v>
      </c>
      <c r="AS486" s="17">
        <v>0</v>
      </c>
      <c r="AT486" s="17">
        <v>0</v>
      </c>
      <c r="AU486" s="17">
        <v>0</v>
      </c>
      <c r="AV486" s="17">
        <v>0</v>
      </c>
      <c r="AW486" s="17">
        <v>0</v>
      </c>
      <c r="AX486" s="17">
        <v>0</v>
      </c>
      <c r="AY486" s="17">
        <v>0</v>
      </c>
      <c r="AZ486" s="17">
        <v>0</v>
      </c>
      <c r="BA486" s="17">
        <v>0</v>
      </c>
      <c r="BB486" s="17">
        <v>0</v>
      </c>
      <c r="BC486" s="17">
        <v>0</v>
      </c>
      <c r="BD486" s="17">
        <v>0</v>
      </c>
      <c r="BE486" s="17">
        <v>0</v>
      </c>
      <c r="BF486" s="17">
        <v>0</v>
      </c>
      <c r="BG486" s="17">
        <v>0</v>
      </c>
      <c r="BH486" s="17">
        <v>0</v>
      </c>
      <c r="BI486" s="17">
        <v>0</v>
      </c>
      <c r="BJ486" s="17">
        <v>0</v>
      </c>
      <c r="BK486" s="17">
        <v>0</v>
      </c>
      <c r="BL486" s="17">
        <v>0</v>
      </c>
      <c r="BM486" s="17">
        <v>0</v>
      </c>
      <c r="BN486" s="17">
        <v>0</v>
      </c>
      <c r="BO486" s="17">
        <v>0</v>
      </c>
      <c r="BP486" s="17">
        <v>0</v>
      </c>
      <c r="BQ486" s="17">
        <v>0</v>
      </c>
      <c r="BR486" s="17">
        <v>0</v>
      </c>
      <c r="BS486" s="17">
        <v>0</v>
      </c>
      <c r="BT486" s="17">
        <v>0</v>
      </c>
      <c r="BU486" s="17">
        <v>0</v>
      </c>
      <c r="BV486" s="17">
        <v>0</v>
      </c>
      <c r="BW486" s="17">
        <v>0</v>
      </c>
      <c r="BX486" s="17">
        <v>0</v>
      </c>
      <c r="BY486" s="17">
        <v>0</v>
      </c>
      <c r="BZ486" s="17">
        <v>0</v>
      </c>
      <c r="CA486" s="17">
        <v>0</v>
      </c>
      <c r="CB486" s="17">
        <v>0</v>
      </c>
      <c r="CC486" s="17">
        <v>0</v>
      </c>
      <c r="CD486" s="17">
        <v>0</v>
      </c>
      <c r="CE486" s="17">
        <v>0</v>
      </c>
      <c r="CF486" t="s">
        <v>0</v>
      </c>
      <c r="CG486" t="s">
        <v>36</v>
      </c>
      <c r="CH486" t="s">
        <v>41</v>
      </c>
      <c r="CI486" t="s">
        <v>42</v>
      </c>
      <c r="CJ486" t="s">
        <v>43</v>
      </c>
    </row>
    <row r="487" spans="1:88" x14ac:dyDescent="0.45">
      <c r="A487" t="s">
        <v>251</v>
      </c>
      <c r="B487" t="s">
        <v>36</v>
      </c>
      <c r="C487" s="1" t="s">
        <v>266</v>
      </c>
      <c r="D487" s="1" t="str">
        <f>RIGHT(VLOOKUP(E487,'[1]CC structure'!$A$1:$D$45,3,0),3)</f>
        <v>004</v>
      </c>
      <c r="E487" s="1" t="s">
        <v>349</v>
      </c>
      <c r="F487" s="1" t="s">
        <v>18</v>
      </c>
      <c r="G487" s="1">
        <v>1</v>
      </c>
      <c r="H487" s="1">
        <v>1</v>
      </c>
      <c r="I487" s="1" t="s">
        <v>38</v>
      </c>
      <c r="J487" s="5" t="s">
        <v>57</v>
      </c>
      <c r="K487" s="5" t="s">
        <v>58</v>
      </c>
      <c r="L487" s="9">
        <v>0</v>
      </c>
      <c r="M487" s="9">
        <v>0</v>
      </c>
      <c r="N487" s="9">
        <v>0</v>
      </c>
      <c r="O487" s="9">
        <v>0</v>
      </c>
      <c r="P487" s="9">
        <v>0</v>
      </c>
      <c r="Q487" s="9">
        <v>1395.23</v>
      </c>
      <c r="R487" s="9">
        <v>0</v>
      </c>
      <c r="S487" s="9">
        <v>0</v>
      </c>
      <c r="T487" s="9">
        <v>0</v>
      </c>
      <c r="U487" s="9">
        <v>0</v>
      </c>
      <c r="V487" s="9">
        <v>0</v>
      </c>
      <c r="W487" s="9">
        <v>0</v>
      </c>
      <c r="X487" s="9">
        <v>0</v>
      </c>
      <c r="Y487" s="10">
        <v>0</v>
      </c>
      <c r="Z487" s="10">
        <v>0</v>
      </c>
      <c r="AA487" s="10">
        <v>0</v>
      </c>
      <c r="AB487" s="10">
        <v>0</v>
      </c>
      <c r="AC487" s="10">
        <v>0</v>
      </c>
      <c r="AD487" s="10">
        <v>0</v>
      </c>
      <c r="AE487" s="10">
        <v>0</v>
      </c>
      <c r="AF487" s="10">
        <v>0</v>
      </c>
      <c r="AG487" s="10">
        <v>0</v>
      </c>
      <c r="AH487" s="10">
        <v>0</v>
      </c>
      <c r="AI487" s="10">
        <v>0</v>
      </c>
      <c r="AJ487" s="10">
        <v>0</v>
      </c>
      <c r="AK487" s="10">
        <v>0</v>
      </c>
      <c r="AL487" s="10">
        <v>0</v>
      </c>
      <c r="AM487" s="10">
        <v>0</v>
      </c>
      <c r="AN487" s="10">
        <v>0</v>
      </c>
      <c r="AO487" s="10">
        <v>0</v>
      </c>
      <c r="AP487" s="10">
        <v>0</v>
      </c>
      <c r="AQ487" s="10">
        <v>0</v>
      </c>
      <c r="AR487" s="10">
        <v>0</v>
      </c>
      <c r="AS487" s="10">
        <v>0</v>
      </c>
      <c r="AT487" s="10">
        <v>0</v>
      </c>
      <c r="AU487" s="10">
        <v>0</v>
      </c>
      <c r="AV487" s="10">
        <v>0</v>
      </c>
      <c r="AW487" s="10">
        <v>0</v>
      </c>
      <c r="AX487" s="10">
        <v>0</v>
      </c>
      <c r="AY487" s="10">
        <v>0</v>
      </c>
      <c r="AZ487" s="10">
        <v>0</v>
      </c>
      <c r="BA487" s="10">
        <v>0</v>
      </c>
      <c r="BB487" s="10">
        <v>0</v>
      </c>
      <c r="BC487" s="10">
        <v>0</v>
      </c>
      <c r="BD487" s="10">
        <v>0</v>
      </c>
      <c r="BE487" s="10">
        <v>0</v>
      </c>
      <c r="BF487" s="10">
        <v>0</v>
      </c>
      <c r="BG487" s="10">
        <v>0</v>
      </c>
      <c r="BH487" s="10">
        <v>0</v>
      </c>
      <c r="BI487" s="10">
        <v>0</v>
      </c>
      <c r="BJ487" s="10">
        <v>0</v>
      </c>
      <c r="BK487" s="10">
        <v>0</v>
      </c>
      <c r="BL487" s="10">
        <v>0</v>
      </c>
      <c r="BM487" s="10">
        <v>0</v>
      </c>
      <c r="BN487" s="10">
        <v>0</v>
      </c>
      <c r="BO487" s="10">
        <v>0</v>
      </c>
      <c r="BP487" s="10">
        <v>0</v>
      </c>
      <c r="BQ487" s="10">
        <v>0</v>
      </c>
      <c r="BR487" s="10">
        <v>0</v>
      </c>
      <c r="BS487" s="10">
        <v>0</v>
      </c>
      <c r="BT487" s="10">
        <v>0</v>
      </c>
      <c r="BU487" s="10">
        <v>0</v>
      </c>
      <c r="BV487" s="10">
        <v>0</v>
      </c>
      <c r="BW487" s="10">
        <v>0</v>
      </c>
      <c r="BX487" s="10">
        <v>0</v>
      </c>
      <c r="BY487" s="10">
        <v>0</v>
      </c>
      <c r="BZ487" s="10">
        <v>0</v>
      </c>
      <c r="CA487" s="10">
        <v>0</v>
      </c>
      <c r="CB487" s="10">
        <v>0</v>
      </c>
      <c r="CC487" s="10">
        <v>0</v>
      </c>
      <c r="CD487" s="10">
        <v>0</v>
      </c>
      <c r="CE487" s="10">
        <v>0</v>
      </c>
      <c r="CF487" t="s">
        <v>0</v>
      </c>
      <c r="CG487" t="s">
        <v>36</v>
      </c>
      <c r="CH487" t="s">
        <v>41</v>
      </c>
      <c r="CI487" t="s">
        <v>42</v>
      </c>
      <c r="CJ487" t="s">
        <v>43</v>
      </c>
    </row>
    <row r="488" spans="1:88" x14ac:dyDescent="0.45">
      <c r="A488" t="s">
        <v>251</v>
      </c>
      <c r="B488" t="s">
        <v>36</v>
      </c>
      <c r="C488" s="1" t="s">
        <v>266</v>
      </c>
      <c r="D488" s="1" t="str">
        <f>RIGHT(VLOOKUP(E488,'[1]CC structure'!$A$1:$D$45,3,0),3)</f>
        <v>004</v>
      </c>
      <c r="E488" s="1" t="s">
        <v>349</v>
      </c>
      <c r="F488" s="1" t="s">
        <v>18</v>
      </c>
      <c r="G488" s="1">
        <v>1</v>
      </c>
      <c r="H488" s="1">
        <v>0</v>
      </c>
      <c r="I488" s="1" t="s">
        <v>38</v>
      </c>
      <c r="J488" s="5" t="s">
        <v>33</v>
      </c>
      <c r="K488" s="5" t="s">
        <v>65</v>
      </c>
      <c r="L488" s="9">
        <v>0</v>
      </c>
      <c r="M488" s="9">
        <v>0</v>
      </c>
      <c r="N488" s="9">
        <v>0</v>
      </c>
      <c r="O488" s="9">
        <v>0</v>
      </c>
      <c r="P488" s="9">
        <v>20200.84</v>
      </c>
      <c r="Q488" s="9">
        <v>0</v>
      </c>
      <c r="R488" s="9">
        <v>0</v>
      </c>
      <c r="S488" s="9">
        <v>0</v>
      </c>
      <c r="T488" s="9">
        <v>0</v>
      </c>
      <c r="U488" s="9">
        <v>0</v>
      </c>
      <c r="V488" s="9">
        <v>0</v>
      </c>
      <c r="W488" s="9">
        <v>0</v>
      </c>
      <c r="X488" s="9">
        <v>0</v>
      </c>
      <c r="Y488" s="10">
        <v>0</v>
      </c>
      <c r="Z488" s="10">
        <v>0</v>
      </c>
      <c r="AA488" s="10">
        <v>0</v>
      </c>
      <c r="AB488" s="10">
        <v>0</v>
      </c>
      <c r="AC488" s="10">
        <v>0</v>
      </c>
      <c r="AD488" s="10">
        <v>0</v>
      </c>
      <c r="AE488" s="10">
        <v>0</v>
      </c>
      <c r="AF488" s="10">
        <v>0</v>
      </c>
      <c r="AG488" s="10">
        <v>0</v>
      </c>
      <c r="AH488" s="10">
        <v>0</v>
      </c>
      <c r="AI488" s="10">
        <v>0</v>
      </c>
      <c r="AJ488" s="10">
        <v>0</v>
      </c>
      <c r="AK488" s="10">
        <v>0</v>
      </c>
      <c r="AL488" s="10">
        <v>0</v>
      </c>
      <c r="AM488" s="10">
        <v>0</v>
      </c>
      <c r="AN488" s="10">
        <v>0</v>
      </c>
      <c r="AO488" s="10">
        <v>0</v>
      </c>
      <c r="AP488" s="10">
        <v>0</v>
      </c>
      <c r="AQ488" s="10">
        <v>0</v>
      </c>
      <c r="AR488" s="10">
        <v>0</v>
      </c>
      <c r="AS488" s="10">
        <v>0</v>
      </c>
      <c r="AT488" s="10">
        <v>0</v>
      </c>
      <c r="AU488" s="10">
        <v>0</v>
      </c>
      <c r="AV488" s="10">
        <v>0</v>
      </c>
      <c r="AW488" s="10">
        <v>0</v>
      </c>
      <c r="AX488" s="10">
        <v>0</v>
      </c>
      <c r="AY488" s="10">
        <v>0</v>
      </c>
      <c r="AZ488" s="10">
        <v>0</v>
      </c>
      <c r="BA488" s="10">
        <v>0</v>
      </c>
      <c r="BB488" s="10">
        <v>0</v>
      </c>
      <c r="BC488" s="10">
        <v>0</v>
      </c>
      <c r="BD488" s="10">
        <v>0</v>
      </c>
      <c r="BE488" s="10">
        <v>0</v>
      </c>
      <c r="BF488" s="10">
        <v>0</v>
      </c>
      <c r="BG488" s="10">
        <v>0</v>
      </c>
      <c r="BH488" s="10">
        <v>0</v>
      </c>
      <c r="BI488" s="10">
        <v>0</v>
      </c>
      <c r="BJ488" s="10">
        <v>0</v>
      </c>
      <c r="BK488" s="10">
        <v>0</v>
      </c>
      <c r="BL488" s="10">
        <v>0</v>
      </c>
      <c r="BM488" s="10">
        <v>0</v>
      </c>
      <c r="BN488" s="10">
        <v>0</v>
      </c>
      <c r="BO488" s="10">
        <v>0</v>
      </c>
      <c r="BP488" s="10">
        <v>0</v>
      </c>
      <c r="BQ488" s="10">
        <v>0</v>
      </c>
      <c r="BR488" s="10">
        <v>0</v>
      </c>
      <c r="BS488" s="10">
        <v>0</v>
      </c>
      <c r="BT488" s="10">
        <v>0</v>
      </c>
      <c r="BU488" s="10">
        <v>0</v>
      </c>
      <c r="BV488" s="10">
        <v>0</v>
      </c>
      <c r="BW488" s="10">
        <v>0</v>
      </c>
      <c r="BX488" s="10">
        <v>0</v>
      </c>
      <c r="BY488" s="10">
        <v>0</v>
      </c>
      <c r="BZ488" s="10">
        <v>0</v>
      </c>
      <c r="CA488" s="10">
        <v>0</v>
      </c>
      <c r="CB488" s="10">
        <v>0</v>
      </c>
      <c r="CC488" s="10">
        <v>0</v>
      </c>
      <c r="CD488" s="10">
        <v>0</v>
      </c>
      <c r="CE488" s="10">
        <v>0</v>
      </c>
      <c r="CF488" t="s">
        <v>0</v>
      </c>
      <c r="CG488" t="s">
        <v>36</v>
      </c>
      <c r="CH488" t="s">
        <v>66</v>
      </c>
      <c r="CI488" t="s">
        <v>67</v>
      </c>
      <c r="CJ488" t="s">
        <v>43</v>
      </c>
    </row>
    <row r="489" spans="1:88" x14ac:dyDescent="0.45">
      <c r="A489" t="s">
        <v>251</v>
      </c>
      <c r="B489" t="s">
        <v>68</v>
      </c>
      <c r="C489" s="1" t="s">
        <v>266</v>
      </c>
      <c r="D489" s="1" t="str">
        <f>RIGHT(VLOOKUP(E489,'[1]CC structure'!$A$1:$D$45,3,0),3)</f>
        <v>004</v>
      </c>
      <c r="E489" s="1" t="s">
        <v>349</v>
      </c>
      <c r="F489" s="1" t="s">
        <v>18</v>
      </c>
      <c r="G489" s="1">
        <v>1</v>
      </c>
      <c r="H489" s="1">
        <v>1</v>
      </c>
      <c r="I489" s="1" t="s">
        <v>23</v>
      </c>
      <c r="J489" s="5" t="s">
        <v>69</v>
      </c>
      <c r="K489" s="5" t="s">
        <v>350</v>
      </c>
      <c r="L489" s="10">
        <v>0</v>
      </c>
      <c r="M489" s="10">
        <v>0</v>
      </c>
      <c r="N489" s="10">
        <v>0</v>
      </c>
      <c r="O489" s="10">
        <v>0</v>
      </c>
      <c r="P489" s="10">
        <v>0</v>
      </c>
      <c r="Q489" s="10">
        <v>0</v>
      </c>
      <c r="R489" s="10">
        <v>0</v>
      </c>
      <c r="S489" s="10">
        <v>0</v>
      </c>
      <c r="T489" s="10">
        <v>0</v>
      </c>
      <c r="U489" s="10">
        <v>0</v>
      </c>
      <c r="V489" s="10">
        <v>0</v>
      </c>
      <c r="W489" s="10">
        <v>0</v>
      </c>
      <c r="X489" s="9">
        <v>0</v>
      </c>
      <c r="Y489" s="10">
        <v>55789.0499194847</v>
      </c>
      <c r="Z489" s="10">
        <v>20000</v>
      </c>
      <c r="AA489" s="10">
        <v>0</v>
      </c>
      <c r="AB489" s="10">
        <v>0</v>
      </c>
      <c r="AC489" s="10">
        <v>0</v>
      </c>
      <c r="AD489" s="10">
        <v>0</v>
      </c>
      <c r="AE489" s="10">
        <v>0</v>
      </c>
      <c r="AF489" s="10">
        <v>0</v>
      </c>
      <c r="AG489" s="10">
        <v>0</v>
      </c>
      <c r="AH489" s="10">
        <v>0</v>
      </c>
      <c r="AI489" s="10">
        <v>0</v>
      </c>
      <c r="AJ489" s="10">
        <v>0</v>
      </c>
      <c r="AK489" s="10">
        <v>0</v>
      </c>
      <c r="AL489" s="10">
        <v>0</v>
      </c>
      <c r="AM489" s="10">
        <v>0</v>
      </c>
      <c r="AN489" s="10">
        <v>0</v>
      </c>
      <c r="AO489" s="10">
        <v>0</v>
      </c>
      <c r="AP489" s="10">
        <v>0</v>
      </c>
      <c r="AQ489" s="10">
        <v>0</v>
      </c>
      <c r="AR489" s="10">
        <v>0</v>
      </c>
      <c r="AS489" s="10">
        <v>0</v>
      </c>
      <c r="AT489" s="10">
        <v>0</v>
      </c>
      <c r="AU489" s="10">
        <v>0</v>
      </c>
      <c r="AV489" s="10">
        <v>0</v>
      </c>
      <c r="AW489" s="10">
        <v>0</v>
      </c>
      <c r="AX489" s="10">
        <v>0</v>
      </c>
      <c r="AY489" s="10">
        <v>0</v>
      </c>
      <c r="AZ489" s="10">
        <v>0</v>
      </c>
      <c r="BA489" s="10">
        <v>0</v>
      </c>
      <c r="BB489" s="10">
        <v>0</v>
      </c>
      <c r="BC489" s="10">
        <v>0</v>
      </c>
      <c r="BD489" s="10">
        <v>0</v>
      </c>
      <c r="BE489" s="10">
        <v>0</v>
      </c>
      <c r="BF489" s="10">
        <v>0</v>
      </c>
      <c r="BG489" s="10">
        <v>0</v>
      </c>
      <c r="BH489" s="10">
        <v>0</v>
      </c>
      <c r="BI489" s="10">
        <v>0</v>
      </c>
      <c r="BJ489" s="10">
        <v>0</v>
      </c>
      <c r="BK489" s="10">
        <v>0</v>
      </c>
      <c r="BL489" s="10">
        <v>0</v>
      </c>
      <c r="BM489" s="10">
        <v>0</v>
      </c>
      <c r="BN489" s="10">
        <v>0</v>
      </c>
      <c r="BO489" s="10">
        <v>0</v>
      </c>
      <c r="BP489" s="10">
        <v>0</v>
      </c>
      <c r="BQ489" s="10">
        <v>0</v>
      </c>
      <c r="BR489" s="10">
        <v>0</v>
      </c>
      <c r="BS489" s="10">
        <v>0</v>
      </c>
      <c r="BT489" s="10">
        <v>0</v>
      </c>
      <c r="BU489" s="10">
        <v>0</v>
      </c>
      <c r="BV489" s="10">
        <v>0</v>
      </c>
      <c r="BW489" s="10">
        <v>0</v>
      </c>
      <c r="BX489" s="10">
        <v>0</v>
      </c>
      <c r="BY489" s="10">
        <v>0</v>
      </c>
      <c r="BZ489" s="10">
        <v>0</v>
      </c>
      <c r="CA489" s="10">
        <v>0</v>
      </c>
      <c r="CB489" s="10">
        <v>0</v>
      </c>
      <c r="CC489" s="10">
        <v>0</v>
      </c>
      <c r="CD489" s="10">
        <v>0</v>
      </c>
      <c r="CE489" s="10">
        <v>0</v>
      </c>
      <c r="CF489" t="s">
        <v>0</v>
      </c>
      <c r="CG489" t="s">
        <v>68</v>
      </c>
      <c r="CH489" t="s">
        <v>80</v>
      </c>
      <c r="CI489" t="s">
        <v>81</v>
      </c>
      <c r="CJ489" t="s">
        <v>82</v>
      </c>
    </row>
    <row r="490" spans="1:88" x14ac:dyDescent="0.45">
      <c r="A490" t="s">
        <v>251</v>
      </c>
      <c r="B490" t="s">
        <v>68</v>
      </c>
      <c r="C490" s="1" t="s">
        <v>266</v>
      </c>
      <c r="D490" s="1" t="str">
        <f>RIGHT(VLOOKUP(E490,'[1]CC structure'!$A$1:$D$45,3,0),3)</f>
        <v>004</v>
      </c>
      <c r="E490" s="1" t="s">
        <v>349</v>
      </c>
      <c r="F490" s="1" t="s">
        <v>18</v>
      </c>
      <c r="G490" s="1">
        <v>1</v>
      </c>
      <c r="H490" s="1">
        <v>1</v>
      </c>
      <c r="I490" s="1" t="s">
        <v>23</v>
      </c>
      <c r="J490" s="5" t="s">
        <v>69</v>
      </c>
      <c r="K490" s="5" t="s">
        <v>351</v>
      </c>
      <c r="L490" s="9">
        <v>0</v>
      </c>
      <c r="M490" s="9">
        <v>68.139999999999873</v>
      </c>
      <c r="N490" s="9">
        <v>5680.14</v>
      </c>
      <c r="O490" s="9">
        <v>0</v>
      </c>
      <c r="P490" s="9">
        <v>0</v>
      </c>
      <c r="Q490" s="9">
        <v>0</v>
      </c>
      <c r="R490" s="9">
        <v>8491.25</v>
      </c>
      <c r="S490" s="9">
        <v>0</v>
      </c>
      <c r="T490" s="9">
        <v>0</v>
      </c>
      <c r="U490" s="9">
        <v>0</v>
      </c>
      <c r="V490" s="9">
        <v>0</v>
      </c>
      <c r="W490" s="9">
        <v>0</v>
      </c>
      <c r="X490" s="9">
        <v>0</v>
      </c>
      <c r="Y490" s="9">
        <v>1585.4006099463604</v>
      </c>
      <c r="Z490" s="9">
        <v>1513.4345098888889</v>
      </c>
      <c r="AA490" s="9">
        <v>1791.9472140555556</v>
      </c>
      <c r="AB490" s="9">
        <v>2051.471486860215</v>
      </c>
      <c r="AC490" s="9">
        <v>2247.389927611111</v>
      </c>
      <c r="AD490" s="9">
        <v>2748.4880121111109</v>
      </c>
      <c r="AE490" s="9">
        <v>3212.8325023888883</v>
      </c>
      <c r="AF490" s="9">
        <v>3728.3911065555562</v>
      </c>
      <c r="AG490" s="9">
        <v>4159.9479898888894</v>
      </c>
      <c r="AH490" s="9">
        <v>4519.2826625555554</v>
      </c>
      <c r="AI490" s="9">
        <v>4952.2786957222224</v>
      </c>
      <c r="AJ490" s="9">
        <v>5912.9673756944449</v>
      </c>
      <c r="AK490" s="9">
        <v>7068.2397194444438</v>
      </c>
      <c r="AL490" s="9">
        <v>7320.669445069444</v>
      </c>
      <c r="AM490" s="9">
        <v>7522.3994956944443</v>
      </c>
      <c r="AN490" s="9">
        <v>7782.3825275694444</v>
      </c>
      <c r="AO490" s="9">
        <v>8060.3779156944438</v>
      </c>
      <c r="AP490" s="9">
        <v>8387.3197100694451</v>
      </c>
      <c r="AQ490" s="9">
        <v>8720.4400981944436</v>
      </c>
      <c r="AR490" s="9">
        <v>9276.8604294444431</v>
      </c>
      <c r="AS490" s="9">
        <v>9833.2807606944443</v>
      </c>
      <c r="AT490" s="9">
        <v>10385.711866319443</v>
      </c>
      <c r="AU490" s="9">
        <v>11447.610076319443</v>
      </c>
      <c r="AV490" s="9">
        <v>9457.7199506641991</v>
      </c>
      <c r="AW490" s="9">
        <v>10699.001449367601</v>
      </c>
      <c r="AX490" s="9">
        <v>10975.723082246601</v>
      </c>
      <c r="AY490" s="9">
        <v>11285.255825013601</v>
      </c>
      <c r="AZ490" s="9">
        <v>11626.180858188602</v>
      </c>
      <c r="BA490" s="9">
        <v>12039.532236310801</v>
      </c>
      <c r="BB490" s="9">
        <v>12512.163805221</v>
      </c>
      <c r="BC490" s="9">
        <v>12979.471850890497</v>
      </c>
      <c r="BD490" s="9">
        <v>13665.976608512401</v>
      </c>
      <c r="BE490" s="9">
        <v>15757.279539072899</v>
      </c>
      <c r="BF490" s="9">
        <v>16416.641814097497</v>
      </c>
      <c r="BG490" s="9">
        <v>17485.533017204696</v>
      </c>
      <c r="BH490" s="9">
        <v>12461.745073234481</v>
      </c>
      <c r="BI490" s="9">
        <v>13770.707982543796</v>
      </c>
      <c r="BJ490" s="9">
        <v>14185.513199700459</v>
      </c>
      <c r="BK490" s="9">
        <v>14599.56593721233</v>
      </c>
      <c r="BL490" s="9">
        <v>15013.106625729164</v>
      </c>
      <c r="BM490" s="9">
        <v>15480.634176320482</v>
      </c>
      <c r="BN490" s="9">
        <v>16016.833608280613</v>
      </c>
      <c r="BO490" s="9">
        <v>16549.222121643972</v>
      </c>
      <c r="BP490" s="9">
        <v>17292.440733607978</v>
      </c>
      <c r="BQ490" s="9">
        <v>18028.046274954602</v>
      </c>
      <c r="BR490" s="9">
        <v>18772.418521281106</v>
      </c>
      <c r="BS490" s="9">
        <v>20019.725035993582</v>
      </c>
      <c r="BT490" s="9">
        <v>10520.01861650773</v>
      </c>
      <c r="BU490" s="9">
        <v>11426.444845552147</v>
      </c>
      <c r="BV490" s="9">
        <v>11701.977944014303</v>
      </c>
      <c r="BW490" s="9">
        <v>11977.316073690637</v>
      </c>
      <c r="BX490" s="9">
        <v>12251.70185868131</v>
      </c>
      <c r="BY490" s="9">
        <v>12540.537125876357</v>
      </c>
      <c r="BZ490" s="9">
        <v>12872.745899472149</v>
      </c>
      <c r="CA490" s="9">
        <v>13229.605361969474</v>
      </c>
      <c r="CB490" s="9">
        <v>13729.375246334726</v>
      </c>
      <c r="CC490" s="9">
        <v>14225.782207175938</v>
      </c>
      <c r="CD490" s="9">
        <v>14744.034778816094</v>
      </c>
      <c r="CE490" s="9">
        <v>15648.95709493186</v>
      </c>
      <c r="CF490" t="s">
        <v>0</v>
      </c>
      <c r="CG490" t="s">
        <v>68</v>
      </c>
      <c r="CH490" t="s">
        <v>352</v>
      </c>
      <c r="CI490" t="s">
        <v>353</v>
      </c>
      <c r="CJ490" t="s">
        <v>82</v>
      </c>
    </row>
    <row r="491" spans="1:88" x14ac:dyDescent="0.45">
      <c r="A491" t="s">
        <v>251</v>
      </c>
      <c r="B491" t="s">
        <v>68</v>
      </c>
      <c r="C491" s="1" t="s">
        <v>266</v>
      </c>
      <c r="D491" s="1" t="str">
        <f>RIGHT(VLOOKUP(E491,'[1]CC structure'!$A$1:$D$45,3,0),3)</f>
        <v>004</v>
      </c>
      <c r="E491" s="1" t="s">
        <v>349</v>
      </c>
      <c r="F491" s="1" t="s">
        <v>18</v>
      </c>
      <c r="G491" s="1">
        <v>1</v>
      </c>
      <c r="H491" s="1">
        <v>1</v>
      </c>
      <c r="I491" s="1" t="s">
        <v>23</v>
      </c>
      <c r="J491" s="5" t="s">
        <v>354</v>
      </c>
      <c r="K491" s="5" t="s">
        <v>355</v>
      </c>
      <c r="L491" s="10">
        <v>0</v>
      </c>
      <c r="M491" s="10">
        <v>0</v>
      </c>
      <c r="N491" s="10">
        <v>0</v>
      </c>
      <c r="O491" s="10">
        <v>0</v>
      </c>
      <c r="P491" s="10">
        <v>0</v>
      </c>
      <c r="Q491" s="10">
        <v>0</v>
      </c>
      <c r="R491" s="10">
        <v>0</v>
      </c>
      <c r="S491" s="10">
        <v>0</v>
      </c>
      <c r="T491" s="10">
        <v>0</v>
      </c>
      <c r="U491" s="10">
        <v>0</v>
      </c>
      <c r="V491" s="10">
        <v>0</v>
      </c>
      <c r="W491" s="10">
        <v>0</v>
      </c>
      <c r="X491" s="9">
        <v>0</v>
      </c>
      <c r="Y491" s="10">
        <v>95481.481481481474</v>
      </c>
      <c r="Z491" s="10">
        <v>85000</v>
      </c>
      <c r="AA491" s="10">
        <v>70000</v>
      </c>
      <c r="AB491" s="10">
        <v>83333.333333333343</v>
      </c>
      <c r="AC491" s="10">
        <v>0</v>
      </c>
      <c r="AD491" s="10">
        <v>0</v>
      </c>
      <c r="AE491" s="10">
        <v>0</v>
      </c>
      <c r="AF491" s="10">
        <v>0</v>
      </c>
      <c r="AG491" s="10">
        <v>0</v>
      </c>
      <c r="AH491" s="10">
        <v>0</v>
      </c>
      <c r="AI491" s="10">
        <v>0</v>
      </c>
      <c r="AJ491" s="10">
        <v>52000</v>
      </c>
      <c r="AK491" s="10">
        <v>0</v>
      </c>
      <c r="AL491" s="10">
        <v>0</v>
      </c>
      <c r="AM491" s="10">
        <v>0</v>
      </c>
      <c r="AN491" s="10">
        <v>0</v>
      </c>
      <c r="AO491" s="10">
        <v>0</v>
      </c>
      <c r="AP491" s="10">
        <v>0</v>
      </c>
      <c r="AQ491" s="10">
        <v>0</v>
      </c>
      <c r="AR491" s="10">
        <v>0</v>
      </c>
      <c r="AS491" s="10">
        <v>0</v>
      </c>
      <c r="AT491" s="10">
        <v>0</v>
      </c>
      <c r="AU491" s="10">
        <v>0</v>
      </c>
      <c r="AV491" s="10">
        <v>0</v>
      </c>
      <c r="AW491" s="10">
        <v>0</v>
      </c>
      <c r="AX491" s="10">
        <v>0</v>
      </c>
      <c r="AY491" s="10">
        <v>0</v>
      </c>
      <c r="AZ491" s="10">
        <v>0</v>
      </c>
      <c r="BA491" s="10">
        <v>0</v>
      </c>
      <c r="BB491" s="10">
        <v>0</v>
      </c>
      <c r="BC491" s="10">
        <v>0</v>
      </c>
      <c r="BD491" s="10">
        <v>0</v>
      </c>
      <c r="BE491" s="10">
        <v>0</v>
      </c>
      <c r="BF491" s="10">
        <v>0</v>
      </c>
      <c r="BG491" s="10">
        <v>0</v>
      </c>
      <c r="BH491" s="10">
        <v>0</v>
      </c>
      <c r="BI491" s="10">
        <v>0</v>
      </c>
      <c r="BJ491" s="10">
        <v>0</v>
      </c>
      <c r="BK491" s="10">
        <v>0</v>
      </c>
      <c r="BL491" s="10">
        <v>0</v>
      </c>
      <c r="BM491" s="10">
        <v>0</v>
      </c>
      <c r="BN491" s="10">
        <v>0</v>
      </c>
      <c r="BO491" s="10">
        <v>0</v>
      </c>
      <c r="BP491" s="10">
        <v>0</v>
      </c>
      <c r="BQ491" s="10">
        <v>0</v>
      </c>
      <c r="BR491" s="10">
        <v>0</v>
      </c>
      <c r="BS491" s="10">
        <v>0</v>
      </c>
      <c r="BT491" s="10">
        <v>0</v>
      </c>
      <c r="BU491" s="10">
        <v>0</v>
      </c>
      <c r="BV491" s="10">
        <v>0</v>
      </c>
      <c r="BW491" s="10">
        <v>0</v>
      </c>
      <c r="BX491" s="10">
        <v>0</v>
      </c>
      <c r="BY491" s="10">
        <v>0</v>
      </c>
      <c r="BZ491" s="10">
        <v>0</v>
      </c>
      <c r="CA491" s="10">
        <v>0</v>
      </c>
      <c r="CB491" s="10">
        <v>0</v>
      </c>
      <c r="CC491" s="10">
        <v>0</v>
      </c>
      <c r="CD491" s="10">
        <v>0</v>
      </c>
      <c r="CE491" s="10">
        <v>0</v>
      </c>
      <c r="CF491" t="s">
        <v>0</v>
      </c>
      <c r="CG491" t="s">
        <v>68</v>
      </c>
      <c r="CH491" t="s">
        <v>352</v>
      </c>
      <c r="CI491" t="s">
        <v>353</v>
      </c>
      <c r="CJ491" t="s">
        <v>82</v>
      </c>
    </row>
    <row r="492" spans="1:88" x14ac:dyDescent="0.45">
      <c r="A492" t="s">
        <v>251</v>
      </c>
      <c r="B492" t="s">
        <v>68</v>
      </c>
      <c r="C492" s="1" t="s">
        <v>266</v>
      </c>
      <c r="D492" s="1" t="str">
        <f>RIGHT(VLOOKUP(E492,'[1]CC structure'!$A$1:$D$45,3,0),3)</f>
        <v>004</v>
      </c>
      <c r="E492" s="1" t="s">
        <v>349</v>
      </c>
      <c r="F492" s="1" t="s">
        <v>18</v>
      </c>
      <c r="G492" s="1">
        <v>1</v>
      </c>
      <c r="H492" s="1">
        <v>1</v>
      </c>
      <c r="I492" s="1" t="s">
        <v>23</v>
      </c>
      <c r="J492" s="5" t="s">
        <v>262</v>
      </c>
      <c r="K492" s="5"/>
      <c r="L492" s="9">
        <v>0</v>
      </c>
      <c r="M492" s="9">
        <v>0</v>
      </c>
      <c r="N492" s="9">
        <v>0</v>
      </c>
      <c r="O492" s="9">
        <v>0</v>
      </c>
      <c r="P492" s="9">
        <v>0</v>
      </c>
      <c r="Q492" s="9">
        <v>0</v>
      </c>
      <c r="R492" s="9">
        <v>0</v>
      </c>
      <c r="S492" s="9">
        <v>0</v>
      </c>
      <c r="T492" s="9">
        <v>0</v>
      </c>
      <c r="U492" s="9">
        <v>0</v>
      </c>
      <c r="V492" s="9">
        <v>0</v>
      </c>
      <c r="W492" s="9">
        <v>0</v>
      </c>
      <c r="X492" s="19">
        <v>44491.25</v>
      </c>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t="s">
        <v>0</v>
      </c>
      <c r="CG492" t="s">
        <v>68</v>
      </c>
      <c r="CH492" t="s">
        <v>352</v>
      </c>
      <c r="CI492" t="s">
        <v>353</v>
      </c>
      <c r="CJ492" t="s">
        <v>82</v>
      </c>
    </row>
    <row r="493" spans="1:88" x14ac:dyDescent="0.45">
      <c r="A493" t="s">
        <v>251</v>
      </c>
      <c r="B493" s="5" t="s">
        <v>59</v>
      </c>
      <c r="C493" s="1" t="s">
        <v>266</v>
      </c>
      <c r="D493" s="1" t="str">
        <f>RIGHT(VLOOKUP(E493,'[1]CC structure'!$A$1:$D$45,3,0),3)</f>
        <v>004</v>
      </c>
      <c r="E493" s="1" t="s">
        <v>349</v>
      </c>
      <c r="F493" s="1" t="s">
        <v>18</v>
      </c>
      <c r="G493" s="1">
        <v>1</v>
      </c>
      <c r="H493" s="1">
        <v>1</v>
      </c>
      <c r="I493" s="1" t="s">
        <v>59</v>
      </c>
      <c r="J493" s="5" t="s">
        <v>60</v>
      </c>
      <c r="K493" s="5"/>
      <c r="L493" s="9">
        <v>0</v>
      </c>
      <c r="M493" s="9">
        <v>371.28</v>
      </c>
      <c r="N493" s="9">
        <v>411.07</v>
      </c>
      <c r="O493" s="9">
        <v>397.8</v>
      </c>
      <c r="P493" s="9">
        <v>430.74</v>
      </c>
      <c r="Q493" s="9">
        <v>417.43</v>
      </c>
      <c r="R493" s="9">
        <v>431.01</v>
      </c>
      <c r="S493" s="9">
        <v>430.69</v>
      </c>
      <c r="T493" s="9">
        <v>417.27</v>
      </c>
      <c r="U493" s="9">
        <v>430.5</v>
      </c>
      <c r="V493" s="9">
        <v>417.73</v>
      </c>
      <c r="W493" s="9">
        <v>431.23</v>
      </c>
      <c r="X493" s="9">
        <v>564.30999999999995</v>
      </c>
      <c r="Y493" s="17">
        <v>0</v>
      </c>
      <c r="Z493" s="10">
        <v>623.33000000000004</v>
      </c>
      <c r="AA493" s="10">
        <v>623.33000000000004</v>
      </c>
      <c r="AB493" s="10">
        <v>623.33000000000004</v>
      </c>
      <c r="AC493" s="10">
        <v>623.33000000000004</v>
      </c>
      <c r="AD493" s="10">
        <v>623.33000000000004</v>
      </c>
      <c r="AE493" s="10">
        <v>623.33000000000004</v>
      </c>
      <c r="AF493" s="10">
        <v>623.33000000000004</v>
      </c>
      <c r="AG493" s="10">
        <v>623.33000000000004</v>
      </c>
      <c r="AH493" s="10">
        <v>623.33000000000004</v>
      </c>
      <c r="AI493" s="10">
        <v>623.33000000000004</v>
      </c>
      <c r="AJ493" s="10">
        <v>623.33000000000004</v>
      </c>
      <c r="AK493" s="10">
        <v>623.33000000000004</v>
      </c>
      <c r="AL493" s="17">
        <v>0</v>
      </c>
      <c r="AM493" s="17">
        <v>0</v>
      </c>
      <c r="AN493" s="17">
        <v>0</v>
      </c>
      <c r="AO493" s="17">
        <v>0</v>
      </c>
      <c r="AP493" s="17">
        <v>0</v>
      </c>
      <c r="AQ493" s="17">
        <v>0</v>
      </c>
      <c r="AR493" s="17">
        <v>0</v>
      </c>
      <c r="AS493" s="17">
        <v>0</v>
      </c>
      <c r="AT493" s="17">
        <v>0</v>
      </c>
      <c r="AU493" s="17">
        <v>0</v>
      </c>
      <c r="AV493" s="17">
        <v>0</v>
      </c>
      <c r="AW493" s="17">
        <v>0</v>
      </c>
      <c r="AX493" s="17">
        <v>0</v>
      </c>
      <c r="AY493" s="17">
        <v>0</v>
      </c>
      <c r="AZ493" s="17">
        <v>0</v>
      </c>
      <c r="BA493" s="17">
        <v>0</v>
      </c>
      <c r="BB493" s="17">
        <v>0</v>
      </c>
      <c r="BC493" s="17">
        <v>0</v>
      </c>
      <c r="BD493" s="17">
        <v>0</v>
      </c>
      <c r="BE493" s="17">
        <v>0</v>
      </c>
      <c r="BF493" s="17">
        <v>0</v>
      </c>
      <c r="BG493" s="17">
        <v>0</v>
      </c>
      <c r="BH493" s="17">
        <v>0</v>
      </c>
      <c r="BI493" s="17">
        <v>0</v>
      </c>
      <c r="BJ493" s="17">
        <v>0</v>
      </c>
      <c r="BK493" s="17">
        <v>0</v>
      </c>
      <c r="BL493" s="17">
        <v>0</v>
      </c>
      <c r="BM493" s="17">
        <v>0</v>
      </c>
      <c r="BN493" s="17">
        <v>0</v>
      </c>
      <c r="BO493" s="17">
        <v>0</v>
      </c>
      <c r="BP493" s="17">
        <v>0</v>
      </c>
      <c r="BQ493" s="17">
        <v>0</v>
      </c>
      <c r="BR493" s="17">
        <v>0</v>
      </c>
      <c r="BS493" s="17">
        <v>0</v>
      </c>
      <c r="BT493" s="17">
        <v>0</v>
      </c>
      <c r="BU493" s="17">
        <v>0</v>
      </c>
      <c r="BV493" s="17">
        <v>0</v>
      </c>
      <c r="BW493" s="17">
        <v>0</v>
      </c>
      <c r="BX493" s="17">
        <v>0</v>
      </c>
      <c r="BY493" s="17">
        <v>0</v>
      </c>
      <c r="BZ493" s="17">
        <v>0</v>
      </c>
      <c r="CA493" s="17">
        <v>0</v>
      </c>
      <c r="CB493" s="17">
        <v>0</v>
      </c>
      <c r="CC493" s="17">
        <v>0</v>
      </c>
      <c r="CD493" s="17">
        <v>0</v>
      </c>
      <c r="CE493" s="17">
        <v>0</v>
      </c>
      <c r="CF493" t="s">
        <v>0</v>
      </c>
      <c r="CG493" t="s">
        <v>61</v>
      </c>
      <c r="CH493" t="s">
        <v>62</v>
      </c>
      <c r="CI493" t="s">
        <v>63</v>
      </c>
      <c r="CJ493" t="s">
        <v>64</v>
      </c>
    </row>
    <row r="494" spans="1:88" x14ac:dyDescent="0.45">
      <c r="A494" t="s">
        <v>251</v>
      </c>
      <c r="B494" s="5" t="s">
        <v>59</v>
      </c>
      <c r="C494" s="1" t="s">
        <v>266</v>
      </c>
      <c r="D494" s="1" t="str">
        <f>RIGHT(VLOOKUP(E494,'[1]CC structure'!$A$1:$D$45,3,0),3)</f>
        <v>004</v>
      </c>
      <c r="E494" s="1" t="s">
        <v>349</v>
      </c>
      <c r="F494" s="1" t="s">
        <v>18</v>
      </c>
      <c r="G494" s="1">
        <v>1</v>
      </c>
      <c r="H494" s="1">
        <v>0</v>
      </c>
      <c r="I494" s="1" t="s">
        <v>59</v>
      </c>
      <c r="J494" s="5" t="s">
        <v>209</v>
      </c>
      <c r="K494" s="5"/>
      <c r="L494" s="9">
        <v>0</v>
      </c>
      <c r="M494" s="9">
        <v>-5000</v>
      </c>
      <c r="N494" s="9">
        <v>6799.92</v>
      </c>
      <c r="O494" s="9">
        <v>0</v>
      </c>
      <c r="P494" s="9">
        <v>0</v>
      </c>
      <c r="Q494" s="9">
        <v>0</v>
      </c>
      <c r="R494" s="9">
        <v>0</v>
      </c>
      <c r="S494" s="9">
        <v>0</v>
      </c>
      <c r="T494" s="9">
        <v>0</v>
      </c>
      <c r="U494" s="9">
        <v>0</v>
      </c>
      <c r="V494" s="9">
        <v>0</v>
      </c>
      <c r="W494" s="9">
        <v>0</v>
      </c>
      <c r="X494" s="9">
        <v>0</v>
      </c>
      <c r="Y494" s="10">
        <v>0</v>
      </c>
      <c r="Z494" s="10">
        <v>0</v>
      </c>
      <c r="AA494" s="10">
        <v>0</v>
      </c>
      <c r="AB494" s="10">
        <v>0</v>
      </c>
      <c r="AC494" s="10">
        <v>0</v>
      </c>
      <c r="AD494" s="10">
        <v>0</v>
      </c>
      <c r="AE494" s="10">
        <v>0</v>
      </c>
      <c r="AF494" s="10">
        <v>0</v>
      </c>
      <c r="AG494" s="10">
        <v>0</v>
      </c>
      <c r="AH494" s="10">
        <v>0</v>
      </c>
      <c r="AI494" s="10">
        <v>0</v>
      </c>
      <c r="AJ494" s="10">
        <v>0</v>
      </c>
      <c r="AK494" s="10">
        <v>0</v>
      </c>
      <c r="AL494" s="10">
        <v>0</v>
      </c>
      <c r="AM494" s="10">
        <v>0</v>
      </c>
      <c r="AN494" s="10">
        <v>0</v>
      </c>
      <c r="AO494" s="10">
        <v>0</v>
      </c>
      <c r="AP494" s="10">
        <v>0</v>
      </c>
      <c r="AQ494" s="10">
        <v>0</v>
      </c>
      <c r="AR494" s="10">
        <v>0</v>
      </c>
      <c r="AS494" s="10">
        <v>0</v>
      </c>
      <c r="AT494" s="10">
        <v>0</v>
      </c>
      <c r="AU494" s="10">
        <v>0</v>
      </c>
      <c r="AV494" s="10">
        <v>0</v>
      </c>
      <c r="AW494" s="10">
        <v>0</v>
      </c>
      <c r="AX494" s="10">
        <v>0</v>
      </c>
      <c r="AY494" s="10">
        <v>0</v>
      </c>
      <c r="AZ494" s="10">
        <v>0</v>
      </c>
      <c r="BA494" s="10">
        <v>0</v>
      </c>
      <c r="BB494" s="10">
        <v>0</v>
      </c>
      <c r="BC494" s="10">
        <v>0</v>
      </c>
      <c r="BD494" s="10">
        <v>0</v>
      </c>
      <c r="BE494" s="10">
        <v>0</v>
      </c>
      <c r="BF494" s="10">
        <v>0</v>
      </c>
      <c r="BG494" s="10">
        <v>0</v>
      </c>
      <c r="BH494" s="10">
        <v>0</v>
      </c>
      <c r="BI494" s="10">
        <v>0</v>
      </c>
      <c r="BJ494" s="10">
        <v>0</v>
      </c>
      <c r="BK494" s="10">
        <v>0</v>
      </c>
      <c r="BL494" s="10">
        <v>0</v>
      </c>
      <c r="BM494" s="10">
        <v>0</v>
      </c>
      <c r="BN494" s="10">
        <v>0</v>
      </c>
      <c r="BO494" s="10">
        <v>0</v>
      </c>
      <c r="BP494" s="10">
        <v>0</v>
      </c>
      <c r="BQ494" s="10">
        <v>0</v>
      </c>
      <c r="BR494" s="10">
        <v>0</v>
      </c>
      <c r="BS494" s="10">
        <v>0</v>
      </c>
      <c r="BT494" s="10">
        <v>0</v>
      </c>
      <c r="BU494" s="10">
        <v>0</v>
      </c>
      <c r="BV494" s="10">
        <v>0</v>
      </c>
      <c r="BW494" s="10">
        <v>0</v>
      </c>
      <c r="BX494" s="10">
        <v>0</v>
      </c>
      <c r="BY494" s="10">
        <v>0</v>
      </c>
      <c r="BZ494" s="10">
        <v>0</v>
      </c>
      <c r="CA494" s="10">
        <v>0</v>
      </c>
      <c r="CB494" s="10">
        <v>0</v>
      </c>
      <c r="CC494" s="10">
        <v>0</v>
      </c>
      <c r="CD494" s="10">
        <v>0</v>
      </c>
      <c r="CE494" s="10">
        <v>0</v>
      </c>
      <c r="CF494" t="s">
        <v>0</v>
      </c>
      <c r="CG494" t="s">
        <v>210</v>
      </c>
      <c r="CI494" t="s">
        <v>210</v>
      </c>
      <c r="CJ494" t="s">
        <v>211</v>
      </c>
    </row>
    <row r="495" spans="1:88" x14ac:dyDescent="0.45">
      <c r="A495" t="s">
        <v>251</v>
      </c>
      <c r="B495" t="s">
        <v>89</v>
      </c>
      <c r="C495" s="1" t="s">
        <v>266</v>
      </c>
      <c r="D495" s="1" t="str">
        <f>RIGHT(VLOOKUP(E495,'[1]CC structure'!$A$1:$D$45,3,0),3)</f>
        <v>004</v>
      </c>
      <c r="E495" s="1" t="s">
        <v>349</v>
      </c>
      <c r="F495" s="1" t="s">
        <v>18</v>
      </c>
      <c r="G495" s="1">
        <v>1</v>
      </c>
      <c r="H495" s="1">
        <v>1</v>
      </c>
      <c r="I495" s="1" t="s">
        <v>90</v>
      </c>
      <c r="J495" s="5" t="s">
        <v>91</v>
      </c>
      <c r="K495" s="5" t="s">
        <v>92</v>
      </c>
      <c r="L495" s="9">
        <v>0</v>
      </c>
      <c r="M495" s="9">
        <v>0</v>
      </c>
      <c r="N495" s="9">
        <v>0</v>
      </c>
      <c r="O495" s="9">
        <v>0</v>
      </c>
      <c r="P495" s="9">
        <v>0</v>
      </c>
      <c r="Q495" s="9">
        <v>0</v>
      </c>
      <c r="R495" s="9">
        <v>0</v>
      </c>
      <c r="S495" s="9">
        <v>0</v>
      </c>
      <c r="T495" s="9">
        <v>0</v>
      </c>
      <c r="U495" s="9">
        <v>0</v>
      </c>
      <c r="V495" s="9">
        <v>0</v>
      </c>
      <c r="W495" s="9">
        <v>2891.1400000000003</v>
      </c>
      <c r="X495" s="9">
        <v>0</v>
      </c>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t="s">
        <v>0</v>
      </c>
      <c r="CG495" t="s">
        <v>89</v>
      </c>
      <c r="CH495" t="s">
        <v>92</v>
      </c>
      <c r="CI495" t="s">
        <v>51</v>
      </c>
      <c r="CJ495" t="s">
        <v>43</v>
      </c>
    </row>
    <row r="496" spans="1:88" x14ac:dyDescent="0.45">
      <c r="A496" t="s">
        <v>251</v>
      </c>
      <c r="B496" t="s">
        <v>89</v>
      </c>
      <c r="C496" s="1" t="s">
        <v>266</v>
      </c>
      <c r="D496" s="1" t="str">
        <f>RIGHT(VLOOKUP(E496,'[1]CC structure'!$A$1:$D$45,3,0),3)</f>
        <v>004</v>
      </c>
      <c r="E496" s="1" t="s">
        <v>349</v>
      </c>
      <c r="F496" s="1" t="s">
        <v>18</v>
      </c>
      <c r="G496" s="1">
        <v>1</v>
      </c>
      <c r="H496" s="1">
        <v>1</v>
      </c>
      <c r="I496" s="1" t="s">
        <v>90</v>
      </c>
      <c r="J496" s="5" t="s">
        <v>94</v>
      </c>
      <c r="K496" s="5" t="s">
        <v>94</v>
      </c>
      <c r="L496" s="9">
        <v>0</v>
      </c>
      <c r="M496" s="9">
        <v>0</v>
      </c>
      <c r="N496" s="9">
        <v>25.85</v>
      </c>
      <c r="O496" s="9">
        <v>0</v>
      </c>
      <c r="P496" s="9">
        <v>0</v>
      </c>
      <c r="Q496" s="9">
        <v>0</v>
      </c>
      <c r="R496" s="9">
        <v>0</v>
      </c>
      <c r="S496" s="9">
        <v>0</v>
      </c>
      <c r="T496" s="9">
        <v>0</v>
      </c>
      <c r="U496" s="9">
        <v>0</v>
      </c>
      <c r="V496" s="9">
        <v>0</v>
      </c>
      <c r="W496" s="9">
        <v>0</v>
      </c>
      <c r="X496" s="9">
        <v>0</v>
      </c>
      <c r="Y496" s="10">
        <v>0</v>
      </c>
      <c r="Z496" s="10">
        <v>0</v>
      </c>
      <c r="AA496" s="10">
        <v>0</v>
      </c>
      <c r="AB496" s="10">
        <v>0</v>
      </c>
      <c r="AC496" s="10">
        <v>0</v>
      </c>
      <c r="AD496" s="10">
        <v>0</v>
      </c>
      <c r="AE496" s="10">
        <v>0</v>
      </c>
      <c r="AF496" s="10">
        <v>0</v>
      </c>
      <c r="AG496" s="10">
        <v>0</v>
      </c>
      <c r="AH496" s="10">
        <v>0</v>
      </c>
      <c r="AI496" s="10">
        <v>0</v>
      </c>
      <c r="AJ496" s="10">
        <v>0</v>
      </c>
      <c r="AK496" s="10">
        <v>0</v>
      </c>
      <c r="AL496" s="10">
        <v>0</v>
      </c>
      <c r="AM496" s="10">
        <v>0</v>
      </c>
      <c r="AN496" s="10">
        <v>0</v>
      </c>
      <c r="AO496" s="10">
        <v>0</v>
      </c>
      <c r="AP496" s="10">
        <v>0</v>
      </c>
      <c r="AQ496" s="10">
        <v>0</v>
      </c>
      <c r="AR496" s="10">
        <v>0</v>
      </c>
      <c r="AS496" s="10">
        <v>0</v>
      </c>
      <c r="AT496" s="10">
        <v>0</v>
      </c>
      <c r="AU496" s="10">
        <v>0</v>
      </c>
      <c r="AV496" s="10">
        <v>0</v>
      </c>
      <c r="AW496" s="10">
        <v>0</v>
      </c>
      <c r="AX496" s="10">
        <v>0</v>
      </c>
      <c r="AY496" s="10">
        <v>0</v>
      </c>
      <c r="AZ496" s="10">
        <v>0</v>
      </c>
      <c r="BA496" s="10">
        <v>0</v>
      </c>
      <c r="BB496" s="10">
        <v>0</v>
      </c>
      <c r="BC496" s="10">
        <v>0</v>
      </c>
      <c r="BD496" s="10">
        <v>0</v>
      </c>
      <c r="BE496" s="10">
        <v>0</v>
      </c>
      <c r="BF496" s="10">
        <v>0</v>
      </c>
      <c r="BG496" s="10">
        <v>0</v>
      </c>
      <c r="BH496" s="10">
        <v>0</v>
      </c>
      <c r="BI496" s="10">
        <v>0</v>
      </c>
      <c r="BJ496" s="10">
        <v>0</v>
      </c>
      <c r="BK496" s="10">
        <v>0</v>
      </c>
      <c r="BL496" s="10">
        <v>0</v>
      </c>
      <c r="BM496" s="10">
        <v>0</v>
      </c>
      <c r="BN496" s="10">
        <v>0</v>
      </c>
      <c r="BO496" s="10">
        <v>0</v>
      </c>
      <c r="BP496" s="10">
        <v>0</v>
      </c>
      <c r="BQ496" s="10">
        <v>0</v>
      </c>
      <c r="BR496" s="10">
        <v>0</v>
      </c>
      <c r="BS496" s="10">
        <v>0</v>
      </c>
      <c r="BT496" s="10">
        <v>0</v>
      </c>
      <c r="BU496" s="10">
        <v>0</v>
      </c>
      <c r="BV496" s="10">
        <v>0</v>
      </c>
      <c r="BW496" s="10">
        <v>0</v>
      </c>
      <c r="BX496" s="10">
        <v>0</v>
      </c>
      <c r="BY496" s="10">
        <v>0</v>
      </c>
      <c r="BZ496" s="10">
        <v>0</v>
      </c>
      <c r="CA496" s="10">
        <v>0</v>
      </c>
      <c r="CB496" s="10">
        <v>0</v>
      </c>
      <c r="CC496" s="10">
        <v>0</v>
      </c>
      <c r="CD496" s="10">
        <v>0</v>
      </c>
      <c r="CE496" s="10">
        <v>0</v>
      </c>
      <c r="CF496" t="s">
        <v>0</v>
      </c>
      <c r="CG496" t="s">
        <v>89</v>
      </c>
      <c r="CH496" t="s">
        <v>94</v>
      </c>
      <c r="CI496" t="s">
        <v>96</v>
      </c>
      <c r="CJ496" t="s">
        <v>97</v>
      </c>
    </row>
    <row r="497" spans="1:88" x14ac:dyDescent="0.45">
      <c r="A497" t="s">
        <v>251</v>
      </c>
      <c r="B497" t="s">
        <v>68</v>
      </c>
      <c r="C497" s="1" t="s">
        <v>266</v>
      </c>
      <c r="D497" s="1" t="str">
        <f>RIGHT(VLOOKUP(E497,'[1]CC structure'!$A$1:$D$45,3,0),3)</f>
        <v>004</v>
      </c>
      <c r="E497" s="1" t="s">
        <v>349</v>
      </c>
      <c r="F497" s="1" t="s">
        <v>18</v>
      </c>
      <c r="G497" s="1">
        <v>1</v>
      </c>
      <c r="H497" s="1">
        <v>1</v>
      </c>
      <c r="I497" s="1" t="s">
        <v>23</v>
      </c>
      <c r="J497" s="5" t="s">
        <v>354</v>
      </c>
      <c r="K497" s="5"/>
      <c r="L497" s="9">
        <v>0</v>
      </c>
      <c r="M497" s="9">
        <v>0</v>
      </c>
      <c r="N497" s="9">
        <v>247.85</v>
      </c>
      <c r="O497" s="9">
        <v>1385.81</v>
      </c>
      <c r="P497" s="9">
        <v>0</v>
      </c>
      <c r="Q497" s="9">
        <v>0</v>
      </c>
      <c r="R497" s="9">
        <v>0</v>
      </c>
      <c r="S497" s="9">
        <v>11384.539999999997</v>
      </c>
      <c r="T497" s="9">
        <v>0</v>
      </c>
      <c r="U497" s="9">
        <v>13268.52</v>
      </c>
      <c r="V497" s="9">
        <v>0</v>
      </c>
      <c r="W497" s="9">
        <v>2986.09</v>
      </c>
      <c r="X497" s="9">
        <v>0</v>
      </c>
      <c r="Y497" s="10">
        <v>0</v>
      </c>
      <c r="Z497" s="10">
        <v>0</v>
      </c>
      <c r="AA497" s="10">
        <v>0</v>
      </c>
      <c r="AB497" s="10">
        <v>0</v>
      </c>
      <c r="AC497" s="10">
        <v>0</v>
      </c>
      <c r="AD497" s="10">
        <v>0</v>
      </c>
      <c r="AE497" s="10">
        <v>0</v>
      </c>
      <c r="AF497" s="10">
        <v>0</v>
      </c>
      <c r="AG497" s="10">
        <v>0</v>
      </c>
      <c r="AH497" s="10">
        <v>0</v>
      </c>
      <c r="AI497" s="10">
        <v>0</v>
      </c>
      <c r="AJ497" s="10">
        <v>0</v>
      </c>
      <c r="AK497" s="10">
        <v>0</v>
      </c>
      <c r="AL497" s="10">
        <v>0</v>
      </c>
      <c r="AM497" s="10">
        <v>0</v>
      </c>
      <c r="AN497" s="10">
        <v>0</v>
      </c>
      <c r="AO497" s="10">
        <v>0</v>
      </c>
      <c r="AP497" s="10">
        <v>0</v>
      </c>
      <c r="AQ497" s="10">
        <v>0</v>
      </c>
      <c r="AR497" s="10">
        <v>0</v>
      </c>
      <c r="AS497" s="10">
        <v>0</v>
      </c>
      <c r="AT497" s="10">
        <v>0</v>
      </c>
      <c r="AU497" s="10">
        <v>0</v>
      </c>
      <c r="AV497" s="10">
        <v>0</v>
      </c>
      <c r="AW497" s="10">
        <v>0</v>
      </c>
      <c r="AX497" s="10">
        <v>0</v>
      </c>
      <c r="AY497" s="10">
        <v>0</v>
      </c>
      <c r="AZ497" s="10">
        <v>0</v>
      </c>
      <c r="BA497" s="10">
        <v>0</v>
      </c>
      <c r="BB497" s="10">
        <v>0</v>
      </c>
      <c r="BC497" s="10">
        <v>0</v>
      </c>
      <c r="BD497" s="10">
        <v>0</v>
      </c>
      <c r="BE497" s="10">
        <v>0</v>
      </c>
      <c r="BF497" s="10">
        <v>0</v>
      </c>
      <c r="BG497" s="10">
        <v>0</v>
      </c>
      <c r="BH497" s="10">
        <v>0</v>
      </c>
      <c r="BI497" s="10">
        <v>0</v>
      </c>
      <c r="BJ497" s="10">
        <v>0</v>
      </c>
      <c r="BK497" s="10">
        <v>0</v>
      </c>
      <c r="BL497" s="10">
        <v>0</v>
      </c>
      <c r="BM497" s="10">
        <v>0</v>
      </c>
      <c r="BN497" s="10">
        <v>0</v>
      </c>
      <c r="BO497" s="10">
        <v>0</v>
      </c>
      <c r="BP497" s="10">
        <v>0</v>
      </c>
      <c r="BQ497" s="10">
        <v>0</v>
      </c>
      <c r="BR497" s="10">
        <v>0</v>
      </c>
      <c r="BS497" s="10">
        <v>0</v>
      </c>
      <c r="BT497" s="10">
        <v>0</v>
      </c>
      <c r="BU497" s="10">
        <v>0</v>
      </c>
      <c r="BV497" s="10">
        <v>0</v>
      </c>
      <c r="BW497" s="10">
        <v>0</v>
      </c>
      <c r="BX497" s="10">
        <v>0</v>
      </c>
      <c r="BY497" s="10">
        <v>0</v>
      </c>
      <c r="BZ497" s="10">
        <v>0</v>
      </c>
      <c r="CA497" s="10">
        <v>0</v>
      </c>
      <c r="CB497" s="10">
        <v>0</v>
      </c>
      <c r="CC497" s="10">
        <v>0</v>
      </c>
      <c r="CD497" s="10">
        <v>0</v>
      </c>
      <c r="CE497" s="10">
        <v>0</v>
      </c>
      <c r="CF497" t="s">
        <v>0</v>
      </c>
      <c r="CG497" t="s">
        <v>68</v>
      </c>
      <c r="CH497" t="s">
        <v>352</v>
      </c>
      <c r="CI497" t="s">
        <v>353</v>
      </c>
      <c r="CJ497" t="s">
        <v>82</v>
      </c>
    </row>
    <row r="498" spans="1:88" x14ac:dyDescent="0.45">
      <c r="A498" t="s">
        <v>251</v>
      </c>
      <c r="B498" t="s">
        <v>89</v>
      </c>
      <c r="C498" s="1" t="s">
        <v>266</v>
      </c>
      <c r="D498" s="1" t="str">
        <f>RIGHT(VLOOKUP(E498,'[1]CC structure'!$A$1:$D$45,3,0),3)</f>
        <v>004</v>
      </c>
      <c r="E498" s="1" t="s">
        <v>349</v>
      </c>
      <c r="F498" s="1" t="s">
        <v>18</v>
      </c>
      <c r="G498" s="1">
        <v>1</v>
      </c>
      <c r="H498" s="1">
        <v>1</v>
      </c>
      <c r="I498" s="1" t="s">
        <v>98</v>
      </c>
      <c r="J498" s="5" t="s">
        <v>99</v>
      </c>
      <c r="K498" s="5" t="s">
        <v>100</v>
      </c>
      <c r="L498" s="9">
        <v>0</v>
      </c>
      <c r="M498" s="9">
        <v>0</v>
      </c>
      <c r="N498" s="9">
        <v>0</v>
      </c>
      <c r="O498" s="9">
        <v>0</v>
      </c>
      <c r="P498" s="9">
        <v>0</v>
      </c>
      <c r="Q498" s="9">
        <v>0</v>
      </c>
      <c r="R498" s="9">
        <v>0</v>
      </c>
      <c r="S498" s="9">
        <v>0</v>
      </c>
      <c r="T498" s="9">
        <v>0</v>
      </c>
      <c r="U498" s="9">
        <v>0</v>
      </c>
      <c r="V498" s="9">
        <v>0</v>
      </c>
      <c r="W498" s="9">
        <v>0</v>
      </c>
      <c r="X498" s="9">
        <v>0</v>
      </c>
      <c r="Y498" s="32">
        <v>52.5</v>
      </c>
      <c r="Z498" s="32">
        <v>52.5</v>
      </c>
      <c r="AA498" s="32">
        <v>50.924999999999997</v>
      </c>
      <c r="AB498" s="32">
        <v>50.924999999999997</v>
      </c>
      <c r="AC498" s="32">
        <v>50.924999999999997</v>
      </c>
      <c r="AD498" s="32">
        <v>50.924999999999997</v>
      </c>
      <c r="AE498" s="32">
        <v>50.924999999999997</v>
      </c>
      <c r="AF498" s="32">
        <v>50.924999999999997</v>
      </c>
      <c r="AG498" s="32">
        <v>50.924999999999997</v>
      </c>
      <c r="AH498" s="32">
        <v>50.924999999999997</v>
      </c>
      <c r="AI498" s="32">
        <v>50.924999999999997</v>
      </c>
      <c r="AJ498" s="32">
        <v>53.379532590051454</v>
      </c>
      <c r="AK498" s="32">
        <v>55.030445969125203</v>
      </c>
      <c r="AL498" s="32">
        <v>55.030445969125218</v>
      </c>
      <c r="AM498" s="32">
        <v>55.030445969125218</v>
      </c>
      <c r="AN498" s="32">
        <v>55.030445969125218</v>
      </c>
      <c r="AO498" s="32">
        <v>55.030445969125218</v>
      </c>
      <c r="AP498" s="32">
        <v>55.030445969125218</v>
      </c>
      <c r="AQ498" s="32">
        <v>55.030445969125218</v>
      </c>
      <c r="AR498" s="32">
        <v>55.030445969125218</v>
      </c>
      <c r="AS498" s="32">
        <v>55.030445969125218</v>
      </c>
      <c r="AT498" s="32">
        <v>55.030445969125218</v>
      </c>
      <c r="AU498" s="32">
        <v>55.030445969125218</v>
      </c>
      <c r="AV498" s="32">
        <v>60.992077615780453</v>
      </c>
      <c r="AW498" s="32">
        <v>60.992077615780453</v>
      </c>
      <c r="AX498" s="32">
        <v>60.992077615780453</v>
      </c>
      <c r="AY498" s="32">
        <v>60.992077615780453</v>
      </c>
      <c r="AZ498" s="32">
        <v>60.992077615780453</v>
      </c>
      <c r="BA498" s="32">
        <v>60.992077615780453</v>
      </c>
      <c r="BB498" s="32">
        <v>60.992077615780453</v>
      </c>
      <c r="BC498" s="32">
        <v>60.992077615780453</v>
      </c>
      <c r="BD498" s="32">
        <v>64.202186963979415</v>
      </c>
      <c r="BE498" s="32">
        <v>64.202186963979415</v>
      </c>
      <c r="BF498" s="32">
        <v>67.412296312178384</v>
      </c>
      <c r="BG498" s="32">
        <v>70.622405660377353</v>
      </c>
      <c r="BH498" s="32">
        <v>74.153525943396232</v>
      </c>
      <c r="BI498" s="32">
        <v>74.153525943396232</v>
      </c>
      <c r="BJ498" s="32">
        <v>74.153525943396232</v>
      </c>
      <c r="BK498" s="32">
        <v>74.153525943396232</v>
      </c>
      <c r="BL498" s="32">
        <v>77.524140759005149</v>
      </c>
      <c r="BM498" s="32">
        <v>77.524140759005164</v>
      </c>
      <c r="BN498" s="32">
        <v>77.524140759005164</v>
      </c>
      <c r="BO498" s="32">
        <v>80.894755574614081</v>
      </c>
      <c r="BP498" s="32">
        <v>80.894755574614052</v>
      </c>
      <c r="BQ498" s="32">
        <v>84.265370390222984</v>
      </c>
      <c r="BR498" s="32">
        <v>84.265370390222998</v>
      </c>
      <c r="BS498" s="32">
        <v>91.006600021440818</v>
      </c>
      <c r="BT498" s="32">
        <v>95.556930022512873</v>
      </c>
      <c r="BU498" s="32">
        <v>99.09607557890223</v>
      </c>
      <c r="BV498" s="32">
        <v>99.096075578902244</v>
      </c>
      <c r="BW498" s="32">
        <v>99.09607557890223</v>
      </c>
      <c r="BX498" s="32">
        <v>99.096075578902244</v>
      </c>
      <c r="BY498" s="32">
        <v>99.09607557890223</v>
      </c>
      <c r="BZ498" s="32">
        <v>99.096075578902244</v>
      </c>
      <c r="CA498" s="32">
        <v>99.09607557890223</v>
      </c>
      <c r="CB498" s="32">
        <v>102.63522113529162</v>
      </c>
      <c r="CC498" s="32">
        <v>106.17436669168099</v>
      </c>
      <c r="CD498" s="32">
        <v>106.17436669168097</v>
      </c>
      <c r="CE498" s="32">
        <v>113.25265780445969</v>
      </c>
      <c r="CF498" t="s">
        <v>0</v>
      </c>
      <c r="CG498" t="s">
        <v>89</v>
      </c>
      <c r="CH498" t="s">
        <v>101</v>
      </c>
      <c r="CI498" t="s">
        <v>102</v>
      </c>
      <c r="CJ498" t="s">
        <v>97</v>
      </c>
    </row>
    <row r="499" spans="1:88" x14ac:dyDescent="0.45">
      <c r="A499" t="s">
        <v>251</v>
      </c>
      <c r="B499" t="s">
        <v>89</v>
      </c>
      <c r="C499" s="1" t="s">
        <v>266</v>
      </c>
      <c r="D499" s="1" t="str">
        <f>RIGHT(VLOOKUP(E499,'[1]CC structure'!$A$1:$D$45,3,0),3)</f>
        <v>004</v>
      </c>
      <c r="E499" s="1" t="s">
        <v>349</v>
      </c>
      <c r="F499" s="1" t="s">
        <v>18</v>
      </c>
      <c r="G499" s="1">
        <v>1</v>
      </c>
      <c r="H499" s="1">
        <v>1</v>
      </c>
      <c r="I499" s="1" t="s">
        <v>98</v>
      </c>
      <c r="J499" s="5" t="s">
        <v>108</v>
      </c>
      <c r="K499" s="5" t="s">
        <v>100</v>
      </c>
      <c r="L499" s="9">
        <v>0</v>
      </c>
      <c r="M499" s="9">
        <v>0</v>
      </c>
      <c r="N499" s="9">
        <v>0</v>
      </c>
      <c r="O499" s="9">
        <v>0</v>
      </c>
      <c r="P499" s="9">
        <v>0</v>
      </c>
      <c r="Q499" s="9">
        <v>0</v>
      </c>
      <c r="R499" s="9">
        <v>0</v>
      </c>
      <c r="S499" s="9">
        <v>0</v>
      </c>
      <c r="T499" s="9">
        <v>0</v>
      </c>
      <c r="U499" s="9">
        <v>0</v>
      </c>
      <c r="V499" s="9">
        <v>0</v>
      </c>
      <c r="W499" s="9">
        <v>0</v>
      </c>
      <c r="X499" s="9">
        <v>0</v>
      </c>
      <c r="Y499" s="9">
        <v>52.5</v>
      </c>
      <c r="Z499" s="9">
        <v>52.5</v>
      </c>
      <c r="AA499" s="9">
        <v>50.924999999999997</v>
      </c>
      <c r="AB499" s="9">
        <v>50.924999999999997</v>
      </c>
      <c r="AC499" s="9">
        <v>50.924999999999997</v>
      </c>
      <c r="AD499" s="9">
        <v>50.924999999999997</v>
      </c>
      <c r="AE499" s="9">
        <v>50.924999999999997</v>
      </c>
      <c r="AF499" s="9">
        <v>50.924999999999997</v>
      </c>
      <c r="AG499" s="9">
        <v>50.924999999999997</v>
      </c>
      <c r="AH499" s="9">
        <v>50.924999999999997</v>
      </c>
      <c r="AI499" s="9">
        <v>50.924999999999997</v>
      </c>
      <c r="AJ499" s="9">
        <v>53.379532590051454</v>
      </c>
      <c r="AK499" s="9">
        <v>55.030445969125203</v>
      </c>
      <c r="AL499" s="9">
        <v>55.030445969125218</v>
      </c>
      <c r="AM499" s="9">
        <v>55.030445969125218</v>
      </c>
      <c r="AN499" s="9">
        <v>55.030445969125218</v>
      </c>
      <c r="AO499" s="9">
        <v>55.030445969125218</v>
      </c>
      <c r="AP499" s="9">
        <v>55.030445969125218</v>
      </c>
      <c r="AQ499" s="9">
        <v>55.030445969125218</v>
      </c>
      <c r="AR499" s="9">
        <v>55.030445969125218</v>
      </c>
      <c r="AS499" s="9">
        <v>55.030445969125218</v>
      </c>
      <c r="AT499" s="9">
        <v>55.030445969125218</v>
      </c>
      <c r="AU499" s="9">
        <v>55.030445969125218</v>
      </c>
      <c r="AV499" s="9">
        <v>60.992077615780453</v>
      </c>
      <c r="AW499" s="9">
        <v>60.992077615780453</v>
      </c>
      <c r="AX499" s="9">
        <v>60.992077615780453</v>
      </c>
      <c r="AY499" s="9">
        <v>60.992077615780453</v>
      </c>
      <c r="AZ499" s="9">
        <v>60.992077615780453</v>
      </c>
      <c r="BA499" s="9">
        <v>60.992077615780453</v>
      </c>
      <c r="BB499" s="9">
        <v>60.992077615780453</v>
      </c>
      <c r="BC499" s="9">
        <v>60.992077615780453</v>
      </c>
      <c r="BD499" s="9">
        <v>64.202186963979415</v>
      </c>
      <c r="BE499" s="9">
        <v>64.202186963979415</v>
      </c>
      <c r="BF499" s="9">
        <v>67.412296312178384</v>
      </c>
      <c r="BG499" s="9">
        <v>70.622405660377353</v>
      </c>
      <c r="BH499" s="9">
        <v>74.153525943396232</v>
      </c>
      <c r="BI499" s="9">
        <v>74.153525943396232</v>
      </c>
      <c r="BJ499" s="9">
        <v>74.153525943396232</v>
      </c>
      <c r="BK499" s="9">
        <v>74.153525943396232</v>
      </c>
      <c r="BL499" s="9">
        <v>77.524140759005149</v>
      </c>
      <c r="BM499" s="9">
        <v>77.524140759005164</v>
      </c>
      <c r="BN499" s="9">
        <v>77.524140759005164</v>
      </c>
      <c r="BO499" s="9">
        <v>80.894755574614081</v>
      </c>
      <c r="BP499" s="9">
        <v>80.894755574614052</v>
      </c>
      <c r="BQ499" s="9">
        <v>84.265370390222984</v>
      </c>
      <c r="BR499" s="9">
        <v>84.265370390222998</v>
      </c>
      <c r="BS499" s="9">
        <v>91.006600021440818</v>
      </c>
      <c r="BT499" s="9">
        <v>95.556930022512873</v>
      </c>
      <c r="BU499" s="9">
        <v>99.09607557890223</v>
      </c>
      <c r="BV499" s="9">
        <v>99.096075578902244</v>
      </c>
      <c r="BW499" s="9">
        <v>99.09607557890223</v>
      </c>
      <c r="BX499" s="9">
        <v>99.096075578902244</v>
      </c>
      <c r="BY499" s="9">
        <v>99.09607557890223</v>
      </c>
      <c r="BZ499" s="9">
        <v>99.096075578902244</v>
      </c>
      <c r="CA499" s="9">
        <v>99.09607557890223</v>
      </c>
      <c r="CB499" s="9">
        <v>102.63522113529162</v>
      </c>
      <c r="CC499" s="9">
        <v>106.17436669168099</v>
      </c>
      <c r="CD499" s="9">
        <v>106.17436669168097</v>
      </c>
      <c r="CE499" s="9">
        <v>113.25265780445969</v>
      </c>
      <c r="CF499" t="s">
        <v>0</v>
      </c>
      <c r="CG499" t="s">
        <v>89</v>
      </c>
      <c r="CH499" t="s">
        <v>105</v>
      </c>
      <c r="CI499" t="s">
        <v>106</v>
      </c>
      <c r="CJ499" t="s">
        <v>97</v>
      </c>
    </row>
    <row r="500" spans="1:88" x14ac:dyDescent="0.45">
      <c r="A500" t="s">
        <v>251</v>
      </c>
      <c r="B500" t="s">
        <v>89</v>
      </c>
      <c r="C500" s="1" t="s">
        <v>266</v>
      </c>
      <c r="D500" s="1" t="str">
        <f>RIGHT(VLOOKUP(E500,'[1]CC structure'!$A$1:$D$45,3,0),3)</f>
        <v>004</v>
      </c>
      <c r="E500" s="1" t="s">
        <v>349</v>
      </c>
      <c r="F500" s="1" t="s">
        <v>18</v>
      </c>
      <c r="G500" s="1">
        <v>1</v>
      </c>
      <c r="H500" s="1">
        <v>1</v>
      </c>
      <c r="I500" s="1" t="s">
        <v>98</v>
      </c>
      <c r="J500" s="5" t="s">
        <v>109</v>
      </c>
      <c r="K500" s="5" t="s">
        <v>110</v>
      </c>
      <c r="L500" s="9">
        <v>0</v>
      </c>
      <c r="M500" s="9">
        <v>0</v>
      </c>
      <c r="N500" s="9">
        <v>0</v>
      </c>
      <c r="O500" s="9">
        <v>0</v>
      </c>
      <c r="P500" s="9">
        <v>0</v>
      </c>
      <c r="Q500" s="9">
        <v>0</v>
      </c>
      <c r="R500" s="9">
        <v>0</v>
      </c>
      <c r="S500" s="9">
        <v>0</v>
      </c>
      <c r="T500" s="9">
        <v>0</v>
      </c>
      <c r="U500" s="9">
        <v>0</v>
      </c>
      <c r="V500" s="9">
        <v>0</v>
      </c>
      <c r="W500" s="9">
        <v>0</v>
      </c>
      <c r="X500" s="9">
        <v>0</v>
      </c>
      <c r="Y500" s="9">
        <v>57</v>
      </c>
      <c r="Z500" s="9">
        <v>28.5</v>
      </c>
      <c r="AA500" s="9">
        <v>27.645</v>
      </c>
      <c r="AB500" s="9">
        <v>27.645</v>
      </c>
      <c r="AC500" s="9">
        <v>27.645</v>
      </c>
      <c r="AD500" s="9">
        <v>27.645</v>
      </c>
      <c r="AE500" s="9">
        <v>27.645</v>
      </c>
      <c r="AF500" s="9">
        <v>27.645</v>
      </c>
      <c r="AG500" s="9">
        <v>27.645</v>
      </c>
      <c r="AH500" s="9">
        <v>27.645</v>
      </c>
      <c r="AI500" s="9">
        <v>27.645</v>
      </c>
      <c r="AJ500" s="9">
        <v>28.977460548885077</v>
      </c>
      <c r="AK500" s="9">
        <v>29.873670668953686</v>
      </c>
      <c r="AL500" s="9">
        <v>29.873670668953689</v>
      </c>
      <c r="AM500" s="9">
        <v>29.873670668953689</v>
      </c>
      <c r="AN500" s="9">
        <v>29.873670668953689</v>
      </c>
      <c r="AO500" s="9">
        <v>29.873670668953689</v>
      </c>
      <c r="AP500" s="9">
        <v>29.873670668953689</v>
      </c>
      <c r="AQ500" s="9">
        <v>29.873670668953689</v>
      </c>
      <c r="AR500" s="9">
        <v>29.873670668953689</v>
      </c>
      <c r="AS500" s="9">
        <v>29.873670668953689</v>
      </c>
      <c r="AT500" s="9">
        <v>29.873670668953689</v>
      </c>
      <c r="AU500" s="9">
        <v>29.873670668953689</v>
      </c>
      <c r="AV500" s="9">
        <v>33.109984991423673</v>
      </c>
      <c r="AW500" s="9">
        <v>33.109984991423673</v>
      </c>
      <c r="AX500" s="9">
        <v>33.109984991423673</v>
      </c>
      <c r="AY500" s="9">
        <v>33.109984991423673</v>
      </c>
      <c r="AZ500" s="9">
        <v>33.109984991423673</v>
      </c>
      <c r="BA500" s="9">
        <v>33.109984991423673</v>
      </c>
      <c r="BB500" s="9">
        <v>33.109984991423673</v>
      </c>
      <c r="BC500" s="9">
        <v>33.109984991423673</v>
      </c>
      <c r="BD500" s="9">
        <v>34.852615780445973</v>
      </c>
      <c r="BE500" s="9">
        <v>34.852615780445973</v>
      </c>
      <c r="BF500" s="9">
        <v>36.595246569468266</v>
      </c>
      <c r="BG500" s="9">
        <v>38.337877358490566</v>
      </c>
      <c r="BH500" s="9">
        <v>40.254771226415095</v>
      </c>
      <c r="BI500" s="9">
        <v>40.254771226415095</v>
      </c>
      <c r="BJ500" s="9">
        <v>40.254771226415095</v>
      </c>
      <c r="BK500" s="9">
        <v>40.254771226415095</v>
      </c>
      <c r="BL500" s="9">
        <v>42.084533554888509</v>
      </c>
      <c r="BM500" s="9">
        <v>42.084533554888516</v>
      </c>
      <c r="BN500" s="9">
        <v>42.084533554888516</v>
      </c>
      <c r="BO500" s="9">
        <v>43.91429588336193</v>
      </c>
      <c r="BP500" s="9">
        <v>43.914295883361916</v>
      </c>
      <c r="BQ500" s="9">
        <v>45.744058211835338</v>
      </c>
      <c r="BR500" s="9">
        <v>45.744058211835345</v>
      </c>
      <c r="BS500" s="9">
        <v>49.403582868782159</v>
      </c>
      <c r="BT500" s="9">
        <v>51.873762012221277</v>
      </c>
      <c r="BU500" s="9">
        <v>53.795012457118354</v>
      </c>
      <c r="BV500" s="9">
        <v>53.795012457118361</v>
      </c>
      <c r="BW500" s="9">
        <v>53.795012457118354</v>
      </c>
      <c r="BX500" s="9">
        <v>53.795012457118361</v>
      </c>
      <c r="BY500" s="9">
        <v>53.795012457118354</v>
      </c>
      <c r="BZ500" s="9">
        <v>53.795012457118361</v>
      </c>
      <c r="CA500" s="9">
        <v>53.795012457118354</v>
      </c>
      <c r="CB500" s="9">
        <v>55.716262902015451</v>
      </c>
      <c r="CC500" s="9">
        <v>57.637513346912534</v>
      </c>
      <c r="CD500" s="9">
        <v>57.637513346912527</v>
      </c>
      <c r="CE500" s="9">
        <v>61.480014236706687</v>
      </c>
      <c r="CF500" t="s">
        <v>0</v>
      </c>
      <c r="CG500" t="s">
        <v>89</v>
      </c>
      <c r="CH500" t="s">
        <v>111</v>
      </c>
      <c r="CI500" t="s">
        <v>112</v>
      </c>
      <c r="CJ500" t="s">
        <v>97</v>
      </c>
    </row>
    <row r="501" spans="1:88" s="5" customFormat="1" x14ac:dyDescent="0.45">
      <c r="C501" s="1"/>
      <c r="D501" s="1"/>
      <c r="E501" s="1"/>
      <c r="F501" s="1"/>
      <c r="G501" s="1"/>
      <c r="H501" s="1"/>
      <c r="I501" s="1"/>
      <c r="L501" s="17"/>
      <c r="M501" s="17"/>
      <c r="N501" s="17"/>
      <c r="O501" s="17"/>
      <c r="P501" s="17"/>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row>
    <row r="502" spans="1:88" x14ac:dyDescent="0.45">
      <c r="A502" t="s">
        <v>251</v>
      </c>
      <c r="B502" t="s">
        <v>36</v>
      </c>
      <c r="C502" s="1" t="s">
        <v>266</v>
      </c>
      <c r="D502" s="1" t="str">
        <f>RIGHT(VLOOKUP(E502,'[1]CC structure'!$A$1:$D$45,3,0),3)</f>
        <v>011</v>
      </c>
      <c r="E502" s="1" t="s">
        <v>356</v>
      </c>
      <c r="F502" s="1" t="s">
        <v>18</v>
      </c>
      <c r="G502" s="1">
        <v>1</v>
      </c>
      <c r="H502" s="1">
        <v>1</v>
      </c>
      <c r="I502" s="1" t="s">
        <v>38</v>
      </c>
      <c r="J502" s="5" t="s">
        <v>39</v>
      </c>
      <c r="K502" s="5" t="s">
        <v>40</v>
      </c>
      <c r="L502" s="9">
        <v>23813.925127026749</v>
      </c>
      <c r="M502" s="9">
        <v>18638.376759355408</v>
      </c>
      <c r="N502" s="9">
        <v>16019.826908605517</v>
      </c>
      <c r="O502" s="9">
        <v>16235.01</v>
      </c>
      <c r="P502" s="9">
        <v>16189.94</v>
      </c>
      <c r="Q502" s="9">
        <v>16150.12</v>
      </c>
      <c r="R502" s="9">
        <v>16346.490000000002</v>
      </c>
      <c r="S502" s="9">
        <v>15962.27</v>
      </c>
      <c r="T502" s="9">
        <v>0</v>
      </c>
      <c r="U502" s="9">
        <v>0</v>
      </c>
      <c r="V502" s="9">
        <v>0</v>
      </c>
      <c r="W502" s="9">
        <v>0</v>
      </c>
      <c r="X502" s="9">
        <v>0</v>
      </c>
      <c r="Y502" s="9">
        <v>0</v>
      </c>
      <c r="Z502" s="9">
        <v>0</v>
      </c>
      <c r="AA502" s="9">
        <v>0</v>
      </c>
      <c r="AB502" s="9">
        <v>0</v>
      </c>
      <c r="AC502" s="9">
        <v>0</v>
      </c>
      <c r="AD502" s="9">
        <v>0</v>
      </c>
      <c r="AE502" s="9">
        <v>0</v>
      </c>
      <c r="AF502" s="9">
        <v>0</v>
      </c>
      <c r="AG502" s="9">
        <v>0</v>
      </c>
      <c r="AH502" s="9">
        <v>0</v>
      </c>
      <c r="AI502" s="9">
        <v>0</v>
      </c>
      <c r="AJ502" s="9">
        <v>0</v>
      </c>
      <c r="AK502" s="9">
        <v>0</v>
      </c>
      <c r="AL502" s="9">
        <v>0</v>
      </c>
      <c r="AM502" s="9">
        <v>0</v>
      </c>
      <c r="AN502" s="9">
        <v>0</v>
      </c>
      <c r="AO502" s="9">
        <v>0</v>
      </c>
      <c r="AP502" s="9">
        <v>0</v>
      </c>
      <c r="AQ502" s="9">
        <v>0</v>
      </c>
      <c r="AR502" s="9">
        <v>0</v>
      </c>
      <c r="AS502" s="9">
        <v>0</v>
      </c>
      <c r="AT502" s="9">
        <v>0</v>
      </c>
      <c r="AU502" s="9">
        <v>0</v>
      </c>
      <c r="AV502" s="9">
        <v>0</v>
      </c>
      <c r="AW502" s="9">
        <v>0</v>
      </c>
      <c r="AX502" s="9">
        <v>0</v>
      </c>
      <c r="AY502" s="9">
        <v>0</v>
      </c>
      <c r="AZ502" s="9">
        <v>0</v>
      </c>
      <c r="BA502" s="9">
        <v>0</v>
      </c>
      <c r="BB502" s="9">
        <v>0</v>
      </c>
      <c r="BC502" s="9">
        <v>0</v>
      </c>
      <c r="BD502" s="9">
        <v>0</v>
      </c>
      <c r="BE502" s="9">
        <v>0</v>
      </c>
      <c r="BF502" s="9">
        <v>0</v>
      </c>
      <c r="BG502" s="9">
        <v>0</v>
      </c>
      <c r="BH502" s="9">
        <v>0</v>
      </c>
      <c r="BI502" s="9">
        <v>0</v>
      </c>
      <c r="BJ502" s="9">
        <v>0</v>
      </c>
      <c r="BK502" s="9">
        <v>0</v>
      </c>
      <c r="BL502" s="9">
        <v>0</v>
      </c>
      <c r="BM502" s="9">
        <v>0</v>
      </c>
      <c r="BN502" s="9">
        <v>0</v>
      </c>
      <c r="BO502" s="9">
        <v>0</v>
      </c>
      <c r="BP502" s="9">
        <v>0</v>
      </c>
      <c r="BQ502" s="9">
        <v>0</v>
      </c>
      <c r="BR502" s="9">
        <v>0</v>
      </c>
      <c r="BS502" s="9">
        <v>0</v>
      </c>
      <c r="BT502" s="9">
        <v>0</v>
      </c>
      <c r="BU502" s="9">
        <v>0</v>
      </c>
      <c r="BV502" s="9">
        <v>0</v>
      </c>
      <c r="BW502" s="9">
        <v>0</v>
      </c>
      <c r="BX502" s="9">
        <v>0</v>
      </c>
      <c r="BY502" s="9">
        <v>0</v>
      </c>
      <c r="BZ502" s="9">
        <v>0</v>
      </c>
      <c r="CA502" s="9">
        <v>0</v>
      </c>
      <c r="CB502" s="9">
        <v>0</v>
      </c>
      <c r="CC502" s="9">
        <v>0</v>
      </c>
      <c r="CD502" s="9">
        <v>0</v>
      </c>
      <c r="CE502" s="9">
        <v>0</v>
      </c>
      <c r="CF502" t="s">
        <v>0</v>
      </c>
      <c r="CG502" t="s">
        <v>36</v>
      </c>
      <c r="CH502" t="s">
        <v>41</v>
      </c>
      <c r="CI502" t="s">
        <v>42</v>
      </c>
      <c r="CJ502" t="s">
        <v>43</v>
      </c>
    </row>
    <row r="503" spans="1:88" x14ac:dyDescent="0.45">
      <c r="A503" t="s">
        <v>251</v>
      </c>
      <c r="B503" t="s">
        <v>36</v>
      </c>
      <c r="C503" s="1" t="s">
        <v>266</v>
      </c>
      <c r="D503" s="1" t="str">
        <f>RIGHT(VLOOKUP(E503,'[1]CC structure'!$A$1:$D$45,3,0),3)</f>
        <v>011</v>
      </c>
      <c r="E503" s="1" t="s">
        <v>356</v>
      </c>
      <c r="F503" s="1" t="s">
        <v>18</v>
      </c>
      <c r="G503" s="1">
        <v>1</v>
      </c>
      <c r="H503" s="1">
        <v>1</v>
      </c>
      <c r="I503" s="1" t="s">
        <v>38</v>
      </c>
      <c r="J503" s="5" t="s">
        <v>44</v>
      </c>
      <c r="K503" s="5" t="s">
        <v>45</v>
      </c>
      <c r="L503" s="9">
        <v>0</v>
      </c>
      <c r="M503" s="9">
        <v>0</v>
      </c>
      <c r="N503" s="9">
        <v>1241.3499999999999</v>
      </c>
      <c r="O503" s="9">
        <v>764.39</v>
      </c>
      <c r="P503" s="9">
        <v>762.16</v>
      </c>
      <c r="Q503" s="9">
        <v>760.29</v>
      </c>
      <c r="R503" s="9">
        <v>769.64</v>
      </c>
      <c r="S503" s="9">
        <v>751.55</v>
      </c>
      <c r="T503" s="9">
        <v>0</v>
      </c>
      <c r="U503" s="9">
        <v>0</v>
      </c>
      <c r="V503" s="9">
        <v>0</v>
      </c>
      <c r="W503" s="9">
        <v>0</v>
      </c>
      <c r="X503" s="9">
        <v>0</v>
      </c>
      <c r="Y503" s="17">
        <v>0</v>
      </c>
      <c r="Z503" s="17">
        <v>0</v>
      </c>
      <c r="AA503" s="17">
        <v>0</v>
      </c>
      <c r="AB503" s="17">
        <v>0</v>
      </c>
      <c r="AC503" s="17">
        <v>0</v>
      </c>
      <c r="AD503" s="17">
        <v>0</v>
      </c>
      <c r="AE503" s="17">
        <v>0</v>
      </c>
      <c r="AF503" s="17">
        <v>0</v>
      </c>
      <c r="AG503" s="17">
        <v>0</v>
      </c>
      <c r="AH503" s="17">
        <v>0</v>
      </c>
      <c r="AI503" s="17">
        <v>0</v>
      </c>
      <c r="AJ503" s="17">
        <v>0</v>
      </c>
      <c r="AK503" s="17">
        <v>0</v>
      </c>
      <c r="AL503" s="17">
        <v>0</v>
      </c>
      <c r="AM503" s="17">
        <v>0</v>
      </c>
      <c r="AN503" s="17">
        <v>0</v>
      </c>
      <c r="AO503" s="17">
        <v>0</v>
      </c>
      <c r="AP503" s="17">
        <v>0</v>
      </c>
      <c r="AQ503" s="17">
        <v>0</v>
      </c>
      <c r="AR503" s="17">
        <v>0</v>
      </c>
      <c r="AS503" s="17">
        <v>0</v>
      </c>
      <c r="AT503" s="17">
        <v>0</v>
      </c>
      <c r="AU503" s="17">
        <v>0</v>
      </c>
      <c r="AV503" s="17">
        <v>0</v>
      </c>
      <c r="AW503" s="17">
        <v>0</v>
      </c>
      <c r="AX503" s="17">
        <v>0</v>
      </c>
      <c r="AY503" s="17">
        <v>0</v>
      </c>
      <c r="AZ503" s="17">
        <v>0</v>
      </c>
      <c r="BA503" s="17">
        <v>0</v>
      </c>
      <c r="BB503" s="17">
        <v>0</v>
      </c>
      <c r="BC503" s="17">
        <v>0</v>
      </c>
      <c r="BD503" s="17">
        <v>0</v>
      </c>
      <c r="BE503" s="17">
        <v>0</v>
      </c>
      <c r="BF503" s="17">
        <v>0</v>
      </c>
      <c r="BG503" s="17">
        <v>0</v>
      </c>
      <c r="BH503" s="17">
        <v>0</v>
      </c>
      <c r="BI503" s="17">
        <v>0</v>
      </c>
      <c r="BJ503" s="17">
        <v>0</v>
      </c>
      <c r="BK503" s="17">
        <v>0</v>
      </c>
      <c r="BL503" s="17">
        <v>0</v>
      </c>
      <c r="BM503" s="17">
        <v>0</v>
      </c>
      <c r="BN503" s="17">
        <v>0</v>
      </c>
      <c r="BO503" s="17">
        <v>0</v>
      </c>
      <c r="BP503" s="17">
        <v>0</v>
      </c>
      <c r="BQ503" s="17">
        <v>0</v>
      </c>
      <c r="BR503" s="17">
        <v>0</v>
      </c>
      <c r="BS503" s="17">
        <v>0</v>
      </c>
      <c r="BT503" s="17">
        <v>0</v>
      </c>
      <c r="BU503" s="17">
        <v>0</v>
      </c>
      <c r="BV503" s="17">
        <v>0</v>
      </c>
      <c r="BW503" s="17">
        <v>0</v>
      </c>
      <c r="BX503" s="17">
        <v>0</v>
      </c>
      <c r="BY503" s="17">
        <v>0</v>
      </c>
      <c r="BZ503" s="17">
        <v>0</v>
      </c>
      <c r="CA503" s="17">
        <v>0</v>
      </c>
      <c r="CB503" s="17">
        <v>0</v>
      </c>
      <c r="CC503" s="17">
        <v>0</v>
      </c>
      <c r="CD503" s="17">
        <v>0</v>
      </c>
      <c r="CE503" s="17">
        <v>0</v>
      </c>
      <c r="CF503" t="s">
        <v>0</v>
      </c>
      <c r="CG503" t="s">
        <v>36</v>
      </c>
      <c r="CH503" t="s">
        <v>41</v>
      </c>
      <c r="CI503" t="s">
        <v>42</v>
      </c>
      <c r="CJ503" t="s">
        <v>43</v>
      </c>
    </row>
    <row r="504" spans="1:88" x14ac:dyDescent="0.45">
      <c r="A504" t="s">
        <v>251</v>
      </c>
      <c r="B504" t="s">
        <v>36</v>
      </c>
      <c r="C504" s="1" t="s">
        <v>266</v>
      </c>
      <c r="D504" s="1" t="str">
        <f>RIGHT(VLOOKUP(E504,'[1]CC structure'!$A$1:$D$45,3,0),3)</f>
        <v>011</v>
      </c>
      <c r="E504" s="1" t="s">
        <v>356</v>
      </c>
      <c r="F504" s="1" t="s">
        <v>18</v>
      </c>
      <c r="G504" s="1">
        <v>1</v>
      </c>
      <c r="H504" s="1">
        <v>1</v>
      </c>
      <c r="I504" s="1" t="s">
        <v>38</v>
      </c>
      <c r="J504" s="5" t="s">
        <v>46</v>
      </c>
      <c r="K504" s="5" t="s">
        <v>47</v>
      </c>
      <c r="L504" s="9">
        <v>0</v>
      </c>
      <c r="M504" s="9">
        <v>0</v>
      </c>
      <c r="N504" s="9">
        <v>0</v>
      </c>
      <c r="O504" s="9">
        <v>8.43</v>
      </c>
      <c r="P504" s="9">
        <v>0</v>
      </c>
      <c r="Q504" s="9">
        <v>0</v>
      </c>
      <c r="R504" s="9">
        <v>0</v>
      </c>
      <c r="S504" s="9">
        <v>0</v>
      </c>
      <c r="T504" s="9">
        <v>0</v>
      </c>
      <c r="U504" s="9">
        <v>0</v>
      </c>
      <c r="V504" s="9">
        <v>0</v>
      </c>
      <c r="W504" s="9">
        <v>0</v>
      </c>
      <c r="X504" s="9">
        <v>0</v>
      </c>
      <c r="Y504" s="10">
        <v>0</v>
      </c>
      <c r="Z504" s="10">
        <v>0</v>
      </c>
      <c r="AA504" s="10">
        <v>0</v>
      </c>
      <c r="AB504" s="10">
        <v>0</v>
      </c>
      <c r="AC504" s="10">
        <v>0</v>
      </c>
      <c r="AD504" s="10">
        <v>0</v>
      </c>
      <c r="AE504" s="10">
        <v>0</v>
      </c>
      <c r="AF504" s="10">
        <v>0</v>
      </c>
      <c r="AG504" s="10">
        <v>0</v>
      </c>
      <c r="AH504" s="10">
        <v>0</v>
      </c>
      <c r="AI504" s="10">
        <v>0</v>
      </c>
      <c r="AJ504" s="10">
        <v>0</v>
      </c>
      <c r="AK504" s="10">
        <v>0</v>
      </c>
      <c r="AL504" s="10">
        <v>0</v>
      </c>
      <c r="AM504" s="10">
        <v>0</v>
      </c>
      <c r="AN504" s="10">
        <v>0</v>
      </c>
      <c r="AO504" s="10">
        <v>0</v>
      </c>
      <c r="AP504" s="10">
        <v>0</v>
      </c>
      <c r="AQ504" s="10">
        <v>0</v>
      </c>
      <c r="AR504" s="10">
        <v>0</v>
      </c>
      <c r="AS504" s="10">
        <v>0</v>
      </c>
      <c r="AT504" s="10">
        <v>0</v>
      </c>
      <c r="AU504" s="10">
        <v>0</v>
      </c>
      <c r="AV504" s="10">
        <v>0</v>
      </c>
      <c r="AW504" s="10">
        <v>0</v>
      </c>
      <c r="AX504" s="10">
        <v>0</v>
      </c>
      <c r="AY504" s="10">
        <v>0</v>
      </c>
      <c r="AZ504" s="10">
        <v>0</v>
      </c>
      <c r="BA504" s="10">
        <v>0</v>
      </c>
      <c r="BB504" s="10">
        <v>0</v>
      </c>
      <c r="BC504" s="10">
        <v>0</v>
      </c>
      <c r="BD504" s="10">
        <v>0</v>
      </c>
      <c r="BE504" s="10">
        <v>0</v>
      </c>
      <c r="BF504" s="10">
        <v>0</v>
      </c>
      <c r="BG504" s="10">
        <v>0</v>
      </c>
      <c r="BH504" s="10">
        <v>0</v>
      </c>
      <c r="BI504" s="10">
        <v>0</v>
      </c>
      <c r="BJ504" s="10">
        <v>0</v>
      </c>
      <c r="BK504" s="10">
        <v>0</v>
      </c>
      <c r="BL504" s="10">
        <v>0</v>
      </c>
      <c r="BM504" s="10">
        <v>0</v>
      </c>
      <c r="BN504" s="10">
        <v>0</v>
      </c>
      <c r="BO504" s="10">
        <v>0</v>
      </c>
      <c r="BP504" s="10">
        <v>0</v>
      </c>
      <c r="BQ504" s="10">
        <v>0</v>
      </c>
      <c r="BR504" s="10">
        <v>0</v>
      </c>
      <c r="BS504" s="10">
        <v>0</v>
      </c>
      <c r="BT504" s="10">
        <v>0</v>
      </c>
      <c r="BU504" s="10">
        <v>0</v>
      </c>
      <c r="BV504" s="10">
        <v>0</v>
      </c>
      <c r="BW504" s="10">
        <v>0</v>
      </c>
      <c r="BX504" s="10">
        <v>0</v>
      </c>
      <c r="BY504" s="10">
        <v>0</v>
      </c>
      <c r="BZ504" s="10">
        <v>0</v>
      </c>
      <c r="CA504" s="10">
        <v>0</v>
      </c>
      <c r="CB504" s="10">
        <v>0</v>
      </c>
      <c r="CC504" s="10">
        <v>0</v>
      </c>
      <c r="CD504" s="10">
        <v>0</v>
      </c>
      <c r="CE504" s="10">
        <v>0</v>
      </c>
      <c r="CF504" t="s">
        <v>0</v>
      </c>
      <c r="CG504" t="s">
        <v>36</v>
      </c>
      <c r="CH504" t="s">
        <v>41</v>
      </c>
      <c r="CI504" t="s">
        <v>42</v>
      </c>
      <c r="CJ504" t="s">
        <v>43</v>
      </c>
    </row>
    <row r="505" spans="1:88" x14ac:dyDescent="0.45">
      <c r="A505" t="s">
        <v>251</v>
      </c>
      <c r="B505" t="s">
        <v>36</v>
      </c>
      <c r="C505" s="1" t="s">
        <v>266</v>
      </c>
      <c r="D505" s="1" t="str">
        <f>RIGHT(VLOOKUP(E505,'[1]CC structure'!$A$1:$D$45,3,0),3)</f>
        <v>011</v>
      </c>
      <c r="E505" s="1" t="s">
        <v>356</v>
      </c>
      <c r="F505" s="1" t="s">
        <v>18</v>
      </c>
      <c r="G505" s="1">
        <v>1</v>
      </c>
      <c r="H505" s="1">
        <v>1</v>
      </c>
      <c r="I505" s="1" t="s">
        <v>38</v>
      </c>
      <c r="J505" s="5" t="s">
        <v>48</v>
      </c>
      <c r="K505" s="5" t="s">
        <v>49</v>
      </c>
      <c r="L505" s="9">
        <v>5519.5857289846044</v>
      </c>
      <c r="M505" s="9">
        <v>4164.6828445344863</v>
      </c>
      <c r="N505" s="9">
        <v>3828.362669710069</v>
      </c>
      <c r="O505" s="9">
        <v>4871.18</v>
      </c>
      <c r="P505" s="9">
        <v>4803.1499999999996</v>
      </c>
      <c r="Q505" s="9">
        <v>4806.9799999999996</v>
      </c>
      <c r="R505" s="9">
        <v>3274.88</v>
      </c>
      <c r="S505" s="9">
        <v>3192.9</v>
      </c>
      <c r="T505" s="9">
        <v>-9989.43</v>
      </c>
      <c r="U505" s="9">
        <v>0</v>
      </c>
      <c r="V505" s="9">
        <v>0</v>
      </c>
      <c r="W505" s="9">
        <v>0</v>
      </c>
      <c r="X505" s="9">
        <v>0</v>
      </c>
      <c r="Y505" s="9">
        <v>0</v>
      </c>
      <c r="Z505" s="9">
        <v>0</v>
      </c>
      <c r="AA505" s="9">
        <v>0</v>
      </c>
      <c r="AB505" s="9">
        <v>0</v>
      </c>
      <c r="AC505" s="9">
        <v>0</v>
      </c>
      <c r="AD505" s="9">
        <v>0</v>
      </c>
      <c r="AE505" s="9">
        <v>0</v>
      </c>
      <c r="AF505" s="9">
        <v>0</v>
      </c>
      <c r="AG505" s="9">
        <v>0</v>
      </c>
      <c r="AH505" s="9">
        <v>0</v>
      </c>
      <c r="AI505" s="9">
        <v>0</v>
      </c>
      <c r="AJ505" s="9">
        <v>0</v>
      </c>
      <c r="AK505" s="9">
        <v>0</v>
      </c>
      <c r="AL505" s="9">
        <v>0</v>
      </c>
      <c r="AM505" s="9">
        <v>0</v>
      </c>
      <c r="AN505" s="9">
        <v>0</v>
      </c>
      <c r="AO505" s="9">
        <v>0</v>
      </c>
      <c r="AP505" s="9">
        <v>0</v>
      </c>
      <c r="AQ505" s="9">
        <v>0</v>
      </c>
      <c r="AR505" s="9">
        <v>0</v>
      </c>
      <c r="AS505" s="9">
        <v>0</v>
      </c>
      <c r="AT505" s="9">
        <v>0</v>
      </c>
      <c r="AU505" s="9">
        <v>0</v>
      </c>
      <c r="AV505" s="9">
        <v>0</v>
      </c>
      <c r="AW505" s="9">
        <v>0</v>
      </c>
      <c r="AX505" s="9">
        <v>0</v>
      </c>
      <c r="AY505" s="9">
        <v>0</v>
      </c>
      <c r="AZ505" s="9">
        <v>0</v>
      </c>
      <c r="BA505" s="9">
        <v>0</v>
      </c>
      <c r="BB505" s="9">
        <v>0</v>
      </c>
      <c r="BC505" s="9">
        <v>0</v>
      </c>
      <c r="BD505" s="9">
        <v>0</v>
      </c>
      <c r="BE505" s="9">
        <v>0</v>
      </c>
      <c r="BF505" s="9">
        <v>0</v>
      </c>
      <c r="BG505" s="9">
        <v>0</v>
      </c>
      <c r="BH505" s="9">
        <v>0</v>
      </c>
      <c r="BI505" s="9">
        <v>0</v>
      </c>
      <c r="BJ505" s="9">
        <v>0</v>
      </c>
      <c r="BK505" s="9">
        <v>0</v>
      </c>
      <c r="BL505" s="9">
        <v>0</v>
      </c>
      <c r="BM505" s="9">
        <v>0</v>
      </c>
      <c r="BN505" s="9">
        <v>0</v>
      </c>
      <c r="BO505" s="9">
        <v>0</v>
      </c>
      <c r="BP505" s="9">
        <v>0</v>
      </c>
      <c r="BQ505" s="9">
        <v>0</v>
      </c>
      <c r="BR505" s="9">
        <v>0</v>
      </c>
      <c r="BS505" s="9">
        <v>0</v>
      </c>
      <c r="BT505" s="9">
        <v>0</v>
      </c>
      <c r="BU505" s="9">
        <v>0</v>
      </c>
      <c r="BV505" s="9">
        <v>0</v>
      </c>
      <c r="BW505" s="9">
        <v>0</v>
      </c>
      <c r="BX505" s="9">
        <v>0</v>
      </c>
      <c r="BY505" s="9">
        <v>0</v>
      </c>
      <c r="BZ505" s="9">
        <v>0</v>
      </c>
      <c r="CA505" s="9">
        <v>0</v>
      </c>
      <c r="CB505" s="9">
        <v>0</v>
      </c>
      <c r="CC505" s="9">
        <v>0</v>
      </c>
      <c r="CD505" s="9">
        <v>0</v>
      </c>
      <c r="CE505" s="9">
        <v>0</v>
      </c>
      <c r="CF505" t="s">
        <v>0</v>
      </c>
      <c r="CG505" t="s">
        <v>36</v>
      </c>
      <c r="CH505" t="s">
        <v>50</v>
      </c>
      <c r="CI505" t="s">
        <v>51</v>
      </c>
      <c r="CJ505" t="s">
        <v>43</v>
      </c>
    </row>
    <row r="506" spans="1:88" x14ac:dyDescent="0.45">
      <c r="A506" t="s">
        <v>251</v>
      </c>
      <c r="B506" t="s">
        <v>36</v>
      </c>
      <c r="C506" s="1" t="s">
        <v>266</v>
      </c>
      <c r="D506" s="1" t="str">
        <f>RIGHT(VLOOKUP(E506,'[1]CC structure'!$A$1:$D$45,3,0),3)</f>
        <v>011</v>
      </c>
      <c r="E506" s="1" t="s">
        <v>356</v>
      </c>
      <c r="F506" s="1" t="s">
        <v>18</v>
      </c>
      <c r="G506" s="1">
        <v>1</v>
      </c>
      <c r="H506" s="1">
        <v>1</v>
      </c>
      <c r="I506" s="1" t="s">
        <v>38</v>
      </c>
      <c r="J506" s="5" t="s">
        <v>53</v>
      </c>
      <c r="K506" s="5" t="s">
        <v>118</v>
      </c>
      <c r="L506" s="9">
        <v>0</v>
      </c>
      <c r="M506" s="9">
        <v>0</v>
      </c>
      <c r="N506" s="9">
        <v>0</v>
      </c>
      <c r="O506" s="9">
        <v>2.25</v>
      </c>
      <c r="P506" s="9">
        <v>0</v>
      </c>
      <c r="Q506" s="9">
        <v>8.39</v>
      </c>
      <c r="R506" s="9">
        <v>10.75</v>
      </c>
      <c r="S506" s="9">
        <v>10.5</v>
      </c>
      <c r="T506" s="9">
        <v>0</v>
      </c>
      <c r="U506" s="9">
        <v>0</v>
      </c>
      <c r="V506" s="9">
        <v>0</v>
      </c>
      <c r="W506" s="9">
        <v>0</v>
      </c>
      <c r="X506" s="9">
        <v>0</v>
      </c>
      <c r="Y506" s="17">
        <v>0</v>
      </c>
      <c r="Z506" s="17">
        <v>0</v>
      </c>
      <c r="AA506" s="17">
        <v>0</v>
      </c>
      <c r="AB506" s="17">
        <v>0</v>
      </c>
      <c r="AC506" s="17">
        <v>0</v>
      </c>
      <c r="AD506" s="17">
        <v>0</v>
      </c>
      <c r="AE506" s="17">
        <v>0</v>
      </c>
      <c r="AF506" s="17">
        <v>0</v>
      </c>
      <c r="AG506" s="17">
        <v>0</v>
      </c>
      <c r="AH506" s="17">
        <v>0</v>
      </c>
      <c r="AI506" s="17">
        <v>0</v>
      </c>
      <c r="AJ506" s="17">
        <v>0</v>
      </c>
      <c r="AK506" s="17">
        <v>0</v>
      </c>
      <c r="AL506" s="17">
        <v>0</v>
      </c>
      <c r="AM506" s="17">
        <v>0</v>
      </c>
      <c r="AN506" s="17">
        <v>0</v>
      </c>
      <c r="AO506" s="17">
        <v>0</v>
      </c>
      <c r="AP506" s="17">
        <v>0</v>
      </c>
      <c r="AQ506" s="17">
        <v>0</v>
      </c>
      <c r="AR506" s="17">
        <v>0</v>
      </c>
      <c r="AS506" s="17">
        <v>0</v>
      </c>
      <c r="AT506" s="17">
        <v>0</v>
      </c>
      <c r="AU506" s="17">
        <v>0</v>
      </c>
      <c r="AV506" s="17">
        <v>0</v>
      </c>
      <c r="AW506" s="17">
        <v>0</v>
      </c>
      <c r="AX506" s="17">
        <v>0</v>
      </c>
      <c r="AY506" s="17">
        <v>0</v>
      </c>
      <c r="AZ506" s="17">
        <v>0</v>
      </c>
      <c r="BA506" s="17">
        <v>0</v>
      </c>
      <c r="BB506" s="17">
        <v>0</v>
      </c>
      <c r="BC506" s="17">
        <v>0</v>
      </c>
      <c r="BD506" s="17">
        <v>0</v>
      </c>
      <c r="BE506" s="17">
        <v>0</v>
      </c>
      <c r="BF506" s="17">
        <v>0</v>
      </c>
      <c r="BG506" s="17">
        <v>0</v>
      </c>
      <c r="BH506" s="17">
        <v>0</v>
      </c>
      <c r="BI506" s="17">
        <v>0</v>
      </c>
      <c r="BJ506" s="17">
        <v>0</v>
      </c>
      <c r="BK506" s="17">
        <v>0</v>
      </c>
      <c r="BL506" s="17">
        <v>0</v>
      </c>
      <c r="BM506" s="17">
        <v>0</v>
      </c>
      <c r="BN506" s="17">
        <v>0</v>
      </c>
      <c r="BO506" s="17">
        <v>0</v>
      </c>
      <c r="BP506" s="17">
        <v>0</v>
      </c>
      <c r="BQ506" s="17">
        <v>0</v>
      </c>
      <c r="BR506" s="17">
        <v>0</v>
      </c>
      <c r="BS506" s="17">
        <v>0</v>
      </c>
      <c r="BT506" s="17">
        <v>0</v>
      </c>
      <c r="BU506" s="17">
        <v>0</v>
      </c>
      <c r="BV506" s="17">
        <v>0</v>
      </c>
      <c r="BW506" s="17">
        <v>0</v>
      </c>
      <c r="BX506" s="17">
        <v>0</v>
      </c>
      <c r="BY506" s="17">
        <v>0</v>
      </c>
      <c r="BZ506" s="17">
        <v>0</v>
      </c>
      <c r="CA506" s="17">
        <v>0</v>
      </c>
      <c r="CB506" s="17">
        <v>0</v>
      </c>
      <c r="CC506" s="17">
        <v>0</v>
      </c>
      <c r="CD506" s="17">
        <v>0</v>
      </c>
      <c r="CE506" s="17">
        <v>0</v>
      </c>
      <c r="CF506" t="s">
        <v>0</v>
      </c>
      <c r="CG506" t="s">
        <v>36</v>
      </c>
      <c r="CH506" t="s">
        <v>41</v>
      </c>
      <c r="CI506" t="s">
        <v>42</v>
      </c>
      <c r="CJ506" t="s">
        <v>43</v>
      </c>
    </row>
    <row r="507" spans="1:88" x14ac:dyDescent="0.45">
      <c r="A507" t="s">
        <v>251</v>
      </c>
      <c r="B507" s="5" t="s">
        <v>59</v>
      </c>
      <c r="C507" s="1" t="s">
        <v>266</v>
      </c>
      <c r="D507" s="1" t="str">
        <f>RIGHT(VLOOKUP(E507,'[1]CC structure'!$A$1:$D$45,3,0),3)</f>
        <v>011</v>
      </c>
      <c r="E507" s="1" t="s">
        <v>356</v>
      </c>
      <c r="F507" s="1" t="s">
        <v>18</v>
      </c>
      <c r="G507" s="1">
        <v>1</v>
      </c>
      <c r="H507" s="1">
        <v>1</v>
      </c>
      <c r="I507" s="1" t="s">
        <v>59</v>
      </c>
      <c r="J507" s="5" t="s">
        <v>60</v>
      </c>
      <c r="K507" s="5" t="s">
        <v>357</v>
      </c>
      <c r="L507" s="9">
        <v>0</v>
      </c>
      <c r="M507" s="9">
        <v>0</v>
      </c>
      <c r="N507" s="9">
        <v>0</v>
      </c>
      <c r="O507" s="9">
        <v>1960.25</v>
      </c>
      <c r="P507" s="9">
        <v>373.34000000000015</v>
      </c>
      <c r="Q507" s="9">
        <v>861.56</v>
      </c>
      <c r="R507" s="9">
        <v>1279.2399999999998</v>
      </c>
      <c r="S507" s="9">
        <v>1643.6</v>
      </c>
      <c r="T507" s="9">
        <v>1474.69</v>
      </c>
      <c r="U507" s="9">
        <v>2124.1499999999996</v>
      </c>
      <c r="V507" s="9">
        <v>1474.71</v>
      </c>
      <c r="W507" s="9">
        <v>1523.87</v>
      </c>
      <c r="X507" s="19">
        <v>1523.87</v>
      </c>
      <c r="Y507" s="17">
        <v>1523.87</v>
      </c>
      <c r="Z507" s="17">
        <v>1523.87</v>
      </c>
      <c r="AA507" s="17">
        <v>1523.87</v>
      </c>
      <c r="AB507" s="17">
        <v>1523.87</v>
      </c>
      <c r="AC507" s="17">
        <v>1523.87</v>
      </c>
      <c r="AD507" s="17">
        <v>1523.87</v>
      </c>
      <c r="AE507" s="17">
        <v>1523.87</v>
      </c>
      <c r="AF507" s="17">
        <v>1523.87</v>
      </c>
      <c r="AG507" s="17">
        <v>1523.87</v>
      </c>
      <c r="AH507" s="17">
        <v>1523.87</v>
      </c>
      <c r="AI507" s="17">
        <v>1523.87</v>
      </c>
      <c r="AJ507" s="17">
        <v>1523.87</v>
      </c>
      <c r="AK507" s="17">
        <v>1523.87</v>
      </c>
      <c r="AL507" s="17">
        <v>1523.87</v>
      </c>
      <c r="AM507" s="17">
        <v>1523.87</v>
      </c>
      <c r="AN507" s="17">
        <v>1523.87</v>
      </c>
      <c r="AO507" s="17">
        <v>1523.87</v>
      </c>
      <c r="AP507" s="17">
        <v>1523.87</v>
      </c>
      <c r="AQ507" s="17">
        <v>1523.87</v>
      </c>
      <c r="AR507" s="17">
        <v>1523.87</v>
      </c>
      <c r="AS507" s="17">
        <v>1523.87</v>
      </c>
      <c r="AT507" s="17">
        <v>1523.87</v>
      </c>
      <c r="AU507" s="17">
        <v>1523.87</v>
      </c>
      <c r="AV507" s="17">
        <v>1523.87</v>
      </c>
      <c r="AW507" s="17">
        <v>1523.87</v>
      </c>
      <c r="AX507" s="17">
        <v>1523.87</v>
      </c>
      <c r="AY507" s="17">
        <v>1523.87</v>
      </c>
      <c r="AZ507" s="17">
        <v>1523.87</v>
      </c>
      <c r="BA507" s="17">
        <v>1523.87</v>
      </c>
      <c r="BB507" s="17">
        <v>1523.87</v>
      </c>
      <c r="BC507" s="17">
        <v>1523.87</v>
      </c>
      <c r="BD507" s="17">
        <v>1523.87</v>
      </c>
      <c r="BE507" s="17">
        <v>1523.87</v>
      </c>
      <c r="BF507" s="17">
        <v>1523.87</v>
      </c>
      <c r="BG507" s="17">
        <v>1523.87</v>
      </c>
      <c r="BH507" s="17">
        <v>1523.87</v>
      </c>
      <c r="BI507" s="17">
        <v>1523.87</v>
      </c>
      <c r="BJ507" s="17">
        <v>1523.87</v>
      </c>
      <c r="BK507" s="17">
        <v>1523.87</v>
      </c>
      <c r="BL507" s="17">
        <v>1523.87</v>
      </c>
      <c r="BM507" s="17">
        <v>1523.87</v>
      </c>
      <c r="BN507" s="17">
        <v>1523.87</v>
      </c>
      <c r="BO507" s="17">
        <v>1523.87</v>
      </c>
      <c r="BP507" s="17">
        <v>1523.87</v>
      </c>
      <c r="BQ507" s="17">
        <v>1523.87</v>
      </c>
      <c r="BR507" s="17">
        <v>1523.87</v>
      </c>
      <c r="BS507" s="17">
        <v>1523.87</v>
      </c>
      <c r="BT507" s="17">
        <v>1523.87</v>
      </c>
      <c r="BU507" s="17">
        <v>1523.87</v>
      </c>
      <c r="BV507" s="17">
        <v>1523.87</v>
      </c>
      <c r="BW507" s="17">
        <v>1523.87</v>
      </c>
      <c r="BX507" s="17">
        <v>1523.87</v>
      </c>
      <c r="BY507" s="17">
        <v>1523.87</v>
      </c>
      <c r="BZ507" s="17">
        <v>1523.87</v>
      </c>
      <c r="CA507" s="17">
        <v>1523.87</v>
      </c>
      <c r="CB507" s="17">
        <v>1523.87</v>
      </c>
      <c r="CC507" s="17">
        <v>1523.87</v>
      </c>
      <c r="CD507" s="17">
        <v>1523.87</v>
      </c>
      <c r="CE507" s="17">
        <v>1523.87</v>
      </c>
      <c r="CF507" t="s">
        <v>0</v>
      </c>
      <c r="CI507" t="s">
        <v>155</v>
      </c>
      <c r="CJ507" t="s">
        <v>64</v>
      </c>
    </row>
    <row r="508" spans="1:88" x14ac:dyDescent="0.45">
      <c r="A508" t="s">
        <v>251</v>
      </c>
      <c r="B508" t="s">
        <v>89</v>
      </c>
      <c r="C508" s="1" t="s">
        <v>266</v>
      </c>
      <c r="D508" s="1" t="str">
        <f>RIGHT(VLOOKUP(E508,'[1]CC structure'!$A$1:$D$45,3,0),3)</f>
        <v>011</v>
      </c>
      <c r="E508" s="1" t="s">
        <v>356</v>
      </c>
      <c r="F508" s="1" t="s">
        <v>18</v>
      </c>
      <c r="G508" s="1">
        <v>1</v>
      </c>
      <c r="H508" s="1">
        <v>1</v>
      </c>
      <c r="I508" s="1" t="s">
        <v>90</v>
      </c>
      <c r="J508" s="5" t="s">
        <v>91</v>
      </c>
      <c r="K508" s="5" t="s">
        <v>92</v>
      </c>
      <c r="L508" s="9">
        <v>0</v>
      </c>
      <c r="M508" s="9">
        <v>0</v>
      </c>
      <c r="N508" s="9">
        <v>0</v>
      </c>
      <c r="O508" s="9">
        <v>0</v>
      </c>
      <c r="P508" s="9">
        <v>0</v>
      </c>
      <c r="Q508" s="9">
        <v>0</v>
      </c>
      <c r="R508" s="9">
        <v>0</v>
      </c>
      <c r="S508" s="9">
        <v>0</v>
      </c>
      <c r="T508" s="9">
        <v>0</v>
      </c>
      <c r="U508" s="9">
        <v>0</v>
      </c>
      <c r="V508" s="9">
        <v>0</v>
      </c>
      <c r="W508" s="9">
        <v>0</v>
      </c>
      <c r="X508" s="9">
        <v>0</v>
      </c>
      <c r="Y508" s="9">
        <v>0</v>
      </c>
      <c r="Z508" s="9">
        <v>0</v>
      </c>
      <c r="AA508" s="9">
        <v>0</v>
      </c>
      <c r="AB508" s="9">
        <v>0</v>
      </c>
      <c r="AC508" s="9">
        <v>0</v>
      </c>
      <c r="AD508" s="9">
        <v>0</v>
      </c>
      <c r="AE508" s="9">
        <v>0</v>
      </c>
      <c r="AF508" s="9">
        <v>0</v>
      </c>
      <c r="AG508" s="9">
        <v>0</v>
      </c>
      <c r="AH508" s="9">
        <v>0</v>
      </c>
      <c r="AI508" s="9">
        <v>0</v>
      </c>
      <c r="AJ508" s="9">
        <v>0</v>
      </c>
      <c r="AK508" s="9">
        <v>0</v>
      </c>
      <c r="AL508" s="9">
        <v>0</v>
      </c>
      <c r="AM508" s="9">
        <v>0</v>
      </c>
      <c r="AN508" s="9">
        <v>0</v>
      </c>
      <c r="AO508" s="9">
        <v>0</v>
      </c>
      <c r="AP508" s="9">
        <v>0</v>
      </c>
      <c r="AQ508" s="9">
        <v>0</v>
      </c>
      <c r="AR508" s="9">
        <v>0</v>
      </c>
      <c r="AS508" s="9">
        <v>0</v>
      </c>
      <c r="AT508" s="9">
        <v>0</v>
      </c>
      <c r="AU508" s="9">
        <v>0</v>
      </c>
      <c r="AV508" s="9">
        <v>0</v>
      </c>
      <c r="AW508" s="9">
        <v>0</v>
      </c>
      <c r="AX508" s="9">
        <v>0</v>
      </c>
      <c r="AY508" s="9">
        <v>0</v>
      </c>
      <c r="AZ508" s="9">
        <v>0</v>
      </c>
      <c r="BA508" s="9">
        <v>0</v>
      </c>
      <c r="BB508" s="9">
        <v>0</v>
      </c>
      <c r="BC508" s="9">
        <v>0</v>
      </c>
      <c r="BD508" s="9">
        <v>0</v>
      </c>
      <c r="BE508" s="9">
        <v>0</v>
      </c>
      <c r="BF508" s="9">
        <v>0</v>
      </c>
      <c r="BG508" s="9">
        <v>0</v>
      </c>
      <c r="BH508" s="9">
        <v>0</v>
      </c>
      <c r="BI508" s="9">
        <v>0</v>
      </c>
      <c r="BJ508" s="9">
        <v>0</v>
      </c>
      <c r="BK508" s="9">
        <v>0</v>
      </c>
      <c r="BL508" s="9">
        <v>0</v>
      </c>
      <c r="BM508" s="9">
        <v>0</v>
      </c>
      <c r="BN508" s="9">
        <v>0</v>
      </c>
      <c r="BO508" s="9">
        <v>0</v>
      </c>
      <c r="BP508" s="9">
        <v>0</v>
      </c>
      <c r="BQ508" s="9">
        <v>0</v>
      </c>
      <c r="BR508" s="9">
        <v>0</v>
      </c>
      <c r="BS508" s="9">
        <v>0</v>
      </c>
      <c r="BT508" s="9">
        <v>0</v>
      </c>
      <c r="BU508" s="9">
        <v>0</v>
      </c>
      <c r="BV508" s="9">
        <v>0</v>
      </c>
      <c r="BW508" s="9">
        <v>0</v>
      </c>
      <c r="BX508" s="9">
        <v>0</v>
      </c>
      <c r="BY508" s="9">
        <v>0</v>
      </c>
      <c r="BZ508" s="9">
        <v>0</v>
      </c>
      <c r="CA508" s="9">
        <v>0</v>
      </c>
      <c r="CB508" s="9">
        <v>0</v>
      </c>
      <c r="CC508" s="9">
        <v>0</v>
      </c>
      <c r="CD508" s="9">
        <v>0</v>
      </c>
      <c r="CE508" s="9">
        <v>0</v>
      </c>
      <c r="CF508" t="s">
        <v>0</v>
      </c>
      <c r="CG508" t="s">
        <v>89</v>
      </c>
      <c r="CH508" t="s">
        <v>92</v>
      </c>
      <c r="CI508" t="s">
        <v>93</v>
      </c>
      <c r="CJ508" t="s">
        <v>43</v>
      </c>
    </row>
    <row r="509" spans="1:88" x14ac:dyDescent="0.45">
      <c r="A509" t="s">
        <v>251</v>
      </c>
      <c r="B509" t="s">
        <v>89</v>
      </c>
      <c r="C509" s="1" t="s">
        <v>266</v>
      </c>
      <c r="D509" s="1" t="str">
        <f>RIGHT(VLOOKUP(E509,'[1]CC structure'!$A$1:$D$45,3,0),3)</f>
        <v>011</v>
      </c>
      <c r="E509" s="1" t="s">
        <v>356</v>
      </c>
      <c r="F509" s="1" t="s">
        <v>18</v>
      </c>
      <c r="G509" s="1">
        <v>1</v>
      </c>
      <c r="H509" s="1">
        <v>1</v>
      </c>
      <c r="I509" s="1" t="s">
        <v>90</v>
      </c>
      <c r="J509" s="5" t="s">
        <v>188</v>
      </c>
      <c r="K509" s="5"/>
      <c r="L509" s="9">
        <v>0</v>
      </c>
      <c r="M509" s="9">
        <v>0</v>
      </c>
      <c r="N509" s="9">
        <v>0</v>
      </c>
      <c r="O509" s="9">
        <v>190.19</v>
      </c>
      <c r="P509" s="9">
        <v>0</v>
      </c>
      <c r="Q509" s="9">
        <v>0</v>
      </c>
      <c r="R509" s="9">
        <v>0</v>
      </c>
      <c r="S509" s="9">
        <v>0</v>
      </c>
      <c r="T509" s="9">
        <v>0</v>
      </c>
      <c r="U509" s="9">
        <v>0</v>
      </c>
      <c r="V509" s="9">
        <v>0</v>
      </c>
      <c r="W509" s="9">
        <v>0</v>
      </c>
      <c r="X509" s="9">
        <v>0</v>
      </c>
      <c r="Y509" s="10">
        <v>0</v>
      </c>
      <c r="Z509" s="10">
        <v>0</v>
      </c>
      <c r="AA509" s="10">
        <v>0</v>
      </c>
      <c r="AB509" s="10">
        <v>0</v>
      </c>
      <c r="AC509" s="10">
        <v>0</v>
      </c>
      <c r="AD509" s="10">
        <v>0</v>
      </c>
      <c r="AE509" s="10">
        <v>0</v>
      </c>
      <c r="AF509" s="10">
        <v>0</v>
      </c>
      <c r="AG509" s="10">
        <v>0</v>
      </c>
      <c r="AH509" s="10">
        <v>0</v>
      </c>
      <c r="AI509" s="10">
        <v>0</v>
      </c>
      <c r="AJ509" s="10">
        <v>0</v>
      </c>
      <c r="AK509" s="10">
        <v>0</v>
      </c>
      <c r="AL509" s="10">
        <v>0</v>
      </c>
      <c r="AM509" s="10">
        <v>0</v>
      </c>
      <c r="AN509" s="10">
        <v>0</v>
      </c>
      <c r="AO509" s="10">
        <v>0</v>
      </c>
      <c r="AP509" s="10">
        <v>0</v>
      </c>
      <c r="AQ509" s="10">
        <v>0</v>
      </c>
      <c r="AR509" s="10">
        <v>0</v>
      </c>
      <c r="AS509" s="10">
        <v>0</v>
      </c>
      <c r="AT509" s="10">
        <v>0</v>
      </c>
      <c r="AU509" s="10">
        <v>0</v>
      </c>
      <c r="AV509" s="10">
        <v>0</v>
      </c>
      <c r="AW509" s="10">
        <v>0</v>
      </c>
      <c r="AX509" s="10">
        <v>0</v>
      </c>
      <c r="AY509" s="10">
        <v>0</v>
      </c>
      <c r="AZ509" s="10">
        <v>0</v>
      </c>
      <c r="BA509" s="10">
        <v>0</v>
      </c>
      <c r="BB509" s="10">
        <v>0</v>
      </c>
      <c r="BC509" s="10">
        <v>0</v>
      </c>
      <c r="BD509" s="10">
        <v>0</v>
      </c>
      <c r="BE509" s="10">
        <v>0</v>
      </c>
      <c r="BF509" s="10">
        <v>0</v>
      </c>
      <c r="BG509" s="10">
        <v>0</v>
      </c>
      <c r="BH509" s="10">
        <v>0</v>
      </c>
      <c r="BI509" s="10">
        <v>0</v>
      </c>
      <c r="BJ509" s="10">
        <v>0</v>
      </c>
      <c r="BK509" s="10">
        <v>0</v>
      </c>
      <c r="BL509" s="10">
        <v>0</v>
      </c>
      <c r="BM509" s="10">
        <v>0</v>
      </c>
      <c r="BN509" s="10">
        <v>0</v>
      </c>
      <c r="BO509" s="10">
        <v>0</v>
      </c>
      <c r="BP509" s="10">
        <v>0</v>
      </c>
      <c r="BQ509" s="10">
        <v>0</v>
      </c>
      <c r="BR509" s="10">
        <v>0</v>
      </c>
      <c r="BS509" s="10">
        <v>0</v>
      </c>
      <c r="BT509" s="10">
        <v>0</v>
      </c>
      <c r="BU509" s="10">
        <v>0</v>
      </c>
      <c r="BV509" s="10">
        <v>0</v>
      </c>
      <c r="BW509" s="10">
        <v>0</v>
      </c>
      <c r="BX509" s="10">
        <v>0</v>
      </c>
      <c r="BY509" s="10">
        <v>0</v>
      </c>
      <c r="BZ509" s="10">
        <v>0</v>
      </c>
      <c r="CA509" s="10">
        <v>0</v>
      </c>
      <c r="CB509" s="10">
        <v>0</v>
      </c>
      <c r="CC509" s="10">
        <v>0</v>
      </c>
      <c r="CD509" s="10">
        <v>0</v>
      </c>
      <c r="CE509" s="10">
        <v>0</v>
      </c>
      <c r="CF509" t="s">
        <v>0</v>
      </c>
      <c r="CG509" t="s">
        <v>89</v>
      </c>
      <c r="CH509" t="s">
        <v>126</v>
      </c>
      <c r="CI509" t="s">
        <v>127</v>
      </c>
      <c r="CJ509" t="s">
        <v>196</v>
      </c>
    </row>
    <row r="510" spans="1:88" x14ac:dyDescent="0.45">
      <c r="A510" t="s">
        <v>251</v>
      </c>
      <c r="B510" t="s">
        <v>89</v>
      </c>
      <c r="C510" s="1" t="s">
        <v>266</v>
      </c>
      <c r="D510" s="1" t="str">
        <f>RIGHT(VLOOKUP(E510,'[1]CC structure'!$A$1:$D$45,3,0),3)</f>
        <v>011</v>
      </c>
      <c r="E510" s="1" t="s">
        <v>356</v>
      </c>
      <c r="F510" s="1" t="s">
        <v>18</v>
      </c>
      <c r="G510" s="1">
        <v>1</v>
      </c>
      <c r="H510" s="1">
        <v>1</v>
      </c>
      <c r="I510" s="1" t="s">
        <v>98</v>
      </c>
      <c r="J510" s="5" t="s">
        <v>99</v>
      </c>
      <c r="K510" s="5" t="s">
        <v>100</v>
      </c>
      <c r="L510" s="9">
        <v>0</v>
      </c>
      <c r="M510" s="9">
        <v>0</v>
      </c>
      <c r="N510" s="9">
        <v>0</v>
      </c>
      <c r="O510" s="9">
        <v>0</v>
      </c>
      <c r="P510" s="9">
        <v>0</v>
      </c>
      <c r="Q510" s="9">
        <v>0</v>
      </c>
      <c r="R510" s="9">
        <v>0</v>
      </c>
      <c r="S510" s="9">
        <v>0</v>
      </c>
      <c r="T510" s="9">
        <v>0</v>
      </c>
      <c r="U510" s="9">
        <v>0</v>
      </c>
      <c r="V510" s="9">
        <v>0</v>
      </c>
      <c r="W510" s="9">
        <v>0</v>
      </c>
      <c r="X510" s="9">
        <v>0</v>
      </c>
      <c r="Y510" s="9">
        <v>0</v>
      </c>
      <c r="Z510" s="9">
        <v>0</v>
      </c>
      <c r="AA510" s="9">
        <v>0</v>
      </c>
      <c r="AB510" s="9">
        <v>0</v>
      </c>
      <c r="AC510" s="9">
        <v>0</v>
      </c>
      <c r="AD510" s="9">
        <v>0</v>
      </c>
      <c r="AE510" s="9">
        <v>0</v>
      </c>
      <c r="AF510" s="9">
        <v>0</v>
      </c>
      <c r="AG510" s="9">
        <v>0</v>
      </c>
      <c r="AH510" s="9">
        <v>0</v>
      </c>
      <c r="AI510" s="9">
        <v>0</v>
      </c>
      <c r="AJ510" s="9">
        <v>0</v>
      </c>
      <c r="AK510" s="9">
        <v>0</v>
      </c>
      <c r="AL510" s="9">
        <v>0</v>
      </c>
      <c r="AM510" s="9">
        <v>0</v>
      </c>
      <c r="AN510" s="9">
        <v>0</v>
      </c>
      <c r="AO510" s="9">
        <v>0</v>
      </c>
      <c r="AP510" s="9">
        <v>0</v>
      </c>
      <c r="AQ510" s="9">
        <v>0</v>
      </c>
      <c r="AR510" s="9">
        <v>0</v>
      </c>
      <c r="AS510" s="9">
        <v>0</v>
      </c>
      <c r="AT510" s="9">
        <v>0</v>
      </c>
      <c r="AU510" s="9">
        <v>0</v>
      </c>
      <c r="AV510" s="9">
        <v>0</v>
      </c>
      <c r="AW510" s="9">
        <v>0</v>
      </c>
      <c r="AX510" s="9">
        <v>0</v>
      </c>
      <c r="AY510" s="9">
        <v>0</v>
      </c>
      <c r="AZ510" s="9">
        <v>0</v>
      </c>
      <c r="BA510" s="9">
        <v>0</v>
      </c>
      <c r="BB510" s="9">
        <v>0</v>
      </c>
      <c r="BC510" s="9">
        <v>0</v>
      </c>
      <c r="BD510" s="9">
        <v>0</v>
      </c>
      <c r="BE510" s="9">
        <v>0</v>
      </c>
      <c r="BF510" s="9">
        <v>0</v>
      </c>
      <c r="BG510" s="9">
        <v>0</v>
      </c>
      <c r="BH510" s="9">
        <v>0</v>
      </c>
      <c r="BI510" s="9">
        <v>0</v>
      </c>
      <c r="BJ510" s="9">
        <v>0</v>
      </c>
      <c r="BK510" s="9">
        <v>0</v>
      </c>
      <c r="BL510" s="9">
        <v>0</v>
      </c>
      <c r="BM510" s="9">
        <v>0</v>
      </c>
      <c r="BN510" s="9">
        <v>0</v>
      </c>
      <c r="BO510" s="9">
        <v>0</v>
      </c>
      <c r="BP510" s="9">
        <v>0</v>
      </c>
      <c r="BQ510" s="9">
        <v>0</v>
      </c>
      <c r="BR510" s="9">
        <v>0</v>
      </c>
      <c r="BS510" s="9">
        <v>0</v>
      </c>
      <c r="BT510" s="9">
        <v>0</v>
      </c>
      <c r="BU510" s="9">
        <v>0</v>
      </c>
      <c r="BV510" s="9">
        <v>0</v>
      </c>
      <c r="BW510" s="9">
        <v>0</v>
      </c>
      <c r="BX510" s="9">
        <v>0</v>
      </c>
      <c r="BY510" s="9">
        <v>0</v>
      </c>
      <c r="BZ510" s="9">
        <v>0</v>
      </c>
      <c r="CA510" s="9">
        <v>0</v>
      </c>
      <c r="CB510" s="9">
        <v>0</v>
      </c>
      <c r="CC510" s="9">
        <v>0</v>
      </c>
      <c r="CD510" s="9">
        <v>0</v>
      </c>
      <c r="CE510" s="9">
        <v>0</v>
      </c>
      <c r="CF510" t="s">
        <v>0</v>
      </c>
      <c r="CG510" t="s">
        <v>89</v>
      </c>
      <c r="CH510" t="s">
        <v>101</v>
      </c>
      <c r="CI510" t="s">
        <v>102</v>
      </c>
      <c r="CJ510" t="s">
        <v>97</v>
      </c>
    </row>
    <row r="511" spans="1:88" x14ac:dyDescent="0.45">
      <c r="A511" t="s">
        <v>251</v>
      </c>
      <c r="B511" t="s">
        <v>89</v>
      </c>
      <c r="C511" s="1" t="s">
        <v>266</v>
      </c>
      <c r="D511" s="1" t="str">
        <f>RIGHT(VLOOKUP(E511,'[1]CC structure'!$A$1:$D$45,3,0),3)</f>
        <v>011</v>
      </c>
      <c r="E511" s="1" t="s">
        <v>356</v>
      </c>
      <c r="F511" s="1" t="s">
        <v>18</v>
      </c>
      <c r="G511" s="1">
        <v>1</v>
      </c>
      <c r="H511" s="1">
        <v>1</v>
      </c>
      <c r="I511" s="1" t="s">
        <v>98</v>
      </c>
      <c r="J511" s="5" t="s">
        <v>108</v>
      </c>
      <c r="K511" s="5" t="s">
        <v>100</v>
      </c>
      <c r="L511" s="9">
        <v>0</v>
      </c>
      <c r="M511" s="9">
        <v>0</v>
      </c>
      <c r="N511" s="9">
        <v>0</v>
      </c>
      <c r="O511" s="9">
        <v>0</v>
      </c>
      <c r="P511" s="9">
        <v>0</v>
      </c>
      <c r="Q511" s="9">
        <v>0</v>
      </c>
      <c r="R511" s="9">
        <v>0</v>
      </c>
      <c r="S511" s="9">
        <v>1977.32</v>
      </c>
      <c r="T511" s="9">
        <v>0</v>
      </c>
      <c r="U511" s="9">
        <v>0</v>
      </c>
      <c r="V511" s="9">
        <v>0</v>
      </c>
      <c r="W511" s="9">
        <v>0</v>
      </c>
      <c r="X511" s="9">
        <v>0</v>
      </c>
      <c r="Y511" s="9">
        <v>0</v>
      </c>
      <c r="Z511" s="9">
        <v>0</v>
      </c>
      <c r="AA511" s="9">
        <v>0</v>
      </c>
      <c r="AB511" s="9">
        <v>0</v>
      </c>
      <c r="AC511" s="9">
        <v>0</v>
      </c>
      <c r="AD511" s="9">
        <v>0</v>
      </c>
      <c r="AE511" s="9">
        <v>0</v>
      </c>
      <c r="AF511" s="9">
        <v>0</v>
      </c>
      <c r="AG511" s="9">
        <v>0</v>
      </c>
      <c r="AH511" s="9">
        <v>0</v>
      </c>
      <c r="AI511" s="9">
        <v>0</v>
      </c>
      <c r="AJ511" s="9">
        <v>0</v>
      </c>
      <c r="AK511" s="9">
        <v>0</v>
      </c>
      <c r="AL511" s="9">
        <v>0</v>
      </c>
      <c r="AM511" s="9">
        <v>0</v>
      </c>
      <c r="AN511" s="9">
        <v>0</v>
      </c>
      <c r="AO511" s="9">
        <v>0</v>
      </c>
      <c r="AP511" s="9">
        <v>0</v>
      </c>
      <c r="AQ511" s="9">
        <v>0</v>
      </c>
      <c r="AR511" s="9">
        <v>0</v>
      </c>
      <c r="AS511" s="9">
        <v>0</v>
      </c>
      <c r="AT511" s="9">
        <v>0</v>
      </c>
      <c r="AU511" s="9">
        <v>0</v>
      </c>
      <c r="AV511" s="9">
        <v>0</v>
      </c>
      <c r="AW511" s="9">
        <v>0</v>
      </c>
      <c r="AX511" s="9">
        <v>0</v>
      </c>
      <c r="AY511" s="9">
        <v>0</v>
      </c>
      <c r="AZ511" s="9">
        <v>0</v>
      </c>
      <c r="BA511" s="9">
        <v>0</v>
      </c>
      <c r="BB511" s="9">
        <v>0</v>
      </c>
      <c r="BC511" s="9">
        <v>0</v>
      </c>
      <c r="BD511" s="9">
        <v>0</v>
      </c>
      <c r="BE511" s="9">
        <v>0</v>
      </c>
      <c r="BF511" s="9">
        <v>0</v>
      </c>
      <c r="BG511" s="9">
        <v>0</v>
      </c>
      <c r="BH511" s="9">
        <v>0</v>
      </c>
      <c r="BI511" s="9">
        <v>0</v>
      </c>
      <c r="BJ511" s="9">
        <v>0</v>
      </c>
      <c r="BK511" s="9">
        <v>0</v>
      </c>
      <c r="BL511" s="9">
        <v>0</v>
      </c>
      <c r="BM511" s="9">
        <v>0</v>
      </c>
      <c r="BN511" s="9">
        <v>0</v>
      </c>
      <c r="BO511" s="9">
        <v>0</v>
      </c>
      <c r="BP511" s="9">
        <v>0</v>
      </c>
      <c r="BQ511" s="9">
        <v>0</v>
      </c>
      <c r="BR511" s="9">
        <v>0</v>
      </c>
      <c r="BS511" s="9">
        <v>0</v>
      </c>
      <c r="BT511" s="9">
        <v>0</v>
      </c>
      <c r="BU511" s="9">
        <v>0</v>
      </c>
      <c r="BV511" s="9">
        <v>0</v>
      </c>
      <c r="BW511" s="9">
        <v>0</v>
      </c>
      <c r="BX511" s="9">
        <v>0</v>
      </c>
      <c r="BY511" s="9">
        <v>0</v>
      </c>
      <c r="BZ511" s="9">
        <v>0</v>
      </c>
      <c r="CA511" s="9">
        <v>0</v>
      </c>
      <c r="CB511" s="9">
        <v>0</v>
      </c>
      <c r="CC511" s="9">
        <v>0</v>
      </c>
      <c r="CD511" s="9">
        <v>0</v>
      </c>
      <c r="CE511" s="9">
        <v>0</v>
      </c>
      <c r="CF511" t="s">
        <v>0</v>
      </c>
      <c r="CG511" t="s">
        <v>89</v>
      </c>
      <c r="CH511" t="s">
        <v>105</v>
      </c>
      <c r="CI511" t="s">
        <v>106</v>
      </c>
      <c r="CJ511" t="s">
        <v>97</v>
      </c>
    </row>
    <row r="512" spans="1:88" x14ac:dyDescent="0.45">
      <c r="A512" t="s">
        <v>251</v>
      </c>
      <c r="B512" t="s">
        <v>89</v>
      </c>
      <c r="C512" s="1" t="s">
        <v>266</v>
      </c>
      <c r="D512" s="1" t="str">
        <f>RIGHT(VLOOKUP(E512,'[1]CC structure'!$A$1:$D$45,3,0),3)</f>
        <v>011</v>
      </c>
      <c r="E512" s="1" t="s">
        <v>356</v>
      </c>
      <c r="F512" s="1" t="s">
        <v>18</v>
      </c>
      <c r="G512" s="1">
        <v>1</v>
      </c>
      <c r="H512" s="1">
        <v>1</v>
      </c>
      <c r="I512" s="1" t="s">
        <v>98</v>
      </c>
      <c r="J512" s="5" t="s">
        <v>109</v>
      </c>
      <c r="K512" s="5" t="s">
        <v>110</v>
      </c>
      <c r="L512" s="9">
        <v>0</v>
      </c>
      <c r="M512" s="9">
        <v>0</v>
      </c>
      <c r="N512" s="9">
        <v>0</v>
      </c>
      <c r="O512" s="9">
        <v>0</v>
      </c>
      <c r="P512" s="9">
        <v>0</v>
      </c>
      <c r="Q512" s="9">
        <v>0</v>
      </c>
      <c r="R512" s="9">
        <v>0</v>
      </c>
      <c r="S512" s="9">
        <v>0</v>
      </c>
      <c r="T512" s="9">
        <v>0</v>
      </c>
      <c r="U512" s="9">
        <v>0</v>
      </c>
      <c r="V512" s="9">
        <v>0</v>
      </c>
      <c r="W512" s="9">
        <v>0</v>
      </c>
      <c r="X512" s="9">
        <v>0</v>
      </c>
      <c r="Y512" s="9">
        <v>0</v>
      </c>
      <c r="Z512" s="9">
        <v>0</v>
      </c>
      <c r="AA512" s="9">
        <v>0</v>
      </c>
      <c r="AB512" s="9">
        <v>0</v>
      </c>
      <c r="AC512" s="9">
        <v>0</v>
      </c>
      <c r="AD512" s="9">
        <v>0</v>
      </c>
      <c r="AE512" s="9">
        <v>0</v>
      </c>
      <c r="AF512" s="9">
        <v>0</v>
      </c>
      <c r="AG512" s="9">
        <v>0</v>
      </c>
      <c r="AH512" s="9">
        <v>0</v>
      </c>
      <c r="AI512" s="9">
        <v>0</v>
      </c>
      <c r="AJ512" s="9">
        <v>0</v>
      </c>
      <c r="AK512" s="9">
        <v>0</v>
      </c>
      <c r="AL512" s="9">
        <v>0</v>
      </c>
      <c r="AM512" s="9">
        <v>0</v>
      </c>
      <c r="AN512" s="9">
        <v>0</v>
      </c>
      <c r="AO512" s="9">
        <v>0</v>
      </c>
      <c r="AP512" s="9">
        <v>0</v>
      </c>
      <c r="AQ512" s="9">
        <v>0</v>
      </c>
      <c r="AR512" s="9">
        <v>0</v>
      </c>
      <c r="AS512" s="9">
        <v>0</v>
      </c>
      <c r="AT512" s="9">
        <v>0</v>
      </c>
      <c r="AU512" s="9">
        <v>0</v>
      </c>
      <c r="AV512" s="9">
        <v>0</v>
      </c>
      <c r="AW512" s="9">
        <v>0</v>
      </c>
      <c r="AX512" s="9">
        <v>0</v>
      </c>
      <c r="AY512" s="9">
        <v>0</v>
      </c>
      <c r="AZ512" s="9">
        <v>0</v>
      </c>
      <c r="BA512" s="9">
        <v>0</v>
      </c>
      <c r="BB512" s="9">
        <v>0</v>
      </c>
      <c r="BC512" s="9">
        <v>0</v>
      </c>
      <c r="BD512" s="9">
        <v>0</v>
      </c>
      <c r="BE512" s="9">
        <v>0</v>
      </c>
      <c r="BF512" s="9">
        <v>0</v>
      </c>
      <c r="BG512" s="9">
        <v>0</v>
      </c>
      <c r="BH512" s="9">
        <v>0</v>
      </c>
      <c r="BI512" s="9">
        <v>0</v>
      </c>
      <c r="BJ512" s="9">
        <v>0</v>
      </c>
      <c r="BK512" s="9">
        <v>0</v>
      </c>
      <c r="BL512" s="9">
        <v>0</v>
      </c>
      <c r="BM512" s="9">
        <v>0</v>
      </c>
      <c r="BN512" s="9">
        <v>0</v>
      </c>
      <c r="BO512" s="9">
        <v>0</v>
      </c>
      <c r="BP512" s="9">
        <v>0</v>
      </c>
      <c r="BQ512" s="9">
        <v>0</v>
      </c>
      <c r="BR512" s="9">
        <v>0</v>
      </c>
      <c r="BS512" s="9">
        <v>0</v>
      </c>
      <c r="BT512" s="9">
        <v>0</v>
      </c>
      <c r="BU512" s="9">
        <v>0</v>
      </c>
      <c r="BV512" s="9">
        <v>0</v>
      </c>
      <c r="BW512" s="9">
        <v>0</v>
      </c>
      <c r="BX512" s="9">
        <v>0</v>
      </c>
      <c r="BY512" s="9">
        <v>0</v>
      </c>
      <c r="BZ512" s="9">
        <v>0</v>
      </c>
      <c r="CA512" s="9">
        <v>0</v>
      </c>
      <c r="CB512" s="9">
        <v>0</v>
      </c>
      <c r="CC512" s="9">
        <v>0</v>
      </c>
      <c r="CD512" s="9">
        <v>0</v>
      </c>
      <c r="CE512" s="9">
        <v>0</v>
      </c>
      <c r="CF512" t="s">
        <v>0</v>
      </c>
      <c r="CG512" t="s">
        <v>89</v>
      </c>
      <c r="CH512" t="s">
        <v>111</v>
      </c>
      <c r="CI512" t="s">
        <v>112</v>
      </c>
      <c r="CJ512" t="s">
        <v>97</v>
      </c>
    </row>
    <row r="513" spans="1:88" s="5" customFormat="1" x14ac:dyDescent="0.45">
      <c r="C513" s="1"/>
      <c r="D513" s="1"/>
      <c r="E513" s="1"/>
      <c r="F513" s="1"/>
      <c r="G513" s="1"/>
      <c r="H513" s="1"/>
      <c r="I513" s="1"/>
      <c r="L513" s="17"/>
      <c r="M513" s="17"/>
      <c r="N513" s="28"/>
      <c r="O513" s="28"/>
      <c r="P513" s="28"/>
      <c r="Q513" s="28"/>
      <c r="R513" s="28"/>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row>
    <row r="514" spans="1:88" x14ac:dyDescent="0.45">
      <c r="A514" t="s">
        <v>251</v>
      </c>
      <c r="B514" t="s">
        <v>36</v>
      </c>
      <c r="C514" s="1" t="s">
        <v>266</v>
      </c>
      <c r="D514" s="1" t="str">
        <f>RIGHT(VLOOKUP(E514,'[1]CC structure'!$A$1:$D$45,3,0),3)</f>
        <v>012</v>
      </c>
      <c r="E514" s="1" t="s">
        <v>358</v>
      </c>
      <c r="F514" s="1" t="s">
        <v>18</v>
      </c>
      <c r="G514" s="1">
        <v>1</v>
      </c>
      <c r="H514" s="1">
        <v>1</v>
      </c>
      <c r="I514" s="1" t="s">
        <v>38</v>
      </c>
      <c r="J514" s="5" t="s">
        <v>39</v>
      </c>
      <c r="K514" s="5" t="s">
        <v>40</v>
      </c>
      <c r="L514" s="9">
        <v>-142875.92066216632</v>
      </c>
      <c r="M514" s="9">
        <v>-302467.2330319024</v>
      </c>
      <c r="N514" s="9">
        <v>-81809.587639715901</v>
      </c>
      <c r="O514" s="9">
        <v>41685.25</v>
      </c>
      <c r="P514" s="9">
        <v>38417.17</v>
      </c>
      <c r="Q514" s="9">
        <v>38322.68</v>
      </c>
      <c r="R514" s="9">
        <v>38771.379999999997</v>
      </c>
      <c r="S514" s="9">
        <v>37860.080000000002</v>
      </c>
      <c r="T514" s="9">
        <v>37740.509999999995</v>
      </c>
      <c r="U514" s="9">
        <v>37734.83</v>
      </c>
      <c r="V514" s="9">
        <v>37773.64</v>
      </c>
      <c r="W514" s="9">
        <v>38339.82</v>
      </c>
      <c r="X514" s="9">
        <v>38408.229999999996</v>
      </c>
      <c r="Y514" s="9">
        <v>37632.606255794657</v>
      </c>
      <c r="Z514" s="9">
        <v>44406.475381837692</v>
      </c>
      <c r="AA514" s="9">
        <v>38693.845752208072</v>
      </c>
      <c r="AB514" s="9">
        <v>38693.845752208072</v>
      </c>
      <c r="AC514" s="9">
        <v>38693.845752208072</v>
      </c>
      <c r="AD514" s="9">
        <v>38693.845752208072</v>
      </c>
      <c r="AE514" s="9">
        <v>38693.845752208072</v>
      </c>
      <c r="AF514" s="9">
        <v>38693.845752208072</v>
      </c>
      <c r="AG514" s="9">
        <v>38693.845752208072</v>
      </c>
      <c r="AH514" s="9">
        <v>38693.845752208072</v>
      </c>
      <c r="AI514" s="9">
        <v>38693.845752208072</v>
      </c>
      <c r="AJ514" s="9">
        <v>39890.56263114234</v>
      </c>
      <c r="AK514" s="9">
        <v>39890.56263114234</v>
      </c>
      <c r="AL514" s="9">
        <v>47070.863904747959</v>
      </c>
      <c r="AM514" s="9">
        <v>42283.996389010885</v>
      </c>
      <c r="AN514" s="9">
        <v>42283.996389010885</v>
      </c>
      <c r="AO514" s="9">
        <v>42283.996389010885</v>
      </c>
      <c r="AP514" s="9">
        <v>42283.996389010885</v>
      </c>
      <c r="AQ514" s="9">
        <v>42283.996389010885</v>
      </c>
      <c r="AR514" s="9">
        <v>42283.996389010885</v>
      </c>
      <c r="AS514" s="9">
        <v>42283.996389010885</v>
      </c>
      <c r="AT514" s="9">
        <v>42283.996389010885</v>
      </c>
      <c r="AU514" s="9">
        <v>42283.996389010885</v>
      </c>
      <c r="AV514" s="9">
        <v>42283.996389010885</v>
      </c>
      <c r="AW514" s="9">
        <v>42283.996389010885</v>
      </c>
      <c r="AX514" s="9">
        <v>49895.115739032844</v>
      </c>
      <c r="AY514" s="9">
        <v>44821.036172351538</v>
      </c>
      <c r="AZ514" s="9">
        <v>44821.036172351538</v>
      </c>
      <c r="BA514" s="9">
        <v>44821.036172351538</v>
      </c>
      <c r="BB514" s="9">
        <v>44821.036172351538</v>
      </c>
      <c r="BC514" s="9">
        <v>44821.036172351538</v>
      </c>
      <c r="BD514" s="9">
        <v>44821.036172351538</v>
      </c>
      <c r="BE514" s="9">
        <v>44821.036172351538</v>
      </c>
      <c r="BF514" s="9">
        <v>44821.036172351538</v>
      </c>
      <c r="BG514" s="9">
        <v>44821.036172351538</v>
      </c>
      <c r="BH514" s="9">
        <v>44821.036172351538</v>
      </c>
      <c r="BI514" s="9">
        <v>44821.036172351538</v>
      </c>
      <c r="BJ514" s="9">
        <v>52888.822683374812</v>
      </c>
      <c r="BK514" s="9">
        <v>47510.298342692629</v>
      </c>
      <c r="BL514" s="9">
        <v>47510.298342692629</v>
      </c>
      <c r="BM514" s="9">
        <v>47510.298342692629</v>
      </c>
      <c r="BN514" s="9">
        <v>47510.298342692629</v>
      </c>
      <c r="BO514" s="9">
        <v>47510.298342692629</v>
      </c>
      <c r="BP514" s="9">
        <v>47510.298342692629</v>
      </c>
      <c r="BQ514" s="9">
        <v>47510.298342692629</v>
      </c>
      <c r="BR514" s="9">
        <v>47510.298342692629</v>
      </c>
      <c r="BS514" s="9">
        <v>47510.298342692629</v>
      </c>
      <c r="BT514" s="9">
        <v>47510.298342692629</v>
      </c>
      <c r="BU514" s="9">
        <v>47510.298342692629</v>
      </c>
      <c r="BV514" s="9">
        <v>56062.152044377297</v>
      </c>
      <c r="BW514" s="9">
        <v>50360.916243254193</v>
      </c>
      <c r="BX514" s="9">
        <v>50360.916243254193</v>
      </c>
      <c r="BY514" s="9">
        <v>50360.916243254193</v>
      </c>
      <c r="BZ514" s="9">
        <v>50360.916243254193</v>
      </c>
      <c r="CA514" s="9">
        <v>50360.916243254193</v>
      </c>
      <c r="CB514" s="9">
        <v>50360.916243254193</v>
      </c>
      <c r="CC514" s="9">
        <v>50360.916243254193</v>
      </c>
      <c r="CD514" s="9">
        <v>50360.916243254193</v>
      </c>
      <c r="CE514" s="9">
        <v>50360.916243254193</v>
      </c>
      <c r="CF514" t="s">
        <v>0</v>
      </c>
      <c r="CG514" t="s">
        <v>36</v>
      </c>
      <c r="CH514" t="s">
        <v>41</v>
      </c>
      <c r="CI514" t="s">
        <v>42</v>
      </c>
      <c r="CJ514" t="s">
        <v>43</v>
      </c>
    </row>
    <row r="515" spans="1:88" x14ac:dyDescent="0.45">
      <c r="A515" t="s">
        <v>251</v>
      </c>
      <c r="B515" t="s">
        <v>36</v>
      </c>
      <c r="C515" s="1" t="s">
        <v>266</v>
      </c>
      <c r="D515" s="1" t="str">
        <f>RIGHT(VLOOKUP(E515,'[1]CC structure'!$A$1:$D$45,3,0),3)</f>
        <v>012</v>
      </c>
      <c r="E515" s="1" t="s">
        <v>358</v>
      </c>
      <c r="F515" s="1" t="s">
        <v>18</v>
      </c>
      <c r="G515" s="1">
        <v>1</v>
      </c>
      <c r="H515" s="1">
        <v>1</v>
      </c>
      <c r="I515" s="1" t="s">
        <v>38</v>
      </c>
      <c r="J515" s="5" t="s">
        <v>359</v>
      </c>
      <c r="K515" s="5" t="s">
        <v>40</v>
      </c>
      <c r="L515" s="9">
        <v>175102.34</v>
      </c>
      <c r="M515" s="9">
        <v>330177.87</v>
      </c>
      <c r="N515" s="9">
        <v>107998.55000000002</v>
      </c>
      <c r="O515" s="9">
        <v>0</v>
      </c>
      <c r="P515" s="9">
        <v>0</v>
      </c>
      <c r="Q515" s="9">
        <v>0</v>
      </c>
      <c r="R515" s="9">
        <v>0</v>
      </c>
      <c r="S515" s="9">
        <v>0</v>
      </c>
      <c r="T515" s="9">
        <v>0</v>
      </c>
      <c r="U515" s="9">
        <v>0</v>
      </c>
      <c r="V515" s="9">
        <v>0</v>
      </c>
      <c r="W515" s="9">
        <v>0</v>
      </c>
      <c r="X515" s="9">
        <v>0</v>
      </c>
      <c r="Y515" s="10">
        <v>0</v>
      </c>
      <c r="Z515" s="10">
        <v>0</v>
      </c>
      <c r="AA515" s="10">
        <v>0</v>
      </c>
      <c r="AB515" s="10">
        <v>0</v>
      </c>
      <c r="AC515" s="10">
        <v>0</v>
      </c>
      <c r="AD515" s="10">
        <v>0</v>
      </c>
      <c r="AE515" s="10">
        <v>0</v>
      </c>
      <c r="AF515" s="10">
        <v>0</v>
      </c>
      <c r="AG515" s="10">
        <v>0</v>
      </c>
      <c r="AH515" s="10">
        <v>0</v>
      </c>
      <c r="AI515" s="10">
        <v>0</v>
      </c>
      <c r="AJ515" s="10">
        <v>0</v>
      </c>
      <c r="AK515" s="10">
        <v>0</v>
      </c>
      <c r="AL515" s="10">
        <v>0</v>
      </c>
      <c r="AM515" s="10">
        <v>0</v>
      </c>
      <c r="AN515" s="10">
        <v>0</v>
      </c>
      <c r="AO515" s="10">
        <v>0</v>
      </c>
      <c r="AP515" s="10">
        <v>0</v>
      </c>
      <c r="AQ515" s="10">
        <v>0</v>
      </c>
      <c r="AR515" s="10">
        <v>0</v>
      </c>
      <c r="AS515" s="10">
        <v>0</v>
      </c>
      <c r="AT515" s="10">
        <v>0</v>
      </c>
      <c r="AU515" s="10">
        <v>0</v>
      </c>
      <c r="AV515" s="10">
        <v>0</v>
      </c>
      <c r="AW515" s="10">
        <v>0</v>
      </c>
      <c r="AX515" s="10">
        <v>0</v>
      </c>
      <c r="AY515" s="10">
        <v>0</v>
      </c>
      <c r="AZ515" s="10">
        <v>0</v>
      </c>
      <c r="BA515" s="10">
        <v>0</v>
      </c>
      <c r="BB515" s="10">
        <v>0</v>
      </c>
      <c r="BC515" s="10">
        <v>0</v>
      </c>
      <c r="BD515" s="10">
        <v>0</v>
      </c>
      <c r="BE515" s="10">
        <v>0</v>
      </c>
      <c r="BF515" s="10">
        <v>0</v>
      </c>
      <c r="BG515" s="10">
        <v>0</v>
      </c>
      <c r="BH515" s="10">
        <v>0</v>
      </c>
      <c r="BI515" s="10">
        <v>0</v>
      </c>
      <c r="BJ515" s="10">
        <v>0</v>
      </c>
      <c r="BK515" s="10">
        <v>0</v>
      </c>
      <c r="BL515" s="10">
        <v>0</v>
      </c>
      <c r="BM515" s="10">
        <v>0</v>
      </c>
      <c r="BN515" s="10">
        <v>0</v>
      </c>
      <c r="BO515" s="10">
        <v>0</v>
      </c>
      <c r="BP515" s="10">
        <v>0</v>
      </c>
      <c r="BQ515" s="10">
        <v>0</v>
      </c>
      <c r="BR515" s="10">
        <v>0</v>
      </c>
      <c r="BS515" s="10">
        <v>0</v>
      </c>
      <c r="BT515" s="10">
        <v>0</v>
      </c>
      <c r="BU515" s="10">
        <v>0</v>
      </c>
      <c r="BV515" s="10">
        <v>0</v>
      </c>
      <c r="BW515" s="10">
        <v>0</v>
      </c>
      <c r="BX515" s="10">
        <v>0</v>
      </c>
      <c r="BY515" s="10">
        <v>0</v>
      </c>
      <c r="BZ515" s="10">
        <v>0</v>
      </c>
      <c r="CA515" s="10">
        <v>0</v>
      </c>
      <c r="CB515" s="10">
        <v>0</v>
      </c>
      <c r="CC515" s="10">
        <v>0</v>
      </c>
      <c r="CD515" s="10">
        <v>0</v>
      </c>
      <c r="CE515" s="10">
        <v>0</v>
      </c>
      <c r="CF515" t="s">
        <v>0</v>
      </c>
      <c r="CG515" t="s">
        <v>36</v>
      </c>
      <c r="CH515" t="s">
        <v>41</v>
      </c>
      <c r="CI515" t="s">
        <v>42</v>
      </c>
      <c r="CJ515" t="s">
        <v>43</v>
      </c>
    </row>
    <row r="516" spans="1:88" x14ac:dyDescent="0.45">
      <c r="A516" t="s">
        <v>251</v>
      </c>
      <c r="B516" t="s">
        <v>36</v>
      </c>
      <c r="C516" s="1" t="s">
        <v>266</v>
      </c>
      <c r="D516" s="1" t="str">
        <f>RIGHT(VLOOKUP(E516,'[1]CC structure'!$A$1:$D$45,3,0),3)</f>
        <v>012</v>
      </c>
      <c r="E516" s="1" t="s">
        <v>358</v>
      </c>
      <c r="F516" s="1" t="s">
        <v>18</v>
      </c>
      <c r="G516" s="1">
        <v>1</v>
      </c>
      <c r="H516" s="1">
        <v>1</v>
      </c>
      <c r="I516" s="1" t="s">
        <v>38</v>
      </c>
      <c r="J516" s="5" t="s">
        <v>44</v>
      </c>
      <c r="K516" s="5" t="s">
        <v>45</v>
      </c>
      <c r="L516" s="9">
        <v>0</v>
      </c>
      <c r="M516" s="9">
        <v>0</v>
      </c>
      <c r="N516" s="9">
        <v>0</v>
      </c>
      <c r="O516" s="9">
        <v>764.39</v>
      </c>
      <c r="P516" s="9">
        <v>762.16</v>
      </c>
      <c r="Q516" s="9">
        <v>760.29</v>
      </c>
      <c r="R516" s="9">
        <v>769.64</v>
      </c>
      <c r="S516" s="9">
        <v>751.55</v>
      </c>
      <c r="T516" s="9">
        <v>786.63</v>
      </c>
      <c r="U516" s="9">
        <v>794.31</v>
      </c>
      <c r="V516" s="9">
        <v>786.86</v>
      </c>
      <c r="W516" s="9">
        <v>798.66</v>
      </c>
      <c r="X516" s="9">
        <v>867.02</v>
      </c>
      <c r="Y516" s="17">
        <v>849.51121871273642</v>
      </c>
      <c r="Z516" s="17">
        <v>1002.4232380810289</v>
      </c>
      <c r="AA516" s="17">
        <v>873.46743508043573</v>
      </c>
      <c r="AB516" s="17">
        <v>873.46743508043585</v>
      </c>
      <c r="AC516" s="17">
        <v>873.46743508043585</v>
      </c>
      <c r="AD516" s="17">
        <v>873.46743508043585</v>
      </c>
      <c r="AE516" s="17">
        <v>873.46743508043585</v>
      </c>
      <c r="AF516" s="17">
        <v>873.46743508043585</v>
      </c>
      <c r="AG516" s="17">
        <v>873.46743508043585</v>
      </c>
      <c r="AH516" s="17">
        <v>873.46743508043585</v>
      </c>
      <c r="AI516" s="17">
        <v>873.46743508043585</v>
      </c>
      <c r="AJ516" s="17">
        <v>900.48189183550096</v>
      </c>
      <c r="AK516" s="17">
        <v>900.48189183550096</v>
      </c>
      <c r="AL516" s="17">
        <v>1062.5686323658911</v>
      </c>
      <c r="AM516" s="17">
        <v>954.51080534563107</v>
      </c>
      <c r="AN516" s="17">
        <v>954.51080534563107</v>
      </c>
      <c r="AO516" s="17">
        <v>954.51080534563107</v>
      </c>
      <c r="AP516" s="17">
        <v>954.51080534563107</v>
      </c>
      <c r="AQ516" s="17">
        <v>954.51080534563107</v>
      </c>
      <c r="AR516" s="17">
        <v>954.51080534563107</v>
      </c>
      <c r="AS516" s="17">
        <v>954.51080534563107</v>
      </c>
      <c r="AT516" s="17">
        <v>954.51080534563107</v>
      </c>
      <c r="AU516" s="17">
        <v>954.51080534563107</v>
      </c>
      <c r="AV516" s="17">
        <v>954.51080534563107</v>
      </c>
      <c r="AW516" s="17">
        <v>954.51080534563107</v>
      </c>
      <c r="AX516" s="17">
        <v>1126.3227503078447</v>
      </c>
      <c r="AY516" s="17">
        <v>1011.7814536663689</v>
      </c>
      <c r="AZ516" s="17">
        <v>1011.7814536663689</v>
      </c>
      <c r="BA516" s="17">
        <v>1011.7814536663689</v>
      </c>
      <c r="BB516" s="17">
        <v>1011.7814536663689</v>
      </c>
      <c r="BC516" s="17">
        <v>1011.7814536663689</v>
      </c>
      <c r="BD516" s="17">
        <v>1011.7814536663689</v>
      </c>
      <c r="BE516" s="17">
        <v>1011.7814536663689</v>
      </c>
      <c r="BF516" s="17">
        <v>1011.7814536663689</v>
      </c>
      <c r="BG516" s="17">
        <v>1011.7814536663689</v>
      </c>
      <c r="BH516" s="17">
        <v>1011.7814536663689</v>
      </c>
      <c r="BI516" s="17">
        <v>1011.7814536663689</v>
      </c>
      <c r="BJ516" s="17">
        <v>1193.9021153263152</v>
      </c>
      <c r="BK516" s="17">
        <v>1072.4883408863509</v>
      </c>
      <c r="BL516" s="17">
        <v>1072.4883408863509</v>
      </c>
      <c r="BM516" s="17">
        <v>1072.4883408863509</v>
      </c>
      <c r="BN516" s="17">
        <v>1072.4883408863509</v>
      </c>
      <c r="BO516" s="17">
        <v>1072.4883408863509</v>
      </c>
      <c r="BP516" s="17">
        <v>1072.4883408863509</v>
      </c>
      <c r="BQ516" s="17">
        <v>1072.4883408863509</v>
      </c>
      <c r="BR516" s="17">
        <v>1072.4883408863509</v>
      </c>
      <c r="BS516" s="17">
        <v>1072.4883408863509</v>
      </c>
      <c r="BT516" s="17">
        <v>1072.4883408863509</v>
      </c>
      <c r="BU516" s="17">
        <v>1072.4883408863509</v>
      </c>
      <c r="BV516" s="17">
        <v>1265.5362422458941</v>
      </c>
      <c r="BW516" s="17">
        <v>1136.8376413395322</v>
      </c>
      <c r="BX516" s="17">
        <v>1136.8376413395322</v>
      </c>
      <c r="BY516" s="17">
        <v>1136.8376413395322</v>
      </c>
      <c r="BZ516" s="17">
        <v>1136.8376413395322</v>
      </c>
      <c r="CA516" s="17">
        <v>1136.8376413395322</v>
      </c>
      <c r="CB516" s="17">
        <v>1136.8376413395322</v>
      </c>
      <c r="CC516" s="17">
        <v>1136.8376413395322</v>
      </c>
      <c r="CD516" s="17">
        <v>1136.8376413395322</v>
      </c>
      <c r="CE516" s="17">
        <v>1136.8376413395322</v>
      </c>
      <c r="CF516" t="s">
        <v>0</v>
      </c>
      <c r="CG516" t="s">
        <v>36</v>
      </c>
      <c r="CH516" t="s">
        <v>41</v>
      </c>
      <c r="CI516" t="s">
        <v>42</v>
      </c>
      <c r="CJ516" t="s">
        <v>43</v>
      </c>
    </row>
    <row r="517" spans="1:88" x14ac:dyDescent="0.45">
      <c r="A517" t="s">
        <v>251</v>
      </c>
      <c r="B517" t="s">
        <v>36</v>
      </c>
      <c r="C517" s="1" t="s">
        <v>266</v>
      </c>
      <c r="D517" s="1" t="str">
        <f>RIGHT(VLOOKUP(E517,'[1]CC structure'!$A$1:$D$45,3,0),3)</f>
        <v>012</v>
      </c>
      <c r="E517" s="1" t="s">
        <v>358</v>
      </c>
      <c r="F517" s="1" t="s">
        <v>18</v>
      </c>
      <c r="G517" s="1">
        <v>1</v>
      </c>
      <c r="H517" s="1">
        <v>1</v>
      </c>
      <c r="I517" s="1" t="s">
        <v>38</v>
      </c>
      <c r="J517" s="5" t="s">
        <v>360</v>
      </c>
      <c r="K517" s="5" t="s">
        <v>45</v>
      </c>
      <c r="L517" s="9">
        <v>9370</v>
      </c>
      <c r="M517" s="9">
        <v>15300.34</v>
      </c>
      <c r="N517" s="9">
        <v>13643.91</v>
      </c>
      <c r="O517" s="9">
        <v>0</v>
      </c>
      <c r="P517" s="9">
        <v>0</v>
      </c>
      <c r="Q517" s="9">
        <v>0</v>
      </c>
      <c r="R517" s="9">
        <v>0</v>
      </c>
      <c r="S517" s="9">
        <v>0</v>
      </c>
      <c r="T517" s="9">
        <v>0</v>
      </c>
      <c r="U517" s="9">
        <v>0</v>
      </c>
      <c r="V517" s="9">
        <v>0</v>
      </c>
      <c r="W517" s="9">
        <v>0</v>
      </c>
      <c r="X517" s="9">
        <v>0</v>
      </c>
      <c r="Y517" s="10">
        <v>0</v>
      </c>
      <c r="Z517" s="10">
        <v>0</v>
      </c>
      <c r="AA517" s="10">
        <v>0</v>
      </c>
      <c r="AB517" s="10">
        <v>0</v>
      </c>
      <c r="AC517" s="10">
        <v>0</v>
      </c>
      <c r="AD517" s="10">
        <v>0</v>
      </c>
      <c r="AE517" s="10">
        <v>0</v>
      </c>
      <c r="AF517" s="10">
        <v>0</v>
      </c>
      <c r="AG517" s="10">
        <v>0</v>
      </c>
      <c r="AH517" s="10">
        <v>0</v>
      </c>
      <c r="AI517" s="10">
        <v>0</v>
      </c>
      <c r="AJ517" s="10">
        <v>0</v>
      </c>
      <c r="AK517" s="10">
        <v>0</v>
      </c>
      <c r="AL517" s="10">
        <v>0</v>
      </c>
      <c r="AM517" s="10">
        <v>0</v>
      </c>
      <c r="AN517" s="10">
        <v>0</v>
      </c>
      <c r="AO517" s="10">
        <v>0</v>
      </c>
      <c r="AP517" s="10">
        <v>0</v>
      </c>
      <c r="AQ517" s="10">
        <v>0</v>
      </c>
      <c r="AR517" s="10">
        <v>0</v>
      </c>
      <c r="AS517" s="10">
        <v>0</v>
      </c>
      <c r="AT517" s="10">
        <v>0</v>
      </c>
      <c r="AU517" s="10">
        <v>0</v>
      </c>
      <c r="AV517" s="10">
        <v>0</v>
      </c>
      <c r="AW517" s="10">
        <v>0</v>
      </c>
      <c r="AX517" s="10">
        <v>0</v>
      </c>
      <c r="AY517" s="10">
        <v>0</v>
      </c>
      <c r="AZ517" s="10">
        <v>0</v>
      </c>
      <c r="BA517" s="10">
        <v>0</v>
      </c>
      <c r="BB517" s="10">
        <v>0</v>
      </c>
      <c r="BC517" s="10">
        <v>0</v>
      </c>
      <c r="BD517" s="10">
        <v>0</v>
      </c>
      <c r="BE517" s="10">
        <v>0</v>
      </c>
      <c r="BF517" s="10">
        <v>0</v>
      </c>
      <c r="BG517" s="10">
        <v>0</v>
      </c>
      <c r="BH517" s="10">
        <v>0</v>
      </c>
      <c r="BI517" s="10">
        <v>0</v>
      </c>
      <c r="BJ517" s="10">
        <v>0</v>
      </c>
      <c r="BK517" s="10">
        <v>0</v>
      </c>
      <c r="BL517" s="10">
        <v>0</v>
      </c>
      <c r="BM517" s="10">
        <v>0</v>
      </c>
      <c r="BN517" s="10">
        <v>0</v>
      </c>
      <c r="BO517" s="10">
        <v>0</v>
      </c>
      <c r="BP517" s="10">
        <v>0</v>
      </c>
      <c r="BQ517" s="10">
        <v>0</v>
      </c>
      <c r="BR517" s="10">
        <v>0</v>
      </c>
      <c r="BS517" s="10">
        <v>0</v>
      </c>
      <c r="BT517" s="10">
        <v>0</v>
      </c>
      <c r="BU517" s="10">
        <v>0</v>
      </c>
      <c r="BV517" s="10">
        <v>0</v>
      </c>
      <c r="BW517" s="10">
        <v>0</v>
      </c>
      <c r="BX517" s="10">
        <v>0</v>
      </c>
      <c r="BY517" s="10">
        <v>0</v>
      </c>
      <c r="BZ517" s="10">
        <v>0</v>
      </c>
      <c r="CA517" s="10">
        <v>0</v>
      </c>
      <c r="CB517" s="10">
        <v>0</v>
      </c>
      <c r="CC517" s="10">
        <v>0</v>
      </c>
      <c r="CD517" s="10">
        <v>0</v>
      </c>
      <c r="CE517" s="10">
        <v>0</v>
      </c>
      <c r="CF517" t="s">
        <v>0</v>
      </c>
      <c r="CG517" t="s">
        <v>36</v>
      </c>
      <c r="CH517" t="s">
        <v>41</v>
      </c>
      <c r="CI517" t="s">
        <v>42</v>
      </c>
      <c r="CJ517" t="s">
        <v>43</v>
      </c>
    </row>
    <row r="518" spans="1:88" x14ac:dyDescent="0.45">
      <c r="A518" t="s">
        <v>251</v>
      </c>
      <c r="B518" t="s">
        <v>36</v>
      </c>
      <c r="C518" s="1" t="s">
        <v>266</v>
      </c>
      <c r="D518" s="1" t="str">
        <f>RIGHT(VLOOKUP(E518,'[1]CC structure'!$A$1:$D$45,3,0),3)</f>
        <v>012</v>
      </c>
      <c r="E518" s="1" t="s">
        <v>358</v>
      </c>
      <c r="F518" s="1" t="s">
        <v>18</v>
      </c>
      <c r="G518" s="1">
        <v>1</v>
      </c>
      <c r="H518" s="1">
        <v>1</v>
      </c>
      <c r="I518" s="1" t="s">
        <v>38</v>
      </c>
      <c r="J518" s="5" t="s">
        <v>46</v>
      </c>
      <c r="K518" s="5" t="s">
        <v>47</v>
      </c>
      <c r="L518" s="9">
        <v>0</v>
      </c>
      <c r="M518" s="9">
        <v>0</v>
      </c>
      <c r="N518" s="9">
        <v>0</v>
      </c>
      <c r="O518" s="9">
        <v>8.43</v>
      </c>
      <c r="P518" s="9">
        <v>0</v>
      </c>
      <c r="Q518" s="9">
        <v>0</v>
      </c>
      <c r="R518" s="9">
        <v>0</v>
      </c>
      <c r="S518" s="9">
        <v>0</v>
      </c>
      <c r="T518" s="9">
        <v>0</v>
      </c>
      <c r="U518" s="9">
        <v>0</v>
      </c>
      <c r="V518" s="9">
        <v>8.27</v>
      </c>
      <c r="W518" s="9">
        <v>8.39</v>
      </c>
      <c r="X518" s="9">
        <v>8.44</v>
      </c>
      <c r="Y518" s="10">
        <v>0</v>
      </c>
      <c r="Z518" s="10">
        <v>0</v>
      </c>
      <c r="AA518" s="10">
        <v>0</v>
      </c>
      <c r="AB518" s="10">
        <v>0</v>
      </c>
      <c r="AC518" s="10">
        <v>0</v>
      </c>
      <c r="AD518" s="10">
        <v>0</v>
      </c>
      <c r="AE518" s="10">
        <v>0</v>
      </c>
      <c r="AF518" s="10">
        <v>0</v>
      </c>
      <c r="AG518" s="10">
        <v>0</v>
      </c>
      <c r="AH518" s="10">
        <v>0</v>
      </c>
      <c r="AI518" s="10">
        <v>0</v>
      </c>
      <c r="AJ518" s="10">
        <v>0</v>
      </c>
      <c r="AK518" s="10">
        <v>0</v>
      </c>
      <c r="AL518" s="10">
        <v>0</v>
      </c>
      <c r="AM518" s="10">
        <v>0</v>
      </c>
      <c r="AN518" s="10">
        <v>0</v>
      </c>
      <c r="AO518" s="10">
        <v>0</v>
      </c>
      <c r="AP518" s="10">
        <v>0</v>
      </c>
      <c r="AQ518" s="10">
        <v>0</v>
      </c>
      <c r="AR518" s="10">
        <v>0</v>
      </c>
      <c r="AS518" s="10">
        <v>0</v>
      </c>
      <c r="AT518" s="10">
        <v>0</v>
      </c>
      <c r="AU518" s="10">
        <v>0</v>
      </c>
      <c r="AV518" s="10">
        <v>0</v>
      </c>
      <c r="AW518" s="10">
        <v>0</v>
      </c>
      <c r="AX518" s="10">
        <v>0</v>
      </c>
      <c r="AY518" s="10">
        <v>0</v>
      </c>
      <c r="AZ518" s="10">
        <v>0</v>
      </c>
      <c r="BA518" s="10">
        <v>0</v>
      </c>
      <c r="BB518" s="10">
        <v>0</v>
      </c>
      <c r="BC518" s="10">
        <v>0</v>
      </c>
      <c r="BD518" s="10">
        <v>0</v>
      </c>
      <c r="BE518" s="10">
        <v>0</v>
      </c>
      <c r="BF518" s="10">
        <v>0</v>
      </c>
      <c r="BG518" s="10">
        <v>0</v>
      </c>
      <c r="BH518" s="10">
        <v>0</v>
      </c>
      <c r="BI518" s="10">
        <v>0</v>
      </c>
      <c r="BJ518" s="10">
        <v>0</v>
      </c>
      <c r="BK518" s="10">
        <v>0</v>
      </c>
      <c r="BL518" s="10">
        <v>0</v>
      </c>
      <c r="BM518" s="10">
        <v>0</v>
      </c>
      <c r="BN518" s="10">
        <v>0</v>
      </c>
      <c r="BO518" s="10">
        <v>0</v>
      </c>
      <c r="BP518" s="10">
        <v>0</v>
      </c>
      <c r="BQ518" s="10">
        <v>0</v>
      </c>
      <c r="BR518" s="10">
        <v>0</v>
      </c>
      <c r="BS518" s="10">
        <v>0</v>
      </c>
      <c r="BT518" s="10">
        <v>0</v>
      </c>
      <c r="BU518" s="10">
        <v>0</v>
      </c>
      <c r="BV518" s="10">
        <v>0</v>
      </c>
      <c r="BW518" s="10">
        <v>0</v>
      </c>
      <c r="BX518" s="10">
        <v>0</v>
      </c>
      <c r="BY518" s="10">
        <v>0</v>
      </c>
      <c r="BZ518" s="10">
        <v>0</v>
      </c>
      <c r="CA518" s="10">
        <v>0</v>
      </c>
      <c r="CB518" s="10">
        <v>0</v>
      </c>
      <c r="CC518" s="10">
        <v>0</v>
      </c>
      <c r="CD518" s="10">
        <v>0</v>
      </c>
      <c r="CE518" s="10">
        <v>0</v>
      </c>
      <c r="CF518" t="s">
        <v>0</v>
      </c>
      <c r="CG518" t="s">
        <v>36</v>
      </c>
      <c r="CH518" t="s">
        <v>41</v>
      </c>
      <c r="CI518" t="s">
        <v>42</v>
      </c>
      <c r="CJ518" t="s">
        <v>43</v>
      </c>
    </row>
    <row r="519" spans="1:88" x14ac:dyDescent="0.45">
      <c r="A519" t="s">
        <v>251</v>
      </c>
      <c r="B519" t="s">
        <v>36</v>
      </c>
      <c r="C519" s="1" t="s">
        <v>266</v>
      </c>
      <c r="D519" s="1" t="str">
        <f>RIGHT(VLOOKUP(E519,'[1]CC structure'!$A$1:$D$45,3,0),3)</f>
        <v>012</v>
      </c>
      <c r="E519" s="1" t="s">
        <v>358</v>
      </c>
      <c r="F519" s="1" t="s">
        <v>18</v>
      </c>
      <c r="G519" s="1">
        <v>1</v>
      </c>
      <c r="H519" s="1">
        <v>1</v>
      </c>
      <c r="I519" s="1" t="s">
        <v>38</v>
      </c>
      <c r="J519" s="5" t="s">
        <v>48</v>
      </c>
      <c r="K519" s="5" t="s">
        <v>49</v>
      </c>
      <c r="L519" s="9">
        <v>-53054.302121446817</v>
      </c>
      <c r="M519" s="9">
        <v>-53084.851291977466</v>
      </c>
      <c r="N519" s="9">
        <v>-409915.7728321639</v>
      </c>
      <c r="O519" s="9">
        <v>0</v>
      </c>
      <c r="P519" s="9">
        <v>0</v>
      </c>
      <c r="Q519" s="9">
        <v>0</v>
      </c>
      <c r="R519" s="9">
        <v>15543.04</v>
      </c>
      <c r="S519" s="9">
        <v>15152.87</v>
      </c>
      <c r="T519" s="9">
        <v>37604.39</v>
      </c>
      <c r="U519" s="9">
        <v>15093.93</v>
      </c>
      <c r="V519" s="9">
        <v>15109.48</v>
      </c>
      <c r="W519" s="9">
        <v>15531.69</v>
      </c>
      <c r="X519" s="9">
        <v>15334.81</v>
      </c>
      <c r="Y519" s="10">
        <v>15053.066900892987</v>
      </c>
      <c r="Z519" s="10">
        <v>17762.618943053723</v>
      </c>
      <c r="AA519" s="10">
        <v>15477.56338749817</v>
      </c>
      <c r="AB519" s="10">
        <v>15477.56338749817</v>
      </c>
      <c r="AC519" s="10">
        <v>15477.56338749817</v>
      </c>
      <c r="AD519" s="10">
        <v>15477.56338749817</v>
      </c>
      <c r="AE519" s="10">
        <v>15477.56338749817</v>
      </c>
      <c r="AF519" s="10">
        <v>15477.56338749817</v>
      </c>
      <c r="AG519" s="10">
        <v>15477.56338749817</v>
      </c>
      <c r="AH519" s="10">
        <v>15477.56338749817</v>
      </c>
      <c r="AI519" s="10">
        <v>15477.56338749817</v>
      </c>
      <c r="AJ519" s="10">
        <v>15956.250914946568</v>
      </c>
      <c r="AK519" s="10">
        <v>15956.250914946568</v>
      </c>
      <c r="AL519" s="10">
        <v>18828.37607963695</v>
      </c>
      <c r="AM519" s="10">
        <v>16913.625969843364</v>
      </c>
      <c r="AN519" s="10">
        <v>16913.625969843364</v>
      </c>
      <c r="AO519" s="10">
        <v>16913.625969843364</v>
      </c>
      <c r="AP519" s="10">
        <v>16913.625969843364</v>
      </c>
      <c r="AQ519" s="10">
        <v>16913.625969843364</v>
      </c>
      <c r="AR519" s="10">
        <v>16913.625969843364</v>
      </c>
      <c r="AS519" s="10">
        <v>16913.625969843364</v>
      </c>
      <c r="AT519" s="10">
        <v>16913.625969843364</v>
      </c>
      <c r="AU519" s="10">
        <v>16913.625969843364</v>
      </c>
      <c r="AV519" s="10">
        <v>16913.625969843364</v>
      </c>
      <c r="AW519" s="10">
        <v>16913.625969843364</v>
      </c>
      <c r="AX519" s="10">
        <v>19958.078644415167</v>
      </c>
      <c r="AY519" s="10">
        <v>17928.443528033968</v>
      </c>
      <c r="AZ519" s="10">
        <v>17928.443528033968</v>
      </c>
      <c r="BA519" s="10">
        <v>17928.443528033968</v>
      </c>
      <c r="BB519" s="10">
        <v>17928.443528033968</v>
      </c>
      <c r="BC519" s="10">
        <v>17928.443528033968</v>
      </c>
      <c r="BD519" s="10">
        <v>17928.443528033968</v>
      </c>
      <c r="BE519" s="10">
        <v>17928.443528033968</v>
      </c>
      <c r="BF519" s="10">
        <v>17928.443528033968</v>
      </c>
      <c r="BG519" s="10">
        <v>17928.443528033968</v>
      </c>
      <c r="BH519" s="10">
        <v>17928.443528033968</v>
      </c>
      <c r="BI519" s="10">
        <v>17928.443528033968</v>
      </c>
      <c r="BJ519" s="10">
        <v>21155.56336308008</v>
      </c>
      <c r="BK519" s="10">
        <v>19004.150139716006</v>
      </c>
      <c r="BL519" s="10">
        <v>19004.150139716006</v>
      </c>
      <c r="BM519" s="10">
        <v>19004.150139716006</v>
      </c>
      <c r="BN519" s="10">
        <v>19004.150139716006</v>
      </c>
      <c r="BO519" s="10">
        <v>19004.150139716006</v>
      </c>
      <c r="BP519" s="10">
        <v>19004.150139716006</v>
      </c>
      <c r="BQ519" s="10">
        <v>19004.150139716006</v>
      </c>
      <c r="BR519" s="10">
        <v>19004.150139716006</v>
      </c>
      <c r="BS519" s="10">
        <v>19004.150139716006</v>
      </c>
      <c r="BT519" s="10">
        <v>19004.150139716006</v>
      </c>
      <c r="BU519" s="10">
        <v>19004.150139716006</v>
      </c>
      <c r="BV519" s="10">
        <v>22424.897164864888</v>
      </c>
      <c r="BW519" s="10">
        <v>20144.399148098968</v>
      </c>
      <c r="BX519" s="10">
        <v>20144.399148098968</v>
      </c>
      <c r="BY519" s="10">
        <v>20144.399148098968</v>
      </c>
      <c r="BZ519" s="10">
        <v>20144.399148098968</v>
      </c>
      <c r="CA519" s="10">
        <v>20144.399148098968</v>
      </c>
      <c r="CB519" s="10">
        <v>20144.399148098968</v>
      </c>
      <c r="CC519" s="10">
        <v>20144.399148098968</v>
      </c>
      <c r="CD519" s="10">
        <v>20144.399148098968</v>
      </c>
      <c r="CE519" s="10">
        <v>20144.399148098968</v>
      </c>
      <c r="CF519" t="s">
        <v>0</v>
      </c>
      <c r="CG519" t="s">
        <v>36</v>
      </c>
      <c r="CH519" t="s">
        <v>50</v>
      </c>
      <c r="CI519" t="s">
        <v>51</v>
      </c>
      <c r="CJ519" t="s">
        <v>43</v>
      </c>
    </row>
    <row r="520" spans="1:88" x14ac:dyDescent="0.45">
      <c r="A520" t="s">
        <v>251</v>
      </c>
      <c r="B520" t="s">
        <v>36</v>
      </c>
      <c r="C520" s="1" t="s">
        <v>266</v>
      </c>
      <c r="D520" s="1" t="str">
        <f>RIGHT(VLOOKUP(E520,'[1]CC structure'!$A$1:$D$45,3,0),3)</f>
        <v>012</v>
      </c>
      <c r="E520" s="1" t="s">
        <v>358</v>
      </c>
      <c r="F520" s="1" t="s">
        <v>18</v>
      </c>
      <c r="G520" s="1">
        <v>1</v>
      </c>
      <c r="H520" s="1">
        <v>1</v>
      </c>
      <c r="I520" s="1" t="s">
        <v>38</v>
      </c>
      <c r="J520" s="5" t="s">
        <v>52</v>
      </c>
      <c r="K520" s="5" t="s">
        <v>49</v>
      </c>
      <c r="L520" s="9">
        <v>62695.51</v>
      </c>
      <c r="M520" s="9">
        <v>62695.51</v>
      </c>
      <c r="N520" s="9">
        <v>418750.31999999995</v>
      </c>
      <c r="O520" s="9">
        <v>12512.320237652279</v>
      </c>
      <c r="P520" s="9">
        <v>19397.41</v>
      </c>
      <c r="Q520" s="9">
        <v>11406.6</v>
      </c>
      <c r="R520" s="9">
        <v>0</v>
      </c>
      <c r="S520" s="9">
        <v>0</v>
      </c>
      <c r="T520" s="9">
        <v>0</v>
      </c>
      <c r="U520" s="9">
        <v>0</v>
      </c>
      <c r="V520" s="9">
        <v>0</v>
      </c>
      <c r="W520" s="9">
        <v>0</v>
      </c>
      <c r="X520" s="9">
        <v>0</v>
      </c>
      <c r="Y520" s="17">
        <v>0</v>
      </c>
      <c r="Z520" s="17">
        <v>0</v>
      </c>
      <c r="AA520" s="17">
        <v>0</v>
      </c>
      <c r="AB520" s="17">
        <v>0</v>
      </c>
      <c r="AC520" s="17">
        <v>0</v>
      </c>
      <c r="AD520" s="17">
        <v>0</v>
      </c>
      <c r="AE520" s="17">
        <v>0</v>
      </c>
      <c r="AF520" s="17">
        <v>0</v>
      </c>
      <c r="AG520" s="17">
        <v>0</v>
      </c>
      <c r="AH520" s="17">
        <v>0</v>
      </c>
      <c r="AI520" s="17">
        <v>0</v>
      </c>
      <c r="AJ520" s="17">
        <v>0</v>
      </c>
      <c r="AK520" s="17">
        <v>0</v>
      </c>
      <c r="AL520" s="17">
        <v>0</v>
      </c>
      <c r="AM520" s="17">
        <v>0</v>
      </c>
      <c r="AN520" s="17">
        <v>0</v>
      </c>
      <c r="AO520" s="17">
        <v>0</v>
      </c>
      <c r="AP520" s="17">
        <v>0</v>
      </c>
      <c r="AQ520" s="17">
        <v>0</v>
      </c>
      <c r="AR520" s="17">
        <v>0</v>
      </c>
      <c r="AS520" s="17">
        <v>0</v>
      </c>
      <c r="AT520" s="17">
        <v>0</v>
      </c>
      <c r="AU520" s="17">
        <v>0</v>
      </c>
      <c r="AV520" s="17">
        <v>0</v>
      </c>
      <c r="AW520" s="17">
        <v>0</v>
      </c>
      <c r="AX520" s="17">
        <v>0</v>
      </c>
      <c r="AY520" s="17">
        <v>0</v>
      </c>
      <c r="AZ520" s="17">
        <v>0</v>
      </c>
      <c r="BA520" s="17">
        <v>0</v>
      </c>
      <c r="BB520" s="17">
        <v>0</v>
      </c>
      <c r="BC520" s="17">
        <v>0</v>
      </c>
      <c r="BD520" s="17">
        <v>0</v>
      </c>
      <c r="BE520" s="17">
        <v>0</v>
      </c>
      <c r="BF520" s="17">
        <v>0</v>
      </c>
      <c r="BG520" s="17">
        <v>0</v>
      </c>
      <c r="BH520" s="17">
        <v>0</v>
      </c>
      <c r="BI520" s="17">
        <v>0</v>
      </c>
      <c r="BJ520" s="17">
        <v>0</v>
      </c>
      <c r="BK520" s="17">
        <v>0</v>
      </c>
      <c r="BL520" s="17">
        <v>0</v>
      </c>
      <c r="BM520" s="17">
        <v>0</v>
      </c>
      <c r="BN520" s="17">
        <v>0</v>
      </c>
      <c r="BO520" s="17">
        <v>0</v>
      </c>
      <c r="BP520" s="17">
        <v>0</v>
      </c>
      <c r="BQ520" s="17">
        <v>0</v>
      </c>
      <c r="BR520" s="17">
        <v>0</v>
      </c>
      <c r="BS520" s="17">
        <v>0</v>
      </c>
      <c r="BT520" s="17">
        <v>0</v>
      </c>
      <c r="BU520" s="17">
        <v>0</v>
      </c>
      <c r="BV520" s="17">
        <v>0</v>
      </c>
      <c r="BW520" s="17">
        <v>0</v>
      </c>
      <c r="BX520" s="17">
        <v>0</v>
      </c>
      <c r="BY520" s="17">
        <v>0</v>
      </c>
      <c r="BZ520" s="17">
        <v>0</v>
      </c>
      <c r="CA520" s="17">
        <v>0</v>
      </c>
      <c r="CB520" s="17">
        <v>0</v>
      </c>
      <c r="CC520" s="17">
        <v>0</v>
      </c>
      <c r="CD520" s="17">
        <v>0</v>
      </c>
      <c r="CE520" s="17">
        <v>0</v>
      </c>
      <c r="CF520" t="s">
        <v>0</v>
      </c>
      <c r="CG520" t="s">
        <v>36</v>
      </c>
      <c r="CH520" t="s">
        <v>50</v>
      </c>
      <c r="CI520" t="s">
        <v>51</v>
      </c>
      <c r="CJ520" t="s">
        <v>43</v>
      </c>
    </row>
    <row r="521" spans="1:88" x14ac:dyDescent="0.45">
      <c r="A521" t="s">
        <v>251</v>
      </c>
      <c r="B521" t="s">
        <v>36</v>
      </c>
      <c r="C521" s="1" t="s">
        <v>266</v>
      </c>
      <c r="D521" s="1" t="str">
        <f>RIGHT(VLOOKUP(E521,'[1]CC structure'!$A$1:$D$45,3,0),3)</f>
        <v>012</v>
      </c>
      <c r="E521" s="1" t="s">
        <v>358</v>
      </c>
      <c r="F521" s="1" t="s">
        <v>18</v>
      </c>
      <c r="G521" s="1">
        <v>1</v>
      </c>
      <c r="H521" s="1">
        <v>1</v>
      </c>
      <c r="I521" s="1" t="s">
        <v>38</v>
      </c>
      <c r="J521" s="5" t="s">
        <v>53</v>
      </c>
      <c r="K521" s="5"/>
      <c r="L521" s="9">
        <v>0</v>
      </c>
      <c r="M521" s="9">
        <v>0</v>
      </c>
      <c r="N521" s="9">
        <v>0</v>
      </c>
      <c r="O521" s="9">
        <v>22.48</v>
      </c>
      <c r="P521" s="9">
        <v>0</v>
      </c>
      <c r="Q521" s="9">
        <v>8.39</v>
      </c>
      <c r="R521" s="9">
        <v>31.13</v>
      </c>
      <c r="S521" s="9">
        <v>30.39</v>
      </c>
      <c r="T521" s="9">
        <v>30.3</v>
      </c>
      <c r="U521" s="9">
        <v>0</v>
      </c>
      <c r="V521" s="9">
        <v>0</v>
      </c>
      <c r="W521" s="9">
        <v>0</v>
      </c>
      <c r="X521" s="9">
        <v>0</v>
      </c>
      <c r="Y521" s="17">
        <v>0</v>
      </c>
      <c r="Z521" s="17">
        <v>0</v>
      </c>
      <c r="AA521" s="17">
        <v>0</v>
      </c>
      <c r="AB521" s="17">
        <v>0</v>
      </c>
      <c r="AC521" s="17">
        <v>0</v>
      </c>
      <c r="AD521" s="17">
        <v>0</v>
      </c>
      <c r="AE521" s="17">
        <v>0</v>
      </c>
      <c r="AF521" s="17">
        <v>0</v>
      </c>
      <c r="AG521" s="17">
        <v>0</v>
      </c>
      <c r="AH521" s="17">
        <v>0</v>
      </c>
      <c r="AI521" s="17">
        <v>0</v>
      </c>
      <c r="AJ521" s="17">
        <v>0</v>
      </c>
      <c r="AK521" s="17">
        <v>0</v>
      </c>
      <c r="AL521" s="17">
        <v>0</v>
      </c>
      <c r="AM521" s="17">
        <v>0</v>
      </c>
      <c r="AN521" s="17">
        <v>0</v>
      </c>
      <c r="AO521" s="17">
        <v>0</v>
      </c>
      <c r="AP521" s="17">
        <v>0</v>
      </c>
      <c r="AQ521" s="17">
        <v>0</v>
      </c>
      <c r="AR521" s="17">
        <v>0</v>
      </c>
      <c r="AS521" s="17">
        <v>0</v>
      </c>
      <c r="AT521" s="17">
        <v>0</v>
      </c>
      <c r="AU521" s="17">
        <v>0</v>
      </c>
      <c r="AV521" s="17">
        <v>0</v>
      </c>
      <c r="AW521" s="17">
        <v>0</v>
      </c>
      <c r="AX521" s="17">
        <v>0</v>
      </c>
      <c r="AY521" s="17">
        <v>0</v>
      </c>
      <c r="AZ521" s="17">
        <v>0</v>
      </c>
      <c r="BA521" s="17">
        <v>0</v>
      </c>
      <c r="BB521" s="17">
        <v>0</v>
      </c>
      <c r="BC521" s="17">
        <v>0</v>
      </c>
      <c r="BD521" s="17">
        <v>0</v>
      </c>
      <c r="BE521" s="17">
        <v>0</v>
      </c>
      <c r="BF521" s="17">
        <v>0</v>
      </c>
      <c r="BG521" s="17">
        <v>0</v>
      </c>
      <c r="BH521" s="17">
        <v>0</v>
      </c>
      <c r="BI521" s="17">
        <v>0</v>
      </c>
      <c r="BJ521" s="17">
        <v>0</v>
      </c>
      <c r="BK521" s="17">
        <v>0</v>
      </c>
      <c r="BL521" s="17">
        <v>0</v>
      </c>
      <c r="BM521" s="17">
        <v>0</v>
      </c>
      <c r="BN521" s="17">
        <v>0</v>
      </c>
      <c r="BO521" s="17">
        <v>0</v>
      </c>
      <c r="BP521" s="17">
        <v>0</v>
      </c>
      <c r="BQ521" s="17">
        <v>0</v>
      </c>
      <c r="BR521" s="17">
        <v>0</v>
      </c>
      <c r="BS521" s="17">
        <v>0</v>
      </c>
      <c r="BT521" s="17">
        <v>0</v>
      </c>
      <c r="BU521" s="17">
        <v>0</v>
      </c>
      <c r="BV521" s="17">
        <v>0</v>
      </c>
      <c r="BW521" s="17">
        <v>0</v>
      </c>
      <c r="BX521" s="17">
        <v>0</v>
      </c>
      <c r="BY521" s="17">
        <v>0</v>
      </c>
      <c r="BZ521" s="17">
        <v>0</v>
      </c>
      <c r="CA521" s="17">
        <v>0</v>
      </c>
      <c r="CB521" s="17">
        <v>0</v>
      </c>
      <c r="CC521" s="17">
        <v>0</v>
      </c>
      <c r="CD521" s="17">
        <v>0</v>
      </c>
      <c r="CE521" s="17">
        <v>0</v>
      </c>
      <c r="CF521" t="s">
        <v>0</v>
      </c>
      <c r="CG521" t="s">
        <v>36</v>
      </c>
      <c r="CH521" t="s">
        <v>41</v>
      </c>
      <c r="CI521" t="s">
        <v>42</v>
      </c>
      <c r="CJ521" t="s">
        <v>43</v>
      </c>
    </row>
    <row r="522" spans="1:88" x14ac:dyDescent="0.45">
      <c r="A522" t="s">
        <v>251</v>
      </c>
      <c r="B522" t="s">
        <v>36</v>
      </c>
      <c r="C522" s="1" t="s">
        <v>266</v>
      </c>
      <c r="D522" s="1" t="str">
        <f>RIGHT(VLOOKUP(E522,'[1]CC structure'!$A$1:$D$45,3,0),3)</f>
        <v>012</v>
      </c>
      <c r="E522" s="1" t="s">
        <v>358</v>
      </c>
      <c r="F522" s="1" t="s">
        <v>18</v>
      </c>
      <c r="G522" s="1">
        <v>1</v>
      </c>
      <c r="H522" s="1">
        <v>0</v>
      </c>
      <c r="I522" s="1" t="s">
        <v>38</v>
      </c>
      <c r="J522" s="5" t="s">
        <v>33</v>
      </c>
      <c r="K522" s="5" t="s">
        <v>65</v>
      </c>
      <c r="L522" s="9">
        <v>0</v>
      </c>
      <c r="M522" s="9">
        <v>0</v>
      </c>
      <c r="N522" s="9">
        <v>-1.4551915228366852E-11</v>
      </c>
      <c r="O522" s="9">
        <v>0</v>
      </c>
      <c r="P522" s="9">
        <v>0</v>
      </c>
      <c r="Q522" s="9">
        <v>0</v>
      </c>
      <c r="R522" s="9">
        <v>0</v>
      </c>
      <c r="S522" s="9">
        <v>0</v>
      </c>
      <c r="T522" s="9">
        <v>0</v>
      </c>
      <c r="U522" s="9">
        <v>0</v>
      </c>
      <c r="V522" s="9">
        <v>0</v>
      </c>
      <c r="W522" s="9">
        <v>0</v>
      </c>
      <c r="X522" s="9">
        <v>0</v>
      </c>
      <c r="Y522" s="10">
        <v>0</v>
      </c>
      <c r="Z522" s="10">
        <v>0</v>
      </c>
      <c r="AA522" s="10">
        <v>0</v>
      </c>
      <c r="AB522" s="10">
        <v>0</v>
      </c>
      <c r="AC522" s="10">
        <v>0</v>
      </c>
      <c r="AD522" s="10">
        <v>0</v>
      </c>
      <c r="AE522" s="10">
        <v>0</v>
      </c>
      <c r="AF522" s="10">
        <v>0</v>
      </c>
      <c r="AG522" s="10">
        <v>0</v>
      </c>
      <c r="AH522" s="10">
        <v>0</v>
      </c>
      <c r="AI522" s="10">
        <v>0</v>
      </c>
      <c r="AJ522" s="10">
        <v>0</v>
      </c>
      <c r="AK522" s="10">
        <v>0</v>
      </c>
      <c r="AL522" s="10">
        <v>0</v>
      </c>
      <c r="AM522" s="10">
        <v>0</v>
      </c>
      <c r="AN522" s="10">
        <v>0</v>
      </c>
      <c r="AO522" s="10">
        <v>0</v>
      </c>
      <c r="AP522" s="10">
        <v>0</v>
      </c>
      <c r="AQ522" s="10">
        <v>0</v>
      </c>
      <c r="AR522" s="10">
        <v>0</v>
      </c>
      <c r="AS522" s="10">
        <v>0</v>
      </c>
      <c r="AT522" s="10">
        <v>0</v>
      </c>
      <c r="AU522" s="10">
        <v>0</v>
      </c>
      <c r="AV522" s="10">
        <v>0</v>
      </c>
      <c r="AW522" s="10">
        <v>0</v>
      </c>
      <c r="AX522" s="10">
        <v>0</v>
      </c>
      <c r="AY522" s="10">
        <v>0</v>
      </c>
      <c r="AZ522" s="10">
        <v>0</v>
      </c>
      <c r="BA522" s="10">
        <v>0</v>
      </c>
      <c r="BB522" s="10">
        <v>0</v>
      </c>
      <c r="BC522" s="10">
        <v>0</v>
      </c>
      <c r="BD522" s="10">
        <v>0</v>
      </c>
      <c r="BE522" s="10">
        <v>0</v>
      </c>
      <c r="BF522" s="10">
        <v>0</v>
      </c>
      <c r="BG522" s="10">
        <v>0</v>
      </c>
      <c r="BH522" s="10">
        <v>0</v>
      </c>
      <c r="BI522" s="10">
        <v>0</v>
      </c>
      <c r="BJ522" s="10">
        <v>0</v>
      </c>
      <c r="BK522" s="10">
        <v>0</v>
      </c>
      <c r="BL522" s="10">
        <v>0</v>
      </c>
      <c r="BM522" s="10">
        <v>0</v>
      </c>
      <c r="BN522" s="10">
        <v>0</v>
      </c>
      <c r="BO522" s="10">
        <v>0</v>
      </c>
      <c r="BP522" s="10">
        <v>0</v>
      </c>
      <c r="BQ522" s="10">
        <v>0</v>
      </c>
      <c r="BR522" s="10">
        <v>0</v>
      </c>
      <c r="BS522" s="10">
        <v>0</v>
      </c>
      <c r="BT522" s="10">
        <v>0</v>
      </c>
      <c r="BU522" s="10">
        <v>0</v>
      </c>
      <c r="BV522" s="10">
        <v>0</v>
      </c>
      <c r="BW522" s="10">
        <v>0</v>
      </c>
      <c r="BX522" s="10">
        <v>0</v>
      </c>
      <c r="BY522" s="10">
        <v>0</v>
      </c>
      <c r="BZ522" s="10">
        <v>0</v>
      </c>
      <c r="CA522" s="10">
        <v>0</v>
      </c>
      <c r="CB522" s="10">
        <v>0</v>
      </c>
      <c r="CC522" s="10">
        <v>0</v>
      </c>
      <c r="CD522" s="10">
        <v>0</v>
      </c>
      <c r="CE522" s="10">
        <v>0</v>
      </c>
      <c r="CF522" t="s">
        <v>0</v>
      </c>
      <c r="CG522" t="s">
        <v>36</v>
      </c>
      <c r="CH522" t="s">
        <v>66</v>
      </c>
      <c r="CI522" t="s">
        <v>67</v>
      </c>
      <c r="CJ522" t="s">
        <v>43</v>
      </c>
    </row>
    <row r="523" spans="1:88" x14ac:dyDescent="0.45">
      <c r="A523" t="s">
        <v>251</v>
      </c>
      <c r="B523" t="s">
        <v>68</v>
      </c>
      <c r="C523" s="1" t="s">
        <v>266</v>
      </c>
      <c r="D523" s="1" t="str">
        <f>RIGHT(VLOOKUP(E523,'[1]CC structure'!$A$1:$D$45,3,0),3)</f>
        <v>012</v>
      </c>
      <c r="E523" s="1" t="s">
        <v>358</v>
      </c>
      <c r="F523" s="1" t="s">
        <v>18</v>
      </c>
      <c r="G523" s="1">
        <v>1</v>
      </c>
      <c r="H523" s="1">
        <v>1</v>
      </c>
      <c r="I523" s="1" t="s">
        <v>23</v>
      </c>
      <c r="J523" s="1"/>
      <c r="K523" s="5" t="s">
        <v>361</v>
      </c>
      <c r="L523" s="10">
        <v>0</v>
      </c>
      <c r="M523" s="10">
        <v>0</v>
      </c>
      <c r="N523" s="10">
        <v>0</v>
      </c>
      <c r="O523" s="10">
        <v>0</v>
      </c>
      <c r="P523" s="10">
        <v>0</v>
      </c>
      <c r="Q523" s="10">
        <v>0</v>
      </c>
      <c r="R523" s="10">
        <v>0</v>
      </c>
      <c r="S523" s="10">
        <v>0</v>
      </c>
      <c r="T523" s="10">
        <v>0</v>
      </c>
      <c r="U523" s="10">
        <v>0</v>
      </c>
      <c r="V523" s="10">
        <v>0</v>
      </c>
      <c r="W523" s="10">
        <v>0</v>
      </c>
      <c r="X523" s="9">
        <v>0</v>
      </c>
      <c r="Y523" s="10">
        <v>0</v>
      </c>
      <c r="Z523" s="10">
        <v>0</v>
      </c>
      <c r="AA523" s="10">
        <v>0</v>
      </c>
      <c r="AB523" s="10">
        <v>0</v>
      </c>
      <c r="AC523" s="10">
        <v>0</v>
      </c>
      <c r="AD523" s="10">
        <v>0</v>
      </c>
      <c r="AE523" s="10">
        <v>0</v>
      </c>
      <c r="AF523" s="10">
        <v>0</v>
      </c>
      <c r="AG523" s="10">
        <v>0</v>
      </c>
      <c r="AH523" s="10">
        <v>0</v>
      </c>
      <c r="AI523" s="10">
        <v>0</v>
      </c>
      <c r="AJ523" s="10">
        <v>0</v>
      </c>
      <c r="AK523" s="10">
        <v>0</v>
      </c>
      <c r="AL523" s="10">
        <v>0</v>
      </c>
      <c r="AM523" s="10">
        <v>0</v>
      </c>
      <c r="AN523" s="10">
        <v>0</v>
      </c>
      <c r="AO523" s="10">
        <v>0</v>
      </c>
      <c r="AP523" s="10">
        <v>0</v>
      </c>
      <c r="AQ523" s="10">
        <v>0</v>
      </c>
      <c r="AR523" s="10">
        <v>0</v>
      </c>
      <c r="AS523" s="10">
        <v>0</v>
      </c>
      <c r="AT523" s="10">
        <v>0</v>
      </c>
      <c r="AU523" s="10">
        <v>0</v>
      </c>
      <c r="AV523" s="10">
        <v>0</v>
      </c>
      <c r="AW523" s="10">
        <v>0</v>
      </c>
      <c r="AX523" s="10">
        <v>0</v>
      </c>
      <c r="AY523" s="10">
        <v>0</v>
      </c>
      <c r="AZ523" s="10">
        <v>0</v>
      </c>
      <c r="BA523" s="10">
        <v>0</v>
      </c>
      <c r="BB523" s="10">
        <v>0</v>
      </c>
      <c r="BC523" s="10">
        <v>0</v>
      </c>
      <c r="BD523" s="10">
        <v>0</v>
      </c>
      <c r="BE523" s="10">
        <v>0</v>
      </c>
      <c r="BF523" s="10">
        <v>0</v>
      </c>
      <c r="BG523" s="10">
        <v>0</v>
      </c>
      <c r="BH523" s="10">
        <v>0</v>
      </c>
      <c r="BI523" s="10">
        <v>0</v>
      </c>
      <c r="BJ523" s="10">
        <v>0</v>
      </c>
      <c r="BK523" s="10">
        <v>0</v>
      </c>
      <c r="BL523" s="10">
        <v>0</v>
      </c>
      <c r="BM523" s="10">
        <v>0</v>
      </c>
      <c r="BN523" s="10">
        <v>0</v>
      </c>
      <c r="BO523" s="10">
        <v>0</v>
      </c>
      <c r="BP523" s="10">
        <v>0</v>
      </c>
      <c r="BQ523" s="10">
        <v>0</v>
      </c>
      <c r="BR523" s="10">
        <v>0</v>
      </c>
      <c r="BS523" s="10">
        <v>0</v>
      </c>
      <c r="BT523" s="10">
        <v>0</v>
      </c>
      <c r="BU523" s="10">
        <v>0</v>
      </c>
      <c r="BV523" s="10">
        <v>0</v>
      </c>
      <c r="BW523" s="10">
        <v>0</v>
      </c>
      <c r="BX523" s="10">
        <v>0</v>
      </c>
      <c r="BY523" s="10">
        <v>0</v>
      </c>
      <c r="BZ523" s="10">
        <v>0</v>
      </c>
      <c r="CA523" s="10">
        <v>0</v>
      </c>
      <c r="CB523" s="10">
        <v>0</v>
      </c>
      <c r="CC523" s="10">
        <v>0</v>
      </c>
      <c r="CD523" s="10">
        <v>0</v>
      </c>
      <c r="CE523" s="10">
        <v>0</v>
      </c>
      <c r="CF523" t="s">
        <v>0</v>
      </c>
      <c r="CG523" t="s">
        <v>68</v>
      </c>
      <c r="CH523" t="s">
        <v>80</v>
      </c>
      <c r="CI523" t="s">
        <v>81</v>
      </c>
      <c r="CJ523" t="s">
        <v>82</v>
      </c>
    </row>
    <row r="524" spans="1:88" x14ac:dyDescent="0.45">
      <c r="A524" t="s">
        <v>251</v>
      </c>
      <c r="B524" s="5" t="s">
        <v>59</v>
      </c>
      <c r="C524" s="1" t="s">
        <v>266</v>
      </c>
      <c r="D524" s="1" t="str">
        <f>RIGHT(VLOOKUP(E524,'[1]CC structure'!$A$1:$D$45,3,0),3)</f>
        <v>012</v>
      </c>
      <c r="E524" s="1" t="s">
        <v>358</v>
      </c>
      <c r="F524" s="1" t="s">
        <v>18</v>
      </c>
      <c r="G524" s="1">
        <v>1</v>
      </c>
      <c r="H524" s="1">
        <v>1</v>
      </c>
      <c r="I524" s="1" t="s">
        <v>59</v>
      </c>
      <c r="J524" s="5" t="s">
        <v>60</v>
      </c>
      <c r="K524" s="5" t="s">
        <v>362</v>
      </c>
      <c r="L524" s="9">
        <v>0</v>
      </c>
      <c r="M524" s="9">
        <v>2180.33</v>
      </c>
      <c r="N524" s="9">
        <v>0</v>
      </c>
      <c r="O524" s="9">
        <v>0</v>
      </c>
      <c r="P524" s="9">
        <v>46.06</v>
      </c>
      <c r="Q524" s="9">
        <v>120.56</v>
      </c>
      <c r="R524" s="9">
        <v>47.38</v>
      </c>
      <c r="S524" s="9">
        <v>30.51</v>
      </c>
      <c r="T524" s="9">
        <v>0</v>
      </c>
      <c r="U524" s="9">
        <v>0</v>
      </c>
      <c r="V524" s="9">
        <v>0</v>
      </c>
      <c r="W524" s="9">
        <v>0</v>
      </c>
      <c r="X524" s="9">
        <v>0</v>
      </c>
      <c r="Y524" s="10">
        <v>0</v>
      </c>
      <c r="Z524" s="10">
        <v>0</v>
      </c>
      <c r="AA524" s="10">
        <v>0</v>
      </c>
      <c r="AB524" s="10">
        <v>0</v>
      </c>
      <c r="AC524" s="10">
        <v>0</v>
      </c>
      <c r="AD524" s="10">
        <v>0</v>
      </c>
      <c r="AE524" s="10">
        <v>0</v>
      </c>
      <c r="AF524" s="10">
        <v>0</v>
      </c>
      <c r="AG524" s="10">
        <v>0</v>
      </c>
      <c r="AH524" s="10">
        <v>0</v>
      </c>
      <c r="AI524" s="10">
        <v>0</v>
      </c>
      <c r="AJ524" s="10">
        <v>0</v>
      </c>
      <c r="AK524" s="10">
        <v>0</v>
      </c>
      <c r="AL524" s="10">
        <v>0</v>
      </c>
      <c r="AM524" s="10">
        <v>0</v>
      </c>
      <c r="AN524" s="10">
        <v>0</v>
      </c>
      <c r="AO524" s="10">
        <v>0</v>
      </c>
      <c r="AP524" s="10">
        <v>0</v>
      </c>
      <c r="AQ524" s="10">
        <v>0</v>
      </c>
      <c r="AR524" s="10">
        <v>0</v>
      </c>
      <c r="AS524" s="10">
        <v>0</v>
      </c>
      <c r="AT524" s="10">
        <v>0</v>
      </c>
      <c r="AU524" s="10">
        <v>0</v>
      </c>
      <c r="AV524" s="10">
        <v>0</v>
      </c>
      <c r="AW524" s="10">
        <v>0</v>
      </c>
      <c r="AX524" s="10">
        <v>0</v>
      </c>
      <c r="AY524" s="10">
        <v>0</v>
      </c>
      <c r="AZ524" s="10">
        <v>0</v>
      </c>
      <c r="BA524" s="10">
        <v>0</v>
      </c>
      <c r="BB524" s="10">
        <v>0</v>
      </c>
      <c r="BC524" s="10">
        <v>0</v>
      </c>
      <c r="BD524" s="10">
        <v>0</v>
      </c>
      <c r="BE524" s="10">
        <v>0</v>
      </c>
      <c r="BF524" s="10">
        <v>0</v>
      </c>
      <c r="BG524" s="10">
        <v>0</v>
      </c>
      <c r="BH524" s="10">
        <v>0</v>
      </c>
      <c r="BI524" s="10">
        <v>0</v>
      </c>
      <c r="BJ524" s="10">
        <v>0</v>
      </c>
      <c r="BK524" s="10">
        <v>0</v>
      </c>
      <c r="BL524" s="10">
        <v>0</v>
      </c>
      <c r="BM524" s="10">
        <v>0</v>
      </c>
      <c r="BN524" s="10">
        <v>0</v>
      </c>
      <c r="BO524" s="10">
        <v>0</v>
      </c>
      <c r="BP524" s="10">
        <v>0</v>
      </c>
      <c r="BQ524" s="10">
        <v>0</v>
      </c>
      <c r="BR524" s="10">
        <v>0</v>
      </c>
      <c r="BS524" s="10">
        <v>0</v>
      </c>
      <c r="BT524" s="10">
        <v>0</v>
      </c>
      <c r="BU524" s="10">
        <v>0</v>
      </c>
      <c r="BV524" s="10">
        <v>0</v>
      </c>
      <c r="BW524" s="10">
        <v>0</v>
      </c>
      <c r="BX524" s="10">
        <v>0</v>
      </c>
      <c r="BY524" s="10">
        <v>0</v>
      </c>
      <c r="BZ524" s="10">
        <v>0</v>
      </c>
      <c r="CA524" s="10">
        <v>0</v>
      </c>
      <c r="CB524" s="10">
        <v>0</v>
      </c>
      <c r="CC524" s="10">
        <v>0</v>
      </c>
      <c r="CD524" s="10">
        <v>0</v>
      </c>
      <c r="CE524" s="10">
        <v>0</v>
      </c>
      <c r="CF524" t="s">
        <v>0</v>
      </c>
      <c r="CI524" t="s">
        <v>155</v>
      </c>
      <c r="CJ524" t="s">
        <v>64</v>
      </c>
    </row>
    <row r="525" spans="1:88" x14ac:dyDescent="0.45">
      <c r="A525" t="s">
        <v>251</v>
      </c>
      <c r="B525" t="s">
        <v>201</v>
      </c>
      <c r="C525" s="1" t="s">
        <v>266</v>
      </c>
      <c r="D525" s="1" t="str">
        <f>RIGHT(VLOOKUP(E525,'[1]CC structure'!$A$1:$D$45,3,0),3)</f>
        <v>012</v>
      </c>
      <c r="E525" s="1" t="s">
        <v>358</v>
      </c>
      <c r="F525" s="1" t="s">
        <v>18</v>
      </c>
      <c r="G525" s="1">
        <v>1</v>
      </c>
      <c r="H525" s="1">
        <v>1</v>
      </c>
      <c r="I525" s="1" t="s">
        <v>201</v>
      </c>
      <c r="J525" s="5" t="s">
        <v>202</v>
      </c>
      <c r="K525" s="5" t="s">
        <v>363</v>
      </c>
      <c r="L525" s="9">
        <v>0</v>
      </c>
      <c r="M525" s="9">
        <v>0</v>
      </c>
      <c r="N525" s="9">
        <v>11996.970000000001</v>
      </c>
      <c r="O525" s="9">
        <v>4144.1400000000003</v>
      </c>
      <c r="P525" s="9">
        <v>4095.74</v>
      </c>
      <c r="Q525" s="9">
        <v>0</v>
      </c>
      <c r="R525" s="9">
        <v>0</v>
      </c>
      <c r="S525" s="9">
        <v>0</v>
      </c>
      <c r="T525" s="9">
        <v>0</v>
      </c>
      <c r="U525" s="9">
        <v>0</v>
      </c>
      <c r="V525" s="9">
        <v>0</v>
      </c>
      <c r="W525" s="9">
        <v>0</v>
      </c>
      <c r="X525" s="9">
        <v>0</v>
      </c>
      <c r="Y525" s="10">
        <v>0</v>
      </c>
      <c r="Z525" s="10">
        <v>0</v>
      </c>
      <c r="AA525" s="10">
        <v>0</v>
      </c>
      <c r="AB525" s="10">
        <v>0</v>
      </c>
      <c r="AC525" s="10">
        <v>0</v>
      </c>
      <c r="AD525" s="10">
        <v>0</v>
      </c>
      <c r="AE525" s="10">
        <v>0</v>
      </c>
      <c r="AF525" s="10">
        <v>0</v>
      </c>
      <c r="AG525" s="10">
        <v>0</v>
      </c>
      <c r="AH525" s="10">
        <v>0</v>
      </c>
      <c r="AI525" s="10">
        <v>0</v>
      </c>
      <c r="AJ525" s="10">
        <v>0</v>
      </c>
      <c r="AK525" s="10">
        <v>0</v>
      </c>
      <c r="AL525" s="10">
        <v>0</v>
      </c>
      <c r="AM525" s="10">
        <v>0</v>
      </c>
      <c r="AN525" s="10">
        <v>0</v>
      </c>
      <c r="AO525" s="10">
        <v>0</v>
      </c>
      <c r="AP525" s="10">
        <v>0</v>
      </c>
      <c r="AQ525" s="10">
        <v>0</v>
      </c>
      <c r="AR525" s="10">
        <v>0</v>
      </c>
      <c r="AS525" s="10">
        <v>0</v>
      </c>
      <c r="AT525" s="10">
        <v>0</v>
      </c>
      <c r="AU525" s="10">
        <v>0</v>
      </c>
      <c r="AV525" s="10">
        <v>0</v>
      </c>
      <c r="AW525" s="10">
        <v>0</v>
      </c>
      <c r="AX525" s="10">
        <v>0</v>
      </c>
      <c r="AY525" s="10">
        <v>0</v>
      </c>
      <c r="AZ525" s="10">
        <v>0</v>
      </c>
      <c r="BA525" s="10">
        <v>0</v>
      </c>
      <c r="BB525" s="10">
        <v>0</v>
      </c>
      <c r="BC525" s="10">
        <v>0</v>
      </c>
      <c r="BD525" s="10">
        <v>0</v>
      </c>
      <c r="BE525" s="10">
        <v>0</v>
      </c>
      <c r="BF525" s="10">
        <v>0</v>
      </c>
      <c r="BG525" s="10">
        <v>0</v>
      </c>
      <c r="BH525" s="10">
        <v>0</v>
      </c>
      <c r="BI525" s="10">
        <v>0</v>
      </c>
      <c r="BJ525" s="10">
        <v>0</v>
      </c>
      <c r="BK525" s="10">
        <v>0</v>
      </c>
      <c r="BL525" s="10">
        <v>0</v>
      </c>
      <c r="BM525" s="10">
        <v>0</v>
      </c>
      <c r="BN525" s="10">
        <v>0</v>
      </c>
      <c r="BO525" s="10">
        <v>0</v>
      </c>
      <c r="BP525" s="10">
        <v>0</v>
      </c>
      <c r="BQ525" s="10">
        <v>0</v>
      </c>
      <c r="BR525" s="10">
        <v>0</v>
      </c>
      <c r="BS525" s="10">
        <v>0</v>
      </c>
      <c r="BT525" s="10">
        <v>0</v>
      </c>
      <c r="BU525" s="10">
        <v>0</v>
      </c>
      <c r="BV525" s="10">
        <v>0</v>
      </c>
      <c r="BW525" s="10">
        <v>0</v>
      </c>
      <c r="BX525" s="10">
        <v>0</v>
      </c>
      <c r="BY525" s="10">
        <v>0</v>
      </c>
      <c r="BZ525" s="10">
        <v>0</v>
      </c>
      <c r="CA525" s="10">
        <v>0</v>
      </c>
      <c r="CB525" s="10">
        <v>0</v>
      </c>
      <c r="CC525" s="10">
        <v>0</v>
      </c>
      <c r="CD525" s="10">
        <v>0</v>
      </c>
      <c r="CE525" s="10">
        <v>0</v>
      </c>
      <c r="CF525" t="s">
        <v>0</v>
      </c>
      <c r="CJ525" t="s">
        <v>276</v>
      </c>
    </row>
    <row r="526" spans="1:88" x14ac:dyDescent="0.45">
      <c r="A526" t="s">
        <v>251</v>
      </c>
      <c r="B526" t="s">
        <v>89</v>
      </c>
      <c r="C526" s="1" t="s">
        <v>266</v>
      </c>
      <c r="D526" s="1" t="str">
        <f>RIGHT(VLOOKUP(E526,'[1]CC structure'!$A$1:$D$45,3,0),3)</f>
        <v>012</v>
      </c>
      <c r="E526" s="1" t="s">
        <v>358</v>
      </c>
      <c r="F526" s="1" t="s">
        <v>18</v>
      </c>
      <c r="G526" s="1">
        <v>1</v>
      </c>
      <c r="H526" s="1">
        <v>1</v>
      </c>
      <c r="I526" s="1" t="s">
        <v>90</v>
      </c>
      <c r="J526" s="5" t="s">
        <v>91</v>
      </c>
      <c r="K526" s="5" t="s">
        <v>92</v>
      </c>
      <c r="L526" s="9">
        <v>0</v>
      </c>
      <c r="M526" s="9">
        <v>0</v>
      </c>
      <c r="N526" s="9">
        <v>0</v>
      </c>
      <c r="O526" s="9">
        <v>0</v>
      </c>
      <c r="P526" s="9">
        <v>0</v>
      </c>
      <c r="Q526" s="9">
        <v>0</v>
      </c>
      <c r="R526" s="9">
        <v>0</v>
      </c>
      <c r="S526" s="9">
        <v>0</v>
      </c>
      <c r="T526" s="9">
        <v>0</v>
      </c>
      <c r="U526" s="9">
        <v>0</v>
      </c>
      <c r="V526" s="9">
        <v>0</v>
      </c>
      <c r="W526" s="9">
        <v>10008.89</v>
      </c>
      <c r="X526" s="9">
        <v>0</v>
      </c>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7"/>
      <c r="AU526" s="17"/>
      <c r="AV526" s="17"/>
      <c r="AW526" s="17"/>
      <c r="AX526" s="17"/>
      <c r="AY526" s="17"/>
      <c r="AZ526" s="17"/>
      <c r="BA526" s="17"/>
      <c r="BB526" s="17"/>
      <c r="BC526" s="17"/>
      <c r="BD526" s="17"/>
      <c r="BE526" s="17"/>
      <c r="BF526" s="17"/>
      <c r="BG526" s="17"/>
      <c r="BH526" s="17"/>
      <c r="BI526" s="17"/>
      <c r="BJ526" s="17"/>
      <c r="BK526" s="17"/>
      <c r="BL526" s="17"/>
      <c r="BM526" s="17"/>
      <c r="BN526" s="17"/>
      <c r="BO526" s="17"/>
      <c r="BP526" s="17"/>
      <c r="BQ526" s="17"/>
      <c r="BR526" s="17"/>
      <c r="BS526" s="17"/>
      <c r="BT526" s="17"/>
      <c r="BU526" s="17"/>
      <c r="BV526" s="17"/>
      <c r="BW526" s="17"/>
      <c r="BX526" s="17"/>
      <c r="BY526" s="17"/>
      <c r="BZ526" s="17"/>
      <c r="CA526" s="17"/>
      <c r="CB526" s="17"/>
      <c r="CC526" s="17"/>
      <c r="CD526" s="17"/>
      <c r="CE526" s="17"/>
      <c r="CF526" t="s">
        <v>0</v>
      </c>
      <c r="CG526" t="s">
        <v>89</v>
      </c>
      <c r="CH526" t="s">
        <v>92</v>
      </c>
      <c r="CI526" t="s">
        <v>51</v>
      </c>
      <c r="CJ526" t="s">
        <v>43</v>
      </c>
    </row>
    <row r="527" spans="1:88" x14ac:dyDescent="0.45">
      <c r="A527" t="s">
        <v>251</v>
      </c>
      <c r="B527" t="s">
        <v>89</v>
      </c>
      <c r="C527" s="1" t="s">
        <v>266</v>
      </c>
      <c r="D527" s="1" t="str">
        <f>RIGHT(VLOOKUP(E527,'[1]CC structure'!$A$1:$D$45,3,0),3)</f>
        <v>012</v>
      </c>
      <c r="E527" s="1" t="s">
        <v>358</v>
      </c>
      <c r="F527" s="1" t="s">
        <v>18</v>
      </c>
      <c r="G527" s="1">
        <v>1</v>
      </c>
      <c r="H527" s="1">
        <v>1</v>
      </c>
      <c r="I527" s="1" t="s">
        <v>90</v>
      </c>
      <c r="J527" s="5" t="s">
        <v>188</v>
      </c>
      <c r="K527" s="5"/>
      <c r="L527" s="9">
        <v>0</v>
      </c>
      <c r="M527" s="9">
        <v>0</v>
      </c>
      <c r="N527" s="9">
        <v>0</v>
      </c>
      <c r="O527" s="9">
        <v>68.599999999999994</v>
      </c>
      <c r="P527" s="9">
        <v>0</v>
      </c>
      <c r="Q527" s="9">
        <v>0</v>
      </c>
      <c r="R527" s="9">
        <v>0</v>
      </c>
      <c r="S527" s="9">
        <v>0</v>
      </c>
      <c r="T527" s="9">
        <v>0</v>
      </c>
      <c r="U527" s="9">
        <v>0</v>
      </c>
      <c r="V527" s="9">
        <v>0</v>
      </c>
      <c r="W527" s="9">
        <v>0</v>
      </c>
      <c r="X527" s="9">
        <v>0</v>
      </c>
      <c r="Y527" s="10">
        <v>0</v>
      </c>
      <c r="Z527" s="10">
        <v>0</v>
      </c>
      <c r="AA527" s="10">
        <v>0</v>
      </c>
      <c r="AB527" s="10">
        <v>0</v>
      </c>
      <c r="AC527" s="10">
        <v>0</v>
      </c>
      <c r="AD527" s="10">
        <v>0</v>
      </c>
      <c r="AE527" s="10">
        <v>0</v>
      </c>
      <c r="AF527" s="10">
        <v>0</v>
      </c>
      <c r="AG527" s="10">
        <v>0</v>
      </c>
      <c r="AH527" s="10">
        <v>0</v>
      </c>
      <c r="AI527" s="10">
        <v>0</v>
      </c>
      <c r="AJ527" s="10">
        <v>0</v>
      </c>
      <c r="AK527" s="10">
        <v>0</v>
      </c>
      <c r="AL527" s="10">
        <v>0</v>
      </c>
      <c r="AM527" s="10">
        <v>0</v>
      </c>
      <c r="AN527" s="10">
        <v>0</v>
      </c>
      <c r="AO527" s="10">
        <v>0</v>
      </c>
      <c r="AP527" s="10">
        <v>0</v>
      </c>
      <c r="AQ527" s="10">
        <v>0</v>
      </c>
      <c r="AR527" s="10">
        <v>0</v>
      </c>
      <c r="AS527" s="10">
        <v>0</v>
      </c>
      <c r="AT527" s="10">
        <v>0</v>
      </c>
      <c r="AU527" s="10">
        <v>0</v>
      </c>
      <c r="AV527" s="10">
        <v>0</v>
      </c>
      <c r="AW527" s="10">
        <v>0</v>
      </c>
      <c r="AX527" s="10">
        <v>0</v>
      </c>
      <c r="AY527" s="10">
        <v>0</v>
      </c>
      <c r="AZ527" s="10">
        <v>0</v>
      </c>
      <c r="BA527" s="10">
        <v>0</v>
      </c>
      <c r="BB527" s="10">
        <v>0</v>
      </c>
      <c r="BC527" s="10">
        <v>0</v>
      </c>
      <c r="BD527" s="10">
        <v>0</v>
      </c>
      <c r="BE527" s="10">
        <v>0</v>
      </c>
      <c r="BF527" s="10">
        <v>0</v>
      </c>
      <c r="BG527" s="10">
        <v>0</v>
      </c>
      <c r="BH527" s="10">
        <v>0</v>
      </c>
      <c r="BI527" s="10">
        <v>0</v>
      </c>
      <c r="BJ527" s="10">
        <v>0</v>
      </c>
      <c r="BK527" s="10">
        <v>0</v>
      </c>
      <c r="BL527" s="10">
        <v>0</v>
      </c>
      <c r="BM527" s="10">
        <v>0</v>
      </c>
      <c r="BN527" s="10">
        <v>0</v>
      </c>
      <c r="BO527" s="10">
        <v>0</v>
      </c>
      <c r="BP527" s="10">
        <v>0</v>
      </c>
      <c r="BQ527" s="10">
        <v>0</v>
      </c>
      <c r="BR527" s="10">
        <v>0</v>
      </c>
      <c r="BS527" s="10">
        <v>0</v>
      </c>
      <c r="BT527" s="10">
        <v>0</v>
      </c>
      <c r="BU527" s="10">
        <v>0</v>
      </c>
      <c r="BV527" s="10">
        <v>0</v>
      </c>
      <c r="BW527" s="10">
        <v>0</v>
      </c>
      <c r="BX527" s="10">
        <v>0</v>
      </c>
      <c r="BY527" s="10">
        <v>0</v>
      </c>
      <c r="BZ527" s="10">
        <v>0</v>
      </c>
      <c r="CA527" s="10">
        <v>0</v>
      </c>
      <c r="CB527" s="10">
        <v>0</v>
      </c>
      <c r="CC527" s="10">
        <v>0</v>
      </c>
      <c r="CD527" s="10">
        <v>0</v>
      </c>
      <c r="CE527" s="10">
        <v>0</v>
      </c>
      <c r="CF527" t="s">
        <v>0</v>
      </c>
      <c r="CG527" t="s">
        <v>89</v>
      </c>
      <c r="CH527" t="s">
        <v>126</v>
      </c>
      <c r="CI527" t="s">
        <v>127</v>
      </c>
      <c r="CJ527" t="s">
        <v>196</v>
      </c>
    </row>
    <row r="528" spans="1:88" x14ac:dyDescent="0.45">
      <c r="A528" t="s">
        <v>251</v>
      </c>
      <c r="B528" t="s">
        <v>89</v>
      </c>
      <c r="C528" s="1" t="s">
        <v>266</v>
      </c>
      <c r="D528" s="1" t="str">
        <f>RIGHT(VLOOKUP(E528,'[1]CC structure'!$A$1:$D$45,3,0),3)</f>
        <v>012</v>
      </c>
      <c r="E528" s="1" t="s">
        <v>358</v>
      </c>
      <c r="F528" s="1" t="s">
        <v>18</v>
      </c>
      <c r="G528" s="1">
        <v>1</v>
      </c>
      <c r="H528" s="1">
        <v>1</v>
      </c>
      <c r="I528" s="1" t="s">
        <v>90</v>
      </c>
      <c r="J528" s="5" t="s">
        <v>178</v>
      </c>
      <c r="K528" s="5"/>
      <c r="L528" s="9">
        <v>0</v>
      </c>
      <c r="M528" s="9">
        <v>0</v>
      </c>
      <c r="N528" s="9">
        <v>0</v>
      </c>
      <c r="O528" s="9">
        <v>0</v>
      </c>
      <c r="P528" s="9">
        <v>0</v>
      </c>
      <c r="Q528" s="9">
        <v>0</v>
      </c>
      <c r="R528" s="9">
        <v>0</v>
      </c>
      <c r="S528" s="9">
        <v>6.39</v>
      </c>
      <c r="T528" s="9">
        <v>131.47</v>
      </c>
      <c r="U528" s="9">
        <v>0</v>
      </c>
      <c r="V528" s="9">
        <v>0</v>
      </c>
      <c r="W528" s="9">
        <v>105.47</v>
      </c>
      <c r="X528" s="9">
        <v>0</v>
      </c>
      <c r="Y528" s="10">
        <v>0</v>
      </c>
      <c r="Z528" s="10">
        <v>0</v>
      </c>
      <c r="AA528" s="10">
        <v>0</v>
      </c>
      <c r="AB528" s="10">
        <v>0</v>
      </c>
      <c r="AC528" s="10">
        <v>0</v>
      </c>
      <c r="AD528" s="10">
        <v>0</v>
      </c>
      <c r="AE528" s="10">
        <v>0</v>
      </c>
      <c r="AF528" s="10">
        <v>0</v>
      </c>
      <c r="AG528" s="10">
        <v>0</v>
      </c>
      <c r="AH528" s="10">
        <v>0</v>
      </c>
      <c r="AI528" s="10">
        <v>0</v>
      </c>
      <c r="AJ528" s="10">
        <v>0</v>
      </c>
      <c r="AK528" s="10">
        <v>0</v>
      </c>
      <c r="AL528" s="10">
        <v>0</v>
      </c>
      <c r="AM528" s="10">
        <v>0</v>
      </c>
      <c r="AN528" s="10">
        <v>0</v>
      </c>
      <c r="AO528" s="10">
        <v>0</v>
      </c>
      <c r="AP528" s="10">
        <v>0</v>
      </c>
      <c r="AQ528" s="10">
        <v>0</v>
      </c>
      <c r="AR528" s="10">
        <v>0</v>
      </c>
      <c r="AS528" s="10">
        <v>0</v>
      </c>
      <c r="AT528" s="10">
        <v>0</v>
      </c>
      <c r="AU528" s="10">
        <v>0</v>
      </c>
      <c r="AV528" s="10">
        <v>0</v>
      </c>
      <c r="AW528" s="10">
        <v>0</v>
      </c>
      <c r="AX528" s="10">
        <v>0</v>
      </c>
      <c r="AY528" s="10">
        <v>0</v>
      </c>
      <c r="AZ528" s="10">
        <v>0</v>
      </c>
      <c r="BA528" s="10">
        <v>0</v>
      </c>
      <c r="BB528" s="10">
        <v>0</v>
      </c>
      <c r="BC528" s="10">
        <v>0</v>
      </c>
      <c r="BD528" s="10">
        <v>0</v>
      </c>
      <c r="BE528" s="10">
        <v>0</v>
      </c>
      <c r="BF528" s="10">
        <v>0</v>
      </c>
      <c r="BG528" s="10">
        <v>0</v>
      </c>
      <c r="BH528" s="10">
        <v>0</v>
      </c>
      <c r="BI528" s="10">
        <v>0</v>
      </c>
      <c r="BJ528" s="10">
        <v>0</v>
      </c>
      <c r="BK528" s="10">
        <v>0</v>
      </c>
      <c r="BL528" s="10">
        <v>0</v>
      </c>
      <c r="BM528" s="10">
        <v>0</v>
      </c>
      <c r="BN528" s="10">
        <v>0</v>
      </c>
      <c r="BO528" s="10">
        <v>0</v>
      </c>
      <c r="BP528" s="10">
        <v>0</v>
      </c>
      <c r="BQ528" s="10">
        <v>0</v>
      </c>
      <c r="BR528" s="10">
        <v>0</v>
      </c>
      <c r="BS528" s="10">
        <v>0</v>
      </c>
      <c r="BT528" s="10">
        <v>0</v>
      </c>
      <c r="BU528" s="10">
        <v>0</v>
      </c>
      <c r="BV528" s="10">
        <v>0</v>
      </c>
      <c r="BW528" s="10">
        <v>0</v>
      </c>
      <c r="BX528" s="10">
        <v>0</v>
      </c>
      <c r="BY528" s="10">
        <v>0</v>
      </c>
      <c r="BZ528" s="10">
        <v>0</v>
      </c>
      <c r="CA528" s="10">
        <v>0</v>
      </c>
      <c r="CB528" s="10">
        <v>0</v>
      </c>
      <c r="CC528" s="10">
        <v>0</v>
      </c>
      <c r="CD528" s="10">
        <v>0</v>
      </c>
      <c r="CE528" s="10">
        <v>0</v>
      </c>
      <c r="CF528" t="s">
        <v>0</v>
      </c>
      <c r="CG528" t="s">
        <v>89</v>
      </c>
      <c r="CH528" t="s">
        <v>126</v>
      </c>
      <c r="CI528" t="s">
        <v>127</v>
      </c>
      <c r="CJ528" t="s">
        <v>204</v>
      </c>
    </row>
    <row r="529" spans="1:88" x14ac:dyDescent="0.45">
      <c r="A529" t="s">
        <v>251</v>
      </c>
      <c r="B529" t="s">
        <v>89</v>
      </c>
      <c r="C529" s="1" t="s">
        <v>266</v>
      </c>
      <c r="D529" s="1" t="str">
        <f>RIGHT(VLOOKUP(E529,'[1]CC structure'!$A$1:$D$45,3,0),3)</f>
        <v>012</v>
      </c>
      <c r="E529" s="1" t="s">
        <v>358</v>
      </c>
      <c r="F529" s="1" t="s">
        <v>18</v>
      </c>
      <c r="G529" s="1">
        <v>1</v>
      </c>
      <c r="H529" s="1">
        <v>1</v>
      </c>
      <c r="I529" s="1" t="s">
        <v>90</v>
      </c>
      <c r="J529" s="5" t="s">
        <v>94</v>
      </c>
      <c r="K529" s="5"/>
      <c r="L529" s="9">
        <v>0</v>
      </c>
      <c r="M529" s="9">
        <v>0</v>
      </c>
      <c r="N529" s="9">
        <v>0</v>
      </c>
      <c r="O529" s="9">
        <v>392.29</v>
      </c>
      <c r="P529" s="9">
        <v>1391.82</v>
      </c>
      <c r="Q529" s="9">
        <v>0</v>
      </c>
      <c r="R529" s="9">
        <v>0</v>
      </c>
      <c r="S529" s="9">
        <v>0</v>
      </c>
      <c r="T529" s="9">
        <v>0</v>
      </c>
      <c r="U529" s="9">
        <v>0</v>
      </c>
      <c r="V529" s="9">
        <v>0</v>
      </c>
      <c r="W529" s="9">
        <v>0</v>
      </c>
      <c r="X529" s="9">
        <v>0</v>
      </c>
      <c r="Y529" s="10">
        <v>0</v>
      </c>
      <c r="Z529" s="10">
        <v>0</v>
      </c>
      <c r="AA529" s="10">
        <v>0</v>
      </c>
      <c r="AB529" s="10">
        <v>0</v>
      </c>
      <c r="AC529" s="10">
        <v>0</v>
      </c>
      <c r="AD529" s="10">
        <v>0</v>
      </c>
      <c r="AE529" s="10">
        <v>0</v>
      </c>
      <c r="AF529" s="10">
        <v>0</v>
      </c>
      <c r="AG529" s="10">
        <v>0</v>
      </c>
      <c r="AH529" s="10">
        <v>0</v>
      </c>
      <c r="AI529" s="10">
        <v>0</v>
      </c>
      <c r="AJ529" s="10">
        <v>0</v>
      </c>
      <c r="AK529" s="10">
        <v>0</v>
      </c>
      <c r="AL529" s="10">
        <v>0</v>
      </c>
      <c r="AM529" s="10">
        <v>0</v>
      </c>
      <c r="AN529" s="10">
        <v>0</v>
      </c>
      <c r="AO529" s="10">
        <v>0</v>
      </c>
      <c r="AP529" s="10">
        <v>0</v>
      </c>
      <c r="AQ529" s="10">
        <v>0</v>
      </c>
      <c r="AR529" s="10">
        <v>0</v>
      </c>
      <c r="AS529" s="10">
        <v>0</v>
      </c>
      <c r="AT529" s="10">
        <v>0</v>
      </c>
      <c r="AU529" s="10">
        <v>0</v>
      </c>
      <c r="AV529" s="10">
        <v>0</v>
      </c>
      <c r="AW529" s="10">
        <v>0</v>
      </c>
      <c r="AX529" s="10">
        <v>0</v>
      </c>
      <c r="AY529" s="10">
        <v>0</v>
      </c>
      <c r="AZ529" s="10">
        <v>0</v>
      </c>
      <c r="BA529" s="10">
        <v>0</v>
      </c>
      <c r="BB529" s="10">
        <v>0</v>
      </c>
      <c r="BC529" s="10">
        <v>0</v>
      </c>
      <c r="BD529" s="10">
        <v>0</v>
      </c>
      <c r="BE529" s="10">
        <v>0</v>
      </c>
      <c r="BF529" s="10">
        <v>0</v>
      </c>
      <c r="BG529" s="10">
        <v>0</v>
      </c>
      <c r="BH529" s="10">
        <v>0</v>
      </c>
      <c r="BI529" s="10">
        <v>0</v>
      </c>
      <c r="BJ529" s="10">
        <v>0</v>
      </c>
      <c r="BK529" s="10">
        <v>0</v>
      </c>
      <c r="BL529" s="10">
        <v>0</v>
      </c>
      <c r="BM529" s="10">
        <v>0</v>
      </c>
      <c r="BN529" s="10">
        <v>0</v>
      </c>
      <c r="BO529" s="10">
        <v>0</v>
      </c>
      <c r="BP529" s="10">
        <v>0</v>
      </c>
      <c r="BQ529" s="10">
        <v>0</v>
      </c>
      <c r="BR529" s="10">
        <v>0</v>
      </c>
      <c r="BS529" s="10">
        <v>0</v>
      </c>
      <c r="BT529" s="10">
        <v>0</v>
      </c>
      <c r="BU529" s="10">
        <v>0</v>
      </c>
      <c r="BV529" s="10">
        <v>0</v>
      </c>
      <c r="BW529" s="10">
        <v>0</v>
      </c>
      <c r="BX529" s="10">
        <v>0</v>
      </c>
      <c r="BY529" s="10">
        <v>0</v>
      </c>
      <c r="BZ529" s="10">
        <v>0</v>
      </c>
      <c r="CA529" s="10">
        <v>0</v>
      </c>
      <c r="CB529" s="10">
        <v>0</v>
      </c>
      <c r="CC529" s="10">
        <v>0</v>
      </c>
      <c r="CD529" s="10">
        <v>0</v>
      </c>
      <c r="CE529" s="10">
        <v>0</v>
      </c>
      <c r="CF529" t="s">
        <v>0</v>
      </c>
      <c r="CG529" t="s">
        <v>89</v>
      </c>
      <c r="CH529" t="s">
        <v>94</v>
      </c>
      <c r="CI529" t="s">
        <v>96</v>
      </c>
      <c r="CJ529" t="s">
        <v>97</v>
      </c>
    </row>
    <row r="530" spans="1:88" x14ac:dyDescent="0.45">
      <c r="A530" t="s">
        <v>251</v>
      </c>
      <c r="B530" t="s">
        <v>89</v>
      </c>
      <c r="C530" s="1" t="s">
        <v>266</v>
      </c>
      <c r="D530" s="1" t="str">
        <f>RIGHT(VLOOKUP(E530,'[1]CC structure'!$A$1:$D$45,3,0),3)</f>
        <v>012</v>
      </c>
      <c r="E530" s="1" t="s">
        <v>358</v>
      </c>
      <c r="F530" s="1" t="s">
        <v>18</v>
      </c>
      <c r="G530" s="1">
        <v>1</v>
      </c>
      <c r="H530" s="1">
        <v>1</v>
      </c>
      <c r="I530" s="1" t="s">
        <v>90</v>
      </c>
      <c r="J530" s="5" t="s">
        <v>56</v>
      </c>
      <c r="K530" s="5"/>
      <c r="L530" s="9">
        <v>0</v>
      </c>
      <c r="M530" s="9">
        <v>0</v>
      </c>
      <c r="N530" s="9">
        <v>0</v>
      </c>
      <c r="O530" s="9">
        <v>0</v>
      </c>
      <c r="P530" s="9">
        <v>0</v>
      </c>
      <c r="Q530" s="9">
        <v>0</v>
      </c>
      <c r="R530" s="9">
        <v>0</v>
      </c>
      <c r="S530" s="9">
        <v>0</v>
      </c>
      <c r="T530" s="9">
        <v>0</v>
      </c>
      <c r="U530" s="9">
        <v>0</v>
      </c>
      <c r="V530" s="9">
        <v>336.57</v>
      </c>
      <c r="W530" s="9">
        <v>0</v>
      </c>
      <c r="X530" s="9">
        <v>0</v>
      </c>
      <c r="Y530" s="10">
        <v>0</v>
      </c>
      <c r="Z530" s="10">
        <v>0</v>
      </c>
      <c r="AA530" s="10">
        <v>0</v>
      </c>
      <c r="AB530" s="10">
        <v>0</v>
      </c>
      <c r="AC530" s="10">
        <v>0</v>
      </c>
      <c r="AD530" s="10">
        <v>0</v>
      </c>
      <c r="AE530" s="10">
        <v>0</v>
      </c>
      <c r="AF530" s="10">
        <v>0</v>
      </c>
      <c r="AG530" s="10">
        <v>0</v>
      </c>
      <c r="AH530" s="10">
        <v>0</v>
      </c>
      <c r="AI530" s="10">
        <v>0</v>
      </c>
      <c r="AJ530" s="10">
        <v>0</v>
      </c>
      <c r="AK530" s="10">
        <v>0</v>
      </c>
      <c r="AL530" s="10">
        <v>0</v>
      </c>
      <c r="AM530" s="10">
        <v>0</v>
      </c>
      <c r="AN530" s="10">
        <v>0</v>
      </c>
      <c r="AO530" s="10">
        <v>0</v>
      </c>
      <c r="AP530" s="10">
        <v>0</v>
      </c>
      <c r="AQ530" s="10">
        <v>0</v>
      </c>
      <c r="AR530" s="10">
        <v>0</v>
      </c>
      <c r="AS530" s="10">
        <v>0</v>
      </c>
      <c r="AT530" s="10">
        <v>0</v>
      </c>
      <c r="AU530" s="10">
        <v>0</v>
      </c>
      <c r="AV530" s="10">
        <v>0</v>
      </c>
      <c r="AW530" s="10">
        <v>0</v>
      </c>
      <c r="AX530" s="10">
        <v>0</v>
      </c>
      <c r="AY530" s="10">
        <v>0</v>
      </c>
      <c r="AZ530" s="10">
        <v>0</v>
      </c>
      <c r="BA530" s="10">
        <v>0</v>
      </c>
      <c r="BB530" s="10">
        <v>0</v>
      </c>
      <c r="BC530" s="10">
        <v>0</v>
      </c>
      <c r="BD530" s="10">
        <v>0</v>
      </c>
      <c r="BE530" s="10">
        <v>0</v>
      </c>
      <c r="BF530" s="10">
        <v>0</v>
      </c>
      <c r="BG530" s="10">
        <v>0</v>
      </c>
      <c r="BH530" s="10">
        <v>0</v>
      </c>
      <c r="BI530" s="10">
        <v>0</v>
      </c>
      <c r="BJ530" s="10">
        <v>0</v>
      </c>
      <c r="BK530" s="10">
        <v>0</v>
      </c>
      <c r="BL530" s="10">
        <v>0</v>
      </c>
      <c r="BM530" s="10">
        <v>0</v>
      </c>
      <c r="BN530" s="10">
        <v>0</v>
      </c>
      <c r="BO530" s="10">
        <v>0</v>
      </c>
      <c r="BP530" s="10">
        <v>0</v>
      </c>
      <c r="BQ530" s="10">
        <v>0</v>
      </c>
      <c r="BR530" s="10">
        <v>0</v>
      </c>
      <c r="BS530" s="10">
        <v>0</v>
      </c>
      <c r="BT530" s="10">
        <v>0</v>
      </c>
      <c r="BU530" s="10">
        <v>0</v>
      </c>
      <c r="BV530" s="10">
        <v>0</v>
      </c>
      <c r="BW530" s="10">
        <v>0</v>
      </c>
      <c r="BX530" s="10">
        <v>0</v>
      </c>
      <c r="BY530" s="10">
        <v>0</v>
      </c>
      <c r="BZ530" s="10">
        <v>0</v>
      </c>
      <c r="CA530" s="10">
        <v>0</v>
      </c>
      <c r="CB530" s="10">
        <v>0</v>
      </c>
      <c r="CC530" s="10">
        <v>0</v>
      </c>
      <c r="CD530" s="10">
        <v>0</v>
      </c>
      <c r="CE530" s="10">
        <v>0</v>
      </c>
      <c r="CF530" t="s">
        <v>0</v>
      </c>
      <c r="CG530" t="s">
        <v>89</v>
      </c>
      <c r="CH530" t="s">
        <v>94</v>
      </c>
      <c r="CI530" t="s">
        <v>96</v>
      </c>
      <c r="CJ530" t="s">
        <v>43</v>
      </c>
    </row>
    <row r="531" spans="1:88" x14ac:dyDescent="0.45">
      <c r="A531" t="s">
        <v>251</v>
      </c>
      <c r="B531" t="s">
        <v>89</v>
      </c>
      <c r="C531" s="1" t="s">
        <v>266</v>
      </c>
      <c r="D531" s="1" t="str">
        <f>RIGHT(VLOOKUP(E531,'[1]CC structure'!$A$1:$D$45,3,0),3)</f>
        <v>012</v>
      </c>
      <c r="E531" s="1" t="s">
        <v>358</v>
      </c>
      <c r="F531" s="1" t="s">
        <v>18</v>
      </c>
      <c r="G531" s="1">
        <v>1</v>
      </c>
      <c r="H531" s="1">
        <v>1</v>
      </c>
      <c r="I531" s="1" t="s">
        <v>98</v>
      </c>
      <c r="J531" s="5" t="s">
        <v>99</v>
      </c>
      <c r="K531" s="5" t="s">
        <v>100</v>
      </c>
      <c r="L531" s="9">
        <v>14566.25</v>
      </c>
      <c r="M531" s="9">
        <v>616.34</v>
      </c>
      <c r="N531" s="9">
        <v>0</v>
      </c>
      <c r="O531" s="9">
        <v>11700.01</v>
      </c>
      <c r="P531" s="9">
        <v>5887.03</v>
      </c>
      <c r="Q531" s="9">
        <v>5393.53</v>
      </c>
      <c r="R531" s="9">
        <v>3231.05</v>
      </c>
      <c r="S531" s="9">
        <v>0</v>
      </c>
      <c r="T531" s="9">
        <v>0</v>
      </c>
      <c r="U531" s="9">
        <v>0</v>
      </c>
      <c r="V531" s="9">
        <v>521.41</v>
      </c>
      <c r="W531" s="9">
        <v>320.33</v>
      </c>
      <c r="X531" s="9">
        <v>0</v>
      </c>
      <c r="Y531" s="9">
        <v>1575</v>
      </c>
      <c r="Z531" s="9">
        <v>1575</v>
      </c>
      <c r="AA531" s="9">
        <v>1527.75</v>
      </c>
      <c r="AB531" s="9">
        <v>1527.75</v>
      </c>
      <c r="AC531" s="9">
        <v>1527.75</v>
      </c>
      <c r="AD531" s="9">
        <v>1527.75</v>
      </c>
      <c r="AE531" s="9">
        <v>1527.75</v>
      </c>
      <c r="AF531" s="9">
        <v>1527.75</v>
      </c>
      <c r="AG531" s="9">
        <v>1527.75</v>
      </c>
      <c r="AH531" s="9">
        <v>1527.75</v>
      </c>
      <c r="AI531" s="9">
        <v>1527.75</v>
      </c>
      <c r="AJ531" s="9">
        <v>1653.75</v>
      </c>
      <c r="AK531" s="9">
        <v>1653.75</v>
      </c>
      <c r="AL531" s="9">
        <v>1653.75</v>
      </c>
      <c r="AM531" s="9">
        <v>1653.75</v>
      </c>
      <c r="AN531" s="9">
        <v>1653.75</v>
      </c>
      <c r="AO531" s="9">
        <v>1653.75</v>
      </c>
      <c r="AP531" s="9">
        <v>1653.75</v>
      </c>
      <c r="AQ531" s="9">
        <v>1653.75</v>
      </c>
      <c r="AR531" s="9">
        <v>1653.75</v>
      </c>
      <c r="AS531" s="9">
        <v>1653.75</v>
      </c>
      <c r="AT531" s="9">
        <v>1653.75</v>
      </c>
      <c r="AU531" s="9">
        <v>1653.75</v>
      </c>
      <c r="AV531" s="9">
        <v>1736.4375</v>
      </c>
      <c r="AW531" s="9">
        <v>1736.4375</v>
      </c>
      <c r="AX531" s="9">
        <v>1736.4375</v>
      </c>
      <c r="AY531" s="9">
        <v>1736.4375</v>
      </c>
      <c r="AZ531" s="9">
        <v>1736.4375</v>
      </c>
      <c r="BA531" s="9">
        <v>1736.4375</v>
      </c>
      <c r="BB531" s="9">
        <v>1736.4375</v>
      </c>
      <c r="BC531" s="9">
        <v>1736.4375</v>
      </c>
      <c r="BD531" s="9">
        <v>1736.4375</v>
      </c>
      <c r="BE531" s="9">
        <v>1736.4375</v>
      </c>
      <c r="BF531" s="9">
        <v>1736.4375</v>
      </c>
      <c r="BG531" s="9">
        <v>1736.4375</v>
      </c>
      <c r="BH531" s="9">
        <v>1823.2593750000001</v>
      </c>
      <c r="BI531" s="9">
        <v>1823.2593750000001</v>
      </c>
      <c r="BJ531" s="9">
        <v>1823.2593750000001</v>
      </c>
      <c r="BK531" s="9">
        <v>1823.2593750000001</v>
      </c>
      <c r="BL531" s="9">
        <v>1823.2593750000001</v>
      </c>
      <c r="BM531" s="9">
        <v>1823.2593750000001</v>
      </c>
      <c r="BN531" s="9">
        <v>1823.2593750000001</v>
      </c>
      <c r="BO531" s="9">
        <v>1823.2593750000001</v>
      </c>
      <c r="BP531" s="9">
        <v>1823.2593750000001</v>
      </c>
      <c r="BQ531" s="9">
        <v>1823.2593750000001</v>
      </c>
      <c r="BR531" s="9">
        <v>1823.2593750000001</v>
      </c>
      <c r="BS531" s="9">
        <v>1823.2593750000001</v>
      </c>
      <c r="BT531" s="9">
        <v>1914.4223437500002</v>
      </c>
      <c r="BU531" s="9">
        <v>1914.4223437500002</v>
      </c>
      <c r="BV531" s="9">
        <v>1914.4223437500002</v>
      </c>
      <c r="BW531" s="9">
        <v>1914.4223437500002</v>
      </c>
      <c r="BX531" s="9">
        <v>1914.4223437500002</v>
      </c>
      <c r="BY531" s="9">
        <v>1914.4223437500002</v>
      </c>
      <c r="BZ531" s="9">
        <v>1914.4223437500002</v>
      </c>
      <c r="CA531" s="9">
        <v>1914.4223437500002</v>
      </c>
      <c r="CB531" s="9">
        <v>1914.4223437500002</v>
      </c>
      <c r="CC531" s="9">
        <v>1914.4223437500002</v>
      </c>
      <c r="CD531" s="9">
        <v>1914.4223437500002</v>
      </c>
      <c r="CE531" s="9">
        <v>1914.4223437500002</v>
      </c>
      <c r="CF531" t="s">
        <v>0</v>
      </c>
      <c r="CG531" t="s">
        <v>89</v>
      </c>
      <c r="CH531" t="s">
        <v>101</v>
      </c>
      <c r="CI531" t="s">
        <v>102</v>
      </c>
      <c r="CJ531" t="s">
        <v>97</v>
      </c>
    </row>
    <row r="532" spans="1:88" x14ac:dyDescent="0.45">
      <c r="A532" t="s">
        <v>251</v>
      </c>
      <c r="B532" t="s">
        <v>89</v>
      </c>
      <c r="C532" s="1" t="s">
        <v>266</v>
      </c>
      <c r="D532" s="1" t="str">
        <f>RIGHT(VLOOKUP(E532,'[1]CC structure'!$A$1:$D$45,3,0),3)</f>
        <v>012</v>
      </c>
      <c r="E532" s="1" t="s">
        <v>358</v>
      </c>
      <c r="F532" s="1" t="s">
        <v>18</v>
      </c>
      <c r="G532" s="1">
        <v>1</v>
      </c>
      <c r="H532" s="1">
        <v>1</v>
      </c>
      <c r="I532" s="1" t="s">
        <v>98</v>
      </c>
      <c r="J532" s="5" t="s">
        <v>103</v>
      </c>
      <c r="K532" s="5" t="s">
        <v>100</v>
      </c>
      <c r="L532" s="9">
        <v>0</v>
      </c>
      <c r="M532" s="9">
        <v>0</v>
      </c>
      <c r="N532" s="9">
        <v>0</v>
      </c>
      <c r="O532" s="9">
        <v>0</v>
      </c>
      <c r="P532" s="9">
        <v>0</v>
      </c>
      <c r="Q532" s="9">
        <v>0</v>
      </c>
      <c r="R532" s="9">
        <v>1058.1199999999999</v>
      </c>
      <c r="S532" s="9">
        <v>0</v>
      </c>
      <c r="T532" s="9">
        <v>0</v>
      </c>
      <c r="U532" s="9">
        <v>0</v>
      </c>
      <c r="V532" s="9">
        <v>94.7</v>
      </c>
      <c r="W532" s="9">
        <v>0</v>
      </c>
      <c r="X532" s="9">
        <v>871.65</v>
      </c>
      <c r="Y532" s="10">
        <v>0</v>
      </c>
      <c r="Z532" s="10">
        <v>0</v>
      </c>
      <c r="AA532" s="10">
        <v>0</v>
      </c>
      <c r="AB532" s="10">
        <v>0</v>
      </c>
      <c r="AC532" s="10">
        <v>0</v>
      </c>
      <c r="AD532" s="10">
        <v>0</v>
      </c>
      <c r="AE532" s="10">
        <v>0</v>
      </c>
      <c r="AF532" s="10">
        <v>0</v>
      </c>
      <c r="AG532" s="10">
        <v>0</v>
      </c>
      <c r="AH532" s="10">
        <v>0</v>
      </c>
      <c r="AI532" s="10">
        <v>0</v>
      </c>
      <c r="AJ532" s="10">
        <v>0</v>
      </c>
      <c r="AK532" s="10">
        <v>0</v>
      </c>
      <c r="AL532" s="10">
        <v>0</v>
      </c>
      <c r="AM532" s="10">
        <v>0</v>
      </c>
      <c r="AN532" s="10">
        <v>0</v>
      </c>
      <c r="AO532" s="10">
        <v>0</v>
      </c>
      <c r="AP532" s="10">
        <v>0</v>
      </c>
      <c r="AQ532" s="10">
        <v>0</v>
      </c>
      <c r="AR532" s="10">
        <v>0</v>
      </c>
      <c r="AS532" s="10">
        <v>0</v>
      </c>
      <c r="AT532" s="10">
        <v>0</v>
      </c>
      <c r="AU532" s="10">
        <v>0</v>
      </c>
      <c r="AV532" s="10">
        <v>0</v>
      </c>
      <c r="AW532" s="10">
        <v>0</v>
      </c>
      <c r="AX532" s="10">
        <v>0</v>
      </c>
      <c r="AY532" s="10">
        <v>0</v>
      </c>
      <c r="AZ532" s="10">
        <v>0</v>
      </c>
      <c r="BA532" s="10">
        <v>0</v>
      </c>
      <c r="BB532" s="10">
        <v>0</v>
      </c>
      <c r="BC532" s="10">
        <v>0</v>
      </c>
      <c r="BD532" s="10">
        <v>0</v>
      </c>
      <c r="BE532" s="10">
        <v>0</v>
      </c>
      <c r="BF532" s="10">
        <v>0</v>
      </c>
      <c r="BG532" s="10">
        <v>0</v>
      </c>
      <c r="BH532" s="10">
        <v>0</v>
      </c>
      <c r="BI532" s="10">
        <v>0</v>
      </c>
      <c r="BJ532" s="10">
        <v>0</v>
      </c>
      <c r="BK532" s="10">
        <v>0</v>
      </c>
      <c r="BL532" s="10">
        <v>0</v>
      </c>
      <c r="BM532" s="10">
        <v>0</v>
      </c>
      <c r="BN532" s="10">
        <v>0</v>
      </c>
      <c r="BO532" s="10">
        <v>0</v>
      </c>
      <c r="BP532" s="10">
        <v>0</v>
      </c>
      <c r="BQ532" s="10">
        <v>0</v>
      </c>
      <c r="BR532" s="10">
        <v>0</v>
      </c>
      <c r="BS532" s="10">
        <v>0</v>
      </c>
      <c r="BT532" s="10">
        <v>0</v>
      </c>
      <c r="BU532" s="10">
        <v>0</v>
      </c>
      <c r="BV532" s="10">
        <v>0</v>
      </c>
      <c r="BW532" s="10">
        <v>0</v>
      </c>
      <c r="BX532" s="10">
        <v>0</v>
      </c>
      <c r="BY532" s="10">
        <v>0</v>
      </c>
      <c r="BZ532" s="10">
        <v>0</v>
      </c>
      <c r="CA532" s="10">
        <v>0</v>
      </c>
      <c r="CB532" s="10">
        <v>0</v>
      </c>
      <c r="CC532" s="10">
        <v>0</v>
      </c>
      <c r="CD532" s="10">
        <v>0</v>
      </c>
      <c r="CE532" s="10">
        <v>0</v>
      </c>
      <c r="CF532" t="s">
        <v>0</v>
      </c>
      <c r="CG532" t="s">
        <v>89</v>
      </c>
      <c r="CH532" t="s">
        <v>101</v>
      </c>
      <c r="CI532" t="s">
        <v>102</v>
      </c>
      <c r="CJ532" t="s">
        <v>97</v>
      </c>
    </row>
    <row r="533" spans="1:88" x14ac:dyDescent="0.45">
      <c r="A533" t="s">
        <v>251</v>
      </c>
      <c r="B533" t="s">
        <v>89</v>
      </c>
      <c r="C533" s="1" t="s">
        <v>266</v>
      </c>
      <c r="D533" s="1" t="str">
        <f>RIGHT(VLOOKUP(E533,'[1]CC structure'!$A$1:$D$45,3,0),3)</f>
        <v>012</v>
      </c>
      <c r="E533" s="1" t="s">
        <v>358</v>
      </c>
      <c r="F533" s="1" t="s">
        <v>18</v>
      </c>
      <c r="G533" s="1">
        <v>1</v>
      </c>
      <c r="H533" s="1">
        <v>1</v>
      </c>
      <c r="I533" s="1" t="s">
        <v>98</v>
      </c>
      <c r="J533" s="5" t="s">
        <v>107</v>
      </c>
      <c r="K533" s="5" t="s">
        <v>100</v>
      </c>
      <c r="L533" s="9">
        <v>0</v>
      </c>
      <c r="M533" s="9">
        <v>0</v>
      </c>
      <c r="N533" s="9">
        <v>0</v>
      </c>
      <c r="O533" s="9">
        <v>0</v>
      </c>
      <c r="P533" s="9">
        <v>0</v>
      </c>
      <c r="Q533" s="9">
        <v>0</v>
      </c>
      <c r="R533" s="9">
        <v>0</v>
      </c>
      <c r="S533" s="9">
        <v>0</v>
      </c>
      <c r="T533" s="9">
        <v>222.43</v>
      </c>
      <c r="U533" s="9">
        <v>688.52</v>
      </c>
      <c r="V533" s="9">
        <v>639.54</v>
      </c>
      <c r="W533" s="9">
        <v>0</v>
      </c>
      <c r="X533" s="9">
        <v>0</v>
      </c>
      <c r="Y533" s="10">
        <v>0</v>
      </c>
      <c r="Z533" s="10">
        <v>0</v>
      </c>
      <c r="AA533" s="10">
        <v>0</v>
      </c>
      <c r="AB533" s="10">
        <v>0</v>
      </c>
      <c r="AC533" s="10">
        <v>0</v>
      </c>
      <c r="AD533" s="10">
        <v>0</v>
      </c>
      <c r="AE533" s="10">
        <v>0</v>
      </c>
      <c r="AF533" s="10">
        <v>0</v>
      </c>
      <c r="AG533" s="10">
        <v>0</v>
      </c>
      <c r="AH533" s="10">
        <v>0</v>
      </c>
      <c r="AI533" s="10">
        <v>0</v>
      </c>
      <c r="AJ533" s="10">
        <v>0</v>
      </c>
      <c r="AK533" s="10">
        <v>0</v>
      </c>
      <c r="AL533" s="10">
        <v>0</v>
      </c>
      <c r="AM533" s="10">
        <v>0</v>
      </c>
      <c r="AN533" s="10">
        <v>0</v>
      </c>
      <c r="AO533" s="10">
        <v>0</v>
      </c>
      <c r="AP533" s="10">
        <v>0</v>
      </c>
      <c r="AQ533" s="10">
        <v>0</v>
      </c>
      <c r="AR533" s="10">
        <v>0</v>
      </c>
      <c r="AS533" s="10">
        <v>0</v>
      </c>
      <c r="AT533" s="10">
        <v>0</v>
      </c>
      <c r="AU533" s="10">
        <v>0</v>
      </c>
      <c r="AV533" s="10">
        <v>0</v>
      </c>
      <c r="AW533" s="10">
        <v>0</v>
      </c>
      <c r="AX533" s="10">
        <v>0</v>
      </c>
      <c r="AY533" s="10">
        <v>0</v>
      </c>
      <c r="AZ533" s="10">
        <v>0</v>
      </c>
      <c r="BA533" s="10">
        <v>0</v>
      </c>
      <c r="BB533" s="10">
        <v>0</v>
      </c>
      <c r="BC533" s="10">
        <v>0</v>
      </c>
      <c r="BD533" s="10">
        <v>0</v>
      </c>
      <c r="BE533" s="10">
        <v>0</v>
      </c>
      <c r="BF533" s="10">
        <v>0</v>
      </c>
      <c r="BG533" s="10">
        <v>0</v>
      </c>
      <c r="BH533" s="10">
        <v>0</v>
      </c>
      <c r="BI533" s="10">
        <v>0</v>
      </c>
      <c r="BJ533" s="10">
        <v>0</v>
      </c>
      <c r="BK533" s="10">
        <v>0</v>
      </c>
      <c r="BL533" s="10">
        <v>0</v>
      </c>
      <c r="BM533" s="10">
        <v>0</v>
      </c>
      <c r="BN533" s="10">
        <v>0</v>
      </c>
      <c r="BO533" s="10">
        <v>0</v>
      </c>
      <c r="BP533" s="10">
        <v>0</v>
      </c>
      <c r="BQ533" s="10">
        <v>0</v>
      </c>
      <c r="BR533" s="10">
        <v>0</v>
      </c>
      <c r="BS533" s="10">
        <v>0</v>
      </c>
      <c r="BT533" s="10">
        <v>0</v>
      </c>
      <c r="BU533" s="10">
        <v>0</v>
      </c>
      <c r="BV533" s="10">
        <v>0</v>
      </c>
      <c r="BW533" s="10">
        <v>0</v>
      </c>
      <c r="BX533" s="10">
        <v>0</v>
      </c>
      <c r="BY533" s="10">
        <v>0</v>
      </c>
      <c r="BZ533" s="10">
        <v>0</v>
      </c>
      <c r="CA533" s="10">
        <v>0</v>
      </c>
      <c r="CB533" s="10">
        <v>0</v>
      </c>
      <c r="CC533" s="10">
        <v>0</v>
      </c>
      <c r="CD533" s="10">
        <v>0</v>
      </c>
      <c r="CE533" s="10">
        <v>0</v>
      </c>
      <c r="CF533" t="s">
        <v>0</v>
      </c>
      <c r="CG533" t="s">
        <v>89</v>
      </c>
      <c r="CH533" t="s">
        <v>101</v>
      </c>
      <c r="CI533" t="s">
        <v>102</v>
      </c>
      <c r="CJ533" t="s">
        <v>97</v>
      </c>
    </row>
    <row r="534" spans="1:88" x14ac:dyDescent="0.45">
      <c r="A534" t="s">
        <v>251</v>
      </c>
      <c r="B534" t="s">
        <v>89</v>
      </c>
      <c r="C534" s="1" t="s">
        <v>266</v>
      </c>
      <c r="D534" s="1" t="str">
        <f>RIGHT(VLOOKUP(E534,'[1]CC structure'!$A$1:$D$45,3,0),3)</f>
        <v>012</v>
      </c>
      <c r="E534" s="1" t="s">
        <v>358</v>
      </c>
      <c r="F534" s="1" t="s">
        <v>18</v>
      </c>
      <c r="G534" s="1">
        <v>1</v>
      </c>
      <c r="H534" s="1">
        <v>1</v>
      </c>
      <c r="I534" s="1" t="s">
        <v>98</v>
      </c>
      <c r="J534" s="5" t="s">
        <v>108</v>
      </c>
      <c r="K534" s="5" t="s">
        <v>100</v>
      </c>
      <c r="L534" s="9">
        <v>0</v>
      </c>
      <c r="M534" s="9">
        <v>0</v>
      </c>
      <c r="N534" s="9">
        <v>0</v>
      </c>
      <c r="O534" s="9">
        <v>24.09</v>
      </c>
      <c r="P534" s="9">
        <v>86.04</v>
      </c>
      <c r="Q534" s="9">
        <v>0</v>
      </c>
      <c r="R534" s="9">
        <v>0</v>
      </c>
      <c r="S534" s="9">
        <v>0</v>
      </c>
      <c r="T534" s="9">
        <v>0</v>
      </c>
      <c r="U534" s="9">
        <v>0</v>
      </c>
      <c r="V534" s="9">
        <v>68.34</v>
      </c>
      <c r="W534" s="9">
        <v>72.819999999999993</v>
      </c>
      <c r="X534" s="9">
        <v>0</v>
      </c>
      <c r="Y534" s="9">
        <v>105</v>
      </c>
      <c r="Z534" s="9">
        <v>105</v>
      </c>
      <c r="AA534" s="9">
        <v>101.85</v>
      </c>
      <c r="AB534" s="9">
        <v>101.85</v>
      </c>
      <c r="AC534" s="9">
        <v>101.85</v>
      </c>
      <c r="AD534" s="9">
        <v>101.85</v>
      </c>
      <c r="AE534" s="9">
        <v>101.85</v>
      </c>
      <c r="AF534" s="9">
        <v>101.85</v>
      </c>
      <c r="AG534" s="9">
        <v>101.85</v>
      </c>
      <c r="AH534" s="9">
        <v>101.85</v>
      </c>
      <c r="AI534" s="9">
        <v>101.85</v>
      </c>
      <c r="AJ534" s="9">
        <v>110.25</v>
      </c>
      <c r="AK534" s="9">
        <v>110.25</v>
      </c>
      <c r="AL534" s="9">
        <v>110.25</v>
      </c>
      <c r="AM534" s="9">
        <v>110.25</v>
      </c>
      <c r="AN534" s="9">
        <v>110.25</v>
      </c>
      <c r="AO534" s="9">
        <v>110.25</v>
      </c>
      <c r="AP534" s="9">
        <v>110.25</v>
      </c>
      <c r="AQ534" s="9">
        <v>110.25</v>
      </c>
      <c r="AR534" s="9">
        <v>110.25</v>
      </c>
      <c r="AS534" s="9">
        <v>110.25</v>
      </c>
      <c r="AT534" s="9">
        <v>110.25</v>
      </c>
      <c r="AU534" s="9">
        <v>110.25</v>
      </c>
      <c r="AV534" s="9">
        <v>115.7625</v>
      </c>
      <c r="AW534" s="9">
        <v>115.7625</v>
      </c>
      <c r="AX534" s="9">
        <v>115.7625</v>
      </c>
      <c r="AY534" s="9">
        <v>115.7625</v>
      </c>
      <c r="AZ534" s="9">
        <v>115.7625</v>
      </c>
      <c r="BA534" s="9">
        <v>115.7625</v>
      </c>
      <c r="BB534" s="9">
        <v>115.7625</v>
      </c>
      <c r="BC534" s="9">
        <v>115.7625</v>
      </c>
      <c r="BD534" s="9">
        <v>115.7625</v>
      </c>
      <c r="BE534" s="9">
        <v>115.7625</v>
      </c>
      <c r="BF534" s="9">
        <v>115.7625</v>
      </c>
      <c r="BG534" s="9">
        <v>115.7625</v>
      </c>
      <c r="BH534" s="9">
        <v>121.55062500000001</v>
      </c>
      <c r="BI534" s="9">
        <v>121.55062500000001</v>
      </c>
      <c r="BJ534" s="9">
        <v>121.55062500000001</v>
      </c>
      <c r="BK534" s="9">
        <v>121.55062500000001</v>
      </c>
      <c r="BL534" s="9">
        <v>121.55062500000001</v>
      </c>
      <c r="BM534" s="9">
        <v>121.55062500000001</v>
      </c>
      <c r="BN534" s="9">
        <v>121.55062500000001</v>
      </c>
      <c r="BO534" s="9">
        <v>121.55062500000001</v>
      </c>
      <c r="BP534" s="9">
        <v>121.55062500000001</v>
      </c>
      <c r="BQ534" s="9">
        <v>121.55062500000001</v>
      </c>
      <c r="BR534" s="9">
        <v>121.55062500000001</v>
      </c>
      <c r="BS534" s="9">
        <v>121.55062500000001</v>
      </c>
      <c r="BT534" s="9">
        <v>127.62815625000002</v>
      </c>
      <c r="BU534" s="9">
        <v>127.62815625000002</v>
      </c>
      <c r="BV534" s="9">
        <v>127.62815625000002</v>
      </c>
      <c r="BW534" s="9">
        <v>127.62815625000002</v>
      </c>
      <c r="BX534" s="9">
        <v>127.62815625000002</v>
      </c>
      <c r="BY534" s="9">
        <v>127.62815625000002</v>
      </c>
      <c r="BZ534" s="9">
        <v>127.62815625000002</v>
      </c>
      <c r="CA534" s="9">
        <v>127.62815625000002</v>
      </c>
      <c r="CB534" s="9">
        <v>127.62815625000002</v>
      </c>
      <c r="CC534" s="9">
        <v>127.62815625000002</v>
      </c>
      <c r="CD534" s="9">
        <v>127.62815625000002</v>
      </c>
      <c r="CE534" s="9">
        <v>127.62815625000002</v>
      </c>
      <c r="CF534" t="s">
        <v>0</v>
      </c>
      <c r="CG534" t="s">
        <v>89</v>
      </c>
      <c r="CH534" t="s">
        <v>105</v>
      </c>
      <c r="CI534" t="s">
        <v>106</v>
      </c>
      <c r="CJ534" t="s">
        <v>97</v>
      </c>
    </row>
    <row r="535" spans="1:88" x14ac:dyDescent="0.45">
      <c r="A535" t="s">
        <v>251</v>
      </c>
      <c r="B535" t="s">
        <v>89</v>
      </c>
      <c r="C535" s="1" t="s">
        <v>266</v>
      </c>
      <c r="D535" s="1" t="str">
        <f>RIGHT(VLOOKUP(E535,'[1]CC structure'!$A$1:$D$45,3,0),3)</f>
        <v>012</v>
      </c>
      <c r="E535" s="1" t="s">
        <v>358</v>
      </c>
      <c r="F535" s="1" t="s">
        <v>18</v>
      </c>
      <c r="G535" s="1">
        <v>1</v>
      </c>
      <c r="H535" s="1">
        <v>1</v>
      </c>
      <c r="I535" s="1" t="s">
        <v>98</v>
      </c>
      <c r="J535" s="5" t="s">
        <v>109</v>
      </c>
      <c r="K535" s="5" t="s">
        <v>110</v>
      </c>
      <c r="L535" s="9">
        <v>0</v>
      </c>
      <c r="M535" s="9">
        <v>0</v>
      </c>
      <c r="N535" s="9">
        <v>0</v>
      </c>
      <c r="O535" s="9">
        <v>745.43999999999983</v>
      </c>
      <c r="P535" s="9">
        <v>0</v>
      </c>
      <c r="Q535" s="9">
        <v>0</v>
      </c>
      <c r="R535" s="9">
        <v>0</v>
      </c>
      <c r="S535" s="9">
        <v>17.739999999999998</v>
      </c>
      <c r="T535" s="9">
        <v>42.97</v>
      </c>
      <c r="U535" s="9">
        <v>0</v>
      </c>
      <c r="V535" s="9">
        <v>3157.74</v>
      </c>
      <c r="W535" s="9">
        <v>26.79</v>
      </c>
      <c r="X535" s="9">
        <v>0</v>
      </c>
      <c r="Y535" s="9">
        <v>28.5</v>
      </c>
      <c r="Z535" s="9">
        <v>28.5</v>
      </c>
      <c r="AA535" s="9">
        <v>27.645</v>
      </c>
      <c r="AB535" s="9">
        <v>27.645</v>
      </c>
      <c r="AC535" s="9">
        <v>27.645</v>
      </c>
      <c r="AD535" s="9">
        <v>27.645</v>
      </c>
      <c r="AE535" s="9">
        <v>27.645</v>
      </c>
      <c r="AF535" s="9">
        <v>27.645</v>
      </c>
      <c r="AG535" s="9">
        <v>27.645</v>
      </c>
      <c r="AH535" s="9">
        <v>27.645</v>
      </c>
      <c r="AI535" s="9">
        <v>27.645</v>
      </c>
      <c r="AJ535" s="9">
        <v>29.925000000000001</v>
      </c>
      <c r="AK535" s="9">
        <v>29.925000000000001</v>
      </c>
      <c r="AL535" s="9">
        <v>29.925000000000001</v>
      </c>
      <c r="AM535" s="9">
        <v>29.925000000000001</v>
      </c>
      <c r="AN535" s="9">
        <v>29.925000000000001</v>
      </c>
      <c r="AO535" s="9">
        <v>29.925000000000001</v>
      </c>
      <c r="AP535" s="9">
        <v>29.925000000000001</v>
      </c>
      <c r="AQ535" s="9">
        <v>29.925000000000001</v>
      </c>
      <c r="AR535" s="9">
        <v>29.925000000000001</v>
      </c>
      <c r="AS535" s="9">
        <v>29.925000000000001</v>
      </c>
      <c r="AT535" s="9">
        <v>29.925000000000001</v>
      </c>
      <c r="AU535" s="9">
        <v>29.925000000000001</v>
      </c>
      <c r="AV535" s="9">
        <v>31.421250000000001</v>
      </c>
      <c r="AW535" s="9">
        <v>31.421250000000001</v>
      </c>
      <c r="AX535" s="9">
        <v>31.421250000000001</v>
      </c>
      <c r="AY535" s="9">
        <v>31.421250000000001</v>
      </c>
      <c r="AZ535" s="9">
        <v>31.421250000000001</v>
      </c>
      <c r="BA535" s="9">
        <v>31.421250000000001</v>
      </c>
      <c r="BB535" s="9">
        <v>31.421250000000001</v>
      </c>
      <c r="BC535" s="9">
        <v>31.421250000000001</v>
      </c>
      <c r="BD535" s="9">
        <v>31.421250000000001</v>
      </c>
      <c r="BE535" s="9">
        <v>31.421250000000001</v>
      </c>
      <c r="BF535" s="9">
        <v>31.421250000000001</v>
      </c>
      <c r="BG535" s="9">
        <v>31.421250000000001</v>
      </c>
      <c r="BH535" s="9">
        <v>32.992312500000004</v>
      </c>
      <c r="BI535" s="9">
        <v>32.992312500000004</v>
      </c>
      <c r="BJ535" s="9">
        <v>32.992312500000004</v>
      </c>
      <c r="BK535" s="9">
        <v>32.992312500000004</v>
      </c>
      <c r="BL535" s="9">
        <v>32.992312500000004</v>
      </c>
      <c r="BM535" s="9">
        <v>32.992312500000004</v>
      </c>
      <c r="BN535" s="9">
        <v>32.992312500000004</v>
      </c>
      <c r="BO535" s="9">
        <v>32.992312500000004</v>
      </c>
      <c r="BP535" s="9">
        <v>32.992312500000004</v>
      </c>
      <c r="BQ535" s="9">
        <v>32.992312500000004</v>
      </c>
      <c r="BR535" s="9">
        <v>32.992312500000004</v>
      </c>
      <c r="BS535" s="9">
        <v>32.992312500000004</v>
      </c>
      <c r="BT535" s="9">
        <v>34.641928125000007</v>
      </c>
      <c r="BU535" s="9">
        <v>34.641928125000007</v>
      </c>
      <c r="BV535" s="9">
        <v>34.641928125000007</v>
      </c>
      <c r="BW535" s="9">
        <v>34.641928125000007</v>
      </c>
      <c r="BX535" s="9">
        <v>34.641928125000007</v>
      </c>
      <c r="BY535" s="9">
        <v>34.641928125000007</v>
      </c>
      <c r="BZ535" s="9">
        <v>34.641928125000007</v>
      </c>
      <c r="CA535" s="9">
        <v>34.641928125000007</v>
      </c>
      <c r="CB535" s="9">
        <v>34.641928125000007</v>
      </c>
      <c r="CC535" s="9">
        <v>34.641928125000007</v>
      </c>
      <c r="CD535" s="9">
        <v>34.641928125000007</v>
      </c>
      <c r="CE535" s="9">
        <v>34.641928125000007</v>
      </c>
      <c r="CF535" t="s">
        <v>0</v>
      </c>
      <c r="CG535" t="s">
        <v>89</v>
      </c>
      <c r="CH535" t="s">
        <v>111</v>
      </c>
      <c r="CI535" t="s">
        <v>112</v>
      </c>
      <c r="CJ535" t="s">
        <v>97</v>
      </c>
    </row>
    <row r="536" spans="1:88" s="5" customFormat="1" x14ac:dyDescent="0.45">
      <c r="C536" s="1"/>
      <c r="D536" s="1"/>
      <c r="E536" s="1"/>
      <c r="F536" s="1"/>
      <c r="G536" s="1"/>
      <c r="H536" s="1"/>
      <c r="I536" s="1"/>
      <c r="L536" s="17"/>
      <c r="M536" s="17"/>
      <c r="N536" s="17"/>
      <c r="O536" s="17"/>
      <c r="P536" s="17"/>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row>
    <row r="537" spans="1:88" x14ac:dyDescent="0.45">
      <c r="A537" t="s">
        <v>364</v>
      </c>
      <c r="B537" t="s">
        <v>36</v>
      </c>
      <c r="C537" s="1" t="s">
        <v>266</v>
      </c>
      <c r="D537" s="1" t="str">
        <f>RIGHT(VLOOKUP(E537,'[1]CC structure'!$A$1:$D$45,3,0),3)</f>
        <v>013</v>
      </c>
      <c r="E537" s="1" t="s">
        <v>365</v>
      </c>
      <c r="F537" s="1" t="s">
        <v>18</v>
      </c>
      <c r="G537" s="1">
        <v>1</v>
      </c>
      <c r="H537" s="1">
        <v>1</v>
      </c>
      <c r="I537" s="1" t="s">
        <v>38</v>
      </c>
      <c r="J537" s="5" t="s">
        <v>39</v>
      </c>
      <c r="K537" s="5" t="s">
        <v>40</v>
      </c>
      <c r="L537" s="9">
        <v>22034.964215286902</v>
      </c>
      <c r="M537" s="9">
        <v>9828.5113688860438</v>
      </c>
      <c r="N537" s="9">
        <v>20317.206157339504</v>
      </c>
      <c r="O537" s="9">
        <v>25972.720000000001</v>
      </c>
      <c r="P537" s="9">
        <v>25903.75</v>
      </c>
      <c r="Q537" s="9">
        <v>27102.780000000002</v>
      </c>
      <c r="R537" s="9">
        <v>26889.27</v>
      </c>
      <c r="S537" s="9">
        <v>26253.910000000003</v>
      </c>
      <c r="T537" s="9">
        <v>26175.14</v>
      </c>
      <c r="U537" s="9">
        <v>26157.840000000004</v>
      </c>
      <c r="V537" s="9">
        <v>28090.559999999998</v>
      </c>
      <c r="W537" s="9">
        <v>26721.85</v>
      </c>
      <c r="X537" s="9">
        <v>26876.18</v>
      </c>
      <c r="Y537" s="9">
        <v>17485.645504969176</v>
      </c>
      <c r="Z537" s="9">
        <v>20633.061695863627</v>
      </c>
      <c r="AA537" s="9">
        <v>17978.740708209309</v>
      </c>
      <c r="AB537" s="9">
        <v>17978.740708209309</v>
      </c>
      <c r="AC537" s="9">
        <v>17978.740708209309</v>
      </c>
      <c r="AD537" s="9">
        <v>17978.740708209309</v>
      </c>
      <c r="AE537" s="9">
        <v>17978.740708209309</v>
      </c>
      <c r="AF537" s="9">
        <v>17978.740708209309</v>
      </c>
      <c r="AG537" s="9">
        <v>17978.740708209309</v>
      </c>
      <c r="AH537" s="9">
        <v>17978.740708209309</v>
      </c>
      <c r="AI537" s="9">
        <v>17978.740708209309</v>
      </c>
      <c r="AJ537" s="9">
        <v>17947.902387955088</v>
      </c>
      <c r="AK537" s="9">
        <v>18502.99215253102</v>
      </c>
      <c r="AL537" s="9">
        <v>21833.530739986603</v>
      </c>
      <c r="AM537" s="9">
        <v>19613.171681682885</v>
      </c>
      <c r="AN537" s="9">
        <v>19613.171681682885</v>
      </c>
      <c r="AO537" s="9">
        <v>19613.171681682885</v>
      </c>
      <c r="AP537" s="9">
        <v>19613.171681682885</v>
      </c>
      <c r="AQ537" s="9">
        <v>19613.171681682885</v>
      </c>
      <c r="AR537" s="9">
        <v>19613.171681682885</v>
      </c>
      <c r="AS537" s="9">
        <v>19613.171681682885</v>
      </c>
      <c r="AT537" s="9">
        <v>19613.171681682885</v>
      </c>
      <c r="AU537" s="9">
        <v>19613.171681682885</v>
      </c>
      <c r="AV537" s="9">
        <v>20702.792330665266</v>
      </c>
      <c r="AW537" s="9">
        <v>20702.792330665266</v>
      </c>
      <c r="AX537" s="9">
        <v>24429.294950185013</v>
      </c>
      <c r="AY537" s="9">
        <v>21944.959870505183</v>
      </c>
      <c r="AZ537" s="9">
        <v>21944.959870505183</v>
      </c>
      <c r="BA537" s="9">
        <v>21944.959870505183</v>
      </c>
      <c r="BB537" s="9">
        <v>21944.959870505183</v>
      </c>
      <c r="BC537" s="9">
        <v>21944.959870505183</v>
      </c>
      <c r="BD537" s="9">
        <v>23099.957758426506</v>
      </c>
      <c r="BE537" s="9">
        <v>23099.957758426506</v>
      </c>
      <c r="BF537" s="9">
        <v>24254.955646347833</v>
      </c>
      <c r="BG537" s="9">
        <v>25409.953534269156</v>
      </c>
      <c r="BH537" s="9">
        <v>25409.953534269156</v>
      </c>
      <c r="BI537" s="9">
        <v>25409.953534269156</v>
      </c>
      <c r="BJ537" s="9">
        <v>29983.7451704376</v>
      </c>
      <c r="BK537" s="9">
        <v>26934.550746325305</v>
      </c>
      <c r="BL537" s="9">
        <v>28158.848507521911</v>
      </c>
      <c r="BM537" s="9">
        <v>28158.848507521914</v>
      </c>
      <c r="BN537" s="9">
        <v>28158.848507521914</v>
      </c>
      <c r="BO537" s="9">
        <v>29383.146268718519</v>
      </c>
      <c r="BP537" s="9">
        <v>29383.146268718509</v>
      </c>
      <c r="BQ537" s="9">
        <v>30607.444029915117</v>
      </c>
      <c r="BR537" s="9">
        <v>30607.444029915125</v>
      </c>
      <c r="BS537" s="9">
        <v>33056.039552308328</v>
      </c>
      <c r="BT537" s="9">
        <v>33056.039552308328</v>
      </c>
      <c r="BU537" s="9">
        <v>34280.337313504933</v>
      </c>
      <c r="BV537" s="9">
        <v>40450.798029935824</v>
      </c>
      <c r="BW537" s="9">
        <v>36337.157552315228</v>
      </c>
      <c r="BX537" s="9">
        <v>36337.157552315235</v>
      </c>
      <c r="BY537" s="9">
        <v>36337.157552315228</v>
      </c>
      <c r="BZ537" s="9">
        <v>36337.157552315235</v>
      </c>
      <c r="CA537" s="9">
        <v>36337.157552315228</v>
      </c>
      <c r="CB537" s="9">
        <v>37634.913179183633</v>
      </c>
      <c r="CC537" s="9">
        <v>38932.668806052039</v>
      </c>
      <c r="CD537" s="9">
        <v>38932.668806052032</v>
      </c>
      <c r="CE537" s="9">
        <v>41528.180059788829</v>
      </c>
      <c r="CF537" t="s">
        <v>0</v>
      </c>
      <c r="CG537" t="s">
        <v>36</v>
      </c>
      <c r="CH537" t="s">
        <v>41</v>
      </c>
      <c r="CI537" t="s">
        <v>42</v>
      </c>
      <c r="CJ537" t="s">
        <v>43</v>
      </c>
    </row>
    <row r="538" spans="1:88" x14ac:dyDescent="0.45">
      <c r="A538" t="s">
        <v>364</v>
      </c>
      <c r="B538" t="s">
        <v>36</v>
      </c>
      <c r="C538" s="1" t="s">
        <v>266</v>
      </c>
      <c r="D538" s="1" t="str">
        <f>RIGHT(VLOOKUP(E538,'[1]CC structure'!$A$1:$D$45,3,0),3)</f>
        <v>013</v>
      </c>
      <c r="E538" s="1" t="s">
        <v>365</v>
      </c>
      <c r="F538" s="1" t="s">
        <v>18</v>
      </c>
      <c r="G538" s="1">
        <v>1</v>
      </c>
      <c r="H538" s="1">
        <v>1</v>
      </c>
      <c r="I538" s="1" t="s">
        <v>38</v>
      </c>
      <c r="J538" s="5" t="s">
        <v>44</v>
      </c>
      <c r="K538" s="5" t="s">
        <v>45</v>
      </c>
      <c r="L538" s="9">
        <v>11413.12</v>
      </c>
      <c r="M538" s="9">
        <v>11405.38</v>
      </c>
      <c r="N538" s="9">
        <v>1310.78</v>
      </c>
      <c r="O538" s="9">
        <v>2293.17</v>
      </c>
      <c r="P538" s="9">
        <v>2286.48</v>
      </c>
      <c r="Q538" s="9">
        <v>2280.86</v>
      </c>
      <c r="R538" s="9">
        <v>2308.91</v>
      </c>
      <c r="S538" s="9">
        <v>2254.64</v>
      </c>
      <c r="T538" s="9">
        <v>2359.9</v>
      </c>
      <c r="U538" s="9">
        <v>2382.94</v>
      </c>
      <c r="V538" s="9">
        <v>3860.8100000000004</v>
      </c>
      <c r="W538" s="9">
        <v>2395.9699999999998</v>
      </c>
      <c r="X538" s="9">
        <v>2601.0700000000002</v>
      </c>
      <c r="Y538" s="17">
        <v>1692.2564126899795</v>
      </c>
      <c r="Z538" s="17">
        <v>1996.8625669741755</v>
      </c>
      <c r="AA538" s="17">
        <v>1739.9780435278369</v>
      </c>
      <c r="AB538" s="17">
        <v>1739.9780435278369</v>
      </c>
      <c r="AC538" s="17">
        <v>1739.9780435278369</v>
      </c>
      <c r="AD538" s="17">
        <v>1739.9780435278369</v>
      </c>
      <c r="AE538" s="17">
        <v>1739.9780435278369</v>
      </c>
      <c r="AF538" s="17">
        <v>1739.9780435278369</v>
      </c>
      <c r="AG538" s="17">
        <v>1739.9780435278369</v>
      </c>
      <c r="AH538" s="17">
        <v>1739.9780435278369</v>
      </c>
      <c r="AI538" s="17">
        <v>1739.9780435278369</v>
      </c>
      <c r="AJ538" s="17">
        <v>1736.9935185818197</v>
      </c>
      <c r="AK538" s="17">
        <v>1790.7149676101235</v>
      </c>
      <c r="AL538" s="17">
        <v>2113.0436617799455</v>
      </c>
      <c r="AM538" s="17">
        <v>1898.1578656667311</v>
      </c>
      <c r="AN538" s="17">
        <v>1898.1578656667309</v>
      </c>
      <c r="AO538" s="17">
        <v>1898.1578656667309</v>
      </c>
      <c r="AP538" s="17">
        <v>1898.1578656667309</v>
      </c>
      <c r="AQ538" s="17">
        <v>1898.1578656667309</v>
      </c>
      <c r="AR538" s="17">
        <v>1898.1578656667309</v>
      </c>
      <c r="AS538" s="17">
        <v>1898.1578656667309</v>
      </c>
      <c r="AT538" s="17">
        <v>1898.1578656667309</v>
      </c>
      <c r="AU538" s="17">
        <v>1898.1578656667309</v>
      </c>
      <c r="AV538" s="17">
        <v>2003.6110804259936</v>
      </c>
      <c r="AW538" s="17">
        <v>2003.6110804259938</v>
      </c>
      <c r="AX538" s="17">
        <v>2364.2610749026726</v>
      </c>
      <c r="AY538" s="17">
        <v>2123.8277452515536</v>
      </c>
      <c r="AZ538" s="17">
        <v>2123.8277452515536</v>
      </c>
      <c r="BA538" s="17">
        <v>2123.8277452515536</v>
      </c>
      <c r="BB538" s="17">
        <v>2123.8277452515536</v>
      </c>
      <c r="BC538" s="17">
        <v>2123.8277452515536</v>
      </c>
      <c r="BD538" s="17">
        <v>2235.6081528963718</v>
      </c>
      <c r="BE538" s="17">
        <v>2235.6081528963718</v>
      </c>
      <c r="BF538" s="17">
        <v>2347.3885605411906</v>
      </c>
      <c r="BG538" s="17">
        <v>2459.1689681860089</v>
      </c>
      <c r="BH538" s="17">
        <v>2459.1689681860089</v>
      </c>
      <c r="BI538" s="17">
        <v>2459.1689681860089</v>
      </c>
      <c r="BJ538" s="17">
        <v>2901.81938245949</v>
      </c>
      <c r="BK538" s="17">
        <v>2606.7191062771694</v>
      </c>
      <c r="BL538" s="17">
        <v>2725.2063383806772</v>
      </c>
      <c r="BM538" s="17">
        <v>2725.2063383806776</v>
      </c>
      <c r="BN538" s="17">
        <v>2725.2063383806776</v>
      </c>
      <c r="BO538" s="17">
        <v>2843.6935704841853</v>
      </c>
      <c r="BP538" s="17">
        <v>2843.693570484184</v>
      </c>
      <c r="BQ538" s="17">
        <v>2962.1808025876921</v>
      </c>
      <c r="BR538" s="17">
        <v>2962.1808025876931</v>
      </c>
      <c r="BS538" s="17">
        <v>3199.155266794708</v>
      </c>
      <c r="BT538" s="17">
        <v>3199.155266794708</v>
      </c>
      <c r="BU538" s="17">
        <v>3317.6424988982158</v>
      </c>
      <c r="BV538" s="17">
        <v>3914.8181486998951</v>
      </c>
      <c r="BW538" s="17">
        <v>3516.7010488321084</v>
      </c>
      <c r="BX538" s="17">
        <v>3516.7010488321093</v>
      </c>
      <c r="BY538" s="17">
        <v>3516.7010488321084</v>
      </c>
      <c r="BZ538" s="17">
        <v>3516.7010488321093</v>
      </c>
      <c r="CA538" s="17">
        <v>3516.7010488321084</v>
      </c>
      <c r="CB538" s="17">
        <v>3642.297514861827</v>
      </c>
      <c r="CC538" s="17">
        <v>3767.8939808915457</v>
      </c>
      <c r="CD538" s="17">
        <v>3767.8939808915447</v>
      </c>
      <c r="CE538" s="17">
        <v>4019.0869129509801</v>
      </c>
      <c r="CF538" t="s">
        <v>0</v>
      </c>
      <c r="CG538" t="s">
        <v>36</v>
      </c>
      <c r="CH538" t="s">
        <v>41</v>
      </c>
      <c r="CI538" t="s">
        <v>42</v>
      </c>
      <c r="CJ538" t="s">
        <v>43</v>
      </c>
    </row>
    <row r="539" spans="1:88" x14ac:dyDescent="0.45">
      <c r="A539" t="s">
        <v>364</v>
      </c>
      <c r="B539" t="s">
        <v>36</v>
      </c>
      <c r="C539" s="1" t="s">
        <v>266</v>
      </c>
      <c r="D539" s="1" t="str">
        <f>RIGHT(VLOOKUP(E539,'[1]CC structure'!$A$1:$D$45,3,0),3)</f>
        <v>013</v>
      </c>
      <c r="E539" s="1" t="s">
        <v>365</v>
      </c>
      <c r="F539" s="1" t="s">
        <v>18</v>
      </c>
      <c r="G539" s="1">
        <v>1</v>
      </c>
      <c r="H539" s="1">
        <v>1</v>
      </c>
      <c r="I539" s="1" t="s">
        <v>38</v>
      </c>
      <c r="J539" s="5" t="s">
        <v>46</v>
      </c>
      <c r="K539" s="5" t="s">
        <v>47</v>
      </c>
      <c r="L539" s="9">
        <v>7.1054273576010019E-15</v>
      </c>
      <c r="M539" s="9">
        <v>0</v>
      </c>
      <c r="N539" s="9">
        <v>0</v>
      </c>
      <c r="O539" s="9">
        <v>25.29</v>
      </c>
      <c r="P539" s="9">
        <v>0</v>
      </c>
      <c r="Q539" s="9">
        <v>0</v>
      </c>
      <c r="R539" s="9">
        <v>0</v>
      </c>
      <c r="S539" s="9">
        <v>0</v>
      </c>
      <c r="T539" s="9">
        <v>0</v>
      </c>
      <c r="U539" s="9">
        <v>0</v>
      </c>
      <c r="V539" s="9">
        <v>24.8</v>
      </c>
      <c r="W539" s="9">
        <v>25.17</v>
      </c>
      <c r="X539" s="9">
        <v>25.31</v>
      </c>
      <c r="Y539" s="10">
        <v>0</v>
      </c>
      <c r="Z539" s="10">
        <v>0</v>
      </c>
      <c r="AA539" s="10">
        <v>0</v>
      </c>
      <c r="AB539" s="10">
        <v>0</v>
      </c>
      <c r="AC539" s="10">
        <v>0</v>
      </c>
      <c r="AD539" s="10">
        <v>0</v>
      </c>
      <c r="AE539" s="10">
        <v>0</v>
      </c>
      <c r="AF539" s="10">
        <v>0</v>
      </c>
      <c r="AG539" s="10">
        <v>0</v>
      </c>
      <c r="AH539" s="10">
        <v>0</v>
      </c>
      <c r="AI539" s="10">
        <v>0</v>
      </c>
      <c r="AJ539" s="10">
        <v>0</v>
      </c>
      <c r="AK539" s="10">
        <v>0</v>
      </c>
      <c r="AL539" s="10">
        <v>0</v>
      </c>
      <c r="AM539" s="10">
        <v>0</v>
      </c>
      <c r="AN539" s="10">
        <v>0</v>
      </c>
      <c r="AO539" s="10">
        <v>0</v>
      </c>
      <c r="AP539" s="10">
        <v>0</v>
      </c>
      <c r="AQ539" s="10">
        <v>0</v>
      </c>
      <c r="AR539" s="10">
        <v>0</v>
      </c>
      <c r="AS539" s="10">
        <v>0</v>
      </c>
      <c r="AT539" s="10">
        <v>0</v>
      </c>
      <c r="AU539" s="10">
        <v>0</v>
      </c>
      <c r="AV539" s="10">
        <v>0</v>
      </c>
      <c r="AW539" s="10">
        <v>0</v>
      </c>
      <c r="AX539" s="10">
        <v>0</v>
      </c>
      <c r="AY539" s="10">
        <v>0</v>
      </c>
      <c r="AZ539" s="10">
        <v>0</v>
      </c>
      <c r="BA539" s="10">
        <v>0</v>
      </c>
      <c r="BB539" s="10">
        <v>0</v>
      </c>
      <c r="BC539" s="10">
        <v>0</v>
      </c>
      <c r="BD539" s="10">
        <v>0</v>
      </c>
      <c r="BE539" s="10">
        <v>0</v>
      </c>
      <c r="BF539" s="10">
        <v>0</v>
      </c>
      <c r="BG539" s="10">
        <v>0</v>
      </c>
      <c r="BH539" s="10">
        <v>0</v>
      </c>
      <c r="BI539" s="10">
        <v>0</v>
      </c>
      <c r="BJ539" s="10">
        <v>0</v>
      </c>
      <c r="BK539" s="10">
        <v>0</v>
      </c>
      <c r="BL539" s="10">
        <v>0</v>
      </c>
      <c r="BM539" s="10">
        <v>0</v>
      </c>
      <c r="BN539" s="10">
        <v>0</v>
      </c>
      <c r="BO539" s="10">
        <v>0</v>
      </c>
      <c r="BP539" s="10">
        <v>0</v>
      </c>
      <c r="BQ539" s="10">
        <v>0</v>
      </c>
      <c r="BR539" s="10">
        <v>0</v>
      </c>
      <c r="BS539" s="10">
        <v>0</v>
      </c>
      <c r="BT539" s="10">
        <v>0</v>
      </c>
      <c r="BU539" s="10">
        <v>0</v>
      </c>
      <c r="BV539" s="10">
        <v>0</v>
      </c>
      <c r="BW539" s="10">
        <v>0</v>
      </c>
      <c r="BX539" s="10">
        <v>0</v>
      </c>
      <c r="BY539" s="10">
        <v>0</v>
      </c>
      <c r="BZ539" s="10">
        <v>0</v>
      </c>
      <c r="CA539" s="10">
        <v>0</v>
      </c>
      <c r="CB539" s="10">
        <v>0</v>
      </c>
      <c r="CC539" s="10">
        <v>0</v>
      </c>
      <c r="CD539" s="10">
        <v>0</v>
      </c>
      <c r="CE539" s="10">
        <v>0</v>
      </c>
      <c r="CF539" t="s">
        <v>0</v>
      </c>
      <c r="CG539" t="s">
        <v>36</v>
      </c>
      <c r="CH539" t="s">
        <v>41</v>
      </c>
      <c r="CI539" t="s">
        <v>42</v>
      </c>
      <c r="CJ539" t="s">
        <v>43</v>
      </c>
    </row>
    <row r="540" spans="1:88" x14ac:dyDescent="0.45">
      <c r="A540" t="s">
        <v>364</v>
      </c>
      <c r="B540" t="s">
        <v>36</v>
      </c>
      <c r="C540" s="1" t="s">
        <v>266</v>
      </c>
      <c r="D540" s="1" t="str">
        <f>RIGHT(VLOOKUP(E540,'[1]CC structure'!$A$1:$D$45,3,0),3)</f>
        <v>013</v>
      </c>
      <c r="E540" s="1" t="s">
        <v>365</v>
      </c>
      <c r="F540" s="1" t="s">
        <v>18</v>
      </c>
      <c r="G540" s="1">
        <v>1</v>
      </c>
      <c r="H540" s="1">
        <v>1</v>
      </c>
      <c r="I540" s="1" t="s">
        <v>38</v>
      </c>
      <c r="J540" s="5" t="s">
        <v>48</v>
      </c>
      <c r="K540" s="5" t="s">
        <v>49</v>
      </c>
      <c r="L540" s="9">
        <v>7752.5887610625559</v>
      </c>
      <c r="M540" s="9">
        <v>4744.6418885335888</v>
      </c>
      <c r="N540" s="9">
        <v>5631.4937466653946</v>
      </c>
      <c r="O540" s="9">
        <v>17635.79</v>
      </c>
      <c r="P540" s="9">
        <v>7684.99</v>
      </c>
      <c r="Q540" s="9">
        <v>7691.17</v>
      </c>
      <c r="R540" s="9">
        <v>5416.82</v>
      </c>
      <c r="S540" s="9">
        <v>5280.58</v>
      </c>
      <c r="T540" s="9">
        <v>-9379.06</v>
      </c>
      <c r="U540" s="9">
        <v>5260.04</v>
      </c>
      <c r="V540" s="9">
        <v>4627.43</v>
      </c>
      <c r="W540" s="9">
        <v>4756.7299999999996</v>
      </c>
      <c r="X540" s="9">
        <v>4696.4399999999996</v>
      </c>
      <c r="Y540" s="9">
        <v>3106.7518990224303</v>
      </c>
      <c r="Z540" s="9">
        <v>3665.9672408464676</v>
      </c>
      <c r="AA540" s="9">
        <v>3194.362302574863</v>
      </c>
      <c r="AB540" s="9">
        <v>3194.362302574863</v>
      </c>
      <c r="AC540" s="9">
        <v>3194.362302574863</v>
      </c>
      <c r="AD540" s="9">
        <v>3194.362302574863</v>
      </c>
      <c r="AE540" s="9">
        <v>3194.362302574863</v>
      </c>
      <c r="AF540" s="9">
        <v>3194.362302574863</v>
      </c>
      <c r="AG540" s="9">
        <v>3194.362302574863</v>
      </c>
      <c r="AH540" s="9">
        <v>3194.362302574863</v>
      </c>
      <c r="AI540" s="9">
        <v>3194.362302574863</v>
      </c>
      <c r="AJ540" s="9">
        <v>3188.8831219529502</v>
      </c>
      <c r="AK540" s="9">
        <v>3287.5083731473715</v>
      </c>
      <c r="AL540" s="9">
        <v>3879.259880313899</v>
      </c>
      <c r="AM540" s="9">
        <v>3484.7588755362149</v>
      </c>
      <c r="AN540" s="9">
        <v>3484.7588755362149</v>
      </c>
      <c r="AO540" s="9">
        <v>3484.7588755362149</v>
      </c>
      <c r="AP540" s="9">
        <v>3484.7588755362149</v>
      </c>
      <c r="AQ540" s="9">
        <v>3484.7588755362149</v>
      </c>
      <c r="AR540" s="9">
        <v>3484.7588755362149</v>
      </c>
      <c r="AS540" s="9">
        <v>3484.7588755362149</v>
      </c>
      <c r="AT540" s="9">
        <v>3484.7588755362149</v>
      </c>
      <c r="AU540" s="9">
        <v>3484.7588755362149</v>
      </c>
      <c r="AV540" s="9">
        <v>3678.3565908437822</v>
      </c>
      <c r="AW540" s="9">
        <v>3678.3565908437822</v>
      </c>
      <c r="AX540" s="9">
        <v>4340.4607771956626</v>
      </c>
      <c r="AY540" s="9">
        <v>3899.0579862944091</v>
      </c>
      <c r="AZ540" s="9">
        <v>3899.0579862944091</v>
      </c>
      <c r="BA540" s="9">
        <v>3899.0579862944091</v>
      </c>
      <c r="BB540" s="9">
        <v>3899.0579862944091</v>
      </c>
      <c r="BC540" s="9">
        <v>3899.0579862944091</v>
      </c>
      <c r="BD540" s="9">
        <v>4104.2715645204307</v>
      </c>
      <c r="BE540" s="9">
        <v>4104.2715645204307</v>
      </c>
      <c r="BF540" s="9">
        <v>4309.4851427464519</v>
      </c>
      <c r="BG540" s="9">
        <v>4514.698720972473</v>
      </c>
      <c r="BH540" s="9">
        <v>4514.698720972473</v>
      </c>
      <c r="BI540" s="9">
        <v>4514.698720972473</v>
      </c>
      <c r="BJ540" s="9">
        <v>5327.3444907475177</v>
      </c>
      <c r="BK540" s="9">
        <v>4785.5806442308221</v>
      </c>
      <c r="BL540" s="9">
        <v>5003.1070371504047</v>
      </c>
      <c r="BM540" s="9">
        <v>5003.1070371504056</v>
      </c>
      <c r="BN540" s="9">
        <v>5003.1070371504056</v>
      </c>
      <c r="BO540" s="9">
        <v>5220.6334300699882</v>
      </c>
      <c r="BP540" s="9">
        <v>5220.6334300699864</v>
      </c>
      <c r="BQ540" s="9">
        <v>5438.1598229895699</v>
      </c>
      <c r="BR540" s="9">
        <v>5438.1598229895708</v>
      </c>
      <c r="BS540" s="9">
        <v>5873.2126088287359</v>
      </c>
      <c r="BT540" s="9">
        <v>5873.2126088287368</v>
      </c>
      <c r="BU540" s="9">
        <v>6090.7390017483185</v>
      </c>
      <c r="BV540" s="9">
        <v>7187.0720220630164</v>
      </c>
      <c r="BW540" s="9">
        <v>6456.1833418532178</v>
      </c>
      <c r="BX540" s="9">
        <v>6456.1833418532187</v>
      </c>
      <c r="BY540" s="9">
        <v>6456.1833418532178</v>
      </c>
      <c r="BZ540" s="9">
        <v>6456.1833418532187</v>
      </c>
      <c r="CA540" s="9">
        <v>6456.1833418532178</v>
      </c>
      <c r="CB540" s="9">
        <v>6686.7613183479771</v>
      </c>
      <c r="CC540" s="9">
        <v>6917.3392948427354</v>
      </c>
      <c r="CD540" s="9">
        <v>6917.3392948427345</v>
      </c>
      <c r="CE540" s="9">
        <v>7378.4952478322484</v>
      </c>
      <c r="CF540" t="s">
        <v>0</v>
      </c>
      <c r="CG540" t="s">
        <v>36</v>
      </c>
      <c r="CH540" t="s">
        <v>50</v>
      </c>
      <c r="CI540" t="s">
        <v>51</v>
      </c>
      <c r="CJ540" t="s">
        <v>43</v>
      </c>
    </row>
    <row r="541" spans="1:88" x14ac:dyDescent="0.45">
      <c r="A541" t="s">
        <v>364</v>
      </c>
      <c r="B541" t="s">
        <v>36</v>
      </c>
      <c r="C541" s="1" t="s">
        <v>266</v>
      </c>
      <c r="D541" s="1" t="str">
        <f>RIGHT(VLOOKUP(E541,'[1]CC structure'!$A$1:$D$45,3,0),3)</f>
        <v>013</v>
      </c>
      <c r="E541" s="1" t="s">
        <v>365</v>
      </c>
      <c r="F541" s="1" t="s">
        <v>18</v>
      </c>
      <c r="G541" s="1">
        <v>1</v>
      </c>
      <c r="H541" s="1">
        <v>1</v>
      </c>
      <c r="I541" s="1" t="s">
        <v>38</v>
      </c>
      <c r="J541" s="5" t="s">
        <v>52</v>
      </c>
      <c r="K541" s="5" t="s">
        <v>49</v>
      </c>
      <c r="L541" s="9">
        <v>0</v>
      </c>
      <c r="M541" s="9">
        <v>0</v>
      </c>
      <c r="N541" s="9">
        <v>0</v>
      </c>
      <c r="O541" s="9">
        <v>-9841.9515126045517</v>
      </c>
      <c r="P541" s="9">
        <v>0</v>
      </c>
      <c r="Q541" s="9">
        <v>0</v>
      </c>
      <c r="R541" s="9">
        <v>0</v>
      </c>
      <c r="S541" s="9">
        <v>0</v>
      </c>
      <c r="T541" s="9">
        <v>0</v>
      </c>
      <c r="U541" s="9">
        <v>0</v>
      </c>
      <c r="V541" s="9">
        <v>0</v>
      </c>
      <c r="W541" s="9">
        <v>0</v>
      </c>
      <c r="X541" s="9">
        <v>0</v>
      </c>
      <c r="Y541" s="10">
        <v>0</v>
      </c>
      <c r="Z541" s="10">
        <v>0</v>
      </c>
      <c r="AA541" s="10">
        <v>0</v>
      </c>
      <c r="AB541" s="10">
        <v>0</v>
      </c>
      <c r="AC541" s="10">
        <v>0</v>
      </c>
      <c r="AD541" s="10">
        <v>0</v>
      </c>
      <c r="AE541" s="10">
        <v>0</v>
      </c>
      <c r="AF541" s="10">
        <v>0</v>
      </c>
      <c r="AG541" s="10">
        <v>0</v>
      </c>
      <c r="AH541" s="10">
        <v>0</v>
      </c>
      <c r="AI541" s="10">
        <v>0</v>
      </c>
      <c r="AJ541" s="10">
        <v>0</v>
      </c>
      <c r="AK541" s="10">
        <v>0</v>
      </c>
      <c r="AL541" s="10">
        <v>0</v>
      </c>
      <c r="AM541" s="10">
        <v>0</v>
      </c>
      <c r="AN541" s="10">
        <v>0</v>
      </c>
      <c r="AO541" s="10">
        <v>0</v>
      </c>
      <c r="AP541" s="10">
        <v>0</v>
      </c>
      <c r="AQ541" s="10">
        <v>0</v>
      </c>
      <c r="AR541" s="10">
        <v>0</v>
      </c>
      <c r="AS541" s="10">
        <v>0</v>
      </c>
      <c r="AT541" s="10">
        <v>0</v>
      </c>
      <c r="AU541" s="10">
        <v>0</v>
      </c>
      <c r="AV541" s="10">
        <v>0</v>
      </c>
      <c r="AW541" s="10">
        <v>0</v>
      </c>
      <c r="AX541" s="10">
        <v>0</v>
      </c>
      <c r="AY541" s="10">
        <v>0</v>
      </c>
      <c r="AZ541" s="10">
        <v>0</v>
      </c>
      <c r="BA541" s="10">
        <v>0</v>
      </c>
      <c r="BB541" s="10">
        <v>0</v>
      </c>
      <c r="BC541" s="10">
        <v>0</v>
      </c>
      <c r="BD541" s="10">
        <v>0</v>
      </c>
      <c r="BE541" s="10">
        <v>0</v>
      </c>
      <c r="BF541" s="10">
        <v>0</v>
      </c>
      <c r="BG541" s="10">
        <v>0</v>
      </c>
      <c r="BH541" s="10">
        <v>0</v>
      </c>
      <c r="BI541" s="10">
        <v>0</v>
      </c>
      <c r="BJ541" s="10">
        <v>0</v>
      </c>
      <c r="BK541" s="10">
        <v>0</v>
      </c>
      <c r="BL541" s="10">
        <v>0</v>
      </c>
      <c r="BM541" s="10">
        <v>0</v>
      </c>
      <c r="BN541" s="10">
        <v>0</v>
      </c>
      <c r="BO541" s="10">
        <v>0</v>
      </c>
      <c r="BP541" s="10">
        <v>0</v>
      </c>
      <c r="BQ541" s="10">
        <v>0</v>
      </c>
      <c r="BR541" s="10">
        <v>0</v>
      </c>
      <c r="BS541" s="10">
        <v>0</v>
      </c>
      <c r="BT541" s="10">
        <v>0</v>
      </c>
      <c r="BU541" s="10">
        <v>0</v>
      </c>
      <c r="BV541" s="10">
        <v>0</v>
      </c>
      <c r="BW541" s="10">
        <v>0</v>
      </c>
      <c r="BX541" s="10">
        <v>0</v>
      </c>
      <c r="BY541" s="10">
        <v>0</v>
      </c>
      <c r="BZ541" s="10">
        <v>0</v>
      </c>
      <c r="CA541" s="10">
        <v>0</v>
      </c>
      <c r="CB541" s="10">
        <v>0</v>
      </c>
      <c r="CC541" s="10">
        <v>0</v>
      </c>
      <c r="CD541" s="10">
        <v>0</v>
      </c>
      <c r="CE541" s="10">
        <v>0</v>
      </c>
      <c r="CF541" t="s">
        <v>0</v>
      </c>
      <c r="CG541" t="s">
        <v>36</v>
      </c>
      <c r="CH541" t="s">
        <v>50</v>
      </c>
      <c r="CI541" t="s">
        <v>51</v>
      </c>
      <c r="CJ541" t="s">
        <v>43</v>
      </c>
    </row>
    <row r="542" spans="1:88" x14ac:dyDescent="0.45">
      <c r="A542" t="s">
        <v>364</v>
      </c>
      <c r="B542" t="s">
        <v>36</v>
      </c>
      <c r="C542" s="1" t="s">
        <v>266</v>
      </c>
      <c r="D542" s="1" t="str">
        <f>RIGHT(VLOOKUP(E542,'[1]CC structure'!$A$1:$D$45,3,0),3)</f>
        <v>013</v>
      </c>
      <c r="E542" s="1" t="s">
        <v>365</v>
      </c>
      <c r="F542" s="1" t="s">
        <v>18</v>
      </c>
      <c r="G542" s="1">
        <v>1</v>
      </c>
      <c r="H542" s="1">
        <v>1</v>
      </c>
      <c r="I542" s="1" t="s">
        <v>38</v>
      </c>
      <c r="J542" s="5" t="s">
        <v>53</v>
      </c>
      <c r="K542" s="5"/>
      <c r="L542" s="9">
        <v>0</v>
      </c>
      <c r="M542" s="9">
        <v>0</v>
      </c>
      <c r="N542" s="9">
        <v>0</v>
      </c>
      <c r="O542" s="9">
        <v>6.74</v>
      </c>
      <c r="P542" s="9">
        <v>0</v>
      </c>
      <c r="Q542" s="9">
        <v>25.16</v>
      </c>
      <c r="R542" s="9">
        <v>32.26</v>
      </c>
      <c r="S542" s="9">
        <v>31.5</v>
      </c>
      <c r="T542" s="9">
        <v>31.4</v>
      </c>
      <c r="U542" s="9">
        <v>0</v>
      </c>
      <c r="V542" s="9">
        <v>0</v>
      </c>
      <c r="W542" s="9">
        <v>0</v>
      </c>
      <c r="X542" s="9">
        <v>0</v>
      </c>
      <c r="Y542" s="17">
        <v>0</v>
      </c>
      <c r="Z542" s="17">
        <v>0</v>
      </c>
      <c r="AA542" s="17">
        <v>0</v>
      </c>
      <c r="AB542" s="17">
        <v>0</v>
      </c>
      <c r="AC542" s="17">
        <v>0</v>
      </c>
      <c r="AD542" s="17">
        <v>0</v>
      </c>
      <c r="AE542" s="17">
        <v>0</v>
      </c>
      <c r="AF542" s="17">
        <v>0</v>
      </c>
      <c r="AG542" s="17">
        <v>0</v>
      </c>
      <c r="AH542" s="17">
        <v>0</v>
      </c>
      <c r="AI542" s="17">
        <v>0</v>
      </c>
      <c r="AJ542" s="17">
        <v>0</v>
      </c>
      <c r="AK542" s="17">
        <v>0</v>
      </c>
      <c r="AL542" s="17">
        <v>0</v>
      </c>
      <c r="AM542" s="17">
        <v>0</v>
      </c>
      <c r="AN542" s="17">
        <v>0</v>
      </c>
      <c r="AO542" s="17">
        <v>0</v>
      </c>
      <c r="AP542" s="17">
        <v>0</v>
      </c>
      <c r="AQ542" s="17">
        <v>0</v>
      </c>
      <c r="AR542" s="17">
        <v>0</v>
      </c>
      <c r="AS542" s="17">
        <v>0</v>
      </c>
      <c r="AT542" s="17">
        <v>0</v>
      </c>
      <c r="AU542" s="17">
        <v>0</v>
      </c>
      <c r="AV542" s="17">
        <v>0</v>
      </c>
      <c r="AW542" s="17">
        <v>0</v>
      </c>
      <c r="AX542" s="17">
        <v>0</v>
      </c>
      <c r="AY542" s="17">
        <v>0</v>
      </c>
      <c r="AZ542" s="17">
        <v>0</v>
      </c>
      <c r="BA542" s="17">
        <v>0</v>
      </c>
      <c r="BB542" s="17">
        <v>0</v>
      </c>
      <c r="BC542" s="17">
        <v>0</v>
      </c>
      <c r="BD542" s="17">
        <v>0</v>
      </c>
      <c r="BE542" s="17">
        <v>0</v>
      </c>
      <c r="BF542" s="17">
        <v>0</v>
      </c>
      <c r="BG542" s="17">
        <v>0</v>
      </c>
      <c r="BH542" s="17">
        <v>0</v>
      </c>
      <c r="BI542" s="17">
        <v>0</v>
      </c>
      <c r="BJ542" s="17">
        <v>0</v>
      </c>
      <c r="BK542" s="17">
        <v>0</v>
      </c>
      <c r="BL542" s="17">
        <v>0</v>
      </c>
      <c r="BM542" s="17">
        <v>0</v>
      </c>
      <c r="BN542" s="17">
        <v>0</v>
      </c>
      <c r="BO542" s="17">
        <v>0</v>
      </c>
      <c r="BP542" s="17">
        <v>0</v>
      </c>
      <c r="BQ542" s="17">
        <v>0</v>
      </c>
      <c r="BR542" s="17">
        <v>0</v>
      </c>
      <c r="BS542" s="17">
        <v>0</v>
      </c>
      <c r="BT542" s="17">
        <v>0</v>
      </c>
      <c r="BU542" s="17">
        <v>0</v>
      </c>
      <c r="BV542" s="17">
        <v>0</v>
      </c>
      <c r="BW542" s="17">
        <v>0</v>
      </c>
      <c r="BX542" s="17">
        <v>0</v>
      </c>
      <c r="BY542" s="17">
        <v>0</v>
      </c>
      <c r="BZ542" s="17">
        <v>0</v>
      </c>
      <c r="CA542" s="17">
        <v>0</v>
      </c>
      <c r="CB542" s="17">
        <v>0</v>
      </c>
      <c r="CC542" s="17">
        <v>0</v>
      </c>
      <c r="CD542" s="17">
        <v>0</v>
      </c>
      <c r="CE542" s="17">
        <v>0</v>
      </c>
      <c r="CF542" t="s">
        <v>0</v>
      </c>
      <c r="CG542" t="s">
        <v>36</v>
      </c>
      <c r="CH542" t="s">
        <v>41</v>
      </c>
      <c r="CI542" t="s">
        <v>42</v>
      </c>
      <c r="CJ542" t="s">
        <v>43</v>
      </c>
    </row>
    <row r="543" spans="1:88" x14ac:dyDescent="0.45">
      <c r="A543" t="s">
        <v>364</v>
      </c>
      <c r="B543" t="s">
        <v>36</v>
      </c>
      <c r="C543" s="1" t="s">
        <v>266</v>
      </c>
      <c r="D543" s="1" t="str">
        <f>RIGHT(VLOOKUP(E543,'[1]CC structure'!$A$1:$D$45,3,0),3)</f>
        <v>013</v>
      </c>
      <c r="E543" s="1" t="s">
        <v>365</v>
      </c>
      <c r="F543" s="1" t="s">
        <v>18</v>
      </c>
      <c r="G543" s="1">
        <v>1</v>
      </c>
      <c r="H543" s="1">
        <v>1</v>
      </c>
      <c r="I543" s="1" t="s">
        <v>38</v>
      </c>
      <c r="J543" s="5" t="s">
        <v>366</v>
      </c>
      <c r="K543" s="5"/>
      <c r="L543" s="9">
        <v>0</v>
      </c>
      <c r="M543" s="9">
        <v>0</v>
      </c>
      <c r="N543" s="9">
        <v>0</v>
      </c>
      <c r="O543" s="9">
        <v>0</v>
      </c>
      <c r="P543" s="9">
        <v>0</v>
      </c>
      <c r="Q543" s="9">
        <v>0</v>
      </c>
      <c r="R543" s="9">
        <v>0</v>
      </c>
      <c r="S543" s="9">
        <v>0</v>
      </c>
      <c r="T543" s="9">
        <v>0</v>
      </c>
      <c r="U543" s="9">
        <v>0</v>
      </c>
      <c r="V543" s="9">
        <v>7057.23</v>
      </c>
      <c r="W543" s="9">
        <v>0</v>
      </c>
      <c r="X543" s="9">
        <v>0</v>
      </c>
      <c r="Y543" s="10">
        <v>0</v>
      </c>
      <c r="Z543" s="10">
        <v>0</v>
      </c>
      <c r="AA543" s="10">
        <v>0</v>
      </c>
      <c r="AB543" s="10">
        <v>0</v>
      </c>
      <c r="AC543" s="10">
        <v>0</v>
      </c>
      <c r="AD543" s="10">
        <v>0</v>
      </c>
      <c r="AE543" s="10">
        <v>0</v>
      </c>
      <c r="AF543" s="10">
        <v>0</v>
      </c>
      <c r="AG543" s="10">
        <v>0</v>
      </c>
      <c r="AH543" s="10">
        <v>0</v>
      </c>
      <c r="AI543" s="10">
        <v>0</v>
      </c>
      <c r="AJ543" s="10">
        <v>0</v>
      </c>
      <c r="AK543" s="10">
        <v>0</v>
      </c>
      <c r="AL543" s="10">
        <v>0</v>
      </c>
      <c r="AM543" s="10">
        <v>0</v>
      </c>
      <c r="AN543" s="10">
        <v>0</v>
      </c>
      <c r="AO543" s="10">
        <v>0</v>
      </c>
      <c r="AP543" s="10">
        <v>0</v>
      </c>
      <c r="AQ543" s="10">
        <v>0</v>
      </c>
      <c r="AR543" s="10">
        <v>0</v>
      </c>
      <c r="AS543" s="10">
        <v>0</v>
      </c>
      <c r="AT543" s="10">
        <v>0</v>
      </c>
      <c r="AU543" s="10">
        <v>0</v>
      </c>
      <c r="AV543" s="10">
        <v>0</v>
      </c>
      <c r="AW543" s="10">
        <v>0</v>
      </c>
      <c r="AX543" s="10">
        <v>0</v>
      </c>
      <c r="AY543" s="10">
        <v>0</v>
      </c>
      <c r="AZ543" s="10">
        <v>0</v>
      </c>
      <c r="BA543" s="10">
        <v>0</v>
      </c>
      <c r="BB543" s="10">
        <v>0</v>
      </c>
      <c r="BC543" s="10">
        <v>0</v>
      </c>
      <c r="BD543" s="10">
        <v>0</v>
      </c>
      <c r="BE543" s="10">
        <v>0</v>
      </c>
      <c r="BF543" s="10">
        <v>0</v>
      </c>
      <c r="BG543" s="10">
        <v>0</v>
      </c>
      <c r="BH543" s="10">
        <v>0</v>
      </c>
      <c r="BI543" s="10">
        <v>0</v>
      </c>
      <c r="BJ543" s="10">
        <v>0</v>
      </c>
      <c r="BK543" s="10">
        <v>0</v>
      </c>
      <c r="BL543" s="10">
        <v>0</v>
      </c>
      <c r="BM543" s="10">
        <v>0</v>
      </c>
      <c r="BN543" s="10">
        <v>0</v>
      </c>
      <c r="BO543" s="10">
        <v>0</v>
      </c>
      <c r="BP543" s="10">
        <v>0</v>
      </c>
      <c r="BQ543" s="10">
        <v>0</v>
      </c>
      <c r="BR543" s="10">
        <v>0</v>
      </c>
      <c r="BS543" s="10">
        <v>0</v>
      </c>
      <c r="BT543" s="10">
        <v>0</v>
      </c>
      <c r="BU543" s="10">
        <v>0</v>
      </c>
      <c r="BV543" s="10">
        <v>0</v>
      </c>
      <c r="BW543" s="10">
        <v>0</v>
      </c>
      <c r="BX543" s="10">
        <v>0</v>
      </c>
      <c r="BY543" s="10">
        <v>0</v>
      </c>
      <c r="BZ543" s="10">
        <v>0</v>
      </c>
      <c r="CA543" s="10">
        <v>0</v>
      </c>
      <c r="CB543" s="10">
        <v>0</v>
      </c>
      <c r="CC543" s="10">
        <v>0</v>
      </c>
      <c r="CD543" s="10">
        <v>0</v>
      </c>
      <c r="CE543" s="10">
        <v>0</v>
      </c>
      <c r="CF543" t="s">
        <v>0</v>
      </c>
      <c r="CG543" t="s">
        <v>36</v>
      </c>
      <c r="CH543" t="s">
        <v>92</v>
      </c>
      <c r="CI543" t="s">
        <v>93</v>
      </c>
      <c r="CJ543" t="s">
        <v>43</v>
      </c>
    </row>
    <row r="544" spans="1:88" x14ac:dyDescent="0.45">
      <c r="A544" t="s">
        <v>364</v>
      </c>
      <c r="B544" t="s">
        <v>36</v>
      </c>
      <c r="C544" s="1" t="s">
        <v>266</v>
      </c>
      <c r="D544" s="1" t="str">
        <f>RIGHT(VLOOKUP(E544,'[1]CC structure'!$A$1:$D$45,3,0),3)</f>
        <v>013</v>
      </c>
      <c r="E544" s="1" t="s">
        <v>365</v>
      </c>
      <c r="F544" s="1" t="s">
        <v>18</v>
      </c>
      <c r="G544" s="1">
        <v>1</v>
      </c>
      <c r="H544" s="1">
        <v>1</v>
      </c>
      <c r="I544" s="1" t="s">
        <v>38</v>
      </c>
      <c r="J544" s="5" t="s">
        <v>57</v>
      </c>
      <c r="K544" s="5"/>
      <c r="L544" s="9">
        <v>0</v>
      </c>
      <c r="M544" s="9">
        <v>0</v>
      </c>
      <c r="N544" s="9">
        <v>0</v>
      </c>
      <c r="O544" s="9">
        <v>0</v>
      </c>
      <c r="P544" s="9">
        <v>0</v>
      </c>
      <c r="Q544" s="9">
        <v>0</v>
      </c>
      <c r="R544" s="9">
        <v>0</v>
      </c>
      <c r="S544" s="9">
        <v>0</v>
      </c>
      <c r="T544" s="9">
        <v>0</v>
      </c>
      <c r="U544" s="9">
        <v>0</v>
      </c>
      <c r="V544" s="19">
        <v>321.94</v>
      </c>
      <c r="W544" s="9">
        <v>0</v>
      </c>
      <c r="X544" s="9">
        <v>0</v>
      </c>
      <c r="Y544" s="10">
        <v>0</v>
      </c>
      <c r="Z544" s="10">
        <v>0</v>
      </c>
      <c r="AA544" s="10">
        <v>0</v>
      </c>
      <c r="AB544" s="10">
        <v>0</v>
      </c>
      <c r="AC544" s="10">
        <v>0</v>
      </c>
      <c r="AD544" s="10">
        <v>0</v>
      </c>
      <c r="AE544" s="10">
        <v>0</v>
      </c>
      <c r="AF544" s="10">
        <v>0</v>
      </c>
      <c r="AG544" s="10">
        <v>0</v>
      </c>
      <c r="AH544" s="10">
        <v>0</v>
      </c>
      <c r="AI544" s="10">
        <v>0</v>
      </c>
      <c r="AJ544" s="10">
        <v>0</v>
      </c>
      <c r="AK544" s="10">
        <v>0</v>
      </c>
      <c r="AL544" s="10">
        <v>0</v>
      </c>
      <c r="AM544" s="10">
        <v>0</v>
      </c>
      <c r="AN544" s="10">
        <v>0</v>
      </c>
      <c r="AO544" s="10">
        <v>0</v>
      </c>
      <c r="AP544" s="10">
        <v>0</v>
      </c>
      <c r="AQ544" s="10">
        <v>0</v>
      </c>
      <c r="AR544" s="10">
        <v>0</v>
      </c>
      <c r="AS544" s="10">
        <v>0</v>
      </c>
      <c r="AT544" s="10">
        <v>0</v>
      </c>
      <c r="AU544" s="10">
        <v>0</v>
      </c>
      <c r="AV544" s="10">
        <v>0</v>
      </c>
      <c r="AW544" s="10">
        <v>0</v>
      </c>
      <c r="AX544" s="10">
        <v>0</v>
      </c>
      <c r="AY544" s="10">
        <v>0</v>
      </c>
      <c r="AZ544" s="10">
        <v>0</v>
      </c>
      <c r="BA544" s="10">
        <v>0</v>
      </c>
      <c r="BB544" s="10">
        <v>0</v>
      </c>
      <c r="BC544" s="10">
        <v>0</v>
      </c>
      <c r="BD544" s="10">
        <v>0</v>
      </c>
      <c r="BE544" s="10">
        <v>0</v>
      </c>
      <c r="BF544" s="10">
        <v>0</v>
      </c>
      <c r="BG544" s="10">
        <v>0</v>
      </c>
      <c r="BH544" s="10">
        <v>0</v>
      </c>
      <c r="BI544" s="10">
        <v>0</v>
      </c>
      <c r="BJ544" s="10">
        <v>0</v>
      </c>
      <c r="BK544" s="10">
        <v>0</v>
      </c>
      <c r="BL544" s="10">
        <v>0</v>
      </c>
      <c r="BM544" s="10">
        <v>0</v>
      </c>
      <c r="BN544" s="10">
        <v>0</v>
      </c>
      <c r="BO544" s="10">
        <v>0</v>
      </c>
      <c r="BP544" s="10">
        <v>0</v>
      </c>
      <c r="BQ544" s="10">
        <v>0</v>
      </c>
      <c r="BR544" s="10">
        <v>0</v>
      </c>
      <c r="BS544" s="10">
        <v>0</v>
      </c>
      <c r="BT544" s="10">
        <v>0</v>
      </c>
      <c r="BU544" s="10">
        <v>0</v>
      </c>
      <c r="BV544" s="10">
        <v>0</v>
      </c>
      <c r="BW544" s="10">
        <v>0</v>
      </c>
      <c r="BX544" s="10">
        <v>0</v>
      </c>
      <c r="BY544" s="10">
        <v>0</v>
      </c>
      <c r="BZ544" s="10">
        <v>0</v>
      </c>
      <c r="CA544" s="10">
        <v>0</v>
      </c>
      <c r="CB544" s="10">
        <v>0</v>
      </c>
      <c r="CC544" s="10">
        <v>0</v>
      </c>
      <c r="CD544" s="10">
        <v>0</v>
      </c>
      <c r="CE544" s="10">
        <v>0</v>
      </c>
      <c r="CF544" t="s">
        <v>0</v>
      </c>
      <c r="CG544" t="s">
        <v>36</v>
      </c>
      <c r="CH544" t="s">
        <v>92</v>
      </c>
      <c r="CI544" t="s">
        <v>93</v>
      </c>
      <c r="CJ544" t="s">
        <v>43</v>
      </c>
    </row>
    <row r="545" spans="1:88" x14ac:dyDescent="0.45">
      <c r="A545" t="s">
        <v>364</v>
      </c>
      <c r="B545" t="s">
        <v>36</v>
      </c>
      <c r="C545" s="1" t="s">
        <v>266</v>
      </c>
      <c r="D545" s="1" t="str">
        <f>RIGHT(VLOOKUP(E545,'[1]CC structure'!$A$1:$D$45,3,0),3)</f>
        <v>013</v>
      </c>
      <c r="E545" s="1" t="s">
        <v>365</v>
      </c>
      <c r="F545" s="1" t="s">
        <v>18</v>
      </c>
      <c r="G545" s="1">
        <v>1</v>
      </c>
      <c r="H545" s="1">
        <v>0</v>
      </c>
      <c r="I545" s="1" t="s">
        <v>38</v>
      </c>
      <c r="J545" s="5" t="s">
        <v>33</v>
      </c>
      <c r="K545" s="5" t="s">
        <v>65</v>
      </c>
      <c r="L545" s="9">
        <v>0</v>
      </c>
      <c r="M545" s="9">
        <v>0</v>
      </c>
      <c r="N545" s="9">
        <v>0</v>
      </c>
      <c r="O545" s="9">
        <v>0</v>
      </c>
      <c r="P545" s="9">
        <v>0</v>
      </c>
      <c r="Q545" s="9">
        <v>-1262.74</v>
      </c>
      <c r="R545" s="9">
        <v>142.35</v>
      </c>
      <c r="S545" s="9">
        <v>142.35</v>
      </c>
      <c r="T545" s="9">
        <v>137.75</v>
      </c>
      <c r="U545" s="9">
        <v>142.35</v>
      </c>
      <c r="V545" s="9">
        <v>0</v>
      </c>
      <c r="W545" s="9">
        <v>0</v>
      </c>
      <c r="X545" s="9">
        <v>0</v>
      </c>
      <c r="Y545" s="10">
        <v>0</v>
      </c>
      <c r="Z545" s="10">
        <v>0</v>
      </c>
      <c r="AA545" s="10">
        <v>0</v>
      </c>
      <c r="AB545" s="10">
        <v>0</v>
      </c>
      <c r="AC545" s="10">
        <v>0</v>
      </c>
      <c r="AD545" s="10">
        <v>0</v>
      </c>
      <c r="AE545" s="10">
        <v>0</v>
      </c>
      <c r="AF545" s="10">
        <v>0</v>
      </c>
      <c r="AG545" s="10">
        <v>0</v>
      </c>
      <c r="AH545" s="10">
        <v>0</v>
      </c>
      <c r="AI545" s="10">
        <v>0</v>
      </c>
      <c r="AJ545" s="10">
        <v>0</v>
      </c>
      <c r="AK545" s="10">
        <v>0</v>
      </c>
      <c r="AL545" s="10">
        <v>0</v>
      </c>
      <c r="AM545" s="10">
        <v>0</v>
      </c>
      <c r="AN545" s="10">
        <v>0</v>
      </c>
      <c r="AO545" s="10">
        <v>0</v>
      </c>
      <c r="AP545" s="10">
        <v>0</v>
      </c>
      <c r="AQ545" s="10">
        <v>0</v>
      </c>
      <c r="AR545" s="10">
        <v>0</v>
      </c>
      <c r="AS545" s="10">
        <v>0</v>
      </c>
      <c r="AT545" s="10">
        <v>0</v>
      </c>
      <c r="AU545" s="10">
        <v>0</v>
      </c>
      <c r="AV545" s="10">
        <v>0</v>
      </c>
      <c r="AW545" s="10">
        <v>0</v>
      </c>
      <c r="AX545" s="10">
        <v>0</v>
      </c>
      <c r="AY545" s="10">
        <v>0</v>
      </c>
      <c r="AZ545" s="10">
        <v>0</v>
      </c>
      <c r="BA545" s="10">
        <v>0</v>
      </c>
      <c r="BB545" s="10">
        <v>0</v>
      </c>
      <c r="BC545" s="10">
        <v>0</v>
      </c>
      <c r="BD545" s="10">
        <v>0</v>
      </c>
      <c r="BE545" s="10">
        <v>0</v>
      </c>
      <c r="BF545" s="10">
        <v>0</v>
      </c>
      <c r="BG545" s="10">
        <v>0</v>
      </c>
      <c r="BH545" s="10">
        <v>0</v>
      </c>
      <c r="BI545" s="10">
        <v>0</v>
      </c>
      <c r="BJ545" s="10">
        <v>0</v>
      </c>
      <c r="BK545" s="10">
        <v>0</v>
      </c>
      <c r="BL545" s="10">
        <v>0</v>
      </c>
      <c r="BM545" s="10">
        <v>0</v>
      </c>
      <c r="BN545" s="10">
        <v>0</v>
      </c>
      <c r="BO545" s="10">
        <v>0</v>
      </c>
      <c r="BP545" s="10">
        <v>0</v>
      </c>
      <c r="BQ545" s="10">
        <v>0</v>
      </c>
      <c r="BR545" s="10">
        <v>0</v>
      </c>
      <c r="BS545" s="10">
        <v>0</v>
      </c>
      <c r="BT545" s="10">
        <v>0</v>
      </c>
      <c r="BU545" s="10">
        <v>0</v>
      </c>
      <c r="BV545" s="10">
        <v>0</v>
      </c>
      <c r="BW545" s="10">
        <v>0</v>
      </c>
      <c r="BX545" s="10">
        <v>0</v>
      </c>
      <c r="BY545" s="10">
        <v>0</v>
      </c>
      <c r="BZ545" s="10">
        <v>0</v>
      </c>
      <c r="CA545" s="10">
        <v>0</v>
      </c>
      <c r="CB545" s="10">
        <v>0</v>
      </c>
      <c r="CC545" s="10">
        <v>0</v>
      </c>
      <c r="CD545" s="10">
        <v>0</v>
      </c>
      <c r="CE545" s="10">
        <v>0</v>
      </c>
      <c r="CF545" t="s">
        <v>0</v>
      </c>
      <c r="CG545" t="s">
        <v>36</v>
      </c>
      <c r="CH545" t="s">
        <v>66</v>
      </c>
      <c r="CI545" t="s">
        <v>67</v>
      </c>
      <c r="CJ545" t="s">
        <v>43</v>
      </c>
    </row>
    <row r="546" spans="1:88" x14ac:dyDescent="0.45">
      <c r="A546" t="s">
        <v>364</v>
      </c>
      <c r="B546" s="5" t="s">
        <v>59</v>
      </c>
      <c r="C546" s="1" t="s">
        <v>266</v>
      </c>
      <c r="D546" s="1" t="str">
        <f>RIGHT(VLOOKUP(E546,'[1]CC structure'!$A$1:$D$45,3,0),3)</f>
        <v>013</v>
      </c>
      <c r="E546" s="1" t="s">
        <v>365</v>
      </c>
      <c r="F546" s="1" t="s">
        <v>18</v>
      </c>
      <c r="G546" s="1">
        <v>1</v>
      </c>
      <c r="H546" s="1">
        <v>1</v>
      </c>
      <c r="I546" s="1" t="s">
        <v>59</v>
      </c>
      <c r="J546" s="5" t="s">
        <v>60</v>
      </c>
      <c r="K546" s="5" t="s">
        <v>367</v>
      </c>
      <c r="L546" s="9">
        <v>0</v>
      </c>
      <c r="M546" s="9">
        <v>182</v>
      </c>
      <c r="N546" s="9">
        <v>91</v>
      </c>
      <c r="O546" s="9">
        <v>6582</v>
      </c>
      <c r="P546" s="9">
        <v>0</v>
      </c>
      <c r="Q546" s="9">
        <v>792</v>
      </c>
      <c r="R546" s="9">
        <v>824</v>
      </c>
      <c r="S546" s="9">
        <v>856</v>
      </c>
      <c r="T546" s="9">
        <v>896</v>
      </c>
      <c r="U546" s="9">
        <v>936</v>
      </c>
      <c r="V546" s="9">
        <v>-26437.61</v>
      </c>
      <c r="W546" s="9">
        <v>4104.8099999999995</v>
      </c>
      <c r="X546" s="9">
        <v>4118.8099999999995</v>
      </c>
      <c r="Y546" s="29">
        <v>6571.666666666667</v>
      </c>
      <c r="Z546" s="29">
        <v>6571.666666666667</v>
      </c>
      <c r="AA546" s="29">
        <v>6571.666666666667</v>
      </c>
      <c r="AB546" s="29">
        <v>6571.666666666667</v>
      </c>
      <c r="AC546" s="29">
        <v>6571.666666666667</v>
      </c>
      <c r="AD546" s="29">
        <v>6571.666666666667</v>
      </c>
      <c r="AE546" s="29">
        <v>6571.666666666667</v>
      </c>
      <c r="AF546" s="29">
        <v>6571.666666666667</v>
      </c>
      <c r="AG546" s="29">
        <v>6571.666666666667</v>
      </c>
      <c r="AH546" s="29">
        <v>6571.666666666667</v>
      </c>
      <c r="AI546" s="29">
        <v>6571.666666666667</v>
      </c>
      <c r="AJ546" s="10">
        <v>1805.4999999999998</v>
      </c>
      <c r="AK546" s="10">
        <v>1831.1666666666661</v>
      </c>
      <c r="AL546" s="10">
        <v>1831.1666666666661</v>
      </c>
      <c r="AM546" s="10">
        <v>1831.1666666666661</v>
      </c>
      <c r="AN546" s="10">
        <v>1831.1666666666661</v>
      </c>
      <c r="AO546" s="10">
        <v>1831.1666666666661</v>
      </c>
      <c r="AP546" s="10">
        <v>1847.8333333333328</v>
      </c>
      <c r="AQ546" s="10">
        <v>1881.1666666666661</v>
      </c>
      <c r="AR546" s="10">
        <v>1881.1666666666661</v>
      </c>
      <c r="AS546" s="10">
        <v>1881.1666666666661</v>
      </c>
      <c r="AT546" s="10">
        <v>1881.1666666666661</v>
      </c>
      <c r="AU546" s="10">
        <v>1897.8333333333328</v>
      </c>
      <c r="AV546" s="10">
        <v>1931.1666666666661</v>
      </c>
      <c r="AW546" s="10">
        <v>1947.8333333333328</v>
      </c>
      <c r="AX546" s="10">
        <v>1947.8333333333328</v>
      </c>
      <c r="AY546" s="10">
        <v>1947.8333333333328</v>
      </c>
      <c r="AZ546" s="10">
        <v>1947.8333333333328</v>
      </c>
      <c r="BA546" s="10">
        <v>1964.4999999999995</v>
      </c>
      <c r="BB546" s="10">
        <v>1981.1666666666661</v>
      </c>
      <c r="BC546" s="10">
        <v>1981.1666666666661</v>
      </c>
      <c r="BD546" s="10">
        <v>2024.833333333333</v>
      </c>
      <c r="BE546" s="10">
        <v>2091.5</v>
      </c>
      <c r="BF546" s="10">
        <v>2124.833333333333</v>
      </c>
      <c r="BG546" s="10">
        <v>2224.833333333333</v>
      </c>
      <c r="BH546" s="10">
        <v>2261.666666666667</v>
      </c>
      <c r="BI546" s="10">
        <v>2295.0000000000005</v>
      </c>
      <c r="BJ546" s="10">
        <v>2295.0000000000005</v>
      </c>
      <c r="BK546" s="10">
        <v>2295.0000000000005</v>
      </c>
      <c r="BL546" s="10">
        <v>2345</v>
      </c>
      <c r="BM546" s="10">
        <v>2345</v>
      </c>
      <c r="BN546" s="10">
        <v>2378.3333333333335</v>
      </c>
      <c r="BO546" s="10">
        <v>2428.3333333333339</v>
      </c>
      <c r="BP546" s="10">
        <v>2478.3333333333335</v>
      </c>
      <c r="BQ546" s="10">
        <v>2545.0000000000005</v>
      </c>
      <c r="BR546" s="10">
        <v>2595</v>
      </c>
      <c r="BS546" s="10">
        <v>2761.6666666666656</v>
      </c>
      <c r="BT546" s="10">
        <v>2799.9999999999991</v>
      </c>
      <c r="BU546" s="10">
        <v>2849.9999999999986</v>
      </c>
      <c r="BV546" s="10">
        <v>2849.9999999999991</v>
      </c>
      <c r="BW546" s="10">
        <v>2849.9999999999991</v>
      </c>
      <c r="BX546" s="10">
        <v>2866.6666666666661</v>
      </c>
      <c r="BY546" s="10">
        <v>2866.6666666666661</v>
      </c>
      <c r="BZ546" s="10">
        <v>2883.3333333333326</v>
      </c>
      <c r="CA546" s="10">
        <v>2883.3333333333326</v>
      </c>
      <c r="CB546" s="10">
        <v>2949.9999999999991</v>
      </c>
      <c r="CC546" s="10">
        <v>3033.333333333333</v>
      </c>
      <c r="CD546" s="10">
        <v>3066.6666666666656</v>
      </c>
      <c r="CE546" s="10">
        <v>3233.3333333333326</v>
      </c>
      <c r="CF546" t="s">
        <v>0</v>
      </c>
      <c r="CG546" t="s">
        <v>61</v>
      </c>
      <c r="CH546" t="s">
        <v>62</v>
      </c>
      <c r="CI546" t="s">
        <v>63</v>
      </c>
      <c r="CJ546" t="s">
        <v>64</v>
      </c>
    </row>
    <row r="547" spans="1:88" x14ac:dyDescent="0.45">
      <c r="A547" t="s">
        <v>364</v>
      </c>
      <c r="B547" t="s">
        <v>89</v>
      </c>
      <c r="C547" s="1" t="s">
        <v>266</v>
      </c>
      <c r="D547" s="1" t="str">
        <f>RIGHT(VLOOKUP(E547,'[1]CC structure'!$A$1:$D$45,3,0),3)</f>
        <v>013</v>
      </c>
      <c r="E547" s="1" t="s">
        <v>365</v>
      </c>
      <c r="F547" s="1" t="s">
        <v>18</v>
      </c>
      <c r="G547" s="1">
        <v>1</v>
      </c>
      <c r="H547" s="1">
        <v>1</v>
      </c>
      <c r="I547" s="1" t="s">
        <v>90</v>
      </c>
      <c r="J547" s="5" t="s">
        <v>91</v>
      </c>
      <c r="K547" s="5" t="s">
        <v>92</v>
      </c>
      <c r="L547" s="9">
        <v>0</v>
      </c>
      <c r="M547" s="9">
        <v>0</v>
      </c>
      <c r="N547" s="9">
        <v>0</v>
      </c>
      <c r="O547" s="9">
        <v>0</v>
      </c>
      <c r="P547" s="9">
        <v>0</v>
      </c>
      <c r="Q547" s="9">
        <v>417.84999999999991</v>
      </c>
      <c r="R547" s="9">
        <v>142.35</v>
      </c>
      <c r="S547" s="9">
        <v>142.35</v>
      </c>
      <c r="T547" s="9">
        <v>137.75</v>
      </c>
      <c r="U547" s="9">
        <v>142.35</v>
      </c>
      <c r="V547" s="9">
        <v>137.75</v>
      </c>
      <c r="W547" s="13">
        <v>12574.43</v>
      </c>
      <c r="X547" s="9">
        <v>142.35</v>
      </c>
      <c r="Y547" s="10">
        <v>0</v>
      </c>
      <c r="Z547" s="10">
        <v>0</v>
      </c>
      <c r="AA547" s="10">
        <v>0</v>
      </c>
      <c r="AB547" s="10">
        <v>0</v>
      </c>
      <c r="AC547" s="10">
        <v>0</v>
      </c>
      <c r="AD547" s="10">
        <v>0</v>
      </c>
      <c r="AE547" s="10">
        <v>0</v>
      </c>
      <c r="AF547" s="10">
        <v>0</v>
      </c>
      <c r="AG547" s="10">
        <v>0</v>
      </c>
      <c r="AH547" s="10">
        <v>0</v>
      </c>
      <c r="AI547" s="10">
        <v>0</v>
      </c>
      <c r="AJ547" s="10">
        <v>0</v>
      </c>
      <c r="AK547" s="10">
        <v>0</v>
      </c>
      <c r="AL547" s="10">
        <v>0</v>
      </c>
      <c r="AM547" s="10">
        <v>0</v>
      </c>
      <c r="AN547" s="10">
        <v>0</v>
      </c>
      <c r="AO547" s="10">
        <v>0</v>
      </c>
      <c r="AP547" s="10">
        <v>0</v>
      </c>
      <c r="AQ547" s="10">
        <v>0</v>
      </c>
      <c r="AR547" s="10">
        <v>0</v>
      </c>
      <c r="AS547" s="10">
        <v>0</v>
      </c>
      <c r="AT547" s="10">
        <v>0</v>
      </c>
      <c r="AU547" s="10">
        <v>0</v>
      </c>
      <c r="AV547" s="10">
        <v>0</v>
      </c>
      <c r="AW547" s="10">
        <v>0</v>
      </c>
      <c r="AX547" s="10">
        <v>0</v>
      </c>
      <c r="AY547" s="10">
        <v>0</v>
      </c>
      <c r="AZ547" s="10">
        <v>0</v>
      </c>
      <c r="BA547" s="10">
        <v>0</v>
      </c>
      <c r="BB547" s="10">
        <v>0</v>
      </c>
      <c r="BC547" s="10">
        <v>0</v>
      </c>
      <c r="BD547" s="10">
        <v>0</v>
      </c>
      <c r="BE547" s="10">
        <v>0</v>
      </c>
      <c r="BF547" s="10">
        <v>0</v>
      </c>
      <c r="BG547" s="10">
        <v>0</v>
      </c>
      <c r="BH547" s="10">
        <v>0</v>
      </c>
      <c r="BI547" s="10">
        <v>0</v>
      </c>
      <c r="BJ547" s="10">
        <v>0</v>
      </c>
      <c r="BK547" s="10">
        <v>0</v>
      </c>
      <c r="BL547" s="10">
        <v>0</v>
      </c>
      <c r="BM547" s="10">
        <v>0</v>
      </c>
      <c r="BN547" s="10">
        <v>0</v>
      </c>
      <c r="BO547" s="10">
        <v>0</v>
      </c>
      <c r="BP547" s="10">
        <v>0</v>
      </c>
      <c r="BQ547" s="10">
        <v>0</v>
      </c>
      <c r="BR547" s="10">
        <v>0</v>
      </c>
      <c r="BS547" s="10">
        <v>0</v>
      </c>
      <c r="BT547" s="10">
        <v>0</v>
      </c>
      <c r="BU547" s="10">
        <v>0</v>
      </c>
      <c r="BV547" s="10">
        <v>0</v>
      </c>
      <c r="BW547" s="10">
        <v>0</v>
      </c>
      <c r="BX547" s="10">
        <v>0</v>
      </c>
      <c r="BY547" s="10">
        <v>0</v>
      </c>
      <c r="BZ547" s="10">
        <v>0</v>
      </c>
      <c r="CA547" s="10">
        <v>0</v>
      </c>
      <c r="CB547" s="10">
        <v>0</v>
      </c>
      <c r="CC547" s="10">
        <v>0</v>
      </c>
      <c r="CD547" s="10">
        <v>0</v>
      </c>
      <c r="CE547" s="10">
        <v>0</v>
      </c>
      <c r="CF547" t="s">
        <v>0</v>
      </c>
      <c r="CG547" t="s">
        <v>89</v>
      </c>
      <c r="CH547" t="s">
        <v>92</v>
      </c>
      <c r="CI547" t="s">
        <v>93</v>
      </c>
      <c r="CJ547" t="s">
        <v>43</v>
      </c>
    </row>
    <row r="548" spans="1:88" x14ac:dyDescent="0.45">
      <c r="A548" t="s">
        <v>364</v>
      </c>
      <c r="B548" t="s">
        <v>89</v>
      </c>
      <c r="C548" s="1" t="s">
        <v>266</v>
      </c>
      <c r="D548" s="1" t="str">
        <f>RIGHT(VLOOKUP(E548,'[1]CC structure'!$A$1:$D$45,3,0),3)</f>
        <v>013</v>
      </c>
      <c r="E548" s="1" t="s">
        <v>365</v>
      </c>
      <c r="F548" s="1" t="s">
        <v>18</v>
      </c>
      <c r="G548" s="1">
        <v>1</v>
      </c>
      <c r="H548" s="1">
        <v>1</v>
      </c>
      <c r="I548" s="1" t="s">
        <v>90</v>
      </c>
      <c r="J548" s="5" t="s">
        <v>307</v>
      </c>
      <c r="K548" s="5"/>
      <c r="L548" s="9">
        <v>197072.31999999998</v>
      </c>
      <c r="M548" s="9">
        <v>35291.51</v>
      </c>
      <c r="N548" s="9">
        <v>-13463.099999999999</v>
      </c>
      <c r="O548" s="9">
        <v>-31247.55999999999</v>
      </c>
      <c r="P548" s="9">
        <v>72304.569999999992</v>
      </c>
      <c r="Q548" s="9">
        <v>0</v>
      </c>
      <c r="R548" s="9">
        <v>18068.2</v>
      </c>
      <c r="S548" s="9">
        <v>132179.85</v>
      </c>
      <c r="T548" s="9">
        <v>16464</v>
      </c>
      <c r="U548" s="9">
        <v>13082.369999999999</v>
      </c>
      <c r="V548" s="9">
        <v>34884.25</v>
      </c>
      <c r="W548" s="13">
        <v>9788.16</v>
      </c>
      <c r="X548" s="9">
        <v>0</v>
      </c>
      <c r="Y548" s="29">
        <v>10777.136363636362</v>
      </c>
      <c r="Z548" s="29">
        <v>10777.136363636362</v>
      </c>
      <c r="AA548" s="29">
        <v>10777.136363636362</v>
      </c>
      <c r="AB548" s="29">
        <v>10777.136363636362</v>
      </c>
      <c r="AC548" s="29">
        <v>10777.136363636362</v>
      </c>
      <c r="AD548" s="29">
        <v>10777.136363636362</v>
      </c>
      <c r="AE548" s="29">
        <v>10777.136363636362</v>
      </c>
      <c r="AF548" s="29">
        <v>10777.136363636362</v>
      </c>
      <c r="AG548" s="29">
        <v>10777.136363636362</v>
      </c>
      <c r="AH548" s="29">
        <v>10777.136363636362</v>
      </c>
      <c r="AI548" s="29">
        <v>10777.136363636362</v>
      </c>
      <c r="AJ548" s="9">
        <v>7857.9388554207626</v>
      </c>
      <c r="AK548" s="9">
        <v>6167.6125117274642</v>
      </c>
      <c r="AL548" s="9">
        <v>72091.186739845609</v>
      </c>
      <c r="AM548" s="9">
        <v>0</v>
      </c>
      <c r="AN548" s="9">
        <v>8.60407599247992E-6</v>
      </c>
      <c r="AO548" s="9">
        <v>1.9617320504039528E-6</v>
      </c>
      <c r="AP548" s="9">
        <v>5057.9270975048075</v>
      </c>
      <c r="AQ548" s="9">
        <v>4787.9770232670817</v>
      </c>
      <c r="AR548" s="9">
        <v>2.3207394406199458E-8</v>
      </c>
      <c r="AS548" s="9">
        <v>5.2910763770341868E-9</v>
      </c>
      <c r="AT548" s="9">
        <v>1.2572854757308959E-9</v>
      </c>
      <c r="AU548" s="9">
        <v>4072.6336462453355</v>
      </c>
      <c r="AV548" s="9">
        <v>8637.5130726278003</v>
      </c>
      <c r="AW548" s="9">
        <v>4072.6336462451259</v>
      </c>
      <c r="AX548" s="9">
        <v>81209.820994882321</v>
      </c>
      <c r="AY548" s="9">
        <v>0</v>
      </c>
      <c r="AZ548" s="9">
        <v>0</v>
      </c>
      <c r="BA548" s="9">
        <v>4316.9916650197356</v>
      </c>
      <c r="BB548" s="9">
        <v>5361.4027228809537</v>
      </c>
      <c r="BC548" s="9">
        <v>0</v>
      </c>
      <c r="BD548" s="9">
        <v>7768.5893438161584</v>
      </c>
      <c r="BE548" s="9">
        <v>15243.061130497932</v>
      </c>
      <c r="BF548" s="9">
        <v>8480.7953471250948</v>
      </c>
      <c r="BG548" s="9">
        <v>23723.856477622816</v>
      </c>
      <c r="BH548" s="9">
        <v>8085.8653255642503</v>
      </c>
      <c r="BI548" s="9">
        <v>8633.9833300394712</v>
      </c>
      <c r="BJ548" s="9">
        <v>100773.02841623718</v>
      </c>
      <c r="BK548" s="9">
        <v>0</v>
      </c>
      <c r="BL548" s="9">
        <v>12037.466650931281</v>
      </c>
      <c r="BM548" s="9">
        <v>1.0477378964424132E-10</v>
      </c>
      <c r="BN548" s="9">
        <v>4664.3043627761535</v>
      </c>
      <c r="BO548" s="9">
        <v>13565.654232873407</v>
      </c>
      <c r="BP548" s="9">
        <v>11581.633633406809</v>
      </c>
      <c r="BQ548" s="9">
        <v>17426.198777342412</v>
      </c>
      <c r="BR548" s="9">
        <v>12297.100253858765</v>
      </c>
      <c r="BS548" s="9">
        <v>37683.462043074789</v>
      </c>
      <c r="BT548" s="9">
        <v>10818.434612764511</v>
      </c>
      <c r="BU548" s="9">
        <v>14281.120853325257</v>
      </c>
      <c r="BV548" s="9">
        <v>131003.37769687519</v>
      </c>
      <c r="BW548" s="9">
        <v>0</v>
      </c>
      <c r="BX548" s="9">
        <v>4850.5718348161663</v>
      </c>
      <c r="BY548" s="9">
        <v>0</v>
      </c>
      <c r="BZ548" s="9">
        <v>4850.5718348161663</v>
      </c>
      <c r="CA548" s="9">
        <v>0</v>
      </c>
      <c r="CB548" s="9">
        <v>18471.770703983297</v>
      </c>
      <c r="CC548" s="9">
        <v>19323.756111388444</v>
      </c>
      <c r="CD548" s="9">
        <v>8184.3544342742762</v>
      </c>
      <c r="CE548" s="9">
        <v>43943.05619306954</v>
      </c>
      <c r="CF548" t="s">
        <v>0</v>
      </c>
      <c r="CG548" t="s">
        <v>89</v>
      </c>
      <c r="CH548" t="s">
        <v>368</v>
      </c>
      <c r="CI548" t="s">
        <v>369</v>
      </c>
      <c r="CJ548" t="s">
        <v>307</v>
      </c>
    </row>
    <row r="549" spans="1:88" x14ac:dyDescent="0.45">
      <c r="A549" t="s">
        <v>364</v>
      </c>
      <c r="B549" t="s">
        <v>89</v>
      </c>
      <c r="C549" s="1" t="s">
        <v>266</v>
      </c>
      <c r="D549" s="1" t="str">
        <f>RIGHT(VLOOKUP(E549,'[1]CC structure'!$A$1:$D$45,3,0),3)</f>
        <v>013</v>
      </c>
      <c r="E549" s="1" t="s">
        <v>365</v>
      </c>
      <c r="F549" s="1" t="s">
        <v>18</v>
      </c>
      <c r="G549" s="1">
        <v>1</v>
      </c>
      <c r="H549" s="1">
        <v>1</v>
      </c>
      <c r="I549" s="1" t="s">
        <v>90</v>
      </c>
      <c r="J549" s="5" t="s">
        <v>215</v>
      </c>
      <c r="K549" s="5"/>
      <c r="L549" s="9">
        <v>0</v>
      </c>
      <c r="M549" s="9">
        <v>0</v>
      </c>
      <c r="N549" s="9">
        <v>0</v>
      </c>
      <c r="O549" s="9">
        <v>0</v>
      </c>
      <c r="P549" s="9">
        <v>333.33</v>
      </c>
      <c r="Q549" s="9">
        <v>0</v>
      </c>
      <c r="R549" s="9">
        <v>0</v>
      </c>
      <c r="S549" s="9">
        <v>0</v>
      </c>
      <c r="T549" s="9">
        <v>0</v>
      </c>
      <c r="U549" s="9">
        <v>0</v>
      </c>
      <c r="V549" s="9">
        <v>0</v>
      </c>
      <c r="W549" s="13">
        <v>0</v>
      </c>
      <c r="X549" s="9">
        <v>0</v>
      </c>
      <c r="Y549" s="26">
        <v>287294</v>
      </c>
      <c r="Z549" s="10">
        <v>0</v>
      </c>
      <c r="AA549" s="10">
        <v>0</v>
      </c>
      <c r="AB549" s="10">
        <v>0</v>
      </c>
      <c r="AC549" s="10">
        <v>0</v>
      </c>
      <c r="AD549" s="10">
        <v>0</v>
      </c>
      <c r="AE549" s="10">
        <v>0</v>
      </c>
      <c r="AF549" s="10">
        <v>0</v>
      </c>
      <c r="AG549" s="10">
        <v>0</v>
      </c>
      <c r="AH549" s="10">
        <v>0</v>
      </c>
      <c r="AI549" s="10">
        <v>0</v>
      </c>
      <c r="AJ549" s="10">
        <v>0</v>
      </c>
      <c r="AK549" s="10">
        <v>0</v>
      </c>
      <c r="AL549" s="10">
        <v>0</v>
      </c>
      <c r="AM549" s="10">
        <v>0</v>
      </c>
      <c r="AN549" s="10">
        <v>0</v>
      </c>
      <c r="AO549" s="10">
        <v>0</v>
      </c>
      <c r="AP549" s="10">
        <v>0</v>
      </c>
      <c r="AQ549" s="10">
        <v>0</v>
      </c>
      <c r="AR549" s="10">
        <v>0</v>
      </c>
      <c r="AS549" s="10">
        <v>0</v>
      </c>
      <c r="AT549" s="10">
        <v>0</v>
      </c>
      <c r="AU549" s="10">
        <v>0</v>
      </c>
      <c r="AV549" s="10">
        <v>0</v>
      </c>
      <c r="AW549" s="10">
        <v>0</v>
      </c>
      <c r="AX549" s="10">
        <v>0</v>
      </c>
      <c r="AY549" s="10">
        <v>0</v>
      </c>
      <c r="AZ549" s="10">
        <v>0</v>
      </c>
      <c r="BA549" s="10">
        <v>0</v>
      </c>
      <c r="BB549" s="10">
        <v>0</v>
      </c>
      <c r="BC549" s="10">
        <v>0</v>
      </c>
      <c r="BD549" s="10">
        <v>0</v>
      </c>
      <c r="BE549" s="10">
        <v>0</v>
      </c>
      <c r="BF549" s="10">
        <v>0</v>
      </c>
      <c r="BG549" s="10">
        <v>0</v>
      </c>
      <c r="BH549" s="10">
        <v>0</v>
      </c>
      <c r="BI549" s="10">
        <v>0</v>
      </c>
      <c r="BJ549" s="10">
        <v>0</v>
      </c>
      <c r="BK549" s="10">
        <v>0</v>
      </c>
      <c r="BL549" s="10">
        <v>0</v>
      </c>
      <c r="BM549" s="10">
        <v>0</v>
      </c>
      <c r="BN549" s="10">
        <v>0</v>
      </c>
      <c r="BO549" s="10">
        <v>0</v>
      </c>
      <c r="BP549" s="10">
        <v>0</v>
      </c>
      <c r="BQ549" s="10">
        <v>0</v>
      </c>
      <c r="BR549" s="10">
        <v>0</v>
      </c>
      <c r="BS549" s="10">
        <v>0</v>
      </c>
      <c r="BT549" s="10">
        <v>0</v>
      </c>
      <c r="BU549" s="10">
        <v>0</v>
      </c>
      <c r="BV549" s="10">
        <v>0</v>
      </c>
      <c r="BW549" s="10">
        <v>0</v>
      </c>
      <c r="BX549" s="10">
        <v>0</v>
      </c>
      <c r="BY549" s="10">
        <v>0</v>
      </c>
      <c r="BZ549" s="10">
        <v>0</v>
      </c>
      <c r="CA549" s="10">
        <v>0</v>
      </c>
      <c r="CB549" s="10">
        <v>0</v>
      </c>
      <c r="CC549" s="10">
        <v>0</v>
      </c>
      <c r="CD549" s="10">
        <v>0</v>
      </c>
      <c r="CE549" s="10">
        <v>0</v>
      </c>
      <c r="CF549" t="s">
        <v>0</v>
      </c>
      <c r="CG549" t="s">
        <v>89</v>
      </c>
      <c r="CH549" t="s">
        <v>126</v>
      </c>
      <c r="CI549" t="s">
        <v>127</v>
      </c>
      <c r="CJ549" t="s">
        <v>196</v>
      </c>
    </row>
    <row r="550" spans="1:88" x14ac:dyDescent="0.45">
      <c r="A550" t="s">
        <v>364</v>
      </c>
      <c r="B550" t="s">
        <v>89</v>
      </c>
      <c r="C550" s="1" t="s">
        <v>266</v>
      </c>
      <c r="D550" s="1" t="str">
        <f>RIGHT(VLOOKUP(E550,'[1]CC structure'!$A$1:$D$45,3,0),3)</f>
        <v>013</v>
      </c>
      <c r="E550" s="1" t="s">
        <v>365</v>
      </c>
      <c r="F550" s="1" t="s">
        <v>18</v>
      </c>
      <c r="G550" s="1">
        <v>1</v>
      </c>
      <c r="H550" s="1">
        <v>1</v>
      </c>
      <c r="I550" s="1" t="s">
        <v>90</v>
      </c>
      <c r="J550" s="5" t="s">
        <v>182</v>
      </c>
      <c r="K550" s="5"/>
      <c r="L550" s="9">
        <v>0</v>
      </c>
      <c r="M550" s="9">
        <v>0</v>
      </c>
      <c r="N550" s="9">
        <v>0</v>
      </c>
      <c r="O550" s="9">
        <v>5887.3099999999995</v>
      </c>
      <c r="P550" s="9">
        <v>158.53000000000014</v>
      </c>
      <c r="Q550" s="9">
        <v>0</v>
      </c>
      <c r="R550" s="9">
        <v>8874.42</v>
      </c>
      <c r="S550" s="9">
        <v>720.8599999999999</v>
      </c>
      <c r="T550" s="9">
        <v>0</v>
      </c>
      <c r="U550" s="9">
        <v>7127.85</v>
      </c>
      <c r="V550" s="9">
        <v>4422.5</v>
      </c>
      <c r="W550" s="13">
        <v>3183.11</v>
      </c>
      <c r="X550" s="9">
        <v>4112.05</v>
      </c>
      <c r="Y550" s="29">
        <v>14362.969696969696</v>
      </c>
      <c r="Z550" s="29">
        <v>14362.969696969696</v>
      </c>
      <c r="AA550" s="29">
        <v>14362.969696969696</v>
      </c>
      <c r="AB550" s="29">
        <v>14362.969696969696</v>
      </c>
      <c r="AC550" s="29">
        <v>14362.969696969696</v>
      </c>
      <c r="AD550" s="29">
        <v>14362.969696969696</v>
      </c>
      <c r="AE550" s="29">
        <v>14362.969696969696</v>
      </c>
      <c r="AF550" s="29">
        <v>14362.969696969696</v>
      </c>
      <c r="AG550" s="29">
        <v>14362.969696969696</v>
      </c>
      <c r="AH550" s="29">
        <v>14362.969696969696</v>
      </c>
      <c r="AI550" s="29">
        <v>14362.969696969696</v>
      </c>
      <c r="AJ550" s="9">
        <v>4976.4093749999993</v>
      </c>
      <c r="AK550" s="9">
        <v>5047.153124999998</v>
      </c>
      <c r="AL550" s="9">
        <v>5047.153124999998</v>
      </c>
      <c r="AM550" s="9">
        <v>5047.153124999998</v>
      </c>
      <c r="AN550" s="9">
        <v>5047.153124999998</v>
      </c>
      <c r="AO550" s="9">
        <v>5047.153124999998</v>
      </c>
      <c r="AP550" s="9">
        <v>5093.090624999998</v>
      </c>
      <c r="AQ550" s="9">
        <v>5184.965624999998</v>
      </c>
      <c r="AR550" s="9">
        <v>5184.965624999998</v>
      </c>
      <c r="AS550" s="9">
        <v>5184.965624999998</v>
      </c>
      <c r="AT550" s="9">
        <v>5184.965624999998</v>
      </c>
      <c r="AU550" s="9">
        <v>5230.903124999998</v>
      </c>
      <c r="AV550" s="9">
        <v>5588.9170312499982</v>
      </c>
      <c r="AW550" s="9">
        <v>5637.1514062499982</v>
      </c>
      <c r="AX550" s="9">
        <v>5637.1514062499982</v>
      </c>
      <c r="AY550" s="9">
        <v>5637.1514062499982</v>
      </c>
      <c r="AZ550" s="9">
        <v>5637.1514062499982</v>
      </c>
      <c r="BA550" s="9">
        <v>5685.3857812499982</v>
      </c>
      <c r="BB550" s="9">
        <v>5733.6201562499982</v>
      </c>
      <c r="BC550" s="9">
        <v>5733.6201562499982</v>
      </c>
      <c r="BD550" s="9">
        <v>5859.9942187499983</v>
      </c>
      <c r="BE550" s="9">
        <v>6052.9317187500001</v>
      </c>
      <c r="BF550" s="9">
        <v>6149.4004687499983</v>
      </c>
      <c r="BG550" s="9">
        <v>6438.8067187499992</v>
      </c>
      <c r="BH550" s="9">
        <v>6872.6749218750019</v>
      </c>
      <c r="BI550" s="9">
        <v>6973.9671093750012</v>
      </c>
      <c r="BJ550" s="9">
        <v>6973.9671093750012</v>
      </c>
      <c r="BK550" s="9">
        <v>6973.9671093750012</v>
      </c>
      <c r="BL550" s="9">
        <v>7125.9053906250001</v>
      </c>
      <c r="BM550" s="9">
        <v>7125.9053906250001</v>
      </c>
      <c r="BN550" s="9">
        <v>7227.1975781250003</v>
      </c>
      <c r="BO550" s="9">
        <v>7379.1358593750019</v>
      </c>
      <c r="BP550" s="9">
        <v>7531.0741406249999</v>
      </c>
      <c r="BQ550" s="9">
        <v>7733.6585156250021</v>
      </c>
      <c r="BR550" s="9">
        <v>7885.5967968750001</v>
      </c>
      <c r="BS550" s="9">
        <v>8392.0577343749974</v>
      </c>
      <c r="BT550" s="9">
        <v>8933.9709374999984</v>
      </c>
      <c r="BU550" s="9">
        <v>9093.5061328124975</v>
      </c>
      <c r="BV550" s="9">
        <v>9093.5061328124975</v>
      </c>
      <c r="BW550" s="9">
        <v>9093.5061328124975</v>
      </c>
      <c r="BX550" s="9">
        <v>9146.6845312499991</v>
      </c>
      <c r="BY550" s="9">
        <v>9146.6845312499991</v>
      </c>
      <c r="BZ550" s="9">
        <v>9199.8629296874988</v>
      </c>
      <c r="CA550" s="9">
        <v>9199.8629296874988</v>
      </c>
      <c r="CB550" s="9">
        <v>9412.5765234374976</v>
      </c>
      <c r="CC550" s="9">
        <v>9678.4685156249998</v>
      </c>
      <c r="CD550" s="9">
        <v>9784.8253124999974</v>
      </c>
      <c r="CE550" s="9">
        <v>10316.609296874998</v>
      </c>
      <c r="CF550" t="s">
        <v>0</v>
      </c>
      <c r="CG550" t="s">
        <v>89</v>
      </c>
      <c r="CH550" t="s">
        <v>183</v>
      </c>
      <c r="CI550" t="s">
        <v>184</v>
      </c>
      <c r="CJ550" t="s">
        <v>43</v>
      </c>
    </row>
    <row r="551" spans="1:88" x14ac:dyDescent="0.45">
      <c r="A551" t="s">
        <v>364</v>
      </c>
      <c r="B551" t="s">
        <v>89</v>
      </c>
      <c r="C551" s="1" t="s">
        <v>266</v>
      </c>
      <c r="D551" s="1" t="str">
        <f>RIGHT(VLOOKUP(E551,'[1]CC structure'!$A$1:$D$45,3,0),3)</f>
        <v>013</v>
      </c>
      <c r="E551" s="1" t="s">
        <v>365</v>
      </c>
      <c r="F551" s="1" t="s">
        <v>18</v>
      </c>
      <c r="G551" s="1">
        <v>1</v>
      </c>
      <c r="H551" s="1">
        <v>1</v>
      </c>
      <c r="I551" s="1" t="s">
        <v>90</v>
      </c>
      <c r="J551" s="5" t="s">
        <v>370</v>
      </c>
      <c r="K551" s="5"/>
      <c r="L551" s="9">
        <v>3808.94</v>
      </c>
      <c r="M551" s="9">
        <v>0</v>
      </c>
      <c r="N551" s="9">
        <v>3763.08</v>
      </c>
      <c r="O551" s="9">
        <v>0</v>
      </c>
      <c r="P551" s="9">
        <v>0</v>
      </c>
      <c r="Q551" s="9">
        <v>0</v>
      </c>
      <c r="R551" s="9">
        <v>0</v>
      </c>
      <c r="S551" s="9">
        <v>0</v>
      </c>
      <c r="T551" s="9">
        <v>0</v>
      </c>
      <c r="U551" s="9">
        <v>0</v>
      </c>
      <c r="V551" s="9">
        <v>0</v>
      </c>
      <c r="W551" s="13">
        <v>936.87</v>
      </c>
      <c r="X551" s="9">
        <v>0</v>
      </c>
      <c r="Y551" s="53">
        <v>11462.80136074545</v>
      </c>
      <c r="Z551" s="53">
        <v>1394.2907853867773</v>
      </c>
      <c r="AA551" s="53">
        <v>1394.2907853867773</v>
      </c>
      <c r="AB551" s="53">
        <v>1394.2907853867773</v>
      </c>
      <c r="AC551" s="53">
        <v>1394.2907853867773</v>
      </c>
      <c r="AD551" s="53">
        <v>1394.2907853867773</v>
      </c>
      <c r="AE551" s="53">
        <v>1394.2907853867773</v>
      </c>
      <c r="AF551" s="53">
        <v>1394.2907853867773</v>
      </c>
      <c r="AG551" s="53">
        <v>1394.2907853867773</v>
      </c>
      <c r="AH551" s="53">
        <v>1394.2907853867773</v>
      </c>
      <c r="AI551" s="53">
        <v>1394.2907853867773</v>
      </c>
      <c r="AJ551" s="9">
        <v>1481.7600000000061</v>
      </c>
      <c r="AK551" s="9">
        <v>1018.7099999999854</v>
      </c>
      <c r="AL551" s="9">
        <v>0</v>
      </c>
      <c r="AM551" s="9">
        <v>0</v>
      </c>
      <c r="AN551" s="9">
        <v>0</v>
      </c>
      <c r="AO551" s="9">
        <v>0</v>
      </c>
      <c r="AP551" s="9">
        <v>661.5</v>
      </c>
      <c r="AQ551" s="9">
        <v>1323</v>
      </c>
      <c r="AR551" s="9">
        <v>0</v>
      </c>
      <c r="AS551" s="9">
        <v>0</v>
      </c>
      <c r="AT551" s="9">
        <v>0</v>
      </c>
      <c r="AU551" s="9">
        <v>661.5</v>
      </c>
      <c r="AV551" s="9">
        <v>1389.15</v>
      </c>
      <c r="AW551" s="9">
        <v>694.57500000000005</v>
      </c>
      <c r="AX551" s="9">
        <v>0</v>
      </c>
      <c r="AY551" s="9">
        <v>0</v>
      </c>
      <c r="AZ551" s="9">
        <v>0</v>
      </c>
      <c r="BA551" s="9">
        <v>694.57500000000005</v>
      </c>
      <c r="BB551" s="9">
        <v>694.57500000000005</v>
      </c>
      <c r="BC551" s="9">
        <v>0</v>
      </c>
      <c r="BD551" s="9">
        <v>1819.7865000000033</v>
      </c>
      <c r="BE551" s="9">
        <v>2778.3000000000197</v>
      </c>
      <c r="BF551" s="9">
        <v>1389.1499999999803</v>
      </c>
      <c r="BG551" s="9">
        <v>4167.4500000000098</v>
      </c>
      <c r="BH551" s="9">
        <v>1611.7612875000266</v>
      </c>
      <c r="BI551" s="9">
        <v>1458.6075000000001</v>
      </c>
      <c r="BJ551" s="9">
        <v>0</v>
      </c>
      <c r="BK551" s="9">
        <v>0</v>
      </c>
      <c r="BL551" s="9">
        <v>2187.9112499999792</v>
      </c>
      <c r="BM551" s="9">
        <v>0</v>
      </c>
      <c r="BN551" s="9">
        <v>1458.6075000000001</v>
      </c>
      <c r="BO551" s="9">
        <v>2187.911250000021</v>
      </c>
      <c r="BP551" s="9">
        <v>2187.9112499999792</v>
      </c>
      <c r="BQ551" s="9">
        <v>2917.2150000000211</v>
      </c>
      <c r="BR551" s="9">
        <v>2187.9112499999792</v>
      </c>
      <c r="BS551" s="9">
        <v>7293.0374999999585</v>
      </c>
      <c r="BT551" s="9">
        <v>1761.2685562500089</v>
      </c>
      <c r="BU551" s="9">
        <v>2297.3068124999786</v>
      </c>
      <c r="BV551" s="9">
        <v>2.176446223245421E-11</v>
      </c>
      <c r="BW551" s="9">
        <v>0</v>
      </c>
      <c r="BX551" s="9">
        <v>765.76893750000011</v>
      </c>
      <c r="BY551" s="9">
        <v>0</v>
      </c>
      <c r="BZ551" s="9">
        <v>765.76893750000011</v>
      </c>
      <c r="CA551" s="9">
        <v>0</v>
      </c>
      <c r="CB551" s="9">
        <v>3063.0757500000004</v>
      </c>
      <c r="CC551" s="9">
        <v>3828.8446875000222</v>
      </c>
      <c r="CD551" s="9">
        <v>1531.5378749999568</v>
      </c>
      <c r="CE551" s="9">
        <v>7657.6893750000227</v>
      </c>
      <c r="CF551" t="s">
        <v>0</v>
      </c>
      <c r="CG551" t="s">
        <v>89</v>
      </c>
      <c r="CH551" t="s">
        <v>371</v>
      </c>
      <c r="CI551" t="s">
        <v>372</v>
      </c>
      <c r="CJ551" t="s">
        <v>43</v>
      </c>
    </row>
    <row r="552" spans="1:88" x14ac:dyDescent="0.45">
      <c r="A552" t="s">
        <v>364</v>
      </c>
      <c r="B552" t="s">
        <v>36</v>
      </c>
      <c r="C552" s="1" t="s">
        <v>266</v>
      </c>
      <c r="D552" s="1" t="str">
        <f>RIGHT(VLOOKUP(E552,'[1]CC structure'!$A$1:$D$45,3,0),3)</f>
        <v>013</v>
      </c>
      <c r="E552" s="1" t="s">
        <v>365</v>
      </c>
      <c r="F552" s="1" t="s">
        <v>18</v>
      </c>
      <c r="G552" s="1">
        <v>1</v>
      </c>
      <c r="H552" s="1">
        <v>1</v>
      </c>
      <c r="I552" s="1" t="s">
        <v>90</v>
      </c>
      <c r="J552" s="5" t="s">
        <v>309</v>
      </c>
      <c r="K552" s="5"/>
      <c r="L552" s="9">
        <v>0</v>
      </c>
      <c r="M552" s="9">
        <v>0</v>
      </c>
      <c r="N552" s="9">
        <v>0</v>
      </c>
      <c r="O552" s="9">
        <v>0</v>
      </c>
      <c r="P552" s="9">
        <v>0</v>
      </c>
      <c r="Q552" s="9">
        <v>0</v>
      </c>
      <c r="R552" s="9">
        <v>0</v>
      </c>
      <c r="S552" s="9">
        <v>331.66</v>
      </c>
      <c r="T552" s="9">
        <v>0</v>
      </c>
      <c r="U552" s="9">
        <v>0</v>
      </c>
      <c r="V552" s="9">
        <v>0</v>
      </c>
      <c r="W552" s="13">
        <v>209.47</v>
      </c>
      <c r="X552" s="9">
        <v>0</v>
      </c>
      <c r="Y552" s="10">
        <v>0</v>
      </c>
      <c r="Z552" s="10">
        <v>0</v>
      </c>
      <c r="AA552" s="10">
        <v>0</v>
      </c>
      <c r="AB552" s="10">
        <v>0</v>
      </c>
      <c r="AC552" s="10">
        <v>0</v>
      </c>
      <c r="AD552" s="10">
        <v>0</v>
      </c>
      <c r="AE552" s="10">
        <v>0</v>
      </c>
      <c r="AF552" s="10">
        <v>0</v>
      </c>
      <c r="AG552" s="10">
        <v>0</v>
      </c>
      <c r="AH552" s="10">
        <v>0</v>
      </c>
      <c r="AI552" s="10">
        <v>0</v>
      </c>
      <c r="AJ552" s="10">
        <v>0</v>
      </c>
      <c r="AK552" s="10">
        <v>0</v>
      </c>
      <c r="AL552" s="10">
        <v>0</v>
      </c>
      <c r="AM552" s="10">
        <v>0</v>
      </c>
      <c r="AN552" s="10">
        <v>0</v>
      </c>
      <c r="AO552" s="10">
        <v>0</v>
      </c>
      <c r="AP552" s="10">
        <v>0</v>
      </c>
      <c r="AQ552" s="10">
        <v>0</v>
      </c>
      <c r="AR552" s="10">
        <v>0</v>
      </c>
      <c r="AS552" s="10">
        <v>0</v>
      </c>
      <c r="AT552" s="10">
        <v>0</v>
      </c>
      <c r="AU552" s="10">
        <v>0</v>
      </c>
      <c r="AV552" s="10">
        <v>0</v>
      </c>
      <c r="AW552" s="10">
        <v>0</v>
      </c>
      <c r="AX552" s="10">
        <v>0</v>
      </c>
      <c r="AY552" s="10">
        <v>0</v>
      </c>
      <c r="AZ552" s="10">
        <v>0</v>
      </c>
      <c r="BA552" s="10">
        <v>0</v>
      </c>
      <c r="BB552" s="10">
        <v>0</v>
      </c>
      <c r="BC552" s="10">
        <v>0</v>
      </c>
      <c r="BD552" s="10">
        <v>0</v>
      </c>
      <c r="BE552" s="10">
        <v>0</v>
      </c>
      <c r="BF552" s="10">
        <v>0</v>
      </c>
      <c r="BG552" s="10">
        <v>0</v>
      </c>
      <c r="BH552" s="10">
        <v>0</v>
      </c>
      <c r="BI552" s="10">
        <v>0</v>
      </c>
      <c r="BJ552" s="10">
        <v>0</v>
      </c>
      <c r="BK552" s="10">
        <v>0</v>
      </c>
      <c r="BL552" s="10">
        <v>0</v>
      </c>
      <c r="BM552" s="10">
        <v>0</v>
      </c>
      <c r="BN552" s="10">
        <v>0</v>
      </c>
      <c r="BO552" s="10">
        <v>0</v>
      </c>
      <c r="BP552" s="10">
        <v>0</v>
      </c>
      <c r="BQ552" s="10">
        <v>0</v>
      </c>
      <c r="BR552" s="10">
        <v>0</v>
      </c>
      <c r="BS552" s="10">
        <v>0</v>
      </c>
      <c r="BT552" s="10">
        <v>0</v>
      </c>
      <c r="BU552" s="10">
        <v>0</v>
      </c>
      <c r="BV552" s="10">
        <v>0</v>
      </c>
      <c r="BW552" s="10">
        <v>0</v>
      </c>
      <c r="BX552" s="10">
        <v>0</v>
      </c>
      <c r="BY552" s="10">
        <v>0</v>
      </c>
      <c r="BZ552" s="10">
        <v>0</v>
      </c>
      <c r="CA552" s="10">
        <v>0</v>
      </c>
      <c r="CB552" s="10">
        <v>0</v>
      </c>
      <c r="CC552" s="10">
        <v>0</v>
      </c>
      <c r="CD552" s="10">
        <v>0</v>
      </c>
      <c r="CE552" s="10">
        <v>0</v>
      </c>
      <c r="CF552" t="s">
        <v>0</v>
      </c>
      <c r="CG552" t="s">
        <v>89</v>
      </c>
      <c r="CH552" t="s">
        <v>41</v>
      </c>
      <c r="CI552" t="s">
        <v>42</v>
      </c>
      <c r="CJ552" t="s">
        <v>43</v>
      </c>
    </row>
    <row r="553" spans="1:88" x14ac:dyDescent="0.45">
      <c r="A553" t="s">
        <v>364</v>
      </c>
      <c r="B553" t="s">
        <v>36</v>
      </c>
      <c r="C553" s="1" t="s">
        <v>266</v>
      </c>
      <c r="D553" s="1" t="str">
        <f>RIGHT(VLOOKUP(E553,'[1]CC structure'!$A$1:$D$45,3,0),3)</f>
        <v>013</v>
      </c>
      <c r="E553" s="1" t="s">
        <v>365</v>
      </c>
      <c r="F553" s="1" t="s">
        <v>18</v>
      </c>
      <c r="G553" s="1">
        <v>1</v>
      </c>
      <c r="H553" s="1">
        <v>1</v>
      </c>
      <c r="I553" s="1" t="s">
        <v>90</v>
      </c>
      <c r="J553" s="5" t="s">
        <v>94</v>
      </c>
      <c r="K553" s="5"/>
      <c r="L553" s="9">
        <v>0</v>
      </c>
      <c r="M553" s="9">
        <v>0</v>
      </c>
      <c r="N553" s="9">
        <v>0</v>
      </c>
      <c r="O553" s="9">
        <v>0</v>
      </c>
      <c r="P553" s="9">
        <v>0</v>
      </c>
      <c r="Q553" s="9">
        <v>0</v>
      </c>
      <c r="R553" s="9">
        <v>0</v>
      </c>
      <c r="S553" s="9">
        <v>0</v>
      </c>
      <c r="T553" s="9">
        <v>0</v>
      </c>
      <c r="U553" s="9">
        <v>0</v>
      </c>
      <c r="V553" s="9">
        <v>0</v>
      </c>
      <c r="W553" s="13">
        <v>598.47</v>
      </c>
      <c r="X553" s="9">
        <v>0</v>
      </c>
      <c r="Y553" s="10">
        <v>0</v>
      </c>
      <c r="Z553" s="10">
        <v>0</v>
      </c>
      <c r="AA553" s="10">
        <v>0</v>
      </c>
      <c r="AB553" s="10">
        <v>0</v>
      </c>
      <c r="AC553" s="10">
        <v>0</v>
      </c>
      <c r="AD553" s="10">
        <v>0</v>
      </c>
      <c r="AE553" s="10">
        <v>0</v>
      </c>
      <c r="AF553" s="10">
        <v>0</v>
      </c>
      <c r="AG553" s="10">
        <v>0</v>
      </c>
      <c r="AH553" s="10">
        <v>0</v>
      </c>
      <c r="AI553" s="10">
        <v>0</v>
      </c>
      <c r="AJ553" s="10">
        <v>0</v>
      </c>
      <c r="AK553" s="10">
        <v>0</v>
      </c>
      <c r="AL553" s="10">
        <v>0</v>
      </c>
      <c r="AM553" s="10">
        <v>0</v>
      </c>
      <c r="AN553" s="10">
        <v>0</v>
      </c>
      <c r="AO553" s="10">
        <v>0</v>
      </c>
      <c r="AP553" s="10">
        <v>0</v>
      </c>
      <c r="AQ553" s="10">
        <v>0</v>
      </c>
      <c r="AR553" s="10">
        <v>0</v>
      </c>
      <c r="AS553" s="10">
        <v>0</v>
      </c>
      <c r="AT553" s="10">
        <v>0</v>
      </c>
      <c r="AU553" s="10">
        <v>0</v>
      </c>
      <c r="AV553" s="10">
        <v>0</v>
      </c>
      <c r="AW553" s="10">
        <v>0</v>
      </c>
      <c r="AX553" s="10">
        <v>0</v>
      </c>
      <c r="AY553" s="10">
        <v>0</v>
      </c>
      <c r="AZ553" s="10">
        <v>0</v>
      </c>
      <c r="BA553" s="10">
        <v>0</v>
      </c>
      <c r="BB553" s="10">
        <v>0</v>
      </c>
      <c r="BC553" s="10">
        <v>0</v>
      </c>
      <c r="BD553" s="10">
        <v>0</v>
      </c>
      <c r="BE553" s="10">
        <v>0</v>
      </c>
      <c r="BF553" s="10">
        <v>0</v>
      </c>
      <c r="BG553" s="10">
        <v>0</v>
      </c>
      <c r="BH553" s="10">
        <v>0</v>
      </c>
      <c r="BI553" s="10">
        <v>0</v>
      </c>
      <c r="BJ553" s="10">
        <v>0</v>
      </c>
      <c r="BK553" s="10">
        <v>0</v>
      </c>
      <c r="BL553" s="10">
        <v>0</v>
      </c>
      <c r="BM553" s="10">
        <v>0</v>
      </c>
      <c r="BN553" s="10">
        <v>0</v>
      </c>
      <c r="BO553" s="10">
        <v>0</v>
      </c>
      <c r="BP553" s="10">
        <v>0</v>
      </c>
      <c r="BQ553" s="10">
        <v>0</v>
      </c>
      <c r="BR553" s="10">
        <v>0</v>
      </c>
      <c r="BS553" s="10">
        <v>0</v>
      </c>
      <c r="BT553" s="10">
        <v>0</v>
      </c>
      <c r="BU553" s="10">
        <v>0</v>
      </c>
      <c r="BV553" s="10">
        <v>0</v>
      </c>
      <c r="BW553" s="10">
        <v>0</v>
      </c>
      <c r="BX553" s="10">
        <v>0</v>
      </c>
      <c r="BY553" s="10">
        <v>0</v>
      </c>
      <c r="BZ553" s="10">
        <v>0</v>
      </c>
      <c r="CA553" s="10">
        <v>0</v>
      </c>
      <c r="CB553" s="10">
        <v>0</v>
      </c>
      <c r="CC553" s="10">
        <v>0</v>
      </c>
      <c r="CD553" s="10">
        <v>0</v>
      </c>
      <c r="CE553" s="10">
        <v>0</v>
      </c>
      <c r="CF553" t="s">
        <v>0</v>
      </c>
      <c r="CG553" t="s">
        <v>89</v>
      </c>
      <c r="CH553" t="s">
        <v>41</v>
      </c>
      <c r="CI553" t="s">
        <v>42</v>
      </c>
      <c r="CJ553" t="s">
        <v>97</v>
      </c>
    </row>
    <row r="554" spans="1:88" x14ac:dyDescent="0.45">
      <c r="A554" t="s">
        <v>364</v>
      </c>
      <c r="B554" t="s">
        <v>36</v>
      </c>
      <c r="C554" s="1" t="s">
        <v>266</v>
      </c>
      <c r="D554" s="1" t="str">
        <f>RIGHT(VLOOKUP(E554,'[1]CC structure'!$A$1:$D$45,3,0),3)</f>
        <v>013</v>
      </c>
      <c r="E554" s="1" t="s">
        <v>365</v>
      </c>
      <c r="F554" s="1" t="s">
        <v>18</v>
      </c>
      <c r="G554" s="1">
        <v>1</v>
      </c>
      <c r="H554" s="1">
        <v>1</v>
      </c>
      <c r="I554" s="1" t="s">
        <v>90</v>
      </c>
      <c r="J554" s="5" t="s">
        <v>56</v>
      </c>
      <c r="K554" s="5"/>
      <c r="L554" s="9">
        <v>0</v>
      </c>
      <c r="M554" s="9">
        <v>0</v>
      </c>
      <c r="N554" s="9">
        <v>0</v>
      </c>
      <c r="O554" s="9">
        <v>0</v>
      </c>
      <c r="P554" s="9">
        <v>0</v>
      </c>
      <c r="Q554" s="9">
        <v>0</v>
      </c>
      <c r="R554" s="9">
        <v>0</v>
      </c>
      <c r="S554" s="9">
        <v>0</v>
      </c>
      <c r="T554" s="9">
        <v>0</v>
      </c>
      <c r="U554" s="9">
        <v>0</v>
      </c>
      <c r="V554" s="9">
        <v>0</v>
      </c>
      <c r="W554" s="13">
        <v>9.75</v>
      </c>
      <c r="X554" s="9">
        <v>0</v>
      </c>
      <c r="Y554" s="10">
        <v>0</v>
      </c>
      <c r="Z554" s="10">
        <v>0</v>
      </c>
      <c r="AA554" s="10">
        <v>0</v>
      </c>
      <c r="AB554" s="10">
        <v>0</v>
      </c>
      <c r="AC554" s="10">
        <v>0</v>
      </c>
      <c r="AD554" s="10">
        <v>0</v>
      </c>
      <c r="AE554" s="10">
        <v>0</v>
      </c>
      <c r="AF554" s="10">
        <v>0</v>
      </c>
      <c r="AG554" s="10">
        <v>0</v>
      </c>
      <c r="AH554" s="10">
        <v>0</v>
      </c>
      <c r="AI554" s="10">
        <v>0</v>
      </c>
      <c r="AJ554" s="10">
        <v>0</v>
      </c>
      <c r="AK554" s="10">
        <v>0</v>
      </c>
      <c r="AL554" s="10">
        <v>0</v>
      </c>
      <c r="AM554" s="10">
        <v>0</v>
      </c>
      <c r="AN554" s="10">
        <v>0</v>
      </c>
      <c r="AO554" s="10">
        <v>0</v>
      </c>
      <c r="AP554" s="10">
        <v>0</v>
      </c>
      <c r="AQ554" s="10">
        <v>0</v>
      </c>
      <c r="AR554" s="10">
        <v>0</v>
      </c>
      <c r="AS554" s="10">
        <v>0</v>
      </c>
      <c r="AT554" s="10">
        <v>0</v>
      </c>
      <c r="AU554" s="10">
        <v>0</v>
      </c>
      <c r="AV554" s="10">
        <v>0</v>
      </c>
      <c r="AW554" s="10">
        <v>0</v>
      </c>
      <c r="AX554" s="10">
        <v>0</v>
      </c>
      <c r="AY554" s="10">
        <v>0</v>
      </c>
      <c r="AZ554" s="10">
        <v>0</v>
      </c>
      <c r="BA554" s="10">
        <v>0</v>
      </c>
      <c r="BB554" s="10">
        <v>0</v>
      </c>
      <c r="BC554" s="10">
        <v>0</v>
      </c>
      <c r="BD554" s="10">
        <v>0</v>
      </c>
      <c r="BE554" s="10">
        <v>0</v>
      </c>
      <c r="BF554" s="10">
        <v>0</v>
      </c>
      <c r="BG554" s="10">
        <v>0</v>
      </c>
      <c r="BH554" s="10">
        <v>0</v>
      </c>
      <c r="BI554" s="10">
        <v>0</v>
      </c>
      <c r="BJ554" s="10">
        <v>0</v>
      </c>
      <c r="BK554" s="10">
        <v>0</v>
      </c>
      <c r="BL554" s="10">
        <v>0</v>
      </c>
      <c r="BM554" s="10">
        <v>0</v>
      </c>
      <c r="BN554" s="10">
        <v>0</v>
      </c>
      <c r="BO554" s="10">
        <v>0</v>
      </c>
      <c r="BP554" s="10">
        <v>0</v>
      </c>
      <c r="BQ554" s="10">
        <v>0</v>
      </c>
      <c r="BR554" s="10">
        <v>0</v>
      </c>
      <c r="BS554" s="10">
        <v>0</v>
      </c>
      <c r="BT554" s="10">
        <v>0</v>
      </c>
      <c r="BU554" s="10">
        <v>0</v>
      </c>
      <c r="BV554" s="10">
        <v>0</v>
      </c>
      <c r="BW554" s="10">
        <v>0</v>
      </c>
      <c r="BX554" s="10">
        <v>0</v>
      </c>
      <c r="BY554" s="10">
        <v>0</v>
      </c>
      <c r="BZ554" s="10">
        <v>0</v>
      </c>
      <c r="CA554" s="10">
        <v>0</v>
      </c>
      <c r="CB554" s="10">
        <v>0</v>
      </c>
      <c r="CC554" s="10">
        <v>0</v>
      </c>
      <c r="CD554" s="10">
        <v>0</v>
      </c>
      <c r="CE554" s="10">
        <v>0</v>
      </c>
      <c r="CF554" t="s">
        <v>0</v>
      </c>
      <c r="CG554" t="s">
        <v>89</v>
      </c>
      <c r="CH554" t="s">
        <v>41</v>
      </c>
      <c r="CI554" t="s">
        <v>42</v>
      </c>
      <c r="CJ554" t="s">
        <v>43</v>
      </c>
    </row>
    <row r="555" spans="1:88" x14ac:dyDescent="0.45">
      <c r="A555" t="s">
        <v>364</v>
      </c>
      <c r="B555" t="s">
        <v>68</v>
      </c>
      <c r="C555" s="1" t="s">
        <v>266</v>
      </c>
      <c r="D555" s="1" t="str">
        <f>RIGHT(VLOOKUP(E555,'[1]CC structure'!$A$1:$D$45,3,0),3)</f>
        <v>013</v>
      </c>
      <c r="E555" s="1" t="s">
        <v>365</v>
      </c>
      <c r="F555" s="1" t="s">
        <v>18</v>
      </c>
      <c r="G555" s="1">
        <v>1</v>
      </c>
      <c r="H555" s="1">
        <v>1</v>
      </c>
      <c r="I555" s="1" t="s">
        <v>23</v>
      </c>
      <c r="J555" s="5" t="s">
        <v>69</v>
      </c>
      <c r="K555" s="5"/>
      <c r="L555" s="9">
        <v>-5695</v>
      </c>
      <c r="M555" s="9">
        <v>0</v>
      </c>
      <c r="N555" s="9">
        <v>0</v>
      </c>
      <c r="O555" s="9">
        <v>4650</v>
      </c>
      <c r="P555" s="9">
        <v>2426.9800000000005</v>
      </c>
      <c r="Q555" s="9">
        <v>0</v>
      </c>
      <c r="R555" s="9">
        <v>7905</v>
      </c>
      <c r="S555" s="9">
        <v>0</v>
      </c>
      <c r="T555" s="9">
        <v>0</v>
      </c>
      <c r="U555" s="9">
        <v>0</v>
      </c>
      <c r="V555" s="9">
        <v>11469.78</v>
      </c>
      <c r="W555" s="13">
        <v>1152</v>
      </c>
      <c r="X555" s="9">
        <v>0</v>
      </c>
      <c r="Y555" s="29">
        <v>17063.22</v>
      </c>
      <c r="Z555" s="29">
        <v>17063.22</v>
      </c>
      <c r="AA555" s="29">
        <v>17063.22</v>
      </c>
      <c r="AB555" s="29">
        <v>17063.22</v>
      </c>
      <c r="AC555" s="29">
        <v>17063.22</v>
      </c>
      <c r="AD555" s="29">
        <v>17063.22</v>
      </c>
      <c r="AE555" s="29">
        <v>17063.22</v>
      </c>
      <c r="AF555" s="29">
        <v>17063.22</v>
      </c>
      <c r="AG555" s="29">
        <v>17063.22</v>
      </c>
      <c r="AH555" s="29">
        <v>17063.22</v>
      </c>
      <c r="AI555" s="29">
        <v>17063.22</v>
      </c>
      <c r="AJ555" s="10">
        <v>0</v>
      </c>
      <c r="AK555" s="10">
        <v>0</v>
      </c>
      <c r="AL555" s="10">
        <v>0</v>
      </c>
      <c r="AM555" s="10">
        <v>0</v>
      </c>
      <c r="AN555" s="10">
        <v>0</v>
      </c>
      <c r="AO555" s="10">
        <v>0</v>
      </c>
      <c r="AP555" s="10">
        <v>0</v>
      </c>
      <c r="AQ555" s="10">
        <v>0</v>
      </c>
      <c r="AR555" s="10">
        <v>0</v>
      </c>
      <c r="AS555" s="10">
        <v>0</v>
      </c>
      <c r="AT555" s="10">
        <v>0</v>
      </c>
      <c r="AU555" s="10">
        <v>0</v>
      </c>
      <c r="AV555" s="10">
        <v>0</v>
      </c>
      <c r="AW555" s="10">
        <v>0</v>
      </c>
      <c r="AX555" s="10">
        <v>0</v>
      </c>
      <c r="AY555" s="10">
        <v>0</v>
      </c>
      <c r="AZ555" s="10">
        <v>0</v>
      </c>
      <c r="BA555" s="10">
        <v>0</v>
      </c>
      <c r="BB555" s="10">
        <v>0</v>
      </c>
      <c r="BC555" s="10">
        <v>0</v>
      </c>
      <c r="BD555" s="10">
        <v>0</v>
      </c>
      <c r="BE555" s="10">
        <v>0</v>
      </c>
      <c r="BF555" s="10">
        <v>0</v>
      </c>
      <c r="BG555" s="10">
        <v>0</v>
      </c>
      <c r="BH555" s="10">
        <v>0</v>
      </c>
      <c r="BI555" s="10">
        <v>0</v>
      </c>
      <c r="BJ555" s="10">
        <v>0</v>
      </c>
      <c r="BK555" s="10">
        <v>0</v>
      </c>
      <c r="BL555" s="10">
        <v>0</v>
      </c>
      <c r="BM555" s="10">
        <v>0</v>
      </c>
      <c r="BN555" s="10">
        <v>0</v>
      </c>
      <c r="BO555" s="10">
        <v>0</v>
      </c>
      <c r="BP555" s="10">
        <v>0</v>
      </c>
      <c r="BQ555" s="10">
        <v>0</v>
      </c>
      <c r="BR555" s="10">
        <v>0</v>
      </c>
      <c r="BS555" s="10">
        <v>0</v>
      </c>
      <c r="BT555" s="10">
        <v>0</v>
      </c>
      <c r="BU555" s="10">
        <v>0</v>
      </c>
      <c r="BV555" s="10">
        <v>0</v>
      </c>
      <c r="BW555" s="10">
        <v>0</v>
      </c>
      <c r="BX555" s="10">
        <v>0</v>
      </c>
      <c r="BY555" s="10">
        <v>0</v>
      </c>
      <c r="BZ555" s="10">
        <v>0</v>
      </c>
      <c r="CA555" s="10">
        <v>0</v>
      </c>
      <c r="CB555" s="10">
        <v>0</v>
      </c>
      <c r="CC555" s="10">
        <v>0</v>
      </c>
      <c r="CD555" s="10">
        <v>0</v>
      </c>
      <c r="CE555" s="10">
        <v>0</v>
      </c>
      <c r="CF555" t="s">
        <v>0</v>
      </c>
      <c r="CG555" t="s">
        <v>68</v>
      </c>
      <c r="CH555" t="s">
        <v>80</v>
      </c>
      <c r="CI555" t="s">
        <v>81</v>
      </c>
      <c r="CJ555" t="s">
        <v>82</v>
      </c>
    </row>
    <row r="556" spans="1:88" x14ac:dyDescent="0.45">
      <c r="A556" t="s">
        <v>364</v>
      </c>
      <c r="B556" t="s">
        <v>68</v>
      </c>
      <c r="C556" s="1" t="s">
        <v>266</v>
      </c>
      <c r="D556" s="1" t="str">
        <f>RIGHT(VLOOKUP(E556,'[1]CC structure'!$A$1:$D$45,3,0),3)</f>
        <v>013</v>
      </c>
      <c r="E556" s="1" t="s">
        <v>365</v>
      </c>
      <c r="F556" s="1" t="s">
        <v>18</v>
      </c>
      <c r="G556" s="1">
        <v>1</v>
      </c>
      <c r="H556" s="1">
        <v>1</v>
      </c>
      <c r="I556" s="1" t="s">
        <v>23</v>
      </c>
      <c r="J556" s="5" t="s">
        <v>79</v>
      </c>
      <c r="K556" s="5"/>
      <c r="L556" s="9">
        <v>0</v>
      </c>
      <c r="M556" s="9">
        <v>0</v>
      </c>
      <c r="N556" s="9">
        <v>0</v>
      </c>
      <c r="O556" s="9">
        <v>597.98</v>
      </c>
      <c r="P556" s="9">
        <v>-597.97999999999979</v>
      </c>
      <c r="Q556" s="9">
        <v>0</v>
      </c>
      <c r="R556" s="9">
        <v>0</v>
      </c>
      <c r="S556" s="9">
        <v>0</v>
      </c>
      <c r="T556" s="9">
        <v>0</v>
      </c>
      <c r="U556" s="9">
        <v>0</v>
      </c>
      <c r="V556" s="9">
        <v>0</v>
      </c>
      <c r="W556" s="13">
        <v>0</v>
      </c>
      <c r="X556" s="9">
        <v>0</v>
      </c>
      <c r="Y556" s="10">
        <v>0</v>
      </c>
      <c r="Z556" s="10">
        <v>0</v>
      </c>
      <c r="AA556" s="10">
        <v>0</v>
      </c>
      <c r="AB556" s="10">
        <v>0</v>
      </c>
      <c r="AC556" s="10">
        <v>0</v>
      </c>
      <c r="AD556" s="10">
        <v>0</v>
      </c>
      <c r="AE556" s="10">
        <v>0</v>
      </c>
      <c r="AF556" s="10">
        <v>0</v>
      </c>
      <c r="AG556" s="10">
        <v>0</v>
      </c>
      <c r="AH556" s="10">
        <v>0</v>
      </c>
      <c r="AI556" s="10">
        <v>0</v>
      </c>
      <c r="AJ556" s="10">
        <v>0</v>
      </c>
      <c r="AK556" s="10">
        <v>0</v>
      </c>
      <c r="AL556" s="10">
        <v>0</v>
      </c>
      <c r="AM556" s="10">
        <v>0</v>
      </c>
      <c r="AN556" s="10">
        <v>0</v>
      </c>
      <c r="AO556" s="10">
        <v>0</v>
      </c>
      <c r="AP556" s="10">
        <v>0</v>
      </c>
      <c r="AQ556" s="10">
        <v>0</v>
      </c>
      <c r="AR556" s="10">
        <v>0</v>
      </c>
      <c r="AS556" s="10">
        <v>0</v>
      </c>
      <c r="AT556" s="10">
        <v>0</v>
      </c>
      <c r="AU556" s="10">
        <v>0</v>
      </c>
      <c r="AV556" s="10">
        <v>0</v>
      </c>
      <c r="AW556" s="10">
        <v>0</v>
      </c>
      <c r="AX556" s="10">
        <v>0</v>
      </c>
      <c r="AY556" s="10">
        <v>0</v>
      </c>
      <c r="AZ556" s="10">
        <v>0</v>
      </c>
      <c r="BA556" s="10">
        <v>0</v>
      </c>
      <c r="BB556" s="10">
        <v>0</v>
      </c>
      <c r="BC556" s="10">
        <v>0</v>
      </c>
      <c r="BD556" s="10">
        <v>0</v>
      </c>
      <c r="BE556" s="10">
        <v>0</v>
      </c>
      <c r="BF556" s="10">
        <v>0</v>
      </c>
      <c r="BG556" s="10">
        <v>0</v>
      </c>
      <c r="BH556" s="10">
        <v>0</v>
      </c>
      <c r="BI556" s="10">
        <v>0</v>
      </c>
      <c r="BJ556" s="10">
        <v>0</v>
      </c>
      <c r="BK556" s="10">
        <v>0</v>
      </c>
      <c r="BL556" s="10">
        <v>0</v>
      </c>
      <c r="BM556" s="10">
        <v>0</v>
      </c>
      <c r="BN556" s="10">
        <v>0</v>
      </c>
      <c r="BO556" s="10">
        <v>0</v>
      </c>
      <c r="BP556" s="10">
        <v>0</v>
      </c>
      <c r="BQ556" s="10">
        <v>0</v>
      </c>
      <c r="BR556" s="10">
        <v>0</v>
      </c>
      <c r="BS556" s="10">
        <v>0</v>
      </c>
      <c r="BT556" s="10">
        <v>0</v>
      </c>
      <c r="BU556" s="10">
        <v>0</v>
      </c>
      <c r="BV556" s="10">
        <v>0</v>
      </c>
      <c r="BW556" s="10">
        <v>0</v>
      </c>
      <c r="BX556" s="10">
        <v>0</v>
      </c>
      <c r="BY556" s="10">
        <v>0</v>
      </c>
      <c r="BZ556" s="10">
        <v>0</v>
      </c>
      <c r="CA556" s="10">
        <v>0</v>
      </c>
      <c r="CB556" s="10">
        <v>0</v>
      </c>
      <c r="CC556" s="10">
        <v>0</v>
      </c>
      <c r="CD556" s="10">
        <v>0</v>
      </c>
      <c r="CE556" s="10">
        <v>0</v>
      </c>
      <c r="CF556" t="s">
        <v>0</v>
      </c>
      <c r="CG556" t="s">
        <v>68</v>
      </c>
      <c r="CH556" t="s">
        <v>80</v>
      </c>
      <c r="CI556" t="s">
        <v>81</v>
      </c>
      <c r="CJ556" t="s">
        <v>82</v>
      </c>
    </row>
    <row r="557" spans="1:88" x14ac:dyDescent="0.45">
      <c r="A557" t="s">
        <v>364</v>
      </c>
      <c r="B557" t="s">
        <v>89</v>
      </c>
      <c r="C557" s="1" t="s">
        <v>266</v>
      </c>
      <c r="D557" s="1" t="str">
        <f>RIGHT(VLOOKUP(E557,'[1]CC structure'!$A$1:$D$45,3,0),3)</f>
        <v>013</v>
      </c>
      <c r="E557" s="1" t="s">
        <v>365</v>
      </c>
      <c r="F557" s="1" t="s">
        <v>18</v>
      </c>
      <c r="G557" s="1">
        <v>1</v>
      </c>
      <c r="H557" s="1">
        <v>1</v>
      </c>
      <c r="I557" s="1" t="s">
        <v>98</v>
      </c>
      <c r="J557" s="5" t="s">
        <v>99</v>
      </c>
      <c r="K557" s="5" t="s">
        <v>100</v>
      </c>
      <c r="L557" s="9">
        <v>0</v>
      </c>
      <c r="M557" s="9">
        <v>205.67</v>
      </c>
      <c r="N557" s="9">
        <v>0</v>
      </c>
      <c r="O557" s="9">
        <v>0</v>
      </c>
      <c r="P557" s="9">
        <v>0</v>
      </c>
      <c r="Q557" s="9">
        <v>0</v>
      </c>
      <c r="R557" s="9">
        <v>1834.3600000000001</v>
      </c>
      <c r="S557" s="9">
        <v>89.18</v>
      </c>
      <c r="T557" s="9">
        <v>87.51</v>
      </c>
      <c r="U557" s="9">
        <v>0</v>
      </c>
      <c r="V557" s="9">
        <v>0</v>
      </c>
      <c r="W557" s="9">
        <v>17.940000000000001</v>
      </c>
      <c r="X557" s="9">
        <v>0</v>
      </c>
      <c r="Y557" s="32">
        <v>105</v>
      </c>
      <c r="Z557" s="32">
        <v>105</v>
      </c>
      <c r="AA557" s="32">
        <v>101.85</v>
      </c>
      <c r="AB557" s="32">
        <v>101.85</v>
      </c>
      <c r="AC557" s="32">
        <v>101.85</v>
      </c>
      <c r="AD557" s="32">
        <v>101.85</v>
      </c>
      <c r="AE557" s="32">
        <v>101.85</v>
      </c>
      <c r="AF557" s="32">
        <v>101.85</v>
      </c>
      <c r="AG557" s="32">
        <v>101.85</v>
      </c>
      <c r="AH557" s="32">
        <v>101.85</v>
      </c>
      <c r="AI557" s="32">
        <v>101.85</v>
      </c>
      <c r="AJ557" s="32">
        <v>106.75906518010291</v>
      </c>
      <c r="AK557" s="32">
        <v>110.06089193825041</v>
      </c>
      <c r="AL557" s="32">
        <v>110.06089193825044</v>
      </c>
      <c r="AM557" s="32">
        <v>110.06089193825044</v>
      </c>
      <c r="AN557" s="32">
        <v>110.06089193825044</v>
      </c>
      <c r="AO557" s="32">
        <v>110.06089193825044</v>
      </c>
      <c r="AP557" s="32">
        <v>110.06089193825044</v>
      </c>
      <c r="AQ557" s="32">
        <v>110.06089193825044</v>
      </c>
      <c r="AR557" s="32">
        <v>110.06089193825044</v>
      </c>
      <c r="AS557" s="32">
        <v>110.06089193825044</v>
      </c>
      <c r="AT557" s="32">
        <v>110.06089193825044</v>
      </c>
      <c r="AU557" s="32">
        <v>110.06089193825044</v>
      </c>
      <c r="AV557" s="32">
        <v>121.98415523156091</v>
      </c>
      <c r="AW557" s="32">
        <v>121.98415523156091</v>
      </c>
      <c r="AX557" s="32">
        <v>121.98415523156091</v>
      </c>
      <c r="AY557" s="32">
        <v>121.98415523156091</v>
      </c>
      <c r="AZ557" s="32">
        <v>121.98415523156091</v>
      </c>
      <c r="BA557" s="32">
        <v>121.98415523156091</v>
      </c>
      <c r="BB557" s="32">
        <v>121.98415523156091</v>
      </c>
      <c r="BC557" s="32">
        <v>121.98415523156091</v>
      </c>
      <c r="BD557" s="32">
        <v>128.40437392795883</v>
      </c>
      <c r="BE557" s="32">
        <v>128.40437392795883</v>
      </c>
      <c r="BF557" s="32">
        <v>134.82459262435677</v>
      </c>
      <c r="BG557" s="32">
        <v>141.24481132075471</v>
      </c>
      <c r="BH557" s="32">
        <v>148.30705188679246</v>
      </c>
      <c r="BI557" s="32">
        <v>148.30705188679246</v>
      </c>
      <c r="BJ557" s="32">
        <v>148.30705188679246</v>
      </c>
      <c r="BK557" s="32">
        <v>148.30705188679246</v>
      </c>
      <c r="BL557" s="32">
        <v>155.0482815180103</v>
      </c>
      <c r="BM557" s="32">
        <v>155.04828151801033</v>
      </c>
      <c r="BN557" s="32">
        <v>155.04828151801033</v>
      </c>
      <c r="BO557" s="32">
        <v>161.78951114922816</v>
      </c>
      <c r="BP557" s="32">
        <v>161.7895111492281</v>
      </c>
      <c r="BQ557" s="32">
        <v>168.53074078044597</v>
      </c>
      <c r="BR557" s="32">
        <v>168.530740780446</v>
      </c>
      <c r="BS557" s="32">
        <v>182.01320004288164</v>
      </c>
      <c r="BT557" s="32">
        <v>191.11386004502575</v>
      </c>
      <c r="BU557" s="32">
        <v>198.19215115780446</v>
      </c>
      <c r="BV557" s="32">
        <v>198.19215115780449</v>
      </c>
      <c r="BW557" s="32">
        <v>198.19215115780446</v>
      </c>
      <c r="BX557" s="32">
        <v>198.19215115780449</v>
      </c>
      <c r="BY557" s="32">
        <v>198.19215115780446</v>
      </c>
      <c r="BZ557" s="32">
        <v>198.19215115780449</v>
      </c>
      <c r="CA557" s="32">
        <v>198.19215115780446</v>
      </c>
      <c r="CB557" s="32">
        <v>205.27044227058323</v>
      </c>
      <c r="CC557" s="32">
        <v>212.34873338336197</v>
      </c>
      <c r="CD557" s="32">
        <v>212.34873338336195</v>
      </c>
      <c r="CE557" s="32">
        <v>226.50531560891937</v>
      </c>
      <c r="CF557" t="s">
        <v>0</v>
      </c>
      <c r="CG557" t="s">
        <v>89</v>
      </c>
      <c r="CH557" t="s">
        <v>101</v>
      </c>
      <c r="CI557" t="s">
        <v>102</v>
      </c>
      <c r="CJ557" t="s">
        <v>97</v>
      </c>
    </row>
    <row r="558" spans="1:88" x14ac:dyDescent="0.45">
      <c r="A558" t="s">
        <v>364</v>
      </c>
      <c r="B558" t="s">
        <v>89</v>
      </c>
      <c r="C558" s="1" t="s">
        <v>266</v>
      </c>
      <c r="D558" s="1" t="str">
        <f>RIGHT(VLOOKUP(E558,'[1]CC structure'!$A$1:$D$45,3,0),3)</f>
        <v>013</v>
      </c>
      <c r="E558" s="1" t="s">
        <v>365</v>
      </c>
      <c r="F558" s="1" t="s">
        <v>18</v>
      </c>
      <c r="G558" s="1">
        <v>1</v>
      </c>
      <c r="H558" s="1">
        <v>1</v>
      </c>
      <c r="I558" s="1" t="s">
        <v>98</v>
      </c>
      <c r="J558" s="5" t="s">
        <v>103</v>
      </c>
      <c r="K558" s="5" t="s">
        <v>100</v>
      </c>
      <c r="L558" s="9">
        <v>0</v>
      </c>
      <c r="M558" s="9">
        <v>0</v>
      </c>
      <c r="N558" s="9">
        <v>0</v>
      </c>
      <c r="O558" s="9">
        <v>0</v>
      </c>
      <c r="P558" s="9">
        <v>0</v>
      </c>
      <c r="Q558" s="9">
        <v>0</v>
      </c>
      <c r="R558" s="9">
        <v>0</v>
      </c>
      <c r="S558" s="9">
        <v>653.98</v>
      </c>
      <c r="T558" s="9">
        <v>0</v>
      </c>
      <c r="U558" s="9">
        <v>0</v>
      </c>
      <c r="V558" s="9">
        <v>0</v>
      </c>
      <c r="W558" s="9">
        <v>0</v>
      </c>
      <c r="X558" s="9">
        <v>0</v>
      </c>
      <c r="Y558" s="9">
        <v>0</v>
      </c>
      <c r="Z558" s="9">
        <v>0</v>
      </c>
      <c r="AA558" s="9">
        <v>0</v>
      </c>
      <c r="AB558" s="9">
        <v>0</v>
      </c>
      <c r="AC558" s="9">
        <v>0</v>
      </c>
      <c r="AD558" s="9">
        <v>0</v>
      </c>
      <c r="AE558" s="9">
        <v>0</v>
      </c>
      <c r="AF558" s="9">
        <v>0</v>
      </c>
      <c r="AG558" s="9">
        <v>0</v>
      </c>
      <c r="AH558" s="9">
        <v>0</v>
      </c>
      <c r="AI558" s="9">
        <v>0</v>
      </c>
      <c r="AJ558" s="9">
        <v>0</v>
      </c>
      <c r="AK558" s="9">
        <v>0</v>
      </c>
      <c r="AL558" s="9">
        <v>0</v>
      </c>
      <c r="AM558" s="9">
        <v>0</v>
      </c>
      <c r="AN558" s="9">
        <v>0</v>
      </c>
      <c r="AO558" s="9">
        <v>0</v>
      </c>
      <c r="AP558" s="9">
        <v>0</v>
      </c>
      <c r="AQ558" s="9">
        <v>0</v>
      </c>
      <c r="AR558" s="9">
        <v>0</v>
      </c>
      <c r="AS558" s="9">
        <v>0</v>
      </c>
      <c r="AT558" s="9">
        <v>0</v>
      </c>
      <c r="AU558" s="9">
        <v>0</v>
      </c>
      <c r="AV558" s="9">
        <v>0</v>
      </c>
      <c r="AW558" s="9">
        <v>0</v>
      </c>
      <c r="AX558" s="9">
        <v>0</v>
      </c>
      <c r="AY558" s="9">
        <v>0</v>
      </c>
      <c r="AZ558" s="9">
        <v>0</v>
      </c>
      <c r="BA558" s="9">
        <v>0</v>
      </c>
      <c r="BB558" s="9">
        <v>0</v>
      </c>
      <c r="BC558" s="9">
        <v>0</v>
      </c>
      <c r="BD558" s="9">
        <v>0</v>
      </c>
      <c r="BE558" s="9">
        <v>0</v>
      </c>
      <c r="BF558" s="9">
        <v>0</v>
      </c>
      <c r="BG558" s="9">
        <v>0</v>
      </c>
      <c r="BH558" s="9">
        <v>0</v>
      </c>
      <c r="BI558" s="9">
        <v>0</v>
      </c>
      <c r="BJ558" s="9">
        <v>0</v>
      </c>
      <c r="BK558" s="9">
        <v>0</v>
      </c>
      <c r="BL558" s="9">
        <v>0</v>
      </c>
      <c r="BM558" s="9">
        <v>0</v>
      </c>
      <c r="BN558" s="9">
        <v>0</v>
      </c>
      <c r="BO558" s="9">
        <v>0</v>
      </c>
      <c r="BP558" s="9">
        <v>0</v>
      </c>
      <c r="BQ558" s="9">
        <v>0</v>
      </c>
      <c r="BR558" s="9">
        <v>0</v>
      </c>
      <c r="BS558" s="9">
        <v>0</v>
      </c>
      <c r="BT558" s="9">
        <v>0</v>
      </c>
      <c r="BU558" s="9">
        <v>0</v>
      </c>
      <c r="BV558" s="9">
        <v>0</v>
      </c>
      <c r="BW558" s="9">
        <v>0</v>
      </c>
      <c r="BX558" s="9">
        <v>0</v>
      </c>
      <c r="BY558" s="9">
        <v>0</v>
      </c>
      <c r="BZ558" s="9">
        <v>0</v>
      </c>
      <c r="CA558" s="9">
        <v>0</v>
      </c>
      <c r="CB558" s="9">
        <v>0</v>
      </c>
      <c r="CC558" s="9">
        <v>0</v>
      </c>
      <c r="CD558" s="9">
        <v>0</v>
      </c>
      <c r="CE558" s="9">
        <v>0</v>
      </c>
      <c r="CF558" t="s">
        <v>0</v>
      </c>
      <c r="CG558" t="s">
        <v>89</v>
      </c>
      <c r="CH558" t="s">
        <v>101</v>
      </c>
      <c r="CI558" t="s">
        <v>102</v>
      </c>
      <c r="CJ558" t="s">
        <v>97</v>
      </c>
    </row>
    <row r="559" spans="1:88" x14ac:dyDescent="0.45">
      <c r="A559" t="s">
        <v>364</v>
      </c>
      <c r="B559" t="s">
        <v>89</v>
      </c>
      <c r="C559" s="1" t="s">
        <v>266</v>
      </c>
      <c r="D559" s="1" t="str">
        <f>RIGHT(VLOOKUP(E559,'[1]CC structure'!$A$1:$D$45,3,0),3)</f>
        <v>013</v>
      </c>
      <c r="E559" s="1" t="s">
        <v>365</v>
      </c>
      <c r="F559" s="1" t="s">
        <v>18</v>
      </c>
      <c r="G559" s="1">
        <v>1</v>
      </c>
      <c r="H559" s="1">
        <v>1</v>
      </c>
      <c r="I559" s="1" t="s">
        <v>98</v>
      </c>
      <c r="J559" s="5" t="s">
        <v>107</v>
      </c>
      <c r="K559" s="5" t="s">
        <v>100</v>
      </c>
      <c r="L559" s="9">
        <v>0</v>
      </c>
      <c r="M559" s="9">
        <v>0</v>
      </c>
      <c r="N559" s="9">
        <v>0</v>
      </c>
      <c r="O559" s="9">
        <v>0</v>
      </c>
      <c r="P559" s="9">
        <v>0</v>
      </c>
      <c r="Q559" s="9">
        <v>0</v>
      </c>
      <c r="R559" s="9">
        <v>0</v>
      </c>
      <c r="S559" s="9">
        <v>0</v>
      </c>
      <c r="T559" s="9">
        <v>0</v>
      </c>
      <c r="U559" s="9">
        <v>0</v>
      </c>
      <c r="V559" s="9">
        <v>0</v>
      </c>
      <c r="W559" s="9">
        <v>3161.05</v>
      </c>
      <c r="X559" s="9">
        <v>0</v>
      </c>
      <c r="Y559" s="9">
        <v>0</v>
      </c>
      <c r="Z559" s="9">
        <v>0</v>
      </c>
      <c r="AA559" s="9">
        <v>0</v>
      </c>
      <c r="AB559" s="9">
        <v>0</v>
      </c>
      <c r="AC559" s="9">
        <v>0</v>
      </c>
      <c r="AD559" s="9">
        <v>0</v>
      </c>
      <c r="AE559" s="9">
        <v>0</v>
      </c>
      <c r="AF559" s="9">
        <v>0</v>
      </c>
      <c r="AG559" s="9">
        <v>0</v>
      </c>
      <c r="AH559" s="9">
        <v>0</v>
      </c>
      <c r="AI559" s="9">
        <v>0</v>
      </c>
      <c r="AJ559" s="9">
        <v>0</v>
      </c>
      <c r="AK559" s="9">
        <v>0</v>
      </c>
      <c r="AL559" s="9">
        <v>0</v>
      </c>
      <c r="AM559" s="9">
        <v>0</v>
      </c>
      <c r="AN559" s="9">
        <v>0</v>
      </c>
      <c r="AO559" s="9">
        <v>0</v>
      </c>
      <c r="AP559" s="9">
        <v>0</v>
      </c>
      <c r="AQ559" s="9">
        <v>0</v>
      </c>
      <c r="AR559" s="9">
        <v>0</v>
      </c>
      <c r="AS559" s="9">
        <v>0</v>
      </c>
      <c r="AT559" s="9">
        <v>0</v>
      </c>
      <c r="AU559" s="9">
        <v>0</v>
      </c>
      <c r="AV559" s="9">
        <v>0</v>
      </c>
      <c r="AW559" s="9">
        <v>0</v>
      </c>
      <c r="AX559" s="9">
        <v>0</v>
      </c>
      <c r="AY559" s="9">
        <v>0</v>
      </c>
      <c r="AZ559" s="9">
        <v>0</v>
      </c>
      <c r="BA559" s="9">
        <v>0</v>
      </c>
      <c r="BB559" s="9">
        <v>0</v>
      </c>
      <c r="BC559" s="9">
        <v>0</v>
      </c>
      <c r="BD559" s="9">
        <v>0</v>
      </c>
      <c r="BE559" s="9">
        <v>0</v>
      </c>
      <c r="BF559" s="9">
        <v>0</v>
      </c>
      <c r="BG559" s="9">
        <v>0</v>
      </c>
      <c r="BH559" s="9">
        <v>0</v>
      </c>
      <c r="BI559" s="9">
        <v>0</v>
      </c>
      <c r="BJ559" s="9">
        <v>0</v>
      </c>
      <c r="BK559" s="9">
        <v>0</v>
      </c>
      <c r="BL559" s="9">
        <v>0</v>
      </c>
      <c r="BM559" s="9">
        <v>0</v>
      </c>
      <c r="BN559" s="9">
        <v>0</v>
      </c>
      <c r="BO559" s="9">
        <v>0</v>
      </c>
      <c r="BP559" s="9">
        <v>0</v>
      </c>
      <c r="BQ559" s="9">
        <v>0</v>
      </c>
      <c r="BR559" s="9">
        <v>0</v>
      </c>
      <c r="BS559" s="9">
        <v>0</v>
      </c>
      <c r="BT559" s="9">
        <v>0</v>
      </c>
      <c r="BU559" s="9">
        <v>0</v>
      </c>
      <c r="BV559" s="9">
        <v>0</v>
      </c>
      <c r="BW559" s="9">
        <v>0</v>
      </c>
      <c r="BX559" s="9">
        <v>0</v>
      </c>
      <c r="BY559" s="9">
        <v>0</v>
      </c>
      <c r="BZ559" s="9">
        <v>0</v>
      </c>
      <c r="CA559" s="9">
        <v>0</v>
      </c>
      <c r="CB559" s="9">
        <v>0</v>
      </c>
      <c r="CC559" s="9">
        <v>0</v>
      </c>
      <c r="CD559" s="9">
        <v>0</v>
      </c>
      <c r="CE559" s="9">
        <v>0</v>
      </c>
      <c r="CF559" t="s">
        <v>0</v>
      </c>
      <c r="CG559" t="s">
        <v>89</v>
      </c>
      <c r="CH559" t="s">
        <v>101</v>
      </c>
      <c r="CI559" t="s">
        <v>102</v>
      </c>
      <c r="CJ559" t="s">
        <v>97</v>
      </c>
    </row>
    <row r="560" spans="1:88" x14ac:dyDescent="0.45">
      <c r="A560" t="s">
        <v>364</v>
      </c>
      <c r="B560" t="s">
        <v>89</v>
      </c>
      <c r="C560" s="1" t="s">
        <v>266</v>
      </c>
      <c r="D560" s="1" t="str">
        <f>RIGHT(VLOOKUP(E560,'[1]CC structure'!$A$1:$D$45,3,0),3)</f>
        <v>013</v>
      </c>
      <c r="E560" s="1" t="s">
        <v>365</v>
      </c>
      <c r="F560" s="1" t="s">
        <v>18</v>
      </c>
      <c r="G560" s="1">
        <v>1</v>
      </c>
      <c r="H560" s="1">
        <v>1</v>
      </c>
      <c r="I560" s="1" t="s">
        <v>98</v>
      </c>
      <c r="J560" s="5" t="s">
        <v>104</v>
      </c>
      <c r="K560" s="5" t="s">
        <v>100</v>
      </c>
      <c r="L560" s="9">
        <v>0</v>
      </c>
      <c r="M560" s="9">
        <v>0</v>
      </c>
      <c r="N560" s="9">
        <v>0</v>
      </c>
      <c r="O560" s="9">
        <v>0</v>
      </c>
      <c r="P560" s="9">
        <v>0</v>
      </c>
      <c r="Q560" s="9">
        <v>0</v>
      </c>
      <c r="R560" s="9">
        <v>3499.59</v>
      </c>
      <c r="S560" s="9">
        <v>0</v>
      </c>
      <c r="T560" s="9">
        <v>0</v>
      </c>
      <c r="U560" s="9">
        <v>0</v>
      </c>
      <c r="V560" s="9">
        <v>0</v>
      </c>
      <c r="W560" s="9">
        <v>0</v>
      </c>
      <c r="X560" s="9">
        <v>0</v>
      </c>
      <c r="Y560" s="10">
        <v>0</v>
      </c>
      <c r="Z560" s="10">
        <v>0</v>
      </c>
      <c r="AA560" s="10">
        <v>0</v>
      </c>
      <c r="AB560" s="10">
        <v>0</v>
      </c>
      <c r="AC560" s="10">
        <v>0</v>
      </c>
      <c r="AD560" s="10">
        <v>0</v>
      </c>
      <c r="AE560" s="10">
        <v>0</v>
      </c>
      <c r="AF560" s="10">
        <v>0</v>
      </c>
      <c r="AG560" s="10">
        <v>0</v>
      </c>
      <c r="AH560" s="10">
        <v>0</v>
      </c>
      <c r="AI560" s="10">
        <v>0</v>
      </c>
      <c r="AJ560" s="10">
        <v>0</v>
      </c>
      <c r="AK560" s="10">
        <v>0</v>
      </c>
      <c r="AL560" s="10">
        <v>0</v>
      </c>
      <c r="AM560" s="10">
        <v>0</v>
      </c>
      <c r="AN560" s="10">
        <v>0</v>
      </c>
      <c r="AO560" s="10">
        <v>0</v>
      </c>
      <c r="AP560" s="10">
        <v>0</v>
      </c>
      <c r="AQ560" s="10">
        <v>0</v>
      </c>
      <c r="AR560" s="10">
        <v>0</v>
      </c>
      <c r="AS560" s="10">
        <v>0</v>
      </c>
      <c r="AT560" s="10">
        <v>0</v>
      </c>
      <c r="AU560" s="10">
        <v>0</v>
      </c>
      <c r="AV560" s="10">
        <v>0</v>
      </c>
      <c r="AW560" s="10">
        <v>0</v>
      </c>
      <c r="AX560" s="10">
        <v>0</v>
      </c>
      <c r="AY560" s="10">
        <v>0</v>
      </c>
      <c r="AZ560" s="10">
        <v>0</v>
      </c>
      <c r="BA560" s="10">
        <v>0</v>
      </c>
      <c r="BB560" s="10">
        <v>0</v>
      </c>
      <c r="BC560" s="10">
        <v>0</v>
      </c>
      <c r="BD560" s="10">
        <v>0</v>
      </c>
      <c r="BE560" s="10">
        <v>0</v>
      </c>
      <c r="BF560" s="10">
        <v>0</v>
      </c>
      <c r="BG560" s="10">
        <v>0</v>
      </c>
      <c r="BH560" s="10">
        <v>0</v>
      </c>
      <c r="BI560" s="10">
        <v>0</v>
      </c>
      <c r="BJ560" s="10">
        <v>0</v>
      </c>
      <c r="BK560" s="10">
        <v>0</v>
      </c>
      <c r="BL560" s="10">
        <v>0</v>
      </c>
      <c r="BM560" s="10">
        <v>0</v>
      </c>
      <c r="BN560" s="10">
        <v>0</v>
      </c>
      <c r="BO560" s="10">
        <v>0</v>
      </c>
      <c r="BP560" s="10">
        <v>0</v>
      </c>
      <c r="BQ560" s="10">
        <v>0</v>
      </c>
      <c r="BR560" s="10">
        <v>0</v>
      </c>
      <c r="BS560" s="10">
        <v>0</v>
      </c>
      <c r="BT560" s="10">
        <v>0</v>
      </c>
      <c r="BU560" s="10">
        <v>0</v>
      </c>
      <c r="BV560" s="10">
        <v>0</v>
      </c>
      <c r="BW560" s="10">
        <v>0</v>
      </c>
      <c r="BX560" s="10">
        <v>0</v>
      </c>
      <c r="BY560" s="10">
        <v>0</v>
      </c>
      <c r="BZ560" s="10">
        <v>0</v>
      </c>
      <c r="CA560" s="10">
        <v>0</v>
      </c>
      <c r="CB560" s="10">
        <v>0</v>
      </c>
      <c r="CC560" s="10">
        <v>0</v>
      </c>
      <c r="CD560" s="10">
        <v>0</v>
      </c>
      <c r="CE560" s="10">
        <v>0</v>
      </c>
      <c r="CF560" t="s">
        <v>0</v>
      </c>
      <c r="CG560" t="s">
        <v>89</v>
      </c>
      <c r="CH560" t="s">
        <v>105</v>
      </c>
      <c r="CI560" t="s">
        <v>106</v>
      </c>
      <c r="CJ560" t="s">
        <v>97</v>
      </c>
    </row>
    <row r="561" spans="1:88" x14ac:dyDescent="0.45">
      <c r="A561" t="s">
        <v>364</v>
      </c>
      <c r="B561" t="s">
        <v>89</v>
      </c>
      <c r="C561" s="1" t="s">
        <v>266</v>
      </c>
      <c r="D561" s="1" t="str">
        <f>RIGHT(VLOOKUP(E561,'[1]CC structure'!$A$1:$D$45,3,0),3)</f>
        <v>013</v>
      </c>
      <c r="E561" s="1" t="s">
        <v>365</v>
      </c>
      <c r="F561" s="1" t="s">
        <v>18</v>
      </c>
      <c r="G561" s="1">
        <v>1</v>
      </c>
      <c r="H561" s="1">
        <v>1</v>
      </c>
      <c r="I561" s="1" t="s">
        <v>98</v>
      </c>
      <c r="J561" s="5" t="s">
        <v>108</v>
      </c>
      <c r="K561" s="5" t="s">
        <v>100</v>
      </c>
      <c r="L561" s="9">
        <v>0</v>
      </c>
      <c r="M561" s="9">
        <v>0</v>
      </c>
      <c r="N561" s="9">
        <v>0</v>
      </c>
      <c r="O561" s="9">
        <v>0</v>
      </c>
      <c r="P561" s="9">
        <v>0</v>
      </c>
      <c r="Q561" s="9">
        <v>14.17</v>
      </c>
      <c r="R561" s="9">
        <v>0</v>
      </c>
      <c r="S561" s="9">
        <v>0</v>
      </c>
      <c r="T561" s="9">
        <v>7.45</v>
      </c>
      <c r="U561" s="9">
        <v>0</v>
      </c>
      <c r="V561" s="9">
        <v>0</v>
      </c>
      <c r="W561" s="9">
        <v>16.559999999999999</v>
      </c>
      <c r="X561" s="9">
        <v>0</v>
      </c>
      <c r="Y561" s="9">
        <v>105</v>
      </c>
      <c r="Z561" s="9">
        <v>105</v>
      </c>
      <c r="AA561" s="9">
        <v>101.85</v>
      </c>
      <c r="AB561" s="9">
        <v>101.85</v>
      </c>
      <c r="AC561" s="9">
        <v>101.85</v>
      </c>
      <c r="AD561" s="9">
        <v>101.85</v>
      </c>
      <c r="AE561" s="9">
        <v>101.85</v>
      </c>
      <c r="AF561" s="9">
        <v>101.85</v>
      </c>
      <c r="AG561" s="9">
        <v>101.85</v>
      </c>
      <c r="AH561" s="9">
        <v>101.85</v>
      </c>
      <c r="AI561" s="9">
        <v>101.85</v>
      </c>
      <c r="AJ561" s="9">
        <v>106.75906518010291</v>
      </c>
      <c r="AK561" s="9">
        <v>110.06089193825041</v>
      </c>
      <c r="AL561" s="9">
        <v>110.06089193825044</v>
      </c>
      <c r="AM561" s="9">
        <v>110.06089193825044</v>
      </c>
      <c r="AN561" s="9">
        <v>110.06089193825044</v>
      </c>
      <c r="AO561" s="9">
        <v>110.06089193825044</v>
      </c>
      <c r="AP561" s="9">
        <v>110.06089193825044</v>
      </c>
      <c r="AQ561" s="9">
        <v>110.06089193825044</v>
      </c>
      <c r="AR561" s="9">
        <v>110.06089193825044</v>
      </c>
      <c r="AS561" s="9">
        <v>110.06089193825044</v>
      </c>
      <c r="AT561" s="9">
        <v>110.06089193825044</v>
      </c>
      <c r="AU561" s="9">
        <v>110.06089193825044</v>
      </c>
      <c r="AV561" s="9">
        <v>121.98415523156091</v>
      </c>
      <c r="AW561" s="9">
        <v>121.98415523156091</v>
      </c>
      <c r="AX561" s="9">
        <v>121.98415523156091</v>
      </c>
      <c r="AY561" s="9">
        <v>121.98415523156091</v>
      </c>
      <c r="AZ561" s="9">
        <v>121.98415523156091</v>
      </c>
      <c r="BA561" s="9">
        <v>121.98415523156091</v>
      </c>
      <c r="BB561" s="9">
        <v>121.98415523156091</v>
      </c>
      <c r="BC561" s="9">
        <v>121.98415523156091</v>
      </c>
      <c r="BD561" s="9">
        <v>128.40437392795883</v>
      </c>
      <c r="BE561" s="9">
        <v>128.40437392795883</v>
      </c>
      <c r="BF561" s="9">
        <v>134.82459262435677</v>
      </c>
      <c r="BG561" s="9">
        <v>141.24481132075471</v>
      </c>
      <c r="BH561" s="9">
        <v>148.30705188679246</v>
      </c>
      <c r="BI561" s="9">
        <v>148.30705188679246</v>
      </c>
      <c r="BJ561" s="9">
        <v>148.30705188679246</v>
      </c>
      <c r="BK561" s="9">
        <v>148.30705188679246</v>
      </c>
      <c r="BL561" s="9">
        <v>155.0482815180103</v>
      </c>
      <c r="BM561" s="9">
        <v>155.04828151801033</v>
      </c>
      <c r="BN561" s="9">
        <v>155.04828151801033</v>
      </c>
      <c r="BO561" s="9">
        <v>161.78951114922816</v>
      </c>
      <c r="BP561" s="9">
        <v>161.7895111492281</v>
      </c>
      <c r="BQ561" s="9">
        <v>168.53074078044597</v>
      </c>
      <c r="BR561" s="9">
        <v>168.530740780446</v>
      </c>
      <c r="BS561" s="9">
        <v>182.01320004288164</v>
      </c>
      <c r="BT561" s="9">
        <v>191.11386004502575</v>
      </c>
      <c r="BU561" s="9">
        <v>198.19215115780446</v>
      </c>
      <c r="BV561" s="9">
        <v>198.19215115780449</v>
      </c>
      <c r="BW561" s="9">
        <v>198.19215115780446</v>
      </c>
      <c r="BX561" s="9">
        <v>198.19215115780449</v>
      </c>
      <c r="BY561" s="9">
        <v>198.19215115780446</v>
      </c>
      <c r="BZ561" s="9">
        <v>198.19215115780449</v>
      </c>
      <c r="CA561" s="9">
        <v>198.19215115780446</v>
      </c>
      <c r="CB561" s="9">
        <v>205.27044227058323</v>
      </c>
      <c r="CC561" s="9">
        <v>212.34873338336197</v>
      </c>
      <c r="CD561" s="9">
        <v>212.34873338336195</v>
      </c>
      <c r="CE561" s="9">
        <v>226.50531560891937</v>
      </c>
      <c r="CF561" t="s">
        <v>0</v>
      </c>
      <c r="CG561" t="s">
        <v>89</v>
      </c>
      <c r="CH561" t="s">
        <v>105</v>
      </c>
      <c r="CI561" t="s">
        <v>106</v>
      </c>
      <c r="CJ561" t="s">
        <v>97</v>
      </c>
    </row>
    <row r="562" spans="1:88" x14ac:dyDescent="0.45">
      <c r="A562" t="s">
        <v>364</v>
      </c>
      <c r="B562" t="s">
        <v>89</v>
      </c>
      <c r="C562" s="1" t="s">
        <v>266</v>
      </c>
      <c r="D562" s="1" t="str">
        <f>RIGHT(VLOOKUP(E562,'[1]CC structure'!$A$1:$D$45,3,0),3)</f>
        <v>013</v>
      </c>
      <c r="E562" s="1" t="s">
        <v>365</v>
      </c>
      <c r="F562" s="1" t="s">
        <v>18</v>
      </c>
      <c r="G562" s="1">
        <v>1</v>
      </c>
      <c r="H562" s="1">
        <v>1</v>
      </c>
      <c r="I562" s="1" t="s">
        <v>98</v>
      </c>
      <c r="J562" s="5" t="s">
        <v>109</v>
      </c>
      <c r="K562" s="5" t="s">
        <v>110</v>
      </c>
      <c r="L562" s="9">
        <v>0</v>
      </c>
      <c r="M562" s="9">
        <v>0</v>
      </c>
      <c r="N562" s="9">
        <v>0</v>
      </c>
      <c r="O562" s="9">
        <v>379.14</v>
      </c>
      <c r="P562" s="9">
        <v>1018.7699999999999</v>
      </c>
      <c r="Q562" s="9">
        <v>0</v>
      </c>
      <c r="R562" s="9">
        <v>0</v>
      </c>
      <c r="S562" s="9">
        <v>0</v>
      </c>
      <c r="T562" s="9">
        <v>196.79</v>
      </c>
      <c r="U562" s="9">
        <v>0</v>
      </c>
      <c r="V562" s="9">
        <v>0</v>
      </c>
      <c r="W562" s="9">
        <v>118.61</v>
      </c>
      <c r="X562" s="9">
        <v>0</v>
      </c>
      <c r="Y562" s="9">
        <v>57</v>
      </c>
      <c r="Z562" s="9">
        <v>57</v>
      </c>
      <c r="AA562" s="9">
        <v>55.29</v>
      </c>
      <c r="AB562" s="9">
        <v>55.29</v>
      </c>
      <c r="AC562" s="9">
        <v>55.29</v>
      </c>
      <c r="AD562" s="9">
        <v>55.29</v>
      </c>
      <c r="AE562" s="9">
        <v>55.29</v>
      </c>
      <c r="AF562" s="9">
        <v>55.29</v>
      </c>
      <c r="AG562" s="9">
        <v>55.29</v>
      </c>
      <c r="AH562" s="9">
        <v>55.29</v>
      </c>
      <c r="AI562" s="9">
        <v>55.29</v>
      </c>
      <c r="AJ562" s="9">
        <v>57.954921097770153</v>
      </c>
      <c r="AK562" s="9">
        <v>59.747341337907372</v>
      </c>
      <c r="AL562" s="9">
        <v>59.747341337907379</v>
      </c>
      <c r="AM562" s="9">
        <v>59.747341337907379</v>
      </c>
      <c r="AN562" s="9">
        <v>59.747341337907379</v>
      </c>
      <c r="AO562" s="9">
        <v>59.747341337907379</v>
      </c>
      <c r="AP562" s="9">
        <v>59.747341337907379</v>
      </c>
      <c r="AQ562" s="9">
        <v>59.747341337907379</v>
      </c>
      <c r="AR562" s="9">
        <v>59.747341337907379</v>
      </c>
      <c r="AS562" s="9">
        <v>59.747341337907379</v>
      </c>
      <c r="AT562" s="9">
        <v>59.747341337907379</v>
      </c>
      <c r="AU562" s="9">
        <v>59.747341337907379</v>
      </c>
      <c r="AV562" s="9">
        <v>66.219969982847346</v>
      </c>
      <c r="AW562" s="9">
        <v>66.219969982847346</v>
      </c>
      <c r="AX562" s="9">
        <v>66.219969982847346</v>
      </c>
      <c r="AY562" s="9">
        <v>66.219969982847346</v>
      </c>
      <c r="AZ562" s="9">
        <v>66.219969982847346</v>
      </c>
      <c r="BA562" s="9">
        <v>66.219969982847346</v>
      </c>
      <c r="BB562" s="9">
        <v>66.219969982847346</v>
      </c>
      <c r="BC562" s="9">
        <v>66.219969982847346</v>
      </c>
      <c r="BD562" s="9">
        <v>69.705231560891946</v>
      </c>
      <c r="BE562" s="9">
        <v>69.705231560891946</v>
      </c>
      <c r="BF562" s="9">
        <v>73.190493138936532</v>
      </c>
      <c r="BG562" s="9">
        <v>76.675754716981132</v>
      </c>
      <c r="BH562" s="9">
        <v>80.509542452830189</v>
      </c>
      <c r="BI562" s="9">
        <v>80.509542452830189</v>
      </c>
      <c r="BJ562" s="9">
        <v>80.509542452830189</v>
      </c>
      <c r="BK562" s="9">
        <v>80.509542452830189</v>
      </c>
      <c r="BL562" s="9">
        <v>84.169067109777018</v>
      </c>
      <c r="BM562" s="9">
        <v>84.169067109777032</v>
      </c>
      <c r="BN562" s="9">
        <v>84.169067109777032</v>
      </c>
      <c r="BO562" s="9">
        <v>87.828591766723861</v>
      </c>
      <c r="BP562" s="9">
        <v>87.828591766723832</v>
      </c>
      <c r="BQ562" s="9">
        <v>91.488116423670675</v>
      </c>
      <c r="BR562" s="9">
        <v>91.488116423670689</v>
      </c>
      <c r="BS562" s="9">
        <v>98.807165737564318</v>
      </c>
      <c r="BT562" s="9">
        <v>103.74752402444255</v>
      </c>
      <c r="BU562" s="9">
        <v>107.59002491423671</v>
      </c>
      <c r="BV562" s="9">
        <v>107.59002491423672</v>
      </c>
      <c r="BW562" s="9">
        <v>107.59002491423671</v>
      </c>
      <c r="BX562" s="9">
        <v>107.59002491423672</v>
      </c>
      <c r="BY562" s="9">
        <v>107.59002491423671</v>
      </c>
      <c r="BZ562" s="9">
        <v>107.59002491423672</v>
      </c>
      <c r="CA562" s="9">
        <v>107.59002491423671</v>
      </c>
      <c r="CB562" s="9">
        <v>111.4325258040309</v>
      </c>
      <c r="CC562" s="9">
        <v>115.27502669382507</v>
      </c>
      <c r="CD562" s="9">
        <v>115.27502669382505</v>
      </c>
      <c r="CE562" s="9">
        <v>122.96002847341337</v>
      </c>
      <c r="CF562" t="s">
        <v>0</v>
      </c>
      <c r="CG562" t="s">
        <v>89</v>
      </c>
      <c r="CH562" t="s">
        <v>111</v>
      </c>
      <c r="CI562" t="s">
        <v>112</v>
      </c>
      <c r="CJ562" t="s">
        <v>97</v>
      </c>
    </row>
    <row r="563" spans="1:88" s="5" customFormat="1" x14ac:dyDescent="0.45">
      <c r="C563" s="1"/>
      <c r="D563" s="1"/>
      <c r="E563" s="1"/>
      <c r="F563" s="1"/>
      <c r="G563" s="1"/>
      <c r="H563" s="1"/>
      <c r="I563" s="1"/>
      <c r="L563" s="17"/>
      <c r="M563" s="17"/>
      <c r="N563" s="17"/>
      <c r="O563" s="17"/>
      <c r="P563" s="17"/>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row>
    <row r="564" spans="1:88" x14ac:dyDescent="0.45">
      <c r="A564" t="s">
        <v>373</v>
      </c>
      <c r="B564" t="s">
        <v>36</v>
      </c>
      <c r="C564" s="1" t="s">
        <v>266</v>
      </c>
      <c r="D564" s="1" t="str">
        <f>RIGHT(VLOOKUP(E564,'[1]CC structure'!$A$1:$D$45,3,0),3)</f>
        <v>017</v>
      </c>
      <c r="E564" s="1" t="s">
        <v>374</v>
      </c>
      <c r="F564" s="1" t="s">
        <v>18</v>
      </c>
      <c r="G564" s="1">
        <v>1</v>
      </c>
      <c r="H564" s="1">
        <v>1</v>
      </c>
      <c r="I564" s="1" t="s">
        <v>38</v>
      </c>
      <c r="J564" s="5" t="s">
        <v>39</v>
      </c>
      <c r="K564" s="5" t="s">
        <v>40</v>
      </c>
      <c r="L564" s="9">
        <v>19486.726816315258</v>
      </c>
      <c r="M564" s="9">
        <v>19211.360392329014</v>
      </c>
      <c r="N564" s="9">
        <v>31706.960296191504</v>
      </c>
      <c r="O564" s="9">
        <v>24603.94</v>
      </c>
      <c r="P564" s="9">
        <v>31978.69</v>
      </c>
      <c r="Q564" s="9">
        <v>29256.11</v>
      </c>
      <c r="R564" s="9">
        <v>30476.010000000002</v>
      </c>
      <c r="S564" s="9">
        <v>31279.609999999997</v>
      </c>
      <c r="T564" s="9">
        <v>28826.29</v>
      </c>
      <c r="U564" s="9">
        <v>23552.959999999999</v>
      </c>
      <c r="V564" s="9">
        <v>28836.97</v>
      </c>
      <c r="W564" s="9">
        <v>29269.200000000004</v>
      </c>
      <c r="X564" s="9">
        <v>9507.659999999998</v>
      </c>
      <c r="Y564" s="9">
        <v>28729.322207583078</v>
      </c>
      <c r="Z564" s="9">
        <v>33900.60020494803</v>
      </c>
      <c r="AA564" s="9">
        <v>29539.489093836924</v>
      </c>
      <c r="AB564" s="9">
        <v>29539.489093836924</v>
      </c>
      <c r="AC564" s="9">
        <v>29539.489093836924</v>
      </c>
      <c r="AD564" s="9">
        <v>29539.489093836924</v>
      </c>
      <c r="AE564" s="9">
        <v>29539.489093836924</v>
      </c>
      <c r="AF564" s="9">
        <v>29539.489093836924</v>
      </c>
      <c r="AG564" s="9">
        <v>29539.489093836924</v>
      </c>
      <c r="AH564" s="9">
        <v>29539.489093836924</v>
      </c>
      <c r="AI564" s="9">
        <v>29539.489093836924</v>
      </c>
      <c r="AJ564" s="9">
        <v>29488.821016489004</v>
      </c>
      <c r="AK564" s="9">
        <v>30400.846408751546</v>
      </c>
      <c r="AL564" s="9">
        <v>35872.998762326832</v>
      </c>
      <c r="AM564" s="9">
        <v>32224.897193276644</v>
      </c>
      <c r="AN564" s="9">
        <v>32224.897193276644</v>
      </c>
      <c r="AO564" s="9">
        <v>32224.897193276644</v>
      </c>
      <c r="AP564" s="9">
        <v>32224.897193276644</v>
      </c>
      <c r="AQ564" s="9">
        <v>32224.897193276644</v>
      </c>
      <c r="AR564" s="9">
        <v>32224.897193276644</v>
      </c>
      <c r="AS564" s="9">
        <v>32224.897193276644</v>
      </c>
      <c r="AT564" s="9">
        <v>32224.897193276644</v>
      </c>
      <c r="AU564" s="9">
        <v>32224.897193276644</v>
      </c>
      <c r="AV564" s="9">
        <v>34015.169259569797</v>
      </c>
      <c r="AW564" s="9">
        <v>34015.169259569797</v>
      </c>
      <c r="AX564" s="9">
        <v>40137.899726292351</v>
      </c>
      <c r="AY564" s="9">
        <v>36056.079415143984</v>
      </c>
      <c r="AZ564" s="9">
        <v>36056.079415143984</v>
      </c>
      <c r="BA564" s="9">
        <v>36056.079415143984</v>
      </c>
      <c r="BB564" s="9">
        <v>36056.079415143984</v>
      </c>
      <c r="BC564" s="9">
        <v>36056.079415143984</v>
      </c>
      <c r="BD564" s="9">
        <v>37953.767805414718</v>
      </c>
      <c r="BE564" s="9">
        <v>37953.767805414718</v>
      </c>
      <c r="BF564" s="9">
        <v>39851.456195685452</v>
      </c>
      <c r="BG564" s="9">
        <v>41749.144585956194</v>
      </c>
      <c r="BH564" s="9">
        <v>41749.144585956194</v>
      </c>
      <c r="BI564" s="9">
        <v>41749.144585956194</v>
      </c>
      <c r="BJ564" s="9">
        <v>49263.9906114283</v>
      </c>
      <c r="BK564" s="9">
        <v>44254.093261113565</v>
      </c>
      <c r="BL564" s="9">
        <v>46265.642954800547</v>
      </c>
      <c r="BM564" s="9">
        <v>46265.642954800547</v>
      </c>
      <c r="BN564" s="9">
        <v>46265.642954800547</v>
      </c>
      <c r="BO564" s="9">
        <v>48277.192648487537</v>
      </c>
      <c r="BP564" s="9">
        <v>48277.192648487522</v>
      </c>
      <c r="BQ564" s="9">
        <v>50288.742342174512</v>
      </c>
      <c r="BR564" s="9">
        <v>50288.742342174526</v>
      </c>
      <c r="BS564" s="9">
        <v>54311.841729548469</v>
      </c>
      <c r="BT564" s="9">
        <v>54311.841729548483</v>
      </c>
      <c r="BU564" s="9">
        <v>56323.391423235451</v>
      </c>
      <c r="BV564" s="9">
        <v>66461.601879417838</v>
      </c>
      <c r="BW564" s="9">
        <v>59702.794908629578</v>
      </c>
      <c r="BX564" s="9">
        <v>59702.794908629592</v>
      </c>
      <c r="BY564" s="9">
        <v>59702.794908629578</v>
      </c>
      <c r="BZ564" s="9">
        <v>59702.794908629592</v>
      </c>
      <c r="CA564" s="9">
        <v>59702.794908629578</v>
      </c>
      <c r="CB564" s="9">
        <v>61835.037583937788</v>
      </c>
      <c r="CC564" s="9">
        <v>63967.280259245985</v>
      </c>
      <c r="CD564" s="9">
        <v>63967.280259245985</v>
      </c>
      <c r="CE564" s="9">
        <v>68231.765609862385</v>
      </c>
      <c r="CF564" t="s">
        <v>0</v>
      </c>
      <c r="CG564" t="s">
        <v>36</v>
      </c>
      <c r="CH564" t="s">
        <v>41</v>
      </c>
      <c r="CI564" t="s">
        <v>42</v>
      </c>
      <c r="CJ564" t="s">
        <v>43</v>
      </c>
    </row>
    <row r="565" spans="1:88" x14ac:dyDescent="0.45">
      <c r="A565" t="s">
        <v>373</v>
      </c>
      <c r="B565" t="s">
        <v>36</v>
      </c>
      <c r="C565" s="1" t="s">
        <v>266</v>
      </c>
      <c r="D565" s="1" t="str">
        <f>RIGHT(VLOOKUP(E565,'[1]CC structure'!$A$1:$D$45,3,0),3)</f>
        <v>017</v>
      </c>
      <c r="E565" s="1" t="s">
        <v>374</v>
      </c>
      <c r="F565" s="1" t="s">
        <v>18</v>
      </c>
      <c r="G565" s="1">
        <v>1</v>
      </c>
      <c r="H565" s="1">
        <v>1</v>
      </c>
      <c r="I565" s="1" t="s">
        <v>38</v>
      </c>
      <c r="J565" s="5" t="s">
        <v>44</v>
      </c>
      <c r="K565" s="5" t="s">
        <v>45</v>
      </c>
      <c r="L565" s="9">
        <v>0</v>
      </c>
      <c r="M565" s="9">
        <v>0</v>
      </c>
      <c r="N565" s="9">
        <v>1325.19</v>
      </c>
      <c r="O565" s="9">
        <v>1273.98</v>
      </c>
      <c r="P565" s="9">
        <v>2032.43</v>
      </c>
      <c r="Q565" s="9">
        <v>1520.57</v>
      </c>
      <c r="R565" s="9">
        <v>1539.27</v>
      </c>
      <c r="S565" s="9">
        <v>1503.09</v>
      </c>
      <c r="T565" s="9">
        <v>1573.26</v>
      </c>
      <c r="U565" s="9">
        <v>1225.58</v>
      </c>
      <c r="V565" s="9">
        <v>1573.73</v>
      </c>
      <c r="W565" s="9">
        <v>1597.32</v>
      </c>
      <c r="X565" s="9">
        <v>1734.04</v>
      </c>
      <c r="Y565" s="17">
        <v>5239.7534073407514</v>
      </c>
      <c r="Z565" s="17">
        <v>6182.9090206620867</v>
      </c>
      <c r="AA565" s="17">
        <v>5387.5144534277615</v>
      </c>
      <c r="AB565" s="17">
        <v>5387.5144534277615</v>
      </c>
      <c r="AC565" s="17">
        <v>5387.5144534277615</v>
      </c>
      <c r="AD565" s="17">
        <v>5387.5144534277615</v>
      </c>
      <c r="AE565" s="17">
        <v>5387.5144534277615</v>
      </c>
      <c r="AF565" s="17">
        <v>5387.5144534277615</v>
      </c>
      <c r="AG565" s="17">
        <v>5387.5144534277615</v>
      </c>
      <c r="AH565" s="17">
        <v>5387.5144534277615</v>
      </c>
      <c r="AI565" s="17">
        <v>5387.5144534277615</v>
      </c>
      <c r="AJ565" s="17">
        <v>5378.2734337820875</v>
      </c>
      <c r="AK565" s="17">
        <v>5544.6117874042138</v>
      </c>
      <c r="AL565" s="17">
        <v>6542.6419091369735</v>
      </c>
      <c r="AM565" s="17">
        <v>5877.2884946484673</v>
      </c>
      <c r="AN565" s="17">
        <v>5877.2884946484673</v>
      </c>
      <c r="AO565" s="17">
        <v>5877.2884946484673</v>
      </c>
      <c r="AP565" s="17">
        <v>5877.2884946484673</v>
      </c>
      <c r="AQ565" s="17">
        <v>5877.2884946484673</v>
      </c>
      <c r="AR565" s="17">
        <v>5877.2884946484673</v>
      </c>
      <c r="AS565" s="17">
        <v>5877.2884946484673</v>
      </c>
      <c r="AT565" s="17">
        <v>5877.2884946484673</v>
      </c>
      <c r="AU565" s="17">
        <v>5877.2884946484673</v>
      </c>
      <c r="AV565" s="17">
        <v>6203.8045221289394</v>
      </c>
      <c r="AW565" s="17">
        <v>6203.8045221289394</v>
      </c>
      <c r="AX565" s="17">
        <v>7320.4893361121467</v>
      </c>
      <c r="AY565" s="17">
        <v>6576.0327934566758</v>
      </c>
      <c r="AZ565" s="17">
        <v>6576.0327934566758</v>
      </c>
      <c r="BA565" s="17">
        <v>6576.0327934566758</v>
      </c>
      <c r="BB565" s="17">
        <v>6576.0327934566758</v>
      </c>
      <c r="BC565" s="17">
        <v>6576.0327934566758</v>
      </c>
      <c r="BD565" s="17">
        <v>6922.139782585974</v>
      </c>
      <c r="BE565" s="17">
        <v>6922.139782585974</v>
      </c>
      <c r="BF565" s="17">
        <v>7268.2467717152731</v>
      </c>
      <c r="BG565" s="17">
        <v>7614.3537608445731</v>
      </c>
      <c r="BH565" s="17">
        <v>7614.3537608445722</v>
      </c>
      <c r="BI565" s="17">
        <v>7614.3537608445722</v>
      </c>
      <c r="BJ565" s="17">
        <v>8984.9374377965923</v>
      </c>
      <c r="BK565" s="17">
        <v>8071.2149864952453</v>
      </c>
      <c r="BL565" s="17">
        <v>8438.0883949723011</v>
      </c>
      <c r="BM565" s="17">
        <v>8438.0883949723011</v>
      </c>
      <c r="BN565" s="17">
        <v>8438.0883949723011</v>
      </c>
      <c r="BO565" s="17">
        <v>8804.9618034493596</v>
      </c>
      <c r="BP565" s="17">
        <v>8804.961803449356</v>
      </c>
      <c r="BQ565" s="17">
        <v>9171.8352119264146</v>
      </c>
      <c r="BR565" s="17">
        <v>9171.8352119264182</v>
      </c>
      <c r="BS565" s="17">
        <v>9905.582028880528</v>
      </c>
      <c r="BT565" s="17">
        <v>9905.5820288805298</v>
      </c>
      <c r="BU565" s="17">
        <v>10272.455437357583</v>
      </c>
      <c r="BV565" s="17">
        <v>12121.497416081949</v>
      </c>
      <c r="BW565" s="17">
        <v>10888.802763599038</v>
      </c>
      <c r="BX565" s="17">
        <v>10888.802763599042</v>
      </c>
      <c r="BY565" s="17">
        <v>10888.802763599038</v>
      </c>
      <c r="BZ565" s="17">
        <v>10888.802763599042</v>
      </c>
      <c r="CA565" s="17">
        <v>10888.802763599038</v>
      </c>
      <c r="CB565" s="17">
        <v>11277.68857658472</v>
      </c>
      <c r="CC565" s="17">
        <v>11666.574389570398</v>
      </c>
      <c r="CD565" s="17">
        <v>11666.574389570398</v>
      </c>
      <c r="CE565" s="17">
        <v>12444.346015541758</v>
      </c>
      <c r="CF565" t="s">
        <v>0</v>
      </c>
      <c r="CG565" t="s">
        <v>36</v>
      </c>
      <c r="CH565" t="s">
        <v>41</v>
      </c>
      <c r="CI565" t="s">
        <v>42</v>
      </c>
      <c r="CJ565" t="s">
        <v>43</v>
      </c>
    </row>
    <row r="566" spans="1:88" x14ac:dyDescent="0.45">
      <c r="A566" t="s">
        <v>373</v>
      </c>
      <c r="B566" t="s">
        <v>36</v>
      </c>
      <c r="C566" s="1" t="s">
        <v>266</v>
      </c>
      <c r="D566" s="1" t="str">
        <f>RIGHT(VLOOKUP(E566,'[1]CC structure'!$A$1:$D$45,3,0),3)</f>
        <v>017</v>
      </c>
      <c r="E566" s="1" t="s">
        <v>374</v>
      </c>
      <c r="F566" s="1" t="s">
        <v>18</v>
      </c>
      <c r="G566" s="1">
        <v>1</v>
      </c>
      <c r="H566" s="1">
        <v>1</v>
      </c>
      <c r="I566" s="1" t="s">
        <v>38</v>
      </c>
      <c r="J566" s="5" t="s">
        <v>46</v>
      </c>
      <c r="K566" s="5" t="s">
        <v>47</v>
      </c>
      <c r="L566" s="9">
        <v>0</v>
      </c>
      <c r="M566" s="9">
        <v>0</v>
      </c>
      <c r="N566" s="9">
        <v>0</v>
      </c>
      <c r="O566" s="9">
        <v>24.36</v>
      </c>
      <c r="P566" s="9">
        <v>0</v>
      </c>
      <c r="Q566" s="9">
        <v>0</v>
      </c>
      <c r="R566" s="9">
        <v>0</v>
      </c>
      <c r="S566" s="9">
        <v>0</v>
      </c>
      <c r="T566" s="9">
        <v>0</v>
      </c>
      <c r="U566" s="9">
        <v>0</v>
      </c>
      <c r="V566" s="9">
        <v>24.8</v>
      </c>
      <c r="W566" s="9">
        <v>25.17</v>
      </c>
      <c r="X566" s="9">
        <v>25.31</v>
      </c>
      <c r="Y566" s="10">
        <v>0</v>
      </c>
      <c r="Z566" s="10">
        <v>0</v>
      </c>
      <c r="AA566" s="10">
        <v>0</v>
      </c>
      <c r="AB566" s="10">
        <v>0</v>
      </c>
      <c r="AC566" s="10">
        <v>0</v>
      </c>
      <c r="AD566" s="10">
        <v>0</v>
      </c>
      <c r="AE566" s="10">
        <v>0</v>
      </c>
      <c r="AF566" s="10">
        <v>0</v>
      </c>
      <c r="AG566" s="10">
        <v>0</v>
      </c>
      <c r="AH566" s="10">
        <v>0</v>
      </c>
      <c r="AI566" s="10">
        <v>0</v>
      </c>
      <c r="AJ566" s="10">
        <v>0</v>
      </c>
      <c r="AK566" s="10">
        <v>0</v>
      </c>
      <c r="AL566" s="10">
        <v>0</v>
      </c>
      <c r="AM566" s="10">
        <v>0</v>
      </c>
      <c r="AN566" s="10">
        <v>0</v>
      </c>
      <c r="AO566" s="10">
        <v>0</v>
      </c>
      <c r="AP566" s="10">
        <v>0</v>
      </c>
      <c r="AQ566" s="10">
        <v>0</v>
      </c>
      <c r="AR566" s="10">
        <v>0</v>
      </c>
      <c r="AS566" s="10">
        <v>0</v>
      </c>
      <c r="AT566" s="10">
        <v>0</v>
      </c>
      <c r="AU566" s="10">
        <v>0</v>
      </c>
      <c r="AV566" s="10">
        <v>0</v>
      </c>
      <c r="AW566" s="10">
        <v>0</v>
      </c>
      <c r="AX566" s="10">
        <v>0</v>
      </c>
      <c r="AY566" s="10">
        <v>0</v>
      </c>
      <c r="AZ566" s="10">
        <v>0</v>
      </c>
      <c r="BA566" s="10">
        <v>0</v>
      </c>
      <c r="BB566" s="10">
        <v>0</v>
      </c>
      <c r="BC566" s="10">
        <v>0</v>
      </c>
      <c r="BD566" s="10">
        <v>0</v>
      </c>
      <c r="BE566" s="10">
        <v>0</v>
      </c>
      <c r="BF566" s="10">
        <v>0</v>
      </c>
      <c r="BG566" s="10">
        <v>0</v>
      </c>
      <c r="BH566" s="10">
        <v>0</v>
      </c>
      <c r="BI566" s="10">
        <v>0</v>
      </c>
      <c r="BJ566" s="10">
        <v>0</v>
      </c>
      <c r="BK566" s="10">
        <v>0</v>
      </c>
      <c r="BL566" s="10">
        <v>0</v>
      </c>
      <c r="BM566" s="10">
        <v>0</v>
      </c>
      <c r="BN566" s="10">
        <v>0</v>
      </c>
      <c r="BO566" s="10">
        <v>0</v>
      </c>
      <c r="BP566" s="10">
        <v>0</v>
      </c>
      <c r="BQ566" s="10">
        <v>0</v>
      </c>
      <c r="BR566" s="10">
        <v>0</v>
      </c>
      <c r="BS566" s="10">
        <v>0</v>
      </c>
      <c r="BT566" s="10">
        <v>0</v>
      </c>
      <c r="BU566" s="10">
        <v>0</v>
      </c>
      <c r="BV566" s="10">
        <v>0</v>
      </c>
      <c r="BW566" s="10">
        <v>0</v>
      </c>
      <c r="BX566" s="10">
        <v>0</v>
      </c>
      <c r="BY566" s="10">
        <v>0</v>
      </c>
      <c r="BZ566" s="10">
        <v>0</v>
      </c>
      <c r="CA566" s="10">
        <v>0</v>
      </c>
      <c r="CB566" s="10">
        <v>0</v>
      </c>
      <c r="CC566" s="10">
        <v>0</v>
      </c>
      <c r="CD566" s="10">
        <v>0</v>
      </c>
      <c r="CE566" s="10">
        <v>0</v>
      </c>
      <c r="CF566" t="s">
        <v>0</v>
      </c>
      <c r="CG566" t="s">
        <v>36</v>
      </c>
      <c r="CH566" t="s">
        <v>41</v>
      </c>
      <c r="CI566" t="s">
        <v>42</v>
      </c>
      <c r="CJ566" t="s">
        <v>43</v>
      </c>
    </row>
    <row r="567" spans="1:88" x14ac:dyDescent="0.45">
      <c r="A567" t="s">
        <v>373</v>
      </c>
      <c r="B567" t="s">
        <v>36</v>
      </c>
      <c r="C567" s="1" t="s">
        <v>266</v>
      </c>
      <c r="D567" s="1" t="str">
        <f>RIGHT(VLOOKUP(E567,'[1]CC structure'!$A$1:$D$45,3,0),3)</f>
        <v>017</v>
      </c>
      <c r="E567" s="1" t="s">
        <v>374</v>
      </c>
      <c r="F567" s="1" t="s">
        <v>18</v>
      </c>
      <c r="G567" s="1">
        <v>1</v>
      </c>
      <c r="H567" s="1">
        <v>1</v>
      </c>
      <c r="I567" s="1" t="s">
        <v>38</v>
      </c>
      <c r="J567" s="5" t="s">
        <v>48</v>
      </c>
      <c r="K567" s="5" t="s">
        <v>49</v>
      </c>
      <c r="L567" s="9">
        <v>4516.6287651541106</v>
      </c>
      <c r="M567" s="9">
        <v>4292.7141177110207</v>
      </c>
      <c r="N567" s="9">
        <v>7326.2125615053419</v>
      </c>
      <c r="O567" s="9">
        <v>20689.45</v>
      </c>
      <c r="P567" s="9">
        <v>9487.27</v>
      </c>
      <c r="Q567" s="9">
        <v>8708.0300000000007</v>
      </c>
      <c r="R567" s="9">
        <v>4450.1499999999996</v>
      </c>
      <c r="S567" s="9">
        <v>4337.9799999999996</v>
      </c>
      <c r="T567" s="9">
        <v>-19635.29</v>
      </c>
      <c r="U567" s="9">
        <v>3532.94</v>
      </c>
      <c r="V567" s="9">
        <v>4225.72</v>
      </c>
      <c r="W567" s="9">
        <v>4343.8</v>
      </c>
      <c r="X567" s="9">
        <v>4288.74</v>
      </c>
      <c r="Y567" s="9">
        <v>4596.0815888352117</v>
      </c>
      <c r="Z567" s="9">
        <v>5423.3762748255504</v>
      </c>
      <c r="AA567" s="9">
        <v>4725.691089640366</v>
      </c>
      <c r="AB567" s="9">
        <v>4725.691089640366</v>
      </c>
      <c r="AC567" s="9">
        <v>4725.691089640366</v>
      </c>
      <c r="AD567" s="9">
        <v>4725.691089640366</v>
      </c>
      <c r="AE567" s="9">
        <v>4725.691089640366</v>
      </c>
      <c r="AF567" s="9">
        <v>4725.691089640366</v>
      </c>
      <c r="AG567" s="9">
        <v>4725.691089640366</v>
      </c>
      <c r="AH567" s="9">
        <v>4725.691089640366</v>
      </c>
      <c r="AI567" s="9">
        <v>4725.691089640366</v>
      </c>
      <c r="AJ567" s="9">
        <v>4717.5852730200559</v>
      </c>
      <c r="AK567" s="9">
        <v>4863.4899721856236</v>
      </c>
      <c r="AL567" s="9">
        <v>5738.9181671790366</v>
      </c>
      <c r="AM567" s="9">
        <v>5155.2993705167619</v>
      </c>
      <c r="AN567" s="9">
        <v>5155.2993705167619</v>
      </c>
      <c r="AO567" s="9">
        <v>5155.2993705167619</v>
      </c>
      <c r="AP567" s="9">
        <v>5155.2993705167619</v>
      </c>
      <c r="AQ567" s="9">
        <v>5155.2993705167619</v>
      </c>
      <c r="AR567" s="9">
        <v>5155.2993705167619</v>
      </c>
      <c r="AS567" s="9">
        <v>5155.2993705167619</v>
      </c>
      <c r="AT567" s="9">
        <v>5155.2993705167619</v>
      </c>
      <c r="AU567" s="9">
        <v>5155.2993705167619</v>
      </c>
      <c r="AV567" s="9">
        <v>5441.7048911010279</v>
      </c>
      <c r="AW567" s="9">
        <v>5441.7048911010279</v>
      </c>
      <c r="AX567" s="9">
        <v>6421.2117714992119</v>
      </c>
      <c r="AY567" s="9">
        <v>5768.2071845670889</v>
      </c>
      <c r="AZ567" s="9">
        <v>5768.2071845670889</v>
      </c>
      <c r="BA567" s="9">
        <v>5768.2071845670889</v>
      </c>
      <c r="BB567" s="9">
        <v>5768.2071845670889</v>
      </c>
      <c r="BC567" s="9">
        <v>5768.2071845670889</v>
      </c>
      <c r="BD567" s="9">
        <v>6071.7970363864097</v>
      </c>
      <c r="BE567" s="9">
        <v>6071.7970363864097</v>
      </c>
      <c r="BF567" s="9">
        <v>6375.3868882057295</v>
      </c>
      <c r="BG567" s="9">
        <v>6678.9767400250503</v>
      </c>
      <c r="BH567" s="9">
        <v>6678.9767400250503</v>
      </c>
      <c r="BI567" s="9">
        <v>6678.9767400250503</v>
      </c>
      <c r="BJ567" s="9">
        <v>7881.1925532295591</v>
      </c>
      <c r="BK567" s="9">
        <v>7079.7153444265541</v>
      </c>
      <c r="BL567" s="9">
        <v>7401.5205873550331</v>
      </c>
      <c r="BM567" s="9">
        <v>7401.520587355034</v>
      </c>
      <c r="BN567" s="9">
        <v>7401.520587355034</v>
      </c>
      <c r="BO567" s="9">
        <v>7723.3258302835147</v>
      </c>
      <c r="BP567" s="9">
        <v>7723.3258302835129</v>
      </c>
      <c r="BQ567" s="9">
        <v>8045.1310732119937</v>
      </c>
      <c r="BR567" s="9">
        <v>8045.1310732119955</v>
      </c>
      <c r="BS567" s="9">
        <v>8688.7415590689525</v>
      </c>
      <c r="BT567" s="9">
        <v>8688.7415590689543</v>
      </c>
      <c r="BU567" s="9">
        <v>9010.5468019974323</v>
      </c>
      <c r="BV567" s="9">
        <v>10632.445226356971</v>
      </c>
      <c r="BW567" s="9">
        <v>9551.1796101172786</v>
      </c>
      <c r="BX567" s="9">
        <v>9551.1796101172804</v>
      </c>
      <c r="BY567" s="9">
        <v>9551.1796101172786</v>
      </c>
      <c r="BZ567" s="9">
        <v>9551.1796101172804</v>
      </c>
      <c r="CA567" s="9">
        <v>9551.1796101172786</v>
      </c>
      <c r="CB567" s="9">
        <v>9892.2931676214685</v>
      </c>
      <c r="CC567" s="9">
        <v>10233.406725125657</v>
      </c>
      <c r="CD567" s="9">
        <v>10233.406725125657</v>
      </c>
      <c r="CE567" s="9">
        <v>10915.633840134033</v>
      </c>
      <c r="CF567" t="s">
        <v>0</v>
      </c>
      <c r="CG567" t="s">
        <v>36</v>
      </c>
      <c r="CH567" t="s">
        <v>50</v>
      </c>
      <c r="CI567" t="s">
        <v>51</v>
      </c>
      <c r="CJ567" t="s">
        <v>43</v>
      </c>
    </row>
    <row r="568" spans="1:88" x14ac:dyDescent="0.45">
      <c r="A568" t="s">
        <v>373</v>
      </c>
      <c r="B568" t="s">
        <v>36</v>
      </c>
      <c r="C568" s="1" t="s">
        <v>266</v>
      </c>
      <c r="D568" s="1" t="str">
        <f>RIGHT(VLOOKUP(E568,'[1]CC structure'!$A$1:$D$45,3,0),3)</f>
        <v>017</v>
      </c>
      <c r="E568" s="1" t="s">
        <v>374</v>
      </c>
      <c r="F568" s="1" t="s">
        <v>18</v>
      </c>
      <c r="G568" s="1">
        <v>1</v>
      </c>
      <c r="H568" s="1">
        <v>1</v>
      </c>
      <c r="I568" s="1" t="s">
        <v>38</v>
      </c>
      <c r="J568" s="5" t="s">
        <v>52</v>
      </c>
      <c r="K568" s="5" t="s">
        <v>49</v>
      </c>
      <c r="L568" s="9">
        <v>0</v>
      </c>
      <c r="M568" s="9">
        <v>0</v>
      </c>
      <c r="N568" s="9">
        <v>0</v>
      </c>
      <c r="O568" s="9">
        <v>-13307.931754405961</v>
      </c>
      <c r="P568" s="9">
        <v>0</v>
      </c>
      <c r="Q568" s="9">
        <v>0</v>
      </c>
      <c r="R568" s="9">
        <v>0</v>
      </c>
      <c r="S568" s="9">
        <v>0</v>
      </c>
      <c r="T568" s="9">
        <v>0</v>
      </c>
      <c r="U568" s="9">
        <v>0</v>
      </c>
      <c r="V568" s="9">
        <v>0</v>
      </c>
      <c r="W568" s="9">
        <v>0</v>
      </c>
      <c r="X568" s="9">
        <v>0</v>
      </c>
      <c r="Y568" s="10">
        <v>0</v>
      </c>
      <c r="Z568" s="10">
        <v>0</v>
      </c>
      <c r="AA568" s="10">
        <v>0</v>
      </c>
      <c r="AB568" s="10">
        <v>0</v>
      </c>
      <c r="AC568" s="10">
        <v>0</v>
      </c>
      <c r="AD568" s="10">
        <v>0</v>
      </c>
      <c r="AE568" s="10">
        <v>0</v>
      </c>
      <c r="AF568" s="10">
        <v>0</v>
      </c>
      <c r="AG568" s="10">
        <v>0</v>
      </c>
      <c r="AH568" s="10">
        <v>0</v>
      </c>
      <c r="AI568" s="10">
        <v>0</v>
      </c>
      <c r="AJ568" s="10">
        <v>0</v>
      </c>
      <c r="AK568" s="10">
        <v>0</v>
      </c>
      <c r="AL568" s="10">
        <v>0</v>
      </c>
      <c r="AM568" s="10">
        <v>0</v>
      </c>
      <c r="AN568" s="10">
        <v>0</v>
      </c>
      <c r="AO568" s="10">
        <v>0</v>
      </c>
      <c r="AP568" s="10">
        <v>0</v>
      </c>
      <c r="AQ568" s="10">
        <v>0</v>
      </c>
      <c r="AR568" s="10">
        <v>0</v>
      </c>
      <c r="AS568" s="10">
        <v>0</v>
      </c>
      <c r="AT568" s="10">
        <v>0</v>
      </c>
      <c r="AU568" s="10">
        <v>0</v>
      </c>
      <c r="AV568" s="10">
        <v>0</v>
      </c>
      <c r="AW568" s="10">
        <v>0</v>
      </c>
      <c r="AX568" s="10">
        <v>0</v>
      </c>
      <c r="AY568" s="10">
        <v>0</v>
      </c>
      <c r="AZ568" s="10">
        <v>0</v>
      </c>
      <c r="BA568" s="10">
        <v>0</v>
      </c>
      <c r="BB568" s="10">
        <v>0</v>
      </c>
      <c r="BC568" s="10">
        <v>0</v>
      </c>
      <c r="BD568" s="10">
        <v>0</v>
      </c>
      <c r="BE568" s="10">
        <v>0</v>
      </c>
      <c r="BF568" s="10">
        <v>0</v>
      </c>
      <c r="BG568" s="10">
        <v>0</v>
      </c>
      <c r="BH568" s="10">
        <v>0</v>
      </c>
      <c r="BI568" s="10">
        <v>0</v>
      </c>
      <c r="BJ568" s="10">
        <v>0</v>
      </c>
      <c r="BK568" s="10">
        <v>0</v>
      </c>
      <c r="BL568" s="10">
        <v>0</v>
      </c>
      <c r="BM568" s="10">
        <v>0</v>
      </c>
      <c r="BN568" s="10">
        <v>0</v>
      </c>
      <c r="BO568" s="10">
        <v>0</v>
      </c>
      <c r="BP568" s="10">
        <v>0</v>
      </c>
      <c r="BQ568" s="10">
        <v>0</v>
      </c>
      <c r="BR568" s="10">
        <v>0</v>
      </c>
      <c r="BS568" s="10">
        <v>0</v>
      </c>
      <c r="BT568" s="10">
        <v>0</v>
      </c>
      <c r="BU568" s="10">
        <v>0</v>
      </c>
      <c r="BV568" s="10">
        <v>0</v>
      </c>
      <c r="BW568" s="10">
        <v>0</v>
      </c>
      <c r="BX568" s="10">
        <v>0</v>
      </c>
      <c r="BY568" s="10">
        <v>0</v>
      </c>
      <c r="BZ568" s="10">
        <v>0</v>
      </c>
      <c r="CA568" s="10">
        <v>0</v>
      </c>
      <c r="CB568" s="10">
        <v>0</v>
      </c>
      <c r="CC568" s="10">
        <v>0</v>
      </c>
      <c r="CD568" s="10">
        <v>0</v>
      </c>
      <c r="CE568" s="10">
        <v>0</v>
      </c>
      <c r="CF568" t="s">
        <v>0</v>
      </c>
      <c r="CG568" t="s">
        <v>36</v>
      </c>
      <c r="CH568" t="s">
        <v>50</v>
      </c>
      <c r="CI568" t="s">
        <v>51</v>
      </c>
      <c r="CJ568" t="s">
        <v>43</v>
      </c>
    </row>
    <row r="569" spans="1:88" x14ac:dyDescent="0.45">
      <c r="A569" t="s">
        <v>373</v>
      </c>
      <c r="B569" t="s">
        <v>36</v>
      </c>
      <c r="C569" s="1" t="s">
        <v>266</v>
      </c>
      <c r="D569" s="1" t="str">
        <f>RIGHT(VLOOKUP(E569,'[1]CC structure'!$A$1:$D$45,3,0),3)</f>
        <v>017</v>
      </c>
      <c r="E569" s="1" t="s">
        <v>374</v>
      </c>
      <c r="F569" s="1" t="s">
        <v>18</v>
      </c>
      <c r="G569" s="1">
        <v>1</v>
      </c>
      <c r="H569" s="1">
        <v>1</v>
      </c>
      <c r="I569" s="1" t="s">
        <v>38</v>
      </c>
      <c r="J569" s="5" t="s">
        <v>53</v>
      </c>
      <c r="K569" s="5" t="s">
        <v>58</v>
      </c>
      <c r="L569" s="9">
        <v>0</v>
      </c>
      <c r="M569" s="9">
        <v>0</v>
      </c>
      <c r="N569" s="9">
        <v>0</v>
      </c>
      <c r="O569" s="9">
        <v>1.1200000000000001</v>
      </c>
      <c r="P569" s="9">
        <v>701.73</v>
      </c>
      <c r="Q569" s="9">
        <v>25.16</v>
      </c>
      <c r="R569" s="9">
        <v>27.73</v>
      </c>
      <c r="S569" s="9">
        <v>27.08</v>
      </c>
      <c r="T569" s="9">
        <v>26.99</v>
      </c>
      <c r="U569" s="9">
        <v>0</v>
      </c>
      <c r="V569" s="9">
        <v>0</v>
      </c>
      <c r="W569" s="9">
        <v>0</v>
      </c>
      <c r="X569" s="9">
        <v>0</v>
      </c>
      <c r="Y569" s="17">
        <v>0</v>
      </c>
      <c r="Z569" s="17">
        <v>0</v>
      </c>
      <c r="AA569" s="17">
        <v>0</v>
      </c>
      <c r="AB569" s="17">
        <v>0</v>
      </c>
      <c r="AC569" s="17">
        <v>0</v>
      </c>
      <c r="AD569" s="17">
        <v>0</v>
      </c>
      <c r="AE569" s="17">
        <v>0</v>
      </c>
      <c r="AF569" s="17">
        <v>0</v>
      </c>
      <c r="AG569" s="17">
        <v>0</v>
      </c>
      <c r="AH569" s="17">
        <v>0</v>
      </c>
      <c r="AI569" s="17">
        <v>0</v>
      </c>
      <c r="AJ569" s="17">
        <v>0</v>
      </c>
      <c r="AK569" s="17">
        <v>0</v>
      </c>
      <c r="AL569" s="17">
        <v>0</v>
      </c>
      <c r="AM569" s="17">
        <v>0</v>
      </c>
      <c r="AN569" s="17">
        <v>0</v>
      </c>
      <c r="AO569" s="17">
        <v>0</v>
      </c>
      <c r="AP569" s="17">
        <v>0</v>
      </c>
      <c r="AQ569" s="17">
        <v>0</v>
      </c>
      <c r="AR569" s="17">
        <v>0</v>
      </c>
      <c r="AS569" s="17">
        <v>0</v>
      </c>
      <c r="AT569" s="17">
        <v>0</v>
      </c>
      <c r="AU569" s="17">
        <v>0</v>
      </c>
      <c r="AV569" s="17">
        <v>0</v>
      </c>
      <c r="AW569" s="17">
        <v>0</v>
      </c>
      <c r="AX569" s="17">
        <v>0</v>
      </c>
      <c r="AY569" s="17">
        <v>0</v>
      </c>
      <c r="AZ569" s="17">
        <v>0</v>
      </c>
      <c r="BA569" s="17">
        <v>0</v>
      </c>
      <c r="BB569" s="17">
        <v>0</v>
      </c>
      <c r="BC569" s="17">
        <v>0</v>
      </c>
      <c r="BD569" s="17">
        <v>0</v>
      </c>
      <c r="BE569" s="17">
        <v>0</v>
      </c>
      <c r="BF569" s="17">
        <v>0</v>
      </c>
      <c r="BG569" s="17">
        <v>0</v>
      </c>
      <c r="BH569" s="17">
        <v>0</v>
      </c>
      <c r="BI569" s="17">
        <v>0</v>
      </c>
      <c r="BJ569" s="17">
        <v>0</v>
      </c>
      <c r="BK569" s="17">
        <v>0</v>
      </c>
      <c r="BL569" s="17">
        <v>0</v>
      </c>
      <c r="BM569" s="17">
        <v>0</v>
      </c>
      <c r="BN569" s="17">
        <v>0</v>
      </c>
      <c r="BO569" s="17">
        <v>0</v>
      </c>
      <c r="BP569" s="17">
        <v>0</v>
      </c>
      <c r="BQ569" s="17">
        <v>0</v>
      </c>
      <c r="BR569" s="17">
        <v>0</v>
      </c>
      <c r="BS569" s="17">
        <v>0</v>
      </c>
      <c r="BT569" s="17">
        <v>0</v>
      </c>
      <c r="BU569" s="17">
        <v>0</v>
      </c>
      <c r="BV569" s="17">
        <v>0</v>
      </c>
      <c r="BW569" s="17">
        <v>0</v>
      </c>
      <c r="BX569" s="17">
        <v>0</v>
      </c>
      <c r="BY569" s="17">
        <v>0</v>
      </c>
      <c r="BZ569" s="17">
        <v>0</v>
      </c>
      <c r="CA569" s="17">
        <v>0</v>
      </c>
      <c r="CB569" s="17">
        <v>0</v>
      </c>
      <c r="CC569" s="17">
        <v>0</v>
      </c>
      <c r="CD569" s="17">
        <v>0</v>
      </c>
      <c r="CE569" s="17">
        <v>0</v>
      </c>
      <c r="CF569" t="s">
        <v>0</v>
      </c>
      <c r="CG569" t="s">
        <v>36</v>
      </c>
      <c r="CH569" t="s">
        <v>41</v>
      </c>
      <c r="CI569" t="s">
        <v>42</v>
      </c>
      <c r="CJ569" t="s">
        <v>43</v>
      </c>
    </row>
    <row r="570" spans="1:88" x14ac:dyDescent="0.45">
      <c r="A570" t="s">
        <v>373</v>
      </c>
      <c r="B570" t="s">
        <v>36</v>
      </c>
      <c r="C570" s="1" t="s">
        <v>266</v>
      </c>
      <c r="D570" s="1" t="str">
        <f>RIGHT(VLOOKUP(E570,'[1]CC structure'!$A$1:$D$45,3,0),3)</f>
        <v>017</v>
      </c>
      <c r="E570" s="1" t="s">
        <v>374</v>
      </c>
      <c r="F570" s="1" t="s">
        <v>18</v>
      </c>
      <c r="G570" s="1">
        <v>1</v>
      </c>
      <c r="H570" s="1">
        <v>0</v>
      </c>
      <c r="I570" s="1" t="s">
        <v>38</v>
      </c>
      <c r="J570" s="5" t="s">
        <v>33</v>
      </c>
      <c r="K570" s="5" t="s">
        <v>65</v>
      </c>
      <c r="L570" s="9">
        <v>0</v>
      </c>
      <c r="M570" s="9">
        <v>0</v>
      </c>
      <c r="N570" s="9">
        <v>0</v>
      </c>
      <c r="O570" s="9">
        <v>0</v>
      </c>
      <c r="P570" s="9">
        <v>-48455.08</v>
      </c>
      <c r="Q570" s="9">
        <v>-11965.69</v>
      </c>
      <c r="R570" s="9">
        <v>-11846.37</v>
      </c>
      <c r="S570" s="9">
        <v>-12259.57</v>
      </c>
      <c r="T570" s="9">
        <v>-11531.4</v>
      </c>
      <c r="U570" s="9">
        <v>-9420.92</v>
      </c>
      <c r="V570" s="9">
        <v>-9430.61</v>
      </c>
      <c r="W570" s="9">
        <v>-22718.79</v>
      </c>
      <c r="X570" s="9">
        <v>0</v>
      </c>
      <c r="Y570" s="9">
        <v>-20381.445368954297</v>
      </c>
      <c r="Z570" s="9">
        <v>-24050.10553536607</v>
      </c>
      <c r="AA570" s="9">
        <v>-20956.202128358811</v>
      </c>
      <c r="AB570" s="9">
        <v>-20956.202128358811</v>
      </c>
      <c r="AC570" s="9">
        <v>-20956.202128358811</v>
      </c>
      <c r="AD570" s="9">
        <v>-20956.202128358811</v>
      </c>
      <c r="AE570" s="9">
        <v>-20956.202128358811</v>
      </c>
      <c r="AF570" s="9">
        <v>-20956.202128358811</v>
      </c>
      <c r="AG570" s="9">
        <v>-20956.202128358811</v>
      </c>
      <c r="AH570" s="9">
        <v>-20956.202128358811</v>
      </c>
      <c r="AI570" s="9">
        <v>-20956.202128358811</v>
      </c>
      <c r="AJ570" s="9">
        <v>-20920.256670162653</v>
      </c>
      <c r="AK570" s="9">
        <v>-21567.274917693452</v>
      </c>
      <c r="AL570" s="9">
        <v>-25449.384402878284</v>
      </c>
      <c r="AM570" s="9">
        <v>-22861.311412755069</v>
      </c>
      <c r="AN570" s="9">
        <v>-22861.311412755069</v>
      </c>
      <c r="AO570" s="9">
        <v>-22861.311412755069</v>
      </c>
      <c r="AP570" s="9">
        <v>-22861.311412755069</v>
      </c>
      <c r="AQ570" s="9">
        <v>-22861.311412755069</v>
      </c>
      <c r="AR570" s="9">
        <v>-22861.311412755069</v>
      </c>
      <c r="AS570" s="9">
        <v>-22861.311412755069</v>
      </c>
      <c r="AT570" s="9">
        <v>-22861.311412755069</v>
      </c>
      <c r="AU570" s="9">
        <v>-22861.311412755069</v>
      </c>
      <c r="AV570" s="9">
        <v>-24131.38426901924</v>
      </c>
      <c r="AW570" s="9">
        <v>-24131.38426901924</v>
      </c>
      <c r="AX570" s="9">
        <v>-28475.0334374427</v>
      </c>
      <c r="AY570" s="9">
        <v>-25579.267325160396</v>
      </c>
      <c r="AZ570" s="9">
        <v>-25579.267325160396</v>
      </c>
      <c r="BA570" s="9">
        <v>-25579.267325160396</v>
      </c>
      <c r="BB570" s="9">
        <v>-25579.267325160396</v>
      </c>
      <c r="BC570" s="9">
        <v>-25579.267325160396</v>
      </c>
      <c r="BD570" s="9">
        <v>-26925.544552800417</v>
      </c>
      <c r="BE570" s="9">
        <v>-26925.544552800417</v>
      </c>
      <c r="BF570" s="9">
        <v>-28271.821780440438</v>
      </c>
      <c r="BG570" s="9">
        <v>-29618.099008080462</v>
      </c>
      <c r="BH570" s="9">
        <v>-29618.099008080455</v>
      </c>
      <c r="BI570" s="9">
        <v>-29618.099008080455</v>
      </c>
      <c r="BJ570" s="9">
        <v>-34949.356829534932</v>
      </c>
      <c r="BK570" s="9">
        <v>-31395.184948565286</v>
      </c>
      <c r="BL570" s="9">
        <v>-32822.238809863709</v>
      </c>
      <c r="BM570" s="9">
        <v>-32822.238809863709</v>
      </c>
      <c r="BN570" s="9">
        <v>-32822.238809863709</v>
      </c>
      <c r="BO570" s="9">
        <v>-34249.29267116214</v>
      </c>
      <c r="BP570" s="9">
        <v>-34249.292671162126</v>
      </c>
      <c r="BQ570" s="9">
        <v>-35676.346532460557</v>
      </c>
      <c r="BR570" s="9">
        <v>-35676.346532460564</v>
      </c>
      <c r="BS570" s="9">
        <v>-38530.454255057397</v>
      </c>
      <c r="BT570" s="9">
        <v>-38530.454255057404</v>
      </c>
      <c r="BU570" s="9">
        <v>-39957.508116355821</v>
      </c>
      <c r="BV570" s="9">
        <v>-47149.859577299874</v>
      </c>
      <c r="BW570" s="9">
        <v>-42354.958603337167</v>
      </c>
      <c r="BX570" s="9">
        <v>-42354.958603337174</v>
      </c>
      <c r="BY570" s="9">
        <v>-42354.958603337167</v>
      </c>
      <c r="BZ570" s="9">
        <v>-42354.958603337174</v>
      </c>
      <c r="CA570" s="9">
        <v>-42354.958603337167</v>
      </c>
      <c r="CB570" s="9">
        <v>-43867.635696313504</v>
      </c>
      <c r="CC570" s="9">
        <v>-45380.312789289826</v>
      </c>
      <c r="CD570" s="9">
        <v>-45380.312789289826</v>
      </c>
      <c r="CE570" s="9">
        <v>-48405.666975242486</v>
      </c>
      <c r="CF570" t="s">
        <v>0</v>
      </c>
      <c r="CG570" t="s">
        <v>36</v>
      </c>
      <c r="CH570" t="s">
        <v>66</v>
      </c>
      <c r="CI570" t="s">
        <v>67</v>
      </c>
      <c r="CJ570" t="s">
        <v>43</v>
      </c>
    </row>
    <row r="571" spans="1:88" x14ac:dyDescent="0.45">
      <c r="A571" t="s">
        <v>373</v>
      </c>
      <c r="B571" t="s">
        <v>36</v>
      </c>
      <c r="C571" s="1" t="s">
        <v>266</v>
      </c>
      <c r="D571" s="1" t="str">
        <f>RIGHT(VLOOKUP(E571,'[1]CC structure'!$A$1:$D$45,3,0),3)</f>
        <v>017</v>
      </c>
      <c r="E571" s="1" t="s">
        <v>374</v>
      </c>
      <c r="F571" s="1" t="s">
        <v>18</v>
      </c>
      <c r="G571" s="1">
        <v>1</v>
      </c>
      <c r="H571" s="1">
        <v>1</v>
      </c>
      <c r="I571" s="1" t="s">
        <v>38</v>
      </c>
      <c r="J571" s="5" t="s">
        <v>57</v>
      </c>
      <c r="K571" s="5" t="s">
        <v>58</v>
      </c>
      <c r="L571" s="9">
        <v>0</v>
      </c>
      <c r="M571" s="9">
        <v>0</v>
      </c>
      <c r="N571" s="9">
        <v>0</v>
      </c>
      <c r="O571" s="9">
        <v>0</v>
      </c>
      <c r="P571" s="9">
        <v>0</v>
      </c>
      <c r="Q571" s="9">
        <v>1707.6</v>
      </c>
      <c r="R571" s="9">
        <v>1810.91</v>
      </c>
      <c r="S571" s="9">
        <v>0</v>
      </c>
      <c r="T571" s="9">
        <v>0</v>
      </c>
      <c r="U571" s="9">
        <v>0</v>
      </c>
      <c r="V571" s="9">
        <v>0</v>
      </c>
      <c r="W571" s="9">
        <v>0</v>
      </c>
      <c r="X571" s="9">
        <v>0</v>
      </c>
      <c r="Y571" s="18">
        <v>2222.2222222222222</v>
      </c>
      <c r="Z571" s="18">
        <v>2222.2222222222222</v>
      </c>
      <c r="AA571" s="18">
        <v>2222.2222222222222</v>
      </c>
      <c r="AB571" s="18">
        <v>2222.2222222222222</v>
      </c>
      <c r="AC571" s="18">
        <v>2222.2222222222222</v>
      </c>
      <c r="AD571" s="10">
        <v>0</v>
      </c>
      <c r="AE571" s="10">
        <v>0</v>
      </c>
      <c r="AF571" s="10">
        <v>0</v>
      </c>
      <c r="AG571" s="10">
        <v>0</v>
      </c>
      <c r="AH571" s="10">
        <v>0</v>
      </c>
      <c r="AI571" s="10">
        <v>0</v>
      </c>
      <c r="AJ571" s="10">
        <v>0</v>
      </c>
      <c r="AK571" s="10">
        <v>0</v>
      </c>
      <c r="AL571" s="10">
        <v>0</v>
      </c>
      <c r="AM571" s="10">
        <v>0</v>
      </c>
      <c r="AN571" s="10">
        <v>0</v>
      </c>
      <c r="AO571" s="10">
        <v>0</v>
      </c>
      <c r="AP571" s="10">
        <v>0</v>
      </c>
      <c r="AQ571" s="10">
        <v>0</v>
      </c>
      <c r="AR571" s="10">
        <v>0</v>
      </c>
      <c r="AS571" s="10">
        <v>0</v>
      </c>
      <c r="AT571" s="10">
        <v>0</v>
      </c>
      <c r="AU571" s="10">
        <v>0</v>
      </c>
      <c r="AV571" s="10">
        <v>0</v>
      </c>
      <c r="AW571" s="10">
        <v>0</v>
      </c>
      <c r="AX571" s="10">
        <v>0</v>
      </c>
      <c r="AY571" s="10">
        <v>0</v>
      </c>
      <c r="AZ571" s="10">
        <v>0</v>
      </c>
      <c r="BA571" s="10">
        <v>0</v>
      </c>
      <c r="BB571" s="10">
        <v>0</v>
      </c>
      <c r="BC571" s="10">
        <v>0</v>
      </c>
      <c r="BD571" s="10">
        <v>0</v>
      </c>
      <c r="BE571" s="10">
        <v>0</v>
      </c>
      <c r="BF571" s="10">
        <v>0</v>
      </c>
      <c r="BG571" s="10">
        <v>0</v>
      </c>
      <c r="BH571" s="10">
        <v>0</v>
      </c>
      <c r="BI571" s="10">
        <v>0</v>
      </c>
      <c r="BJ571" s="10">
        <v>0</v>
      </c>
      <c r="BK571" s="10">
        <v>0</v>
      </c>
      <c r="BL571" s="10">
        <v>0</v>
      </c>
      <c r="BM571" s="10">
        <v>0</v>
      </c>
      <c r="BN571" s="10">
        <v>0</v>
      </c>
      <c r="BO571" s="10">
        <v>0</v>
      </c>
      <c r="BP571" s="10">
        <v>0</v>
      </c>
      <c r="BQ571" s="10">
        <v>0</v>
      </c>
      <c r="BR571" s="10">
        <v>0</v>
      </c>
      <c r="BS571" s="10">
        <v>0</v>
      </c>
      <c r="BT571" s="10">
        <v>0</v>
      </c>
      <c r="BU571" s="10">
        <v>0</v>
      </c>
      <c r="BV571" s="10">
        <v>0</v>
      </c>
      <c r="BW571" s="10">
        <v>0</v>
      </c>
      <c r="BX571" s="10">
        <v>0</v>
      </c>
      <c r="BY571" s="10">
        <v>0</v>
      </c>
      <c r="BZ571" s="10">
        <v>0</v>
      </c>
      <c r="CA571" s="10">
        <v>0</v>
      </c>
      <c r="CB571" s="10">
        <v>0</v>
      </c>
      <c r="CC571" s="10">
        <v>0</v>
      </c>
      <c r="CD571" s="10">
        <v>0</v>
      </c>
      <c r="CE571" s="10">
        <v>0</v>
      </c>
      <c r="CF571" t="s">
        <v>0</v>
      </c>
      <c r="CG571" t="s">
        <v>36</v>
      </c>
      <c r="CH571" t="s">
        <v>41</v>
      </c>
      <c r="CI571" t="s">
        <v>42</v>
      </c>
      <c r="CJ571" t="s">
        <v>43</v>
      </c>
    </row>
    <row r="572" spans="1:88" x14ac:dyDescent="0.45">
      <c r="A572" t="s">
        <v>373</v>
      </c>
      <c r="B572" s="5" t="s">
        <v>59</v>
      </c>
      <c r="C572" s="1" t="s">
        <v>266</v>
      </c>
      <c r="D572" s="1" t="str">
        <f>RIGHT(VLOOKUP(E572,'[1]CC structure'!$A$1:$D$45,3,0),3)</f>
        <v>017</v>
      </c>
      <c r="E572" s="1" t="s">
        <v>374</v>
      </c>
      <c r="F572" s="1" t="s">
        <v>18</v>
      </c>
      <c r="G572" s="1">
        <v>1</v>
      </c>
      <c r="H572" s="1">
        <v>1</v>
      </c>
      <c r="I572" s="1" t="s">
        <v>59</v>
      </c>
      <c r="J572" s="5" t="s">
        <v>60</v>
      </c>
      <c r="K572" s="5" t="s">
        <v>375</v>
      </c>
      <c r="L572" s="9">
        <v>0</v>
      </c>
      <c r="M572" s="9">
        <v>0</v>
      </c>
      <c r="N572" s="9">
        <v>0</v>
      </c>
      <c r="O572" s="9">
        <v>0</v>
      </c>
      <c r="P572" s="9">
        <v>55000</v>
      </c>
      <c r="Q572" s="9">
        <v>-45382.51</v>
      </c>
      <c r="R572" s="9">
        <v>4658.47</v>
      </c>
      <c r="S572" s="9">
        <v>4890.63</v>
      </c>
      <c r="T572" s="9">
        <v>4508.1899999999996</v>
      </c>
      <c r="U572" s="9">
        <v>4658.47</v>
      </c>
      <c r="V572" s="9">
        <v>8181.4699999999993</v>
      </c>
      <c r="W572" s="9">
        <v>4707.97</v>
      </c>
      <c r="X572" s="9">
        <v>5146.7000000000007</v>
      </c>
      <c r="Y572" s="10">
        <v>6464.8818181818187</v>
      </c>
      <c r="Z572" s="10">
        <v>6464.8818181818187</v>
      </c>
      <c r="AA572" s="10">
        <v>6464.8818181818187</v>
      </c>
      <c r="AB572" s="10">
        <v>6464.8818181818187</v>
      </c>
      <c r="AC572" s="10">
        <v>6464.8818181818187</v>
      </c>
      <c r="AD572" s="10">
        <v>6464.8818181818187</v>
      </c>
      <c r="AE572" s="10">
        <v>6464.8818181818187</v>
      </c>
      <c r="AF572" s="10">
        <v>6464.8818181818187</v>
      </c>
      <c r="AG572" s="10">
        <v>6464.8818181818187</v>
      </c>
      <c r="AH572" s="10">
        <v>6464.8818181818187</v>
      </c>
      <c r="AI572" s="10">
        <v>6464.8818181818187</v>
      </c>
      <c r="AJ572" s="10">
        <v>6464.8818181818187</v>
      </c>
      <c r="AK572" s="10">
        <v>6464.8818181818187</v>
      </c>
      <c r="AL572" s="10">
        <v>6464.8818181818187</v>
      </c>
      <c r="AM572" s="10">
        <v>6464.8818181818187</v>
      </c>
      <c r="AN572" s="10">
        <v>6464.8818181818187</v>
      </c>
      <c r="AO572" s="10">
        <v>6464.8818181818187</v>
      </c>
      <c r="AP572" s="10">
        <v>6464.8818181818187</v>
      </c>
      <c r="AQ572" s="10">
        <v>6464.8818181818187</v>
      </c>
      <c r="AR572" s="10">
        <v>6464.8818181818187</v>
      </c>
      <c r="AS572" s="10">
        <v>6464.8818181818187</v>
      </c>
      <c r="AT572" s="10">
        <v>6464.8818181818187</v>
      </c>
      <c r="AU572" s="10">
        <v>6464.8818181818187</v>
      </c>
      <c r="AV572" s="10">
        <v>6464.8818181818187</v>
      </c>
      <c r="AW572" s="10">
        <v>6464.8818181818187</v>
      </c>
      <c r="AX572" s="10">
        <v>6464.8818181818187</v>
      </c>
      <c r="AY572" s="10">
        <v>6464.8818181818187</v>
      </c>
      <c r="AZ572" s="10">
        <v>6464.8818181818187</v>
      </c>
      <c r="BA572" s="10">
        <v>6464.8818181818187</v>
      </c>
      <c r="BB572" s="10">
        <v>6464.8818181818187</v>
      </c>
      <c r="BC572" s="10">
        <v>6464.8818181818187</v>
      </c>
      <c r="BD572" s="10">
        <v>6464.8818181818187</v>
      </c>
      <c r="BE572" s="10">
        <v>6464.8818181818187</v>
      </c>
      <c r="BF572" s="10">
        <v>6464.8818181818187</v>
      </c>
      <c r="BG572" s="10">
        <v>6464.8818181818187</v>
      </c>
      <c r="BH572" s="10">
        <v>6464.8818181818187</v>
      </c>
      <c r="BI572" s="10">
        <v>6464.8818181818187</v>
      </c>
      <c r="BJ572" s="10">
        <v>6464.8818181818187</v>
      </c>
      <c r="BK572" s="10">
        <v>6464.8818181818187</v>
      </c>
      <c r="BL572" s="10">
        <v>6464.8818181818187</v>
      </c>
      <c r="BM572" s="10">
        <v>6464.8818181818187</v>
      </c>
      <c r="BN572" s="10">
        <v>6464.8818181818187</v>
      </c>
      <c r="BO572" s="10">
        <v>6464.8818181818187</v>
      </c>
      <c r="BP572" s="10">
        <v>6464.8818181818187</v>
      </c>
      <c r="BQ572" s="10">
        <v>6464.8818181818187</v>
      </c>
      <c r="BR572" s="10">
        <v>6464.8818181818187</v>
      </c>
      <c r="BS572" s="10">
        <v>6464.8818181818187</v>
      </c>
      <c r="BT572" s="10">
        <v>6464.8818181818187</v>
      </c>
      <c r="BU572" s="10">
        <v>6464.8818181818187</v>
      </c>
      <c r="BV572" s="10">
        <v>6464.8818181818187</v>
      </c>
      <c r="BW572" s="10">
        <v>6464.8818181818187</v>
      </c>
      <c r="BX572" s="10">
        <v>6464.8818181818187</v>
      </c>
      <c r="BY572" s="10">
        <v>6464.8818181818187</v>
      </c>
      <c r="BZ572" s="10">
        <v>6464.8818181818187</v>
      </c>
      <c r="CA572" s="10">
        <v>6464.8818181818187</v>
      </c>
      <c r="CB572" s="10">
        <v>6464.8818181818187</v>
      </c>
      <c r="CC572" s="10">
        <v>6464.8818181818187</v>
      </c>
      <c r="CD572" s="10">
        <v>6464.8818181818187</v>
      </c>
      <c r="CE572" s="10">
        <v>6464.8818181818187</v>
      </c>
      <c r="CF572" t="s">
        <v>0</v>
      </c>
      <c r="CI572" t="s">
        <v>155</v>
      </c>
      <c r="CJ572" t="s">
        <v>64</v>
      </c>
    </row>
    <row r="573" spans="1:88" x14ac:dyDescent="0.45">
      <c r="A573" t="s">
        <v>373</v>
      </c>
      <c r="B573" t="s">
        <v>68</v>
      </c>
      <c r="C573" s="1" t="s">
        <v>266</v>
      </c>
      <c r="D573" s="1" t="str">
        <f>RIGHT(VLOOKUP(E573,'[1]CC structure'!$A$1:$D$45,3,0),3)</f>
        <v>017</v>
      </c>
      <c r="E573" s="1" t="s">
        <v>374</v>
      </c>
      <c r="F573" s="1" t="s">
        <v>75</v>
      </c>
      <c r="G573" s="1">
        <v>1</v>
      </c>
      <c r="H573" s="1">
        <v>1</v>
      </c>
      <c r="I573" s="1" t="s">
        <v>23</v>
      </c>
      <c r="J573" s="5" t="s">
        <v>69</v>
      </c>
      <c r="K573" s="5" t="s">
        <v>247</v>
      </c>
      <c r="L573" s="9">
        <v>0</v>
      </c>
      <c r="M573" s="9">
        <v>0</v>
      </c>
      <c r="N573" s="9">
        <v>0</v>
      </c>
      <c r="O573" s="9">
        <v>0</v>
      </c>
      <c r="P573" s="9">
        <v>0</v>
      </c>
      <c r="Q573" s="17">
        <v>8184.49</v>
      </c>
      <c r="R573" s="17">
        <v>6533.5</v>
      </c>
      <c r="S573" s="17">
        <v>9160.41</v>
      </c>
      <c r="T573" s="17">
        <v>9560.24</v>
      </c>
      <c r="U573" s="17">
        <v>18818.580000000002</v>
      </c>
      <c r="V573" s="10">
        <v>7307.88</v>
      </c>
      <c r="W573" s="14">
        <v>10716.36</v>
      </c>
      <c r="X573" s="17">
        <v>10142.540000000001</v>
      </c>
      <c r="Y573" s="17">
        <v>6870.852228176961</v>
      </c>
      <c r="Z573" s="17">
        <v>8107.6056292488138</v>
      </c>
      <c r="AA573" s="17">
        <v>7283.1033618675792</v>
      </c>
      <c r="AB573" s="17">
        <v>7283.1033618675792</v>
      </c>
      <c r="AC573" s="17">
        <v>7283.1033618675792</v>
      </c>
      <c r="AD573" s="17">
        <v>7283.1033618675792</v>
      </c>
      <c r="AE573" s="17">
        <v>7283.1033618675792</v>
      </c>
      <c r="AF573" s="17">
        <v>7283.1033618675792</v>
      </c>
      <c r="AG573" s="17">
        <v>7283.1033618675792</v>
      </c>
      <c r="AH573" s="17">
        <v>7283.1033618675792</v>
      </c>
      <c r="AI573" s="17">
        <v>7283.1033618675792</v>
      </c>
      <c r="AJ573" s="17">
        <v>7270.6109032708928</v>
      </c>
      <c r="AK573" s="17">
        <v>7495.4751580112288</v>
      </c>
      <c r="AL573" s="17">
        <v>8844.6606864532514</v>
      </c>
      <c r="AM573" s="17">
        <v>7945.2036674919045</v>
      </c>
      <c r="AN573" s="17">
        <v>7945.2036674919045</v>
      </c>
      <c r="AO573" s="17">
        <v>7945.2036674919045</v>
      </c>
      <c r="AP573" s="17">
        <v>7945.2036674919045</v>
      </c>
      <c r="AQ573" s="17">
        <v>7945.2036674919045</v>
      </c>
      <c r="AR573" s="17">
        <v>7945.2036674919045</v>
      </c>
      <c r="AS573" s="17">
        <v>7945.2036674919045</v>
      </c>
      <c r="AT573" s="17">
        <v>7945.2036674919045</v>
      </c>
      <c r="AU573" s="17">
        <v>7945.2036674919045</v>
      </c>
      <c r="AV573" s="17">
        <v>8386.6038712414538</v>
      </c>
      <c r="AW573" s="17">
        <v>8386.6038712414538</v>
      </c>
      <c r="AX573" s="17">
        <v>9896.1925680649147</v>
      </c>
      <c r="AY573" s="17">
        <v>8889.8001035159414</v>
      </c>
      <c r="AZ573" s="17">
        <v>8889.8001035159414</v>
      </c>
      <c r="BA573" s="17">
        <v>8889.8001035159414</v>
      </c>
      <c r="BB573" s="17">
        <v>8889.8001035159414</v>
      </c>
      <c r="BC573" s="17">
        <v>8889.8001035159414</v>
      </c>
      <c r="BD573" s="17">
        <v>9357.684319490465</v>
      </c>
      <c r="BE573" s="17">
        <v>9357.684319490465</v>
      </c>
      <c r="BF573" s="17">
        <v>9825.5685354649868</v>
      </c>
      <c r="BG573" s="17">
        <v>10293.45275143951</v>
      </c>
      <c r="BH573" s="17">
        <v>10293.45275143951</v>
      </c>
      <c r="BI573" s="17">
        <v>10293.45275143951</v>
      </c>
      <c r="BJ573" s="17">
        <v>12146.274246698622</v>
      </c>
      <c r="BK573" s="17">
        <v>10911.059916525883</v>
      </c>
      <c r="BL573" s="17">
        <v>11407.017185458879</v>
      </c>
      <c r="BM573" s="17">
        <v>11407.017185458881</v>
      </c>
      <c r="BN573" s="17">
        <v>11407.017185458881</v>
      </c>
      <c r="BO573" s="17">
        <v>11902.974454391877</v>
      </c>
      <c r="BP573" s="17">
        <v>11902.974454391873</v>
      </c>
      <c r="BQ573" s="17">
        <v>12398.931723324869</v>
      </c>
      <c r="BR573" s="17">
        <v>12398.931723324871</v>
      </c>
      <c r="BS573" s="17">
        <v>13390.846261190858</v>
      </c>
      <c r="BT573" s="17">
        <v>13390.846261190858</v>
      </c>
      <c r="BU573" s="17">
        <v>13886.803530123847</v>
      </c>
      <c r="BV573" s="17">
        <v>16386.428165546145</v>
      </c>
      <c r="BW573" s="17">
        <v>14720.011741931277</v>
      </c>
      <c r="BX573" s="17">
        <v>14720.011741931283</v>
      </c>
      <c r="BY573" s="17">
        <v>14720.011741931277</v>
      </c>
      <c r="BZ573" s="17">
        <v>14720.011741931283</v>
      </c>
      <c r="CA573" s="17">
        <v>14720.011741931277</v>
      </c>
      <c r="CB573" s="17">
        <v>15245.726447000257</v>
      </c>
      <c r="CC573" s="17">
        <v>15771.441152069228</v>
      </c>
      <c r="CD573" s="17">
        <v>15771.441152069227</v>
      </c>
      <c r="CE573" s="17">
        <v>16822.870562207172</v>
      </c>
      <c r="CF573" t="s">
        <v>0</v>
      </c>
      <c r="CG573" t="s">
        <v>68</v>
      </c>
      <c r="CH573" t="s">
        <v>80</v>
      </c>
      <c r="CI573" t="s">
        <v>81</v>
      </c>
      <c r="CJ573" t="s">
        <v>43</v>
      </c>
    </row>
    <row r="574" spans="1:88" s="5" customFormat="1" x14ac:dyDescent="0.45">
      <c r="A574" t="s">
        <v>373</v>
      </c>
      <c r="B574" s="5" t="s">
        <v>68</v>
      </c>
      <c r="C574" s="1" t="s">
        <v>266</v>
      </c>
      <c r="D574" s="1" t="str">
        <f>RIGHT(VLOOKUP(E574,'[1]CC structure'!$A$1:$D$45,3,0),3)</f>
        <v>017</v>
      </c>
      <c r="E574" s="1" t="s">
        <v>374</v>
      </c>
      <c r="F574" s="1" t="s">
        <v>75</v>
      </c>
      <c r="G574" s="1">
        <v>1</v>
      </c>
      <c r="H574" s="1">
        <v>1</v>
      </c>
      <c r="I574" s="1" t="s">
        <v>23</v>
      </c>
      <c r="J574" s="5" t="s">
        <v>69</v>
      </c>
      <c r="K574" s="5" t="s">
        <v>376</v>
      </c>
      <c r="L574" s="9"/>
      <c r="M574" s="9"/>
      <c r="N574" s="9"/>
      <c r="O574" s="9"/>
      <c r="P574" s="9"/>
      <c r="Q574" s="17"/>
      <c r="R574" s="17"/>
      <c r="S574" s="17"/>
      <c r="T574" s="17"/>
      <c r="U574" s="17"/>
      <c r="V574" s="10">
        <v>7411</v>
      </c>
      <c r="W574" s="17"/>
      <c r="X574" s="17"/>
      <c r="Y574" s="17">
        <v>1030.6278342265441</v>
      </c>
      <c r="Z574" s="17">
        <v>1216.140844387322</v>
      </c>
      <c r="AA574" s="17">
        <v>1092.4655042801369</v>
      </c>
      <c r="AB574" s="17">
        <v>1092.4655042801369</v>
      </c>
      <c r="AC574" s="17">
        <v>1092.4655042801369</v>
      </c>
      <c r="AD574" s="17">
        <v>1092.4655042801369</v>
      </c>
      <c r="AE574" s="17">
        <v>1092.4655042801369</v>
      </c>
      <c r="AF574" s="17">
        <v>1092.4655042801369</v>
      </c>
      <c r="AG574" s="17">
        <v>1092.4655042801369</v>
      </c>
      <c r="AH574" s="17">
        <v>1092.4655042801369</v>
      </c>
      <c r="AI574" s="17">
        <v>1092.4655042801369</v>
      </c>
      <c r="AJ574" s="17">
        <v>1090.591635490634</v>
      </c>
      <c r="AK574" s="17">
        <v>1124.3212737016843</v>
      </c>
      <c r="AL574" s="17">
        <v>1326.6991029679878</v>
      </c>
      <c r="AM574" s="17">
        <v>1191.7805501237858</v>
      </c>
      <c r="AN574" s="17">
        <v>1191.7805501237858</v>
      </c>
      <c r="AO574" s="17">
        <v>1191.7805501237858</v>
      </c>
      <c r="AP574" s="17">
        <v>1191.7805501237858</v>
      </c>
      <c r="AQ574" s="17">
        <v>1191.7805501237858</v>
      </c>
      <c r="AR574" s="17">
        <v>1191.7805501237858</v>
      </c>
      <c r="AS574" s="17">
        <v>1191.7805501237858</v>
      </c>
      <c r="AT574" s="17">
        <v>1191.7805501237858</v>
      </c>
      <c r="AU574" s="17">
        <v>1191.7805501237858</v>
      </c>
      <c r="AV574" s="17">
        <v>1257.9905806862182</v>
      </c>
      <c r="AW574" s="17">
        <v>1257.9905806862182</v>
      </c>
      <c r="AX574" s="17">
        <v>1484.4288852097375</v>
      </c>
      <c r="AY574" s="17">
        <v>1333.4700155273913</v>
      </c>
      <c r="AZ574" s="17">
        <v>1333.4700155273913</v>
      </c>
      <c r="BA574" s="17">
        <v>1333.4700155273913</v>
      </c>
      <c r="BB574" s="17">
        <v>1333.4700155273913</v>
      </c>
      <c r="BC574" s="17">
        <v>1333.4700155273913</v>
      </c>
      <c r="BD574" s="17">
        <v>1403.6526479235697</v>
      </c>
      <c r="BE574" s="17">
        <v>1403.6526479235697</v>
      </c>
      <c r="BF574" s="17">
        <v>1473.8352803197481</v>
      </c>
      <c r="BG574" s="17">
        <v>1544.0179127159267</v>
      </c>
      <c r="BH574" s="17">
        <v>1544.0179127159267</v>
      </c>
      <c r="BI574" s="17">
        <v>1544.0179127159267</v>
      </c>
      <c r="BJ574" s="17">
        <v>1821.9411370047935</v>
      </c>
      <c r="BK574" s="17">
        <v>1636.6589874788824</v>
      </c>
      <c r="BL574" s="17">
        <v>1711.0525778188319</v>
      </c>
      <c r="BM574" s="17">
        <v>1711.0525778188321</v>
      </c>
      <c r="BN574" s="17">
        <v>1711.0525778188321</v>
      </c>
      <c r="BO574" s="17">
        <v>1785.4461681587813</v>
      </c>
      <c r="BP574" s="17">
        <v>1785.4461681587809</v>
      </c>
      <c r="BQ574" s="17">
        <v>1859.8397584987306</v>
      </c>
      <c r="BR574" s="17">
        <v>1859.8397584987308</v>
      </c>
      <c r="BS574" s="17">
        <v>2008.6269391786286</v>
      </c>
      <c r="BT574" s="17">
        <v>2008.6269391786286</v>
      </c>
      <c r="BU574" s="17">
        <v>2083.020529518577</v>
      </c>
      <c r="BV574" s="17">
        <v>2457.9642248319215</v>
      </c>
      <c r="BW574" s="17">
        <v>2208.0017612896918</v>
      </c>
      <c r="BX574" s="17">
        <v>2208.0017612896927</v>
      </c>
      <c r="BY574" s="17">
        <v>2208.0017612896918</v>
      </c>
      <c r="BZ574" s="17">
        <v>2208.0017612896927</v>
      </c>
      <c r="CA574" s="17">
        <v>2208.0017612896918</v>
      </c>
      <c r="CB574" s="17">
        <v>2286.8589670500387</v>
      </c>
      <c r="CC574" s="17">
        <v>2365.7161728103847</v>
      </c>
      <c r="CD574" s="17">
        <v>2365.7161728103843</v>
      </c>
      <c r="CE574" s="17">
        <v>2523.4305843310763</v>
      </c>
      <c r="CF574" s="5" t="s">
        <v>0</v>
      </c>
      <c r="CG574" s="5" t="s">
        <v>68</v>
      </c>
      <c r="CH574" s="5" t="s">
        <v>80</v>
      </c>
      <c r="CI574" s="5" t="s">
        <v>81</v>
      </c>
      <c r="CJ574" t="s">
        <v>43</v>
      </c>
    </row>
    <row r="575" spans="1:88" s="5" customFormat="1" x14ac:dyDescent="0.45">
      <c r="A575" t="s">
        <v>373</v>
      </c>
      <c r="B575" s="5" t="s">
        <v>68</v>
      </c>
      <c r="C575" s="1" t="s">
        <v>266</v>
      </c>
      <c r="D575" s="1" t="str">
        <f>RIGHT(VLOOKUP(E575,'[1]CC structure'!$A$1:$D$45,3,0),3)</f>
        <v>017</v>
      </c>
      <c r="E575" s="1" t="s">
        <v>374</v>
      </c>
      <c r="F575" s="1" t="s">
        <v>75</v>
      </c>
      <c r="G575" s="1">
        <v>1</v>
      </c>
      <c r="H575" s="1">
        <v>0</v>
      </c>
      <c r="I575" s="1" t="s">
        <v>23</v>
      </c>
      <c r="J575" s="5" t="s">
        <v>83</v>
      </c>
      <c r="K575" s="5" t="s">
        <v>377</v>
      </c>
      <c r="L575" s="9"/>
      <c r="M575" s="9"/>
      <c r="N575" s="9"/>
      <c r="O575" s="10"/>
      <c r="P575" s="10"/>
      <c r="Q575" s="10"/>
      <c r="R575" s="10"/>
      <c r="S575" s="14">
        <v>-9551.36</v>
      </c>
      <c r="T575" s="14">
        <v>-3824.09</v>
      </c>
      <c r="U575" s="14">
        <v>-7527.42</v>
      </c>
      <c r="V575" s="10">
        <v>-2923.16</v>
      </c>
      <c r="W575" s="14">
        <v>-8169.82</v>
      </c>
      <c r="X575" s="17">
        <v>-5955.22</v>
      </c>
      <c r="Y575" s="17">
        <v>-4034.2396092383169</v>
      </c>
      <c r="Z575" s="17">
        <v>-4760.4027389012144</v>
      </c>
      <c r="AA575" s="17">
        <v>-4276.2939857926167</v>
      </c>
      <c r="AB575" s="17">
        <v>-4276.2939857926167</v>
      </c>
      <c r="AC575" s="17">
        <v>-4276.2939857926167</v>
      </c>
      <c r="AD575" s="17">
        <v>-4276.2939857926167</v>
      </c>
      <c r="AE575" s="17">
        <v>-4276.2939857926167</v>
      </c>
      <c r="AF575" s="17">
        <v>-4276.2939857926167</v>
      </c>
      <c r="AG575" s="17">
        <v>-4276.2939857926167</v>
      </c>
      <c r="AH575" s="17">
        <v>-4276.2939857926167</v>
      </c>
      <c r="AI575" s="17">
        <v>-4276.2939857926167</v>
      </c>
      <c r="AJ575" s="17">
        <v>-4268.9590046849098</v>
      </c>
      <c r="AK575" s="17">
        <v>-4400.9886646236182</v>
      </c>
      <c r="AL575" s="17">
        <v>-5193.1666242558695</v>
      </c>
      <c r="AM575" s="17">
        <v>-4665.0479845010359</v>
      </c>
      <c r="AN575" s="17">
        <v>-4665.0479845010359</v>
      </c>
      <c r="AO575" s="17">
        <v>-4665.0479845010359</v>
      </c>
      <c r="AP575" s="17">
        <v>-4665.0479845010359</v>
      </c>
      <c r="AQ575" s="17">
        <v>-4665.0479845010359</v>
      </c>
      <c r="AR575" s="17">
        <v>-4665.0479845010359</v>
      </c>
      <c r="AS575" s="17">
        <v>-4665.0479845010359</v>
      </c>
      <c r="AT575" s="17">
        <v>-4665.0479845010359</v>
      </c>
      <c r="AU575" s="17">
        <v>-4665.0479845010359</v>
      </c>
      <c r="AV575" s="17">
        <v>-4924.2173169733151</v>
      </c>
      <c r="AW575" s="17">
        <v>-4924.2173169733151</v>
      </c>
      <c r="AX575" s="17">
        <v>-5810.5764340285114</v>
      </c>
      <c r="AY575" s="17">
        <v>-5219.6703559917141</v>
      </c>
      <c r="AZ575" s="17">
        <v>-5219.6703559917141</v>
      </c>
      <c r="BA575" s="17">
        <v>-5219.6703559917141</v>
      </c>
      <c r="BB575" s="17">
        <v>-5219.6703559917141</v>
      </c>
      <c r="BC575" s="17">
        <v>-5219.6703559917141</v>
      </c>
      <c r="BD575" s="17">
        <v>-5494.389848412331</v>
      </c>
      <c r="BE575" s="17">
        <v>-5494.389848412331</v>
      </c>
      <c r="BF575" s="17">
        <v>-5769.1093408329471</v>
      </c>
      <c r="BG575" s="17">
        <v>-6043.828833253564</v>
      </c>
      <c r="BH575" s="17">
        <v>-6043.828833253564</v>
      </c>
      <c r="BI575" s="17">
        <v>-6043.828833253564</v>
      </c>
      <c r="BJ575" s="17">
        <v>-7131.7180232392047</v>
      </c>
      <c r="BK575" s="17">
        <v>-6406.4585632487788</v>
      </c>
      <c r="BL575" s="17">
        <v>-6697.6612252146324</v>
      </c>
      <c r="BM575" s="17">
        <v>-6697.6612252146342</v>
      </c>
      <c r="BN575" s="17">
        <v>-6697.6612252146342</v>
      </c>
      <c r="BO575" s="17">
        <v>-6988.8638871804887</v>
      </c>
      <c r="BP575" s="17">
        <v>-6988.863887180486</v>
      </c>
      <c r="BQ575" s="17">
        <v>-7280.0665491463405</v>
      </c>
      <c r="BR575" s="17">
        <v>-7280.0665491463415</v>
      </c>
      <c r="BS575" s="17">
        <v>-7862.4718730780478</v>
      </c>
      <c r="BT575" s="17">
        <v>-7862.4718730780478</v>
      </c>
      <c r="BU575" s="17">
        <v>-8153.6745350438978</v>
      </c>
      <c r="BV575" s="17">
        <v>-9621.3359513518026</v>
      </c>
      <c r="BW575" s="17">
        <v>-8642.8950071465315</v>
      </c>
      <c r="BX575" s="17">
        <v>-8642.8950071465351</v>
      </c>
      <c r="BY575" s="17">
        <v>-8642.8950071465315</v>
      </c>
      <c r="BZ575" s="17">
        <v>-8642.8950071465351</v>
      </c>
      <c r="CA575" s="17">
        <v>-8642.8950071465315</v>
      </c>
      <c r="CB575" s="17">
        <v>-8951.5698288303392</v>
      </c>
      <c r="CC575" s="17">
        <v>-9260.2446505141415</v>
      </c>
      <c r="CD575" s="17">
        <v>-9260.2446505141415</v>
      </c>
      <c r="CE575" s="17">
        <v>-9877.5942938817479</v>
      </c>
      <c r="CF575" s="5" t="s">
        <v>0</v>
      </c>
      <c r="CG575" s="5" t="s">
        <v>68</v>
      </c>
      <c r="CH575" s="5" t="s">
        <v>85</v>
      </c>
      <c r="CI575" s="5" t="s">
        <v>86</v>
      </c>
      <c r="CJ575" t="s">
        <v>43</v>
      </c>
    </row>
    <row r="576" spans="1:88" x14ac:dyDescent="0.45">
      <c r="A576" t="s">
        <v>373</v>
      </c>
      <c r="B576" t="s">
        <v>68</v>
      </c>
      <c r="C576" s="1" t="s">
        <v>266</v>
      </c>
      <c r="D576" s="1" t="str">
        <f>RIGHT(VLOOKUP(E576,'[1]CC structure'!$A$1:$D$45,3,0),3)</f>
        <v>017</v>
      </c>
      <c r="E576" s="1" t="s">
        <v>374</v>
      </c>
      <c r="F576" s="1" t="s">
        <v>18</v>
      </c>
      <c r="G576" s="1">
        <v>1</v>
      </c>
      <c r="H576" s="1">
        <v>1</v>
      </c>
      <c r="I576" s="1" t="s">
        <v>23</v>
      </c>
      <c r="J576" s="5" t="s">
        <v>69</v>
      </c>
      <c r="K576" s="5" t="s">
        <v>378</v>
      </c>
      <c r="L576" s="9">
        <v>0</v>
      </c>
      <c r="M576" s="9">
        <v>0</v>
      </c>
      <c r="N576" s="9">
        <v>0</v>
      </c>
      <c r="O576" s="9">
        <v>18750</v>
      </c>
      <c r="P576" s="9">
        <v>1664.3100000000004</v>
      </c>
      <c r="Q576" s="9">
        <v>0</v>
      </c>
      <c r="R576" s="9">
        <v>12943.75</v>
      </c>
      <c r="S576" s="9">
        <v>0</v>
      </c>
      <c r="T576" s="9">
        <v>0</v>
      </c>
      <c r="U576" s="9">
        <v>6250.0000000000018</v>
      </c>
      <c r="V576" s="17">
        <v>0</v>
      </c>
      <c r="W576" s="9">
        <v>0</v>
      </c>
      <c r="X576" s="9">
        <v>12954.81</v>
      </c>
      <c r="Y576" s="9">
        <v>13555.555555555555</v>
      </c>
      <c r="Z576" s="9">
        <v>13555.555555555555</v>
      </c>
      <c r="AA576" s="9">
        <v>13555.555555555555</v>
      </c>
      <c r="AB576" s="9">
        <v>13555.555555555555</v>
      </c>
      <c r="AC576" s="9">
        <v>13555.555555555555</v>
      </c>
      <c r="AD576" s="9">
        <v>14666.666666666666</v>
      </c>
      <c r="AE576" s="9">
        <v>14666.666666666666</v>
      </c>
      <c r="AF576" s="9">
        <v>14666.666666666666</v>
      </c>
      <c r="AG576" s="9">
        <v>14666.666666666666</v>
      </c>
      <c r="AH576" s="9">
        <v>14666.666666666666</v>
      </c>
      <c r="AI576" s="9">
        <v>14666.666666666666</v>
      </c>
      <c r="AJ576" s="9">
        <v>8869.4510635416664</v>
      </c>
      <c r="AK576" s="9">
        <v>10602.359579166665</v>
      </c>
      <c r="AL576" s="9">
        <v>10981.004167604166</v>
      </c>
      <c r="AM576" s="9">
        <v>11283.599243541667</v>
      </c>
      <c r="AN576" s="9">
        <v>11673.573791354165</v>
      </c>
      <c r="AO576" s="9">
        <v>12090.566873541666</v>
      </c>
      <c r="AP576" s="9">
        <v>12580.979565104168</v>
      </c>
      <c r="AQ576" s="9">
        <v>13080.660147291663</v>
      </c>
      <c r="AR576" s="9">
        <v>13915.290644166666</v>
      </c>
      <c r="AS576" s="9">
        <v>14749.921141041666</v>
      </c>
      <c r="AT576" s="9">
        <v>15578.567799479164</v>
      </c>
      <c r="AU576" s="9">
        <v>17171.415114479165</v>
      </c>
      <c r="AV576" s="9">
        <v>15762.866584440331</v>
      </c>
      <c r="AW576" s="9">
        <v>17831.669082279332</v>
      </c>
      <c r="AX576" s="9">
        <v>18292.871803744332</v>
      </c>
      <c r="AY576" s="9">
        <v>18808.759708355999</v>
      </c>
      <c r="AZ576" s="9">
        <v>19376.968096981</v>
      </c>
      <c r="BA576" s="9">
        <v>20065.887060517998</v>
      </c>
      <c r="BB576" s="9">
        <v>20853.606342034996</v>
      </c>
      <c r="BC576" s="9">
        <v>21632.453084817495</v>
      </c>
      <c r="BD576" s="9">
        <v>22776.627680853999</v>
      </c>
      <c r="BE576" s="9">
        <v>26262.132565121497</v>
      </c>
      <c r="BF576" s="9">
        <v>27361.069690162494</v>
      </c>
      <c r="BG576" s="9">
        <v>29142.555028674495</v>
      </c>
      <c r="BH576" s="9">
        <v>24923.490146468961</v>
      </c>
      <c r="BI576" s="9">
        <v>27541.415965087592</v>
      </c>
      <c r="BJ576" s="9">
        <v>28371.026399400918</v>
      </c>
      <c r="BK576" s="9">
        <v>29199.13187442466</v>
      </c>
      <c r="BL576" s="9">
        <v>30026.213251458328</v>
      </c>
      <c r="BM576" s="9">
        <v>30961.268352640964</v>
      </c>
      <c r="BN576" s="9">
        <v>32033.667216561225</v>
      </c>
      <c r="BO576" s="9">
        <v>33098.444243287944</v>
      </c>
      <c r="BP576" s="9">
        <v>34584.881467215957</v>
      </c>
      <c r="BQ576" s="9">
        <v>36056.092549909205</v>
      </c>
      <c r="BR576" s="9">
        <v>37544.837042562212</v>
      </c>
      <c r="BS576" s="9">
        <v>40039.450071987165</v>
      </c>
      <c r="BT576" s="9">
        <v>31560.055849523193</v>
      </c>
      <c r="BU576" s="9">
        <v>34279.334536656446</v>
      </c>
      <c r="BV576" s="9">
        <v>35105.933832042916</v>
      </c>
      <c r="BW576" s="9">
        <v>35931.948221071914</v>
      </c>
      <c r="BX576" s="9">
        <v>36755.105576043934</v>
      </c>
      <c r="BY576" s="9">
        <v>37621.611377629073</v>
      </c>
      <c r="BZ576" s="9">
        <v>38618.237698416451</v>
      </c>
      <c r="CA576" s="9">
        <v>39688.816085908424</v>
      </c>
      <c r="CB576" s="9">
        <v>41188.125739004179</v>
      </c>
      <c r="CC576" s="9">
        <v>42677.346621527817</v>
      </c>
      <c r="CD576" s="9">
        <v>44232.104336448283</v>
      </c>
      <c r="CE576" s="9">
        <v>46946.871284795583</v>
      </c>
      <c r="CF576" t="s">
        <v>0</v>
      </c>
      <c r="CG576" t="s">
        <v>68</v>
      </c>
      <c r="CH576" t="s">
        <v>80</v>
      </c>
      <c r="CI576" t="s">
        <v>81</v>
      </c>
      <c r="CJ576" t="s">
        <v>82</v>
      </c>
    </row>
    <row r="577" spans="1:88" x14ac:dyDescent="0.45">
      <c r="A577" t="s">
        <v>373</v>
      </c>
      <c r="B577" t="s">
        <v>68</v>
      </c>
      <c r="C577" s="1" t="s">
        <v>266</v>
      </c>
      <c r="D577" s="1" t="str">
        <f>RIGHT(VLOOKUP(E577,'[1]CC structure'!$A$1:$D$45,3,0),3)</f>
        <v>017</v>
      </c>
      <c r="E577" s="1" t="s">
        <v>374</v>
      </c>
      <c r="F577" s="1" t="s">
        <v>18</v>
      </c>
      <c r="G577" s="1">
        <v>1</v>
      </c>
      <c r="H577" s="1">
        <v>1</v>
      </c>
      <c r="I577" s="1" t="s">
        <v>23</v>
      </c>
      <c r="J577" s="5" t="s">
        <v>79</v>
      </c>
      <c r="K577" s="5"/>
      <c r="L577" s="9">
        <v>0</v>
      </c>
      <c r="M577" s="9">
        <v>0</v>
      </c>
      <c r="N577" s="9">
        <v>0</v>
      </c>
      <c r="O577" s="9">
        <v>943.81</v>
      </c>
      <c r="P577" s="9">
        <v>-943.80999999999983</v>
      </c>
      <c r="Q577" s="9">
        <v>0</v>
      </c>
      <c r="R577" s="9">
        <v>0</v>
      </c>
      <c r="S577" s="9">
        <v>0</v>
      </c>
      <c r="T577" s="9">
        <v>0</v>
      </c>
      <c r="U577" s="9">
        <v>0</v>
      </c>
      <c r="V577" s="17">
        <v>0</v>
      </c>
      <c r="W577" s="10">
        <v>0</v>
      </c>
      <c r="X577" s="9">
        <v>0</v>
      </c>
      <c r="Y577" s="10">
        <v>0</v>
      </c>
      <c r="Z577" s="10">
        <v>0</v>
      </c>
      <c r="AA577" s="10">
        <v>0</v>
      </c>
      <c r="AB577" s="10">
        <v>0</v>
      </c>
      <c r="AC577" s="10">
        <v>0</v>
      </c>
      <c r="AD577" s="10">
        <v>0</v>
      </c>
      <c r="AE577" s="10">
        <v>0</v>
      </c>
      <c r="AF577" s="10">
        <v>0</v>
      </c>
      <c r="AG577" s="10">
        <v>0</v>
      </c>
      <c r="AH577" s="10">
        <v>0</v>
      </c>
      <c r="AI577" s="10">
        <v>0</v>
      </c>
      <c r="AJ577" s="10">
        <v>0</v>
      </c>
      <c r="AK577" s="10">
        <v>0</v>
      </c>
      <c r="AL577" s="10">
        <v>0</v>
      </c>
      <c r="AM577" s="10">
        <v>0</v>
      </c>
      <c r="AN577" s="10">
        <v>0</v>
      </c>
      <c r="AO577" s="10">
        <v>0</v>
      </c>
      <c r="AP577" s="10">
        <v>0</v>
      </c>
      <c r="AQ577" s="10">
        <v>0</v>
      </c>
      <c r="AR577" s="10">
        <v>0</v>
      </c>
      <c r="AS577" s="10">
        <v>0</v>
      </c>
      <c r="AT577" s="10">
        <v>0</v>
      </c>
      <c r="AU577" s="10">
        <v>0</v>
      </c>
      <c r="AV577" s="10">
        <v>0</v>
      </c>
      <c r="AW577" s="10">
        <v>0</v>
      </c>
      <c r="AX577" s="10">
        <v>0</v>
      </c>
      <c r="AY577" s="10">
        <v>0</v>
      </c>
      <c r="AZ577" s="10">
        <v>0</v>
      </c>
      <c r="BA577" s="10">
        <v>0</v>
      </c>
      <c r="BB577" s="10">
        <v>0</v>
      </c>
      <c r="BC577" s="10">
        <v>0</v>
      </c>
      <c r="BD577" s="10">
        <v>0</v>
      </c>
      <c r="BE577" s="10">
        <v>0</v>
      </c>
      <c r="BF577" s="10">
        <v>0</v>
      </c>
      <c r="BG577" s="10">
        <v>0</v>
      </c>
      <c r="BH577" s="10">
        <v>0</v>
      </c>
      <c r="BI577" s="10">
        <v>0</v>
      </c>
      <c r="BJ577" s="10">
        <v>0</v>
      </c>
      <c r="BK577" s="10">
        <v>0</v>
      </c>
      <c r="BL577" s="10">
        <v>0</v>
      </c>
      <c r="BM577" s="10">
        <v>0</v>
      </c>
      <c r="BN577" s="10">
        <v>0</v>
      </c>
      <c r="BO577" s="10">
        <v>0</v>
      </c>
      <c r="BP577" s="10">
        <v>0</v>
      </c>
      <c r="BQ577" s="10">
        <v>0</v>
      </c>
      <c r="BR577" s="10">
        <v>0</v>
      </c>
      <c r="BS577" s="10">
        <v>0</v>
      </c>
      <c r="BT577" s="10">
        <v>0</v>
      </c>
      <c r="BU577" s="10">
        <v>0</v>
      </c>
      <c r="BV577" s="10">
        <v>0</v>
      </c>
      <c r="BW577" s="10">
        <v>0</v>
      </c>
      <c r="BX577" s="10">
        <v>0</v>
      </c>
      <c r="BY577" s="10">
        <v>0</v>
      </c>
      <c r="BZ577" s="10">
        <v>0</v>
      </c>
      <c r="CA577" s="10">
        <v>0</v>
      </c>
      <c r="CB577" s="10">
        <v>0</v>
      </c>
      <c r="CC577" s="10">
        <v>0</v>
      </c>
      <c r="CD577" s="10">
        <v>0</v>
      </c>
      <c r="CE577" s="10">
        <v>0</v>
      </c>
      <c r="CF577" t="s">
        <v>0</v>
      </c>
      <c r="CG577" t="s">
        <v>68</v>
      </c>
      <c r="CH577" t="s">
        <v>80</v>
      </c>
      <c r="CI577" t="s">
        <v>81</v>
      </c>
      <c r="CJ577" t="s">
        <v>82</v>
      </c>
    </row>
    <row r="578" spans="1:88" x14ac:dyDescent="0.45">
      <c r="A578" t="s">
        <v>373</v>
      </c>
      <c r="B578" t="s">
        <v>68</v>
      </c>
      <c r="C578" s="1" t="s">
        <v>266</v>
      </c>
      <c r="D578" s="1" t="str">
        <f>RIGHT(VLOOKUP(E578,'[1]CC structure'!$A$1:$D$45,3,0),3)</f>
        <v>017</v>
      </c>
      <c r="E578" s="1" t="s">
        <v>374</v>
      </c>
      <c r="F578" s="1" t="s">
        <v>18</v>
      </c>
      <c r="G578" s="1">
        <v>1</v>
      </c>
      <c r="H578" s="1">
        <v>1</v>
      </c>
      <c r="I578" s="1" t="s">
        <v>23</v>
      </c>
      <c r="J578" s="5"/>
      <c r="K578" s="5" t="s">
        <v>379</v>
      </c>
      <c r="L578" s="10">
        <v>0</v>
      </c>
      <c r="M578" s="10">
        <v>0</v>
      </c>
      <c r="N578" s="10">
        <v>0</v>
      </c>
      <c r="O578" s="10">
        <v>0</v>
      </c>
      <c r="P578" s="10">
        <v>0</v>
      </c>
      <c r="Q578" s="10">
        <v>0</v>
      </c>
      <c r="R578" s="10">
        <v>0</v>
      </c>
      <c r="S578" s="10">
        <v>0</v>
      </c>
      <c r="T578" s="10">
        <v>0</v>
      </c>
      <c r="U578" s="10">
        <v>0</v>
      </c>
      <c r="V578" s="10">
        <v>6478.16</v>
      </c>
      <c r="W578" s="10">
        <v>13108.62</v>
      </c>
      <c r="X578" s="9">
        <v>0</v>
      </c>
      <c r="Y578" s="29">
        <v>18181.81818181818</v>
      </c>
      <c r="Z578" s="29">
        <v>18181.81818181818</v>
      </c>
      <c r="AA578" s="29">
        <v>18181.81818181818</v>
      </c>
      <c r="AB578" s="29">
        <v>18181.81818181818</v>
      </c>
      <c r="AC578" s="29">
        <v>18181.81818181818</v>
      </c>
      <c r="AD578" s="29">
        <v>18181.81818181818</v>
      </c>
      <c r="AE578" s="29">
        <v>18181.81818181818</v>
      </c>
      <c r="AF578" s="29">
        <v>18181.81818181818</v>
      </c>
      <c r="AG578" s="29">
        <v>18181.81818181818</v>
      </c>
      <c r="AH578" s="29">
        <v>18181.81818181818</v>
      </c>
      <c r="AI578" s="29">
        <v>18181.81818181818</v>
      </c>
      <c r="AJ578" s="10">
        <v>19090.909090909088</v>
      </c>
      <c r="AK578" s="10">
        <v>19090.909090909088</v>
      </c>
      <c r="AL578" s="10">
        <v>19090.909090909088</v>
      </c>
      <c r="AM578" s="10">
        <v>19090.909090909088</v>
      </c>
      <c r="AN578" s="10">
        <v>19090.909090909088</v>
      </c>
      <c r="AO578" s="10">
        <v>19090.909090909088</v>
      </c>
      <c r="AP578" s="10">
        <v>19090.909090909088</v>
      </c>
      <c r="AQ578" s="10">
        <v>19090.909090909088</v>
      </c>
      <c r="AR578" s="10">
        <v>19090.909090909088</v>
      </c>
      <c r="AS578" s="10">
        <v>19090.909090909088</v>
      </c>
      <c r="AT578" s="10">
        <v>19090.909090909088</v>
      </c>
      <c r="AU578" s="10">
        <v>19090.909090909088</v>
      </c>
      <c r="AV578" s="10">
        <v>20045.454545454544</v>
      </c>
      <c r="AW578" s="10">
        <v>20045.454545454544</v>
      </c>
      <c r="AX578" s="10">
        <v>20045.454545454544</v>
      </c>
      <c r="AY578" s="10">
        <v>20045.454545454544</v>
      </c>
      <c r="AZ578" s="10">
        <v>20045.454545454544</v>
      </c>
      <c r="BA578" s="10">
        <v>20045.454545454544</v>
      </c>
      <c r="BB578" s="10">
        <v>20045.454545454544</v>
      </c>
      <c r="BC578" s="10">
        <v>20045.454545454544</v>
      </c>
      <c r="BD578" s="10">
        <v>20045.454545454544</v>
      </c>
      <c r="BE578" s="10">
        <v>20045.454545454544</v>
      </c>
      <c r="BF578" s="10">
        <v>20045.454545454544</v>
      </c>
      <c r="BG578" s="10">
        <v>20045.454545454544</v>
      </c>
      <c r="BH578" s="10">
        <v>21047.727272727272</v>
      </c>
      <c r="BI578" s="10">
        <v>21047.727272727272</v>
      </c>
      <c r="BJ578" s="10">
        <v>21047.727272727272</v>
      </c>
      <c r="BK578" s="10">
        <v>21047.727272727272</v>
      </c>
      <c r="BL578" s="10">
        <v>21047.727272727272</v>
      </c>
      <c r="BM578" s="10">
        <v>21047.727272727272</v>
      </c>
      <c r="BN578" s="10">
        <v>21047.727272727272</v>
      </c>
      <c r="BO578" s="10">
        <v>21047.727272727272</v>
      </c>
      <c r="BP578" s="10">
        <v>21047.727272727272</v>
      </c>
      <c r="BQ578" s="10">
        <v>21047.727272727272</v>
      </c>
      <c r="BR578" s="10">
        <v>21047.727272727272</v>
      </c>
      <c r="BS578" s="10">
        <v>21047.727272727272</v>
      </c>
      <c r="BT578" s="10">
        <v>22100.113636363636</v>
      </c>
      <c r="BU578" s="10">
        <v>22100.113636363636</v>
      </c>
      <c r="BV578" s="10">
        <v>22100.113636363636</v>
      </c>
      <c r="BW578" s="10">
        <v>22100.113636363636</v>
      </c>
      <c r="BX578" s="10">
        <v>22100.113636363636</v>
      </c>
      <c r="BY578" s="10">
        <v>22100.113636363636</v>
      </c>
      <c r="BZ578" s="10">
        <v>22100.113636363636</v>
      </c>
      <c r="CA578" s="10">
        <v>22100.113636363636</v>
      </c>
      <c r="CB578" s="10">
        <v>22100.113636363636</v>
      </c>
      <c r="CC578" s="10">
        <v>22100.113636363636</v>
      </c>
      <c r="CD578" s="10">
        <v>22100.113636363636</v>
      </c>
      <c r="CE578" s="10">
        <v>22100.113636363636</v>
      </c>
      <c r="CF578" t="s">
        <v>0</v>
      </c>
      <c r="CG578" t="s">
        <v>68</v>
      </c>
      <c r="CH578" t="s">
        <v>80</v>
      </c>
      <c r="CI578" t="s">
        <v>81</v>
      </c>
      <c r="CJ578" t="s">
        <v>82</v>
      </c>
    </row>
    <row r="579" spans="1:88" x14ac:dyDescent="0.45">
      <c r="A579" t="s">
        <v>373</v>
      </c>
      <c r="B579" t="s">
        <v>89</v>
      </c>
      <c r="C579" s="1" t="s">
        <v>266</v>
      </c>
      <c r="D579" s="1" t="str">
        <f>RIGHT(VLOOKUP(E579,'[1]CC structure'!$A$1:$D$45,3,0),3)</f>
        <v>017</v>
      </c>
      <c r="E579" s="1" t="s">
        <v>374</v>
      </c>
      <c r="F579" s="1" t="s">
        <v>18</v>
      </c>
      <c r="G579" s="1">
        <v>1</v>
      </c>
      <c r="H579" s="1">
        <v>1</v>
      </c>
      <c r="I579" s="1" t="s">
        <v>98</v>
      </c>
      <c r="J579" s="5" t="s">
        <v>99</v>
      </c>
      <c r="K579" s="5" t="s">
        <v>100</v>
      </c>
      <c r="L579" s="9">
        <v>0</v>
      </c>
      <c r="M579" s="9">
        <v>8146.17</v>
      </c>
      <c r="N579" s="9">
        <v>0</v>
      </c>
      <c r="O579" s="9">
        <v>13379.28</v>
      </c>
      <c r="P579" s="9">
        <v>5045.5600000000004</v>
      </c>
      <c r="Q579" s="9">
        <v>1601.82</v>
      </c>
      <c r="R579" s="9">
        <v>9777.36</v>
      </c>
      <c r="S579" s="9">
        <v>0</v>
      </c>
      <c r="T579" s="9">
        <v>0</v>
      </c>
      <c r="U579" s="9">
        <v>224.66</v>
      </c>
      <c r="V579" s="9">
        <v>15.41</v>
      </c>
      <c r="W579" s="9">
        <v>932.97</v>
      </c>
      <c r="X579" s="9">
        <v>844.80000000000007</v>
      </c>
      <c r="Y579" s="32">
        <v>210</v>
      </c>
      <c r="Z579" s="32">
        <v>210</v>
      </c>
      <c r="AA579" s="32">
        <v>205.27500000000001</v>
      </c>
      <c r="AB579" s="32">
        <v>205.27500000000001</v>
      </c>
      <c r="AC579" s="32">
        <v>205.27500000000001</v>
      </c>
      <c r="AD579" s="32">
        <v>205.27500000000001</v>
      </c>
      <c r="AE579" s="32">
        <v>205.27500000000001</v>
      </c>
      <c r="AF579" s="32">
        <v>205.27500000000001</v>
      </c>
      <c r="AG579" s="32">
        <v>205.27500000000001</v>
      </c>
      <c r="AH579" s="32">
        <v>205.27500000000001</v>
      </c>
      <c r="AI579" s="32">
        <v>205.27500000000001</v>
      </c>
      <c r="AJ579" s="32">
        <v>215.16904373927957</v>
      </c>
      <c r="AK579" s="32">
        <v>221.82375643224697</v>
      </c>
      <c r="AL579" s="32">
        <v>221.823756432247</v>
      </c>
      <c r="AM579" s="32">
        <v>221.823756432247</v>
      </c>
      <c r="AN579" s="32">
        <v>221.823756432247</v>
      </c>
      <c r="AO579" s="32">
        <v>221.823756432247</v>
      </c>
      <c r="AP579" s="32">
        <v>221.823756432247</v>
      </c>
      <c r="AQ579" s="32">
        <v>221.823756432247</v>
      </c>
      <c r="AR579" s="32">
        <v>221.823756432247</v>
      </c>
      <c r="AS579" s="32">
        <v>221.823756432247</v>
      </c>
      <c r="AT579" s="32">
        <v>221.823756432247</v>
      </c>
      <c r="AU579" s="32">
        <v>221.823756432247</v>
      </c>
      <c r="AV579" s="32">
        <v>245.85466337907374</v>
      </c>
      <c r="AW579" s="32">
        <v>245.85466337907374</v>
      </c>
      <c r="AX579" s="32">
        <v>245.85466337907374</v>
      </c>
      <c r="AY579" s="32">
        <v>245.85466337907374</v>
      </c>
      <c r="AZ579" s="32">
        <v>245.85466337907374</v>
      </c>
      <c r="BA579" s="32">
        <v>245.85466337907374</v>
      </c>
      <c r="BB579" s="32">
        <v>245.85466337907374</v>
      </c>
      <c r="BC579" s="32">
        <v>245.85466337907374</v>
      </c>
      <c r="BD579" s="32">
        <v>258.79438250428819</v>
      </c>
      <c r="BE579" s="32">
        <v>258.79438250428819</v>
      </c>
      <c r="BF579" s="32">
        <v>271.73410162950256</v>
      </c>
      <c r="BG579" s="32">
        <v>284.67382075471698</v>
      </c>
      <c r="BH579" s="32">
        <v>298.90751179245285</v>
      </c>
      <c r="BI579" s="32">
        <v>298.90751179245285</v>
      </c>
      <c r="BJ579" s="32">
        <v>298.90751179245285</v>
      </c>
      <c r="BK579" s="32">
        <v>298.90751179245285</v>
      </c>
      <c r="BL579" s="32">
        <v>312.494216873928</v>
      </c>
      <c r="BM579" s="32">
        <v>312.49421687392805</v>
      </c>
      <c r="BN579" s="32">
        <v>312.49421687392805</v>
      </c>
      <c r="BO579" s="32">
        <v>326.0809219554032</v>
      </c>
      <c r="BP579" s="32">
        <v>326.08092195540314</v>
      </c>
      <c r="BQ579" s="32">
        <v>339.66762703687829</v>
      </c>
      <c r="BR579" s="32">
        <v>339.6676270368784</v>
      </c>
      <c r="BS579" s="32">
        <v>366.84103719982858</v>
      </c>
      <c r="BT579" s="32">
        <v>385.18308905982008</v>
      </c>
      <c r="BU579" s="32">
        <v>399.44912939536886</v>
      </c>
      <c r="BV579" s="32">
        <v>399.44912939536891</v>
      </c>
      <c r="BW579" s="32">
        <v>399.44912939536886</v>
      </c>
      <c r="BX579" s="32">
        <v>399.44912939536891</v>
      </c>
      <c r="BY579" s="32">
        <v>399.44912939536886</v>
      </c>
      <c r="BZ579" s="32">
        <v>399.44912939536891</v>
      </c>
      <c r="CA579" s="32">
        <v>399.44912939536886</v>
      </c>
      <c r="CB579" s="32">
        <v>413.71516973091781</v>
      </c>
      <c r="CC579" s="32">
        <v>427.9812100664667</v>
      </c>
      <c r="CD579" s="32">
        <v>427.9812100664667</v>
      </c>
      <c r="CE579" s="32">
        <v>456.51329073756443</v>
      </c>
      <c r="CF579" t="s">
        <v>0</v>
      </c>
      <c r="CG579" t="s">
        <v>89</v>
      </c>
      <c r="CH579" t="s">
        <v>101</v>
      </c>
      <c r="CI579" t="s">
        <v>102</v>
      </c>
      <c r="CJ579" t="s">
        <v>97</v>
      </c>
    </row>
    <row r="580" spans="1:88" x14ac:dyDescent="0.45">
      <c r="A580" t="s">
        <v>373</v>
      </c>
      <c r="B580" t="s">
        <v>89</v>
      </c>
      <c r="C580" s="1" t="s">
        <v>266</v>
      </c>
      <c r="D580" s="1" t="str">
        <f>RIGHT(VLOOKUP(E580,'[1]CC structure'!$A$1:$D$45,3,0),3)</f>
        <v>017</v>
      </c>
      <c r="E580" s="1" t="s">
        <v>374</v>
      </c>
      <c r="F580" s="1" t="s">
        <v>18</v>
      </c>
      <c r="G580" s="1">
        <v>1</v>
      </c>
      <c r="H580" s="1">
        <v>1</v>
      </c>
      <c r="I580" s="1" t="s">
        <v>98</v>
      </c>
      <c r="J580" s="5" t="s">
        <v>103</v>
      </c>
      <c r="K580" s="5" t="s">
        <v>100</v>
      </c>
      <c r="L580" s="9">
        <v>0</v>
      </c>
      <c r="M580" s="9">
        <v>0</v>
      </c>
      <c r="N580" s="9">
        <v>0</v>
      </c>
      <c r="O580" s="9">
        <v>0</v>
      </c>
      <c r="P580" s="9">
        <v>0</v>
      </c>
      <c r="Q580" s="9">
        <v>0</v>
      </c>
      <c r="R580" s="9">
        <v>0</v>
      </c>
      <c r="S580" s="9">
        <v>0</v>
      </c>
      <c r="T580" s="9">
        <v>1451.6200000000001</v>
      </c>
      <c r="U580" s="9">
        <v>541.66999999999996</v>
      </c>
      <c r="V580" s="9">
        <v>486.73</v>
      </c>
      <c r="W580" s="9">
        <v>21.93</v>
      </c>
      <c r="X580" s="9">
        <v>21.63</v>
      </c>
      <c r="Y580" s="9">
        <v>0</v>
      </c>
      <c r="Z580" s="9">
        <v>0</v>
      </c>
      <c r="AA580" s="9">
        <v>0</v>
      </c>
      <c r="AB580" s="9">
        <v>0</v>
      </c>
      <c r="AC580" s="9">
        <v>0</v>
      </c>
      <c r="AD580" s="9">
        <v>0</v>
      </c>
      <c r="AE580" s="9">
        <v>0</v>
      </c>
      <c r="AF580" s="9">
        <v>0</v>
      </c>
      <c r="AG580" s="9">
        <v>0</v>
      </c>
      <c r="AH580" s="9">
        <v>0</v>
      </c>
      <c r="AI580" s="9">
        <v>0</v>
      </c>
      <c r="AJ580" s="9">
        <v>0</v>
      </c>
      <c r="AK580" s="9">
        <v>0</v>
      </c>
      <c r="AL580" s="9">
        <v>0</v>
      </c>
      <c r="AM580" s="9">
        <v>0</v>
      </c>
      <c r="AN580" s="9">
        <v>0</v>
      </c>
      <c r="AO580" s="9">
        <v>0</v>
      </c>
      <c r="AP580" s="9">
        <v>0</v>
      </c>
      <c r="AQ580" s="9">
        <v>0</v>
      </c>
      <c r="AR580" s="9">
        <v>0</v>
      </c>
      <c r="AS580" s="9">
        <v>0</v>
      </c>
      <c r="AT580" s="9">
        <v>0</v>
      </c>
      <c r="AU580" s="9">
        <v>0</v>
      </c>
      <c r="AV580" s="9">
        <v>0</v>
      </c>
      <c r="AW580" s="9">
        <v>0</v>
      </c>
      <c r="AX580" s="9">
        <v>0</v>
      </c>
      <c r="AY580" s="9">
        <v>0</v>
      </c>
      <c r="AZ580" s="9">
        <v>0</v>
      </c>
      <c r="BA580" s="9">
        <v>0</v>
      </c>
      <c r="BB580" s="9">
        <v>0</v>
      </c>
      <c r="BC580" s="9">
        <v>0</v>
      </c>
      <c r="BD580" s="9">
        <v>0</v>
      </c>
      <c r="BE580" s="9">
        <v>0</v>
      </c>
      <c r="BF580" s="9">
        <v>0</v>
      </c>
      <c r="BG580" s="9">
        <v>0</v>
      </c>
      <c r="BH580" s="9">
        <v>0</v>
      </c>
      <c r="BI580" s="9">
        <v>0</v>
      </c>
      <c r="BJ580" s="9">
        <v>0</v>
      </c>
      <c r="BK580" s="9">
        <v>0</v>
      </c>
      <c r="BL580" s="9">
        <v>0</v>
      </c>
      <c r="BM580" s="9">
        <v>0</v>
      </c>
      <c r="BN580" s="9">
        <v>0</v>
      </c>
      <c r="BO580" s="9">
        <v>0</v>
      </c>
      <c r="BP580" s="9">
        <v>0</v>
      </c>
      <c r="BQ580" s="9">
        <v>0</v>
      </c>
      <c r="BR580" s="9">
        <v>0</v>
      </c>
      <c r="BS580" s="9">
        <v>0</v>
      </c>
      <c r="BT580" s="9">
        <v>0</v>
      </c>
      <c r="BU580" s="9">
        <v>0</v>
      </c>
      <c r="BV580" s="9">
        <v>0</v>
      </c>
      <c r="BW580" s="9">
        <v>0</v>
      </c>
      <c r="BX580" s="9">
        <v>0</v>
      </c>
      <c r="BY580" s="9">
        <v>0</v>
      </c>
      <c r="BZ580" s="9">
        <v>0</v>
      </c>
      <c r="CA580" s="9">
        <v>0</v>
      </c>
      <c r="CB580" s="9">
        <v>0</v>
      </c>
      <c r="CC580" s="9">
        <v>0</v>
      </c>
      <c r="CD580" s="9">
        <v>0</v>
      </c>
      <c r="CE580" s="9">
        <v>0</v>
      </c>
      <c r="CF580" t="s">
        <v>0</v>
      </c>
      <c r="CG580" t="s">
        <v>89</v>
      </c>
      <c r="CH580" t="s">
        <v>101</v>
      </c>
      <c r="CI580" t="s">
        <v>102</v>
      </c>
      <c r="CJ580" t="s">
        <v>97</v>
      </c>
    </row>
    <row r="581" spans="1:88" x14ac:dyDescent="0.45">
      <c r="A581" t="s">
        <v>373</v>
      </c>
      <c r="B581" t="s">
        <v>89</v>
      </c>
      <c r="C581" s="1" t="s">
        <v>266</v>
      </c>
      <c r="D581" s="1" t="str">
        <f>RIGHT(VLOOKUP(E581,'[1]CC structure'!$A$1:$D$45,3,0),3)</f>
        <v>017</v>
      </c>
      <c r="E581" s="1" t="s">
        <v>374</v>
      </c>
      <c r="F581" s="1" t="s">
        <v>18</v>
      </c>
      <c r="G581" s="1">
        <v>1</v>
      </c>
      <c r="H581" s="1">
        <v>1</v>
      </c>
      <c r="I581" s="1" t="s">
        <v>98</v>
      </c>
      <c r="J581" s="5" t="s">
        <v>107</v>
      </c>
      <c r="K581" s="5" t="s">
        <v>100</v>
      </c>
      <c r="L581" s="9">
        <v>0</v>
      </c>
      <c r="M581" s="9">
        <v>0</v>
      </c>
      <c r="N581" s="9">
        <v>0</v>
      </c>
      <c r="O581" s="9">
        <v>0</v>
      </c>
      <c r="P581" s="9">
        <v>0</v>
      </c>
      <c r="Q581" s="9">
        <v>0</v>
      </c>
      <c r="R581" s="9">
        <v>0</v>
      </c>
      <c r="S581" s="9">
        <v>0</v>
      </c>
      <c r="T581" s="9">
        <v>309.06</v>
      </c>
      <c r="U581" s="9">
        <v>0</v>
      </c>
      <c r="V581" s="9">
        <v>897.16</v>
      </c>
      <c r="W581" s="9">
        <v>-651.69000000000005</v>
      </c>
      <c r="X581" s="9">
        <v>0</v>
      </c>
      <c r="Y581" s="9">
        <v>0</v>
      </c>
      <c r="Z581" s="9">
        <v>0</v>
      </c>
      <c r="AA581" s="9">
        <v>0</v>
      </c>
      <c r="AB581" s="9">
        <v>0</v>
      </c>
      <c r="AC581" s="9">
        <v>0</v>
      </c>
      <c r="AD581" s="9">
        <v>0</v>
      </c>
      <c r="AE581" s="9">
        <v>0</v>
      </c>
      <c r="AF581" s="9">
        <v>0</v>
      </c>
      <c r="AG581" s="9">
        <v>0</v>
      </c>
      <c r="AH581" s="9">
        <v>0</v>
      </c>
      <c r="AI581" s="9">
        <v>0</v>
      </c>
      <c r="AJ581" s="9">
        <v>0</v>
      </c>
      <c r="AK581" s="9">
        <v>0</v>
      </c>
      <c r="AL581" s="9">
        <v>0</v>
      </c>
      <c r="AM581" s="9">
        <v>0</v>
      </c>
      <c r="AN581" s="9">
        <v>0</v>
      </c>
      <c r="AO581" s="9">
        <v>0</v>
      </c>
      <c r="AP581" s="9">
        <v>0</v>
      </c>
      <c r="AQ581" s="9">
        <v>0</v>
      </c>
      <c r="AR581" s="9">
        <v>0</v>
      </c>
      <c r="AS581" s="9">
        <v>0</v>
      </c>
      <c r="AT581" s="9">
        <v>0</v>
      </c>
      <c r="AU581" s="9">
        <v>0</v>
      </c>
      <c r="AV581" s="9">
        <v>0</v>
      </c>
      <c r="AW581" s="9">
        <v>0</v>
      </c>
      <c r="AX581" s="9">
        <v>0</v>
      </c>
      <c r="AY581" s="9">
        <v>0</v>
      </c>
      <c r="AZ581" s="9">
        <v>0</v>
      </c>
      <c r="BA581" s="9">
        <v>0</v>
      </c>
      <c r="BB581" s="9">
        <v>0</v>
      </c>
      <c r="BC581" s="9">
        <v>0</v>
      </c>
      <c r="BD581" s="9">
        <v>0</v>
      </c>
      <c r="BE581" s="9">
        <v>0</v>
      </c>
      <c r="BF581" s="9">
        <v>0</v>
      </c>
      <c r="BG581" s="9">
        <v>0</v>
      </c>
      <c r="BH581" s="9">
        <v>0</v>
      </c>
      <c r="BI581" s="9">
        <v>0</v>
      </c>
      <c r="BJ581" s="9">
        <v>0</v>
      </c>
      <c r="BK581" s="9">
        <v>0</v>
      </c>
      <c r="BL581" s="9">
        <v>0</v>
      </c>
      <c r="BM581" s="9">
        <v>0</v>
      </c>
      <c r="BN581" s="9">
        <v>0</v>
      </c>
      <c r="BO581" s="9">
        <v>0</v>
      </c>
      <c r="BP581" s="9">
        <v>0</v>
      </c>
      <c r="BQ581" s="9">
        <v>0</v>
      </c>
      <c r="BR581" s="9">
        <v>0</v>
      </c>
      <c r="BS581" s="9">
        <v>0</v>
      </c>
      <c r="BT581" s="9">
        <v>0</v>
      </c>
      <c r="BU581" s="9">
        <v>0</v>
      </c>
      <c r="BV581" s="9">
        <v>0</v>
      </c>
      <c r="BW581" s="9">
        <v>0</v>
      </c>
      <c r="BX581" s="9">
        <v>0</v>
      </c>
      <c r="BY581" s="9">
        <v>0</v>
      </c>
      <c r="BZ581" s="9">
        <v>0</v>
      </c>
      <c r="CA581" s="9">
        <v>0</v>
      </c>
      <c r="CB581" s="9">
        <v>0</v>
      </c>
      <c r="CC581" s="9">
        <v>0</v>
      </c>
      <c r="CD581" s="9">
        <v>0</v>
      </c>
      <c r="CE581" s="9">
        <v>0</v>
      </c>
      <c r="CF581" t="s">
        <v>0</v>
      </c>
      <c r="CG581" t="s">
        <v>89</v>
      </c>
      <c r="CH581" t="s">
        <v>101</v>
      </c>
      <c r="CI581" t="s">
        <v>102</v>
      </c>
      <c r="CJ581" t="s">
        <v>97</v>
      </c>
    </row>
    <row r="582" spans="1:88" x14ac:dyDescent="0.45">
      <c r="A582" t="s">
        <v>373</v>
      </c>
      <c r="B582" t="s">
        <v>89</v>
      </c>
      <c r="C582" s="1" t="s">
        <v>266</v>
      </c>
      <c r="D582" s="1" t="str">
        <f>RIGHT(VLOOKUP(E582,'[1]CC structure'!$A$1:$D$45,3,0),3)</f>
        <v>017</v>
      </c>
      <c r="E582" s="1" t="s">
        <v>374</v>
      </c>
      <c r="F582" s="1" t="s">
        <v>18</v>
      </c>
      <c r="G582" s="1">
        <v>1</v>
      </c>
      <c r="H582" s="1">
        <v>1</v>
      </c>
      <c r="I582" s="1" t="s">
        <v>98</v>
      </c>
      <c r="J582" s="5" t="s">
        <v>108</v>
      </c>
      <c r="K582" s="5" t="s">
        <v>380</v>
      </c>
      <c r="L582" s="9">
        <v>0</v>
      </c>
      <c r="M582" s="9">
        <v>0</v>
      </c>
      <c r="N582" s="9">
        <v>0</v>
      </c>
      <c r="O582" s="9">
        <v>22.3</v>
      </c>
      <c r="P582" s="9">
        <v>-0.17000000000000171</v>
      </c>
      <c r="Q582" s="9">
        <v>0</v>
      </c>
      <c r="R582" s="9">
        <v>0</v>
      </c>
      <c r="S582" s="9">
        <v>0</v>
      </c>
      <c r="T582" s="9">
        <v>0</v>
      </c>
      <c r="U582" s="9">
        <v>0</v>
      </c>
      <c r="V582" s="9">
        <v>0</v>
      </c>
      <c r="W582" s="9">
        <v>67.569999999999993</v>
      </c>
      <c r="X582" s="9">
        <v>26.49</v>
      </c>
      <c r="Y582" s="9">
        <v>210</v>
      </c>
      <c r="Z582" s="9">
        <v>210</v>
      </c>
      <c r="AA582" s="9">
        <v>205.27500000000001</v>
      </c>
      <c r="AB582" s="9">
        <v>205.27500000000001</v>
      </c>
      <c r="AC582" s="9">
        <v>205.27500000000001</v>
      </c>
      <c r="AD582" s="9">
        <v>205.27500000000001</v>
      </c>
      <c r="AE582" s="9">
        <v>205.27500000000001</v>
      </c>
      <c r="AF582" s="9">
        <v>205.27500000000001</v>
      </c>
      <c r="AG582" s="9">
        <v>205.27500000000001</v>
      </c>
      <c r="AH582" s="9">
        <v>205.27500000000001</v>
      </c>
      <c r="AI582" s="9">
        <v>205.27500000000001</v>
      </c>
      <c r="AJ582" s="9">
        <v>215.16904373927957</v>
      </c>
      <c r="AK582" s="9">
        <v>221.82375643224697</v>
      </c>
      <c r="AL582" s="9">
        <v>221.823756432247</v>
      </c>
      <c r="AM582" s="9">
        <v>221.823756432247</v>
      </c>
      <c r="AN582" s="9">
        <v>221.823756432247</v>
      </c>
      <c r="AO582" s="9">
        <v>221.823756432247</v>
      </c>
      <c r="AP582" s="9">
        <v>221.823756432247</v>
      </c>
      <c r="AQ582" s="9">
        <v>221.823756432247</v>
      </c>
      <c r="AR582" s="9">
        <v>221.823756432247</v>
      </c>
      <c r="AS582" s="9">
        <v>221.823756432247</v>
      </c>
      <c r="AT582" s="9">
        <v>221.823756432247</v>
      </c>
      <c r="AU582" s="9">
        <v>221.823756432247</v>
      </c>
      <c r="AV582" s="9">
        <v>245.85466337907374</v>
      </c>
      <c r="AW582" s="9">
        <v>245.85466337907374</v>
      </c>
      <c r="AX582" s="9">
        <v>245.85466337907374</v>
      </c>
      <c r="AY582" s="9">
        <v>245.85466337907374</v>
      </c>
      <c r="AZ582" s="9">
        <v>245.85466337907374</v>
      </c>
      <c r="BA582" s="9">
        <v>245.85466337907374</v>
      </c>
      <c r="BB582" s="9">
        <v>245.85466337907374</v>
      </c>
      <c r="BC582" s="9">
        <v>245.85466337907374</v>
      </c>
      <c r="BD582" s="9">
        <v>258.79438250428819</v>
      </c>
      <c r="BE582" s="9">
        <v>258.79438250428819</v>
      </c>
      <c r="BF582" s="9">
        <v>271.73410162950256</v>
      </c>
      <c r="BG582" s="9">
        <v>284.67382075471698</v>
      </c>
      <c r="BH582" s="9">
        <v>298.90751179245285</v>
      </c>
      <c r="BI582" s="9">
        <v>298.90751179245285</v>
      </c>
      <c r="BJ582" s="9">
        <v>298.90751179245285</v>
      </c>
      <c r="BK582" s="9">
        <v>298.90751179245285</v>
      </c>
      <c r="BL582" s="9">
        <v>312.494216873928</v>
      </c>
      <c r="BM582" s="9">
        <v>312.49421687392805</v>
      </c>
      <c r="BN582" s="9">
        <v>312.49421687392805</v>
      </c>
      <c r="BO582" s="9">
        <v>326.0809219554032</v>
      </c>
      <c r="BP582" s="9">
        <v>326.08092195540314</v>
      </c>
      <c r="BQ582" s="9">
        <v>339.66762703687829</v>
      </c>
      <c r="BR582" s="9">
        <v>339.6676270368784</v>
      </c>
      <c r="BS582" s="9">
        <v>366.84103719982858</v>
      </c>
      <c r="BT582" s="9">
        <v>385.18308905982008</v>
      </c>
      <c r="BU582" s="9">
        <v>399.44912939536886</v>
      </c>
      <c r="BV582" s="9">
        <v>399.44912939536891</v>
      </c>
      <c r="BW582" s="9">
        <v>399.44912939536886</v>
      </c>
      <c r="BX582" s="9">
        <v>399.44912939536891</v>
      </c>
      <c r="BY582" s="9">
        <v>399.44912939536886</v>
      </c>
      <c r="BZ582" s="9">
        <v>399.44912939536891</v>
      </c>
      <c r="CA582" s="9">
        <v>399.44912939536886</v>
      </c>
      <c r="CB582" s="9">
        <v>413.71516973091781</v>
      </c>
      <c r="CC582" s="9">
        <v>427.9812100664667</v>
      </c>
      <c r="CD582" s="9">
        <v>427.9812100664667</v>
      </c>
      <c r="CE582" s="9">
        <v>456.51329073756443</v>
      </c>
      <c r="CF582" t="s">
        <v>0</v>
      </c>
      <c r="CG582" t="s">
        <v>89</v>
      </c>
      <c r="CH582" t="s">
        <v>105</v>
      </c>
      <c r="CI582" t="s">
        <v>106</v>
      </c>
      <c r="CJ582" t="s">
        <v>97</v>
      </c>
    </row>
    <row r="583" spans="1:88" x14ac:dyDescent="0.45">
      <c r="A583" t="s">
        <v>373</v>
      </c>
      <c r="B583" t="s">
        <v>89</v>
      </c>
      <c r="C583" s="1" t="s">
        <v>266</v>
      </c>
      <c r="D583" s="1" t="str">
        <f>RIGHT(VLOOKUP(E583,'[1]CC structure'!$A$1:$D$45,3,0),3)</f>
        <v>017</v>
      </c>
      <c r="E583" s="1" t="s">
        <v>374</v>
      </c>
      <c r="F583" s="1" t="s">
        <v>18</v>
      </c>
      <c r="G583" s="1">
        <v>1</v>
      </c>
      <c r="H583" s="1">
        <v>1</v>
      </c>
      <c r="I583" s="1" t="s">
        <v>98</v>
      </c>
      <c r="J583" s="5" t="s">
        <v>104</v>
      </c>
      <c r="K583" s="5" t="s">
        <v>380</v>
      </c>
      <c r="L583" s="9">
        <v>0</v>
      </c>
      <c r="M583" s="9">
        <v>0</v>
      </c>
      <c r="N583" s="9">
        <v>0</v>
      </c>
      <c r="O583" s="9">
        <v>0</v>
      </c>
      <c r="P583" s="9">
        <v>0</v>
      </c>
      <c r="Q583" s="9">
        <v>0</v>
      </c>
      <c r="R583" s="9">
        <v>1908.23</v>
      </c>
      <c r="S583" s="9">
        <v>0</v>
      </c>
      <c r="T583" s="9">
        <v>0</v>
      </c>
      <c r="U583" s="9">
        <v>0</v>
      </c>
      <c r="V583" s="9">
        <v>0</v>
      </c>
      <c r="W583" s="9">
        <v>0</v>
      </c>
      <c r="X583" s="9">
        <v>0</v>
      </c>
      <c r="Y583" s="10">
        <v>0</v>
      </c>
      <c r="Z583" s="10">
        <v>0</v>
      </c>
      <c r="AA583" s="10">
        <v>0</v>
      </c>
      <c r="AB583" s="10">
        <v>0</v>
      </c>
      <c r="AC583" s="10">
        <v>0</v>
      </c>
      <c r="AD583" s="10">
        <v>0</v>
      </c>
      <c r="AE583" s="10">
        <v>0</v>
      </c>
      <c r="AF583" s="10">
        <v>0</v>
      </c>
      <c r="AG583" s="10">
        <v>0</v>
      </c>
      <c r="AH583" s="10">
        <v>0</v>
      </c>
      <c r="AI583" s="10">
        <v>0</v>
      </c>
      <c r="AJ583" s="10">
        <v>0</v>
      </c>
      <c r="AK583" s="10">
        <v>0</v>
      </c>
      <c r="AL583" s="10">
        <v>0</v>
      </c>
      <c r="AM583" s="10">
        <v>0</v>
      </c>
      <c r="AN583" s="10">
        <v>0</v>
      </c>
      <c r="AO583" s="10">
        <v>0</v>
      </c>
      <c r="AP583" s="10">
        <v>0</v>
      </c>
      <c r="AQ583" s="10">
        <v>0</v>
      </c>
      <c r="AR583" s="10">
        <v>0</v>
      </c>
      <c r="AS583" s="10">
        <v>0</v>
      </c>
      <c r="AT583" s="10">
        <v>0</v>
      </c>
      <c r="AU583" s="10">
        <v>0</v>
      </c>
      <c r="AV583" s="10">
        <v>0</v>
      </c>
      <c r="AW583" s="10">
        <v>0</v>
      </c>
      <c r="AX583" s="10">
        <v>0</v>
      </c>
      <c r="AY583" s="10">
        <v>0</v>
      </c>
      <c r="AZ583" s="10">
        <v>0</v>
      </c>
      <c r="BA583" s="10">
        <v>0</v>
      </c>
      <c r="BB583" s="10">
        <v>0</v>
      </c>
      <c r="BC583" s="10">
        <v>0</v>
      </c>
      <c r="BD583" s="10">
        <v>0</v>
      </c>
      <c r="BE583" s="10">
        <v>0</v>
      </c>
      <c r="BF583" s="10">
        <v>0</v>
      </c>
      <c r="BG583" s="10">
        <v>0</v>
      </c>
      <c r="BH583" s="10">
        <v>0</v>
      </c>
      <c r="BI583" s="10">
        <v>0</v>
      </c>
      <c r="BJ583" s="10">
        <v>0</v>
      </c>
      <c r="BK583" s="10">
        <v>0</v>
      </c>
      <c r="BL583" s="10">
        <v>0</v>
      </c>
      <c r="BM583" s="10">
        <v>0</v>
      </c>
      <c r="BN583" s="10">
        <v>0</v>
      </c>
      <c r="BO583" s="10">
        <v>0</v>
      </c>
      <c r="BP583" s="10">
        <v>0</v>
      </c>
      <c r="BQ583" s="10">
        <v>0</v>
      </c>
      <c r="BR583" s="10">
        <v>0</v>
      </c>
      <c r="BS583" s="10">
        <v>0</v>
      </c>
      <c r="BT583" s="10">
        <v>0</v>
      </c>
      <c r="BU583" s="10">
        <v>0</v>
      </c>
      <c r="BV583" s="10">
        <v>0</v>
      </c>
      <c r="BW583" s="10">
        <v>0</v>
      </c>
      <c r="BX583" s="10">
        <v>0</v>
      </c>
      <c r="BY583" s="10">
        <v>0</v>
      </c>
      <c r="BZ583" s="10">
        <v>0</v>
      </c>
      <c r="CA583" s="10">
        <v>0</v>
      </c>
      <c r="CB583" s="10">
        <v>0</v>
      </c>
      <c r="CC583" s="10">
        <v>0</v>
      </c>
      <c r="CD583" s="10">
        <v>0</v>
      </c>
      <c r="CE583" s="10">
        <v>0</v>
      </c>
      <c r="CF583" t="s">
        <v>0</v>
      </c>
      <c r="CG583" t="s">
        <v>89</v>
      </c>
      <c r="CH583" t="s">
        <v>105</v>
      </c>
      <c r="CI583" t="s">
        <v>106</v>
      </c>
      <c r="CJ583" t="s">
        <v>97</v>
      </c>
    </row>
    <row r="584" spans="1:88" x14ac:dyDescent="0.45">
      <c r="A584" t="s">
        <v>373</v>
      </c>
      <c r="B584" t="s">
        <v>89</v>
      </c>
      <c r="C584" s="1" t="s">
        <v>266</v>
      </c>
      <c r="D584" s="1" t="str">
        <f>RIGHT(VLOOKUP(E584,'[1]CC structure'!$A$1:$D$45,3,0),3)</f>
        <v>017</v>
      </c>
      <c r="E584" s="1" t="s">
        <v>374</v>
      </c>
      <c r="F584" s="1" t="s">
        <v>18</v>
      </c>
      <c r="G584" s="1">
        <v>1</v>
      </c>
      <c r="H584" s="1">
        <v>1</v>
      </c>
      <c r="I584" s="1" t="s">
        <v>98</v>
      </c>
      <c r="J584" s="5" t="s">
        <v>109</v>
      </c>
      <c r="K584" s="5" t="s">
        <v>110</v>
      </c>
      <c r="L584" s="9">
        <v>0</v>
      </c>
      <c r="M584" s="9">
        <v>0</v>
      </c>
      <c r="N584" s="9">
        <v>0</v>
      </c>
      <c r="O584" s="9">
        <v>0</v>
      </c>
      <c r="P584" s="9">
        <v>2820.85</v>
      </c>
      <c r="Q584" s="9">
        <v>204.11</v>
      </c>
      <c r="R584" s="9">
        <v>0</v>
      </c>
      <c r="S584" s="9">
        <v>264.68</v>
      </c>
      <c r="T584" s="9">
        <v>0</v>
      </c>
      <c r="U584" s="9">
        <v>0</v>
      </c>
      <c r="V584" s="9">
        <v>0</v>
      </c>
      <c r="W584" s="9">
        <v>0</v>
      </c>
      <c r="X584" s="9">
        <v>0</v>
      </c>
      <c r="Y584" s="9">
        <v>114</v>
      </c>
      <c r="Z584" s="9">
        <v>114</v>
      </c>
      <c r="AA584" s="9">
        <v>111.435</v>
      </c>
      <c r="AB584" s="9">
        <v>111.435</v>
      </c>
      <c r="AC584" s="9">
        <v>111.435</v>
      </c>
      <c r="AD584" s="9">
        <v>111.435</v>
      </c>
      <c r="AE584" s="9">
        <v>111.435</v>
      </c>
      <c r="AF584" s="9">
        <v>111.435</v>
      </c>
      <c r="AG584" s="9">
        <v>111.435</v>
      </c>
      <c r="AH584" s="9">
        <v>111.435</v>
      </c>
      <c r="AI584" s="9">
        <v>111.435</v>
      </c>
      <c r="AJ584" s="9">
        <v>116.80605231560891</v>
      </c>
      <c r="AK584" s="9">
        <v>120.41861063464835</v>
      </c>
      <c r="AL584" s="9">
        <v>120.41861063464837</v>
      </c>
      <c r="AM584" s="9">
        <v>120.41861063464837</v>
      </c>
      <c r="AN584" s="9">
        <v>120.41861063464837</v>
      </c>
      <c r="AO584" s="9">
        <v>120.41861063464837</v>
      </c>
      <c r="AP584" s="9">
        <v>120.41861063464837</v>
      </c>
      <c r="AQ584" s="9">
        <v>120.41861063464837</v>
      </c>
      <c r="AR584" s="9">
        <v>120.41861063464837</v>
      </c>
      <c r="AS584" s="9">
        <v>120.41861063464837</v>
      </c>
      <c r="AT584" s="9">
        <v>120.41861063464837</v>
      </c>
      <c r="AU584" s="9">
        <v>120.41861063464837</v>
      </c>
      <c r="AV584" s="9">
        <v>133.46396012006861</v>
      </c>
      <c r="AW584" s="9">
        <v>133.46396012006861</v>
      </c>
      <c r="AX584" s="9">
        <v>133.46396012006861</v>
      </c>
      <c r="AY584" s="9">
        <v>133.46396012006861</v>
      </c>
      <c r="AZ584" s="9">
        <v>133.46396012006861</v>
      </c>
      <c r="BA584" s="9">
        <v>133.46396012006861</v>
      </c>
      <c r="BB584" s="9">
        <v>133.46396012006861</v>
      </c>
      <c r="BC584" s="9">
        <v>133.46396012006861</v>
      </c>
      <c r="BD584" s="9">
        <v>140.48837907375645</v>
      </c>
      <c r="BE584" s="9">
        <v>140.48837907375645</v>
      </c>
      <c r="BF584" s="9">
        <v>147.51279802744426</v>
      </c>
      <c r="BG584" s="9">
        <v>154.53721698113208</v>
      </c>
      <c r="BH584" s="9">
        <v>162.26407783018871</v>
      </c>
      <c r="BI584" s="9">
        <v>162.26407783018871</v>
      </c>
      <c r="BJ584" s="9">
        <v>162.26407783018871</v>
      </c>
      <c r="BK584" s="9">
        <v>162.26407783018871</v>
      </c>
      <c r="BL584" s="9">
        <v>169.63971773156089</v>
      </c>
      <c r="BM584" s="9">
        <v>169.63971773156095</v>
      </c>
      <c r="BN584" s="9">
        <v>169.63971773156095</v>
      </c>
      <c r="BO584" s="9">
        <v>177.01535763293316</v>
      </c>
      <c r="BP584" s="9">
        <v>177.01535763293313</v>
      </c>
      <c r="BQ584" s="9">
        <v>184.39099753430537</v>
      </c>
      <c r="BR584" s="9">
        <v>184.39099753430543</v>
      </c>
      <c r="BS584" s="9">
        <v>199.14227733704979</v>
      </c>
      <c r="BT584" s="9">
        <v>209.09939120390231</v>
      </c>
      <c r="BU584" s="9">
        <v>216.84381310034311</v>
      </c>
      <c r="BV584" s="9">
        <v>216.84381310034314</v>
      </c>
      <c r="BW584" s="9">
        <v>216.84381310034311</v>
      </c>
      <c r="BX584" s="9">
        <v>216.84381310034314</v>
      </c>
      <c r="BY584" s="9">
        <v>216.84381310034311</v>
      </c>
      <c r="BZ584" s="9">
        <v>216.84381310034314</v>
      </c>
      <c r="CA584" s="9">
        <v>216.84381310034311</v>
      </c>
      <c r="CB584" s="9">
        <v>224.58823499678397</v>
      </c>
      <c r="CC584" s="9">
        <v>232.33265689322479</v>
      </c>
      <c r="CD584" s="9">
        <v>232.33265689322479</v>
      </c>
      <c r="CE584" s="9">
        <v>247.82150068610642</v>
      </c>
      <c r="CF584" t="s">
        <v>0</v>
      </c>
      <c r="CG584" t="s">
        <v>89</v>
      </c>
      <c r="CH584" t="s">
        <v>111</v>
      </c>
      <c r="CI584" t="s">
        <v>112</v>
      </c>
      <c r="CJ584" t="s">
        <v>97</v>
      </c>
    </row>
    <row r="585" spans="1:88" x14ac:dyDescent="0.45">
      <c r="A585" t="s">
        <v>373</v>
      </c>
      <c r="B585" t="s">
        <v>89</v>
      </c>
      <c r="C585" s="1" t="s">
        <v>266</v>
      </c>
      <c r="D585" s="1" t="str">
        <f>RIGHT(VLOOKUP(E585,'[1]CC structure'!$A$1:$D$45,3,0),3)</f>
        <v>017</v>
      </c>
      <c r="E585" s="1" t="s">
        <v>374</v>
      </c>
      <c r="F585" s="1" t="s">
        <v>18</v>
      </c>
      <c r="G585" s="1">
        <v>1</v>
      </c>
      <c r="H585" s="1">
        <v>1</v>
      </c>
      <c r="I585" s="1" t="s">
        <v>90</v>
      </c>
      <c r="J585" s="5" t="s">
        <v>91</v>
      </c>
      <c r="K585" s="5" t="s">
        <v>92</v>
      </c>
      <c r="L585" s="9">
        <v>0</v>
      </c>
      <c r="M585" s="9">
        <v>0</v>
      </c>
      <c r="N585" s="9">
        <v>0</v>
      </c>
      <c r="O585" s="9">
        <v>0</v>
      </c>
      <c r="P585" s="9">
        <v>0</v>
      </c>
      <c r="Q585" s="9">
        <v>0</v>
      </c>
      <c r="R585" s="9">
        <v>0</v>
      </c>
      <c r="S585" s="9">
        <v>0</v>
      </c>
      <c r="T585" s="9">
        <v>0</v>
      </c>
      <c r="U585" s="9">
        <v>0</v>
      </c>
      <c r="V585" s="9">
        <v>0</v>
      </c>
      <c r="W585" s="9">
        <v>7176.04</v>
      </c>
      <c r="X585" s="9">
        <v>0</v>
      </c>
      <c r="Y585" s="9">
        <v>1260</v>
      </c>
      <c r="Z585" s="9">
        <v>1260</v>
      </c>
      <c r="AA585" s="9">
        <v>1231.6500000000001</v>
      </c>
      <c r="AB585" s="9">
        <v>1231.6500000000001</v>
      </c>
      <c r="AC585" s="9">
        <v>1231.6500000000001</v>
      </c>
      <c r="AD585" s="9">
        <v>1231.6500000000001</v>
      </c>
      <c r="AE585" s="9">
        <v>1231.6500000000001</v>
      </c>
      <c r="AF585" s="9">
        <v>1231.6500000000001</v>
      </c>
      <c r="AG585" s="9">
        <v>1231.6500000000001</v>
      </c>
      <c r="AH585" s="9">
        <v>1231.6500000000001</v>
      </c>
      <c r="AI585" s="9">
        <v>1231.6500000000001</v>
      </c>
      <c r="AJ585" s="9">
        <v>1291.0142624356774</v>
      </c>
      <c r="AK585" s="9">
        <v>1330.9425385934817</v>
      </c>
      <c r="AL585" s="9">
        <v>1330.9425385934821</v>
      </c>
      <c r="AM585" s="9">
        <v>1330.9425385934821</v>
      </c>
      <c r="AN585" s="9">
        <v>1330.9425385934821</v>
      </c>
      <c r="AO585" s="9">
        <v>1330.9425385934821</v>
      </c>
      <c r="AP585" s="9">
        <v>1330.9425385934821</v>
      </c>
      <c r="AQ585" s="9">
        <v>1330.9425385934821</v>
      </c>
      <c r="AR585" s="9">
        <v>1330.9425385934821</v>
      </c>
      <c r="AS585" s="9">
        <v>1330.9425385934821</v>
      </c>
      <c r="AT585" s="9">
        <v>1330.9425385934821</v>
      </c>
      <c r="AU585" s="9">
        <v>1330.9425385934821</v>
      </c>
      <c r="AV585" s="9">
        <v>1475.1279802744425</v>
      </c>
      <c r="AW585" s="9">
        <v>1475.1279802744425</v>
      </c>
      <c r="AX585" s="9">
        <v>1475.1279802744425</v>
      </c>
      <c r="AY585" s="9">
        <v>1475.1279802744425</v>
      </c>
      <c r="AZ585" s="9">
        <v>1475.1279802744425</v>
      </c>
      <c r="BA585" s="9">
        <v>1475.1279802744425</v>
      </c>
      <c r="BB585" s="9">
        <v>1475.1279802744425</v>
      </c>
      <c r="BC585" s="9">
        <v>1475.1279802744425</v>
      </c>
      <c r="BD585" s="9">
        <v>1552.7662950257293</v>
      </c>
      <c r="BE585" s="9">
        <v>1552.7662950257293</v>
      </c>
      <c r="BF585" s="9">
        <v>1630.4046097770154</v>
      </c>
      <c r="BG585" s="9">
        <v>1708.0429245283021</v>
      </c>
      <c r="BH585" s="9">
        <v>1793.4450707547171</v>
      </c>
      <c r="BI585" s="9">
        <v>1793.4450707547171</v>
      </c>
      <c r="BJ585" s="9">
        <v>1793.4450707547171</v>
      </c>
      <c r="BK585" s="9">
        <v>1793.4450707547171</v>
      </c>
      <c r="BL585" s="9">
        <v>1874.9653012435679</v>
      </c>
      <c r="BM585" s="9">
        <v>1874.9653012435681</v>
      </c>
      <c r="BN585" s="9">
        <v>1874.9653012435681</v>
      </c>
      <c r="BO585" s="9">
        <v>1956.4855317324191</v>
      </c>
      <c r="BP585" s="9">
        <v>1956.4855317324186</v>
      </c>
      <c r="BQ585" s="9">
        <v>2038.0057622212696</v>
      </c>
      <c r="BR585" s="9">
        <v>2038.0057622212703</v>
      </c>
      <c r="BS585" s="9">
        <v>2201.0462231989713</v>
      </c>
      <c r="BT585" s="9">
        <v>2311.0985343589205</v>
      </c>
      <c r="BU585" s="9">
        <v>2396.6947763722133</v>
      </c>
      <c r="BV585" s="9">
        <v>2396.6947763722137</v>
      </c>
      <c r="BW585" s="9">
        <v>2396.6947763722133</v>
      </c>
      <c r="BX585" s="9">
        <v>2396.6947763722137</v>
      </c>
      <c r="BY585" s="9">
        <v>2396.6947763722133</v>
      </c>
      <c r="BZ585" s="9">
        <v>2396.6947763722137</v>
      </c>
      <c r="CA585" s="9">
        <v>2396.6947763722133</v>
      </c>
      <c r="CB585" s="9">
        <v>2482.291018385507</v>
      </c>
      <c r="CC585" s="9">
        <v>2567.8872603988002</v>
      </c>
      <c r="CD585" s="9">
        <v>2567.8872603988002</v>
      </c>
      <c r="CE585" s="9">
        <v>2739.0797444253863</v>
      </c>
      <c r="CF585" t="s">
        <v>0</v>
      </c>
      <c r="CG585" t="s">
        <v>89</v>
      </c>
      <c r="CH585" t="s">
        <v>92</v>
      </c>
      <c r="CI585" t="s">
        <v>93</v>
      </c>
      <c r="CJ585" t="s">
        <v>43</v>
      </c>
    </row>
    <row r="586" spans="1:88" x14ac:dyDescent="0.45">
      <c r="A586" t="s">
        <v>373</v>
      </c>
      <c r="B586" t="s">
        <v>89</v>
      </c>
      <c r="C586" s="1" t="s">
        <v>266</v>
      </c>
      <c r="D586" s="1" t="str">
        <f>RIGHT(VLOOKUP(E586,'[1]CC structure'!$A$1:$D$45,3,0),3)</f>
        <v>017</v>
      </c>
      <c r="E586" s="1" t="s">
        <v>374</v>
      </c>
      <c r="F586" s="1" t="s">
        <v>18</v>
      </c>
      <c r="G586" s="1">
        <v>1</v>
      </c>
      <c r="H586" s="1">
        <v>1</v>
      </c>
      <c r="I586" s="1" t="s">
        <v>90</v>
      </c>
      <c r="J586" s="5" t="s">
        <v>94</v>
      </c>
      <c r="K586" s="5" t="s">
        <v>94</v>
      </c>
      <c r="L586" s="9">
        <v>0</v>
      </c>
      <c r="M586" s="9">
        <v>0</v>
      </c>
      <c r="N586" s="9">
        <v>0</v>
      </c>
      <c r="O586" s="9">
        <v>0</v>
      </c>
      <c r="P586" s="9">
        <v>0</v>
      </c>
      <c r="Q586" s="9">
        <v>1901.08</v>
      </c>
      <c r="R586" s="9">
        <v>0</v>
      </c>
      <c r="S586" s="9">
        <v>0</v>
      </c>
      <c r="T586" s="9">
        <v>0</v>
      </c>
      <c r="U586" s="9">
        <v>0</v>
      </c>
      <c r="V586" s="9">
        <v>0</v>
      </c>
      <c r="W586" s="9">
        <v>0</v>
      </c>
      <c r="X586" s="9">
        <v>0</v>
      </c>
      <c r="Y586" s="9">
        <v>0</v>
      </c>
      <c r="Z586" s="9">
        <v>0</v>
      </c>
      <c r="AA586" s="9">
        <v>0</v>
      </c>
      <c r="AB586" s="9">
        <v>0</v>
      </c>
      <c r="AC586" s="9">
        <v>0</v>
      </c>
      <c r="AD586" s="9">
        <v>0</v>
      </c>
      <c r="AE586" s="9">
        <v>0</v>
      </c>
      <c r="AF586" s="9">
        <v>0</v>
      </c>
      <c r="AG586" s="9">
        <v>0</v>
      </c>
      <c r="AH586" s="9">
        <v>0</v>
      </c>
      <c r="AI586" s="9">
        <v>0</v>
      </c>
      <c r="AJ586" s="9">
        <v>0</v>
      </c>
      <c r="AK586" s="9">
        <v>0</v>
      </c>
      <c r="AL586" s="9">
        <v>0</v>
      </c>
      <c r="AM586" s="9">
        <v>0</v>
      </c>
      <c r="AN586" s="9">
        <v>0</v>
      </c>
      <c r="AO586" s="9">
        <v>0</v>
      </c>
      <c r="AP586" s="9">
        <v>0</v>
      </c>
      <c r="AQ586" s="9">
        <v>0</v>
      </c>
      <c r="AR586" s="9">
        <v>0</v>
      </c>
      <c r="AS586" s="9">
        <v>0</v>
      </c>
      <c r="AT586" s="9">
        <v>0</v>
      </c>
      <c r="AU586" s="9">
        <v>0</v>
      </c>
      <c r="AV586" s="9">
        <v>0</v>
      </c>
      <c r="AW586" s="9">
        <v>0</v>
      </c>
      <c r="AX586" s="9">
        <v>0</v>
      </c>
      <c r="AY586" s="9">
        <v>0</v>
      </c>
      <c r="AZ586" s="9">
        <v>0</v>
      </c>
      <c r="BA586" s="9">
        <v>0</v>
      </c>
      <c r="BB586" s="9">
        <v>0</v>
      </c>
      <c r="BC586" s="9">
        <v>0</v>
      </c>
      <c r="BD586" s="9">
        <v>0</v>
      </c>
      <c r="BE586" s="9">
        <v>0</v>
      </c>
      <c r="BF586" s="9">
        <v>0</v>
      </c>
      <c r="BG586" s="9">
        <v>0</v>
      </c>
      <c r="BH586" s="9">
        <v>0</v>
      </c>
      <c r="BI586" s="9">
        <v>0</v>
      </c>
      <c r="BJ586" s="9">
        <v>0</v>
      </c>
      <c r="BK586" s="9">
        <v>0</v>
      </c>
      <c r="BL586" s="9">
        <v>0</v>
      </c>
      <c r="BM586" s="9">
        <v>0</v>
      </c>
      <c r="BN586" s="9">
        <v>0</v>
      </c>
      <c r="BO586" s="9">
        <v>0</v>
      </c>
      <c r="BP586" s="9">
        <v>0</v>
      </c>
      <c r="BQ586" s="9">
        <v>0</v>
      </c>
      <c r="BR586" s="9">
        <v>0</v>
      </c>
      <c r="BS586" s="9">
        <v>0</v>
      </c>
      <c r="BT586" s="9">
        <v>0</v>
      </c>
      <c r="BU586" s="9">
        <v>0</v>
      </c>
      <c r="BV586" s="9">
        <v>0</v>
      </c>
      <c r="BW586" s="9">
        <v>0</v>
      </c>
      <c r="BX586" s="9">
        <v>0</v>
      </c>
      <c r="BY586" s="9">
        <v>0</v>
      </c>
      <c r="BZ586" s="9">
        <v>0</v>
      </c>
      <c r="CA586" s="9">
        <v>0</v>
      </c>
      <c r="CB586" s="9">
        <v>0</v>
      </c>
      <c r="CC586" s="9">
        <v>0</v>
      </c>
      <c r="CD586" s="9">
        <v>0</v>
      </c>
      <c r="CE586" s="9">
        <v>0</v>
      </c>
      <c r="CF586" t="s">
        <v>0</v>
      </c>
      <c r="CG586" t="s">
        <v>89</v>
      </c>
      <c r="CH586" t="s">
        <v>94</v>
      </c>
      <c r="CI586" t="s">
        <v>96</v>
      </c>
      <c r="CJ586" t="s">
        <v>97</v>
      </c>
    </row>
    <row r="587" spans="1:88" x14ac:dyDescent="0.45">
      <c r="A587" t="s">
        <v>373</v>
      </c>
      <c r="B587" t="s">
        <v>89</v>
      </c>
      <c r="C587" s="1" t="s">
        <v>266</v>
      </c>
      <c r="D587" s="1" t="str">
        <f>RIGHT(VLOOKUP(E587,'[1]CC structure'!$A$1:$D$45,3,0),3)</f>
        <v>017</v>
      </c>
      <c r="E587" s="1" t="s">
        <v>374</v>
      </c>
      <c r="F587" s="1" t="s">
        <v>18</v>
      </c>
      <c r="G587" s="1">
        <v>1</v>
      </c>
      <c r="H587" s="1">
        <v>1</v>
      </c>
      <c r="I587" s="1" t="s">
        <v>90</v>
      </c>
      <c r="J587" s="5" t="s">
        <v>178</v>
      </c>
      <c r="K587" s="5" t="s">
        <v>110</v>
      </c>
      <c r="L587" s="9">
        <v>0</v>
      </c>
      <c r="M587" s="9">
        <v>0</v>
      </c>
      <c r="N587" s="9">
        <v>0</v>
      </c>
      <c r="O587" s="9">
        <v>293.29000000000002</v>
      </c>
      <c r="P587" s="9">
        <v>-2.3199999999999932</v>
      </c>
      <c r="Q587" s="9">
        <v>0</v>
      </c>
      <c r="R587" s="9">
        <v>0</v>
      </c>
      <c r="S587" s="9">
        <v>3601.3500000000004</v>
      </c>
      <c r="T587" s="9">
        <v>0</v>
      </c>
      <c r="U587" s="9">
        <v>0</v>
      </c>
      <c r="V587" s="9">
        <v>0</v>
      </c>
      <c r="W587" s="9">
        <v>0</v>
      </c>
      <c r="X587" s="9">
        <v>0</v>
      </c>
      <c r="Y587" s="9">
        <v>0</v>
      </c>
      <c r="Z587" s="9">
        <v>0</v>
      </c>
      <c r="AA587" s="9">
        <v>0</v>
      </c>
      <c r="AB587" s="9">
        <v>0</v>
      </c>
      <c r="AC587" s="9">
        <v>0</v>
      </c>
      <c r="AD587" s="9">
        <v>0</v>
      </c>
      <c r="AE587" s="9">
        <v>0</v>
      </c>
      <c r="AF587" s="9">
        <v>0</v>
      </c>
      <c r="AG587" s="9">
        <v>0</v>
      </c>
      <c r="AH587" s="9">
        <v>0</v>
      </c>
      <c r="AI587" s="9">
        <v>0</v>
      </c>
      <c r="AJ587" s="9">
        <v>0</v>
      </c>
      <c r="AK587" s="9">
        <v>0</v>
      </c>
      <c r="AL587" s="9">
        <v>0</v>
      </c>
      <c r="AM587" s="9">
        <v>0</v>
      </c>
      <c r="AN587" s="9">
        <v>0</v>
      </c>
      <c r="AO587" s="9">
        <v>0</v>
      </c>
      <c r="AP587" s="9">
        <v>0</v>
      </c>
      <c r="AQ587" s="9">
        <v>0</v>
      </c>
      <c r="AR587" s="9">
        <v>0</v>
      </c>
      <c r="AS587" s="9">
        <v>0</v>
      </c>
      <c r="AT587" s="9">
        <v>0</v>
      </c>
      <c r="AU587" s="9">
        <v>0</v>
      </c>
      <c r="AV587" s="9">
        <v>0</v>
      </c>
      <c r="AW587" s="9">
        <v>0</v>
      </c>
      <c r="AX587" s="9">
        <v>0</v>
      </c>
      <c r="AY587" s="9">
        <v>0</v>
      </c>
      <c r="AZ587" s="9">
        <v>0</v>
      </c>
      <c r="BA587" s="9">
        <v>0</v>
      </c>
      <c r="BB587" s="9">
        <v>0</v>
      </c>
      <c r="BC587" s="9">
        <v>0</v>
      </c>
      <c r="BD587" s="9">
        <v>0</v>
      </c>
      <c r="BE587" s="9">
        <v>0</v>
      </c>
      <c r="BF587" s="9">
        <v>0</v>
      </c>
      <c r="BG587" s="9">
        <v>0</v>
      </c>
      <c r="BH587" s="9">
        <v>0</v>
      </c>
      <c r="BI587" s="9">
        <v>0</v>
      </c>
      <c r="BJ587" s="9">
        <v>0</v>
      </c>
      <c r="BK587" s="9">
        <v>0</v>
      </c>
      <c r="BL587" s="9">
        <v>0</v>
      </c>
      <c r="BM587" s="9">
        <v>0</v>
      </c>
      <c r="BN587" s="9">
        <v>0</v>
      </c>
      <c r="BO587" s="9">
        <v>0</v>
      </c>
      <c r="BP587" s="9">
        <v>0</v>
      </c>
      <c r="BQ587" s="9">
        <v>0</v>
      </c>
      <c r="BR587" s="9">
        <v>0</v>
      </c>
      <c r="BS587" s="9">
        <v>0</v>
      </c>
      <c r="BT587" s="9">
        <v>0</v>
      </c>
      <c r="BU587" s="9">
        <v>0</v>
      </c>
      <c r="BV587" s="9">
        <v>0</v>
      </c>
      <c r="BW587" s="9">
        <v>0</v>
      </c>
      <c r="BX587" s="9">
        <v>0</v>
      </c>
      <c r="BY587" s="9">
        <v>0</v>
      </c>
      <c r="BZ587" s="9">
        <v>0</v>
      </c>
      <c r="CA587" s="9">
        <v>0</v>
      </c>
      <c r="CB587" s="9">
        <v>0</v>
      </c>
      <c r="CC587" s="9">
        <v>0</v>
      </c>
      <c r="CD587" s="9">
        <v>0</v>
      </c>
      <c r="CE587" s="9">
        <v>0</v>
      </c>
      <c r="CF587" t="s">
        <v>0</v>
      </c>
      <c r="CG587" t="s">
        <v>89</v>
      </c>
      <c r="CH587" t="s">
        <v>111</v>
      </c>
      <c r="CI587" t="s">
        <v>112</v>
      </c>
      <c r="CJ587" t="s">
        <v>204</v>
      </c>
    </row>
    <row r="588" spans="1:88" s="5" customFormat="1" x14ac:dyDescent="0.45">
      <c r="C588" s="1"/>
      <c r="D588" s="1"/>
      <c r="E588" s="1"/>
      <c r="F588" s="1"/>
      <c r="G588" s="1"/>
      <c r="H588" s="1"/>
      <c r="I588" s="1"/>
      <c r="L588" s="17"/>
      <c r="M588" s="17"/>
      <c r="N588" s="17"/>
      <c r="O588" s="17"/>
      <c r="P588" s="17"/>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row>
    <row r="589" spans="1:88" x14ac:dyDescent="0.45">
      <c r="A589" t="s">
        <v>197</v>
      </c>
      <c r="B589" t="s">
        <v>36</v>
      </c>
      <c r="C589" s="1" t="s">
        <v>266</v>
      </c>
      <c r="D589" s="1" t="str">
        <f>RIGHT(VLOOKUP(E589,'[1]CC structure'!$A$1:$D$45,3,0),3)</f>
        <v>021</v>
      </c>
      <c r="E589" s="1" t="s">
        <v>381</v>
      </c>
      <c r="F589" s="1" t="s">
        <v>18</v>
      </c>
      <c r="G589" s="1">
        <v>1</v>
      </c>
      <c r="H589" s="1">
        <v>1</v>
      </c>
      <c r="I589" s="1" t="s">
        <v>38</v>
      </c>
      <c r="J589" s="5" t="s">
        <v>39</v>
      </c>
      <c r="K589" s="5" t="s">
        <v>40</v>
      </c>
      <c r="L589" s="9">
        <v>4104.9316836748394</v>
      </c>
      <c r="M589" s="9">
        <v>7742.0532740161098</v>
      </c>
      <c r="N589" s="9">
        <v>6654.2170248511393</v>
      </c>
      <c r="O589" s="9">
        <v>6588.99</v>
      </c>
      <c r="P589" s="9">
        <v>6724.95</v>
      </c>
      <c r="Q589" s="9">
        <v>6708.41</v>
      </c>
      <c r="R589" s="9">
        <v>6781.87</v>
      </c>
      <c r="S589" s="9">
        <v>6622.45</v>
      </c>
      <c r="T589" s="9">
        <v>6601.54</v>
      </c>
      <c r="U589" s="9">
        <v>6605.51</v>
      </c>
      <c r="V589" s="9">
        <v>6612.3</v>
      </c>
      <c r="W589" s="9">
        <v>6711.41</v>
      </c>
      <c r="X589" s="9">
        <v>6750.17</v>
      </c>
      <c r="Y589" s="9">
        <v>6587.615283267457</v>
      </c>
      <c r="Z589" s="9">
        <v>7773.386034255599</v>
      </c>
      <c r="AA589" s="9">
        <v>6773.3860342556</v>
      </c>
      <c r="AB589" s="9">
        <v>6773.3860342556</v>
      </c>
      <c r="AC589" s="9">
        <v>6773.3860342556</v>
      </c>
      <c r="AD589" s="9">
        <v>6773.3860342556</v>
      </c>
      <c r="AE589" s="9">
        <v>6773.3860342556</v>
      </c>
      <c r="AF589" s="9">
        <v>6773.3860342556</v>
      </c>
      <c r="AG589" s="9">
        <v>6773.3860342556</v>
      </c>
      <c r="AH589" s="9">
        <v>6773.3860342556</v>
      </c>
      <c r="AI589" s="9">
        <v>6773.3860342556</v>
      </c>
      <c r="AJ589" s="9">
        <v>6761.7678763923823</v>
      </c>
      <c r="AK589" s="9">
        <v>6970.8947179302904</v>
      </c>
      <c r="AL589" s="9">
        <v>8225.6557671577448</v>
      </c>
      <c r="AM589" s="9">
        <v>7389.1484010061104</v>
      </c>
      <c r="AN589" s="9">
        <v>7389.1484010061104</v>
      </c>
      <c r="AO589" s="9">
        <v>7389.1484010061104</v>
      </c>
      <c r="AP589" s="9">
        <v>7389.1484010061104</v>
      </c>
      <c r="AQ589" s="9">
        <v>7389.1484010061104</v>
      </c>
      <c r="AR589" s="9">
        <v>7389.1484010061104</v>
      </c>
      <c r="AS589" s="9">
        <v>7389.1484010061104</v>
      </c>
      <c r="AT589" s="9">
        <v>7389.1484010061104</v>
      </c>
      <c r="AU589" s="9">
        <v>7389.1484010061104</v>
      </c>
      <c r="AV589" s="9">
        <v>7799.6566455064494</v>
      </c>
      <c r="AW589" s="9">
        <v>7799.6566455064494</v>
      </c>
      <c r="AX589" s="9">
        <v>9203.5948416976098</v>
      </c>
      <c r="AY589" s="9">
        <v>8267.6360442368368</v>
      </c>
      <c r="AZ589" s="9">
        <v>8267.6360442368368</v>
      </c>
      <c r="BA589" s="9">
        <v>8267.6360442368368</v>
      </c>
      <c r="BB589" s="9">
        <v>8267.6360442368368</v>
      </c>
      <c r="BC589" s="9">
        <v>8267.6360442368368</v>
      </c>
      <c r="BD589" s="9">
        <v>8702.7747834071961</v>
      </c>
      <c r="BE589" s="9">
        <v>8702.7747834071961</v>
      </c>
      <c r="BF589" s="9">
        <v>9137.9135225775553</v>
      </c>
      <c r="BG589" s="9">
        <v>9573.0522617479146</v>
      </c>
      <c r="BH589" s="9">
        <v>9573.0522617479146</v>
      </c>
      <c r="BI589" s="9">
        <v>9573.0522617479146</v>
      </c>
      <c r="BJ589" s="9">
        <v>11296.201668862539</v>
      </c>
      <c r="BK589" s="9">
        <v>10147.435397452791</v>
      </c>
      <c r="BL589" s="9">
        <v>10608.682460973372</v>
      </c>
      <c r="BM589" s="9">
        <v>10608.682460973374</v>
      </c>
      <c r="BN589" s="9">
        <v>10608.682460973374</v>
      </c>
      <c r="BO589" s="9">
        <v>11069.929524493955</v>
      </c>
      <c r="BP589" s="9">
        <v>11069.929524493951</v>
      </c>
      <c r="BQ589" s="9">
        <v>11531.176588014534</v>
      </c>
      <c r="BR589" s="9">
        <v>11531.176588014536</v>
      </c>
      <c r="BS589" s="9">
        <v>12453.670715055698</v>
      </c>
      <c r="BT589" s="9">
        <v>12453.670715055699</v>
      </c>
      <c r="BU589" s="9">
        <v>12914.917778576279</v>
      </c>
      <c r="BV589" s="9">
        <v>15239.602978720008</v>
      </c>
      <c r="BW589" s="9">
        <v>13689.812845290855</v>
      </c>
      <c r="BX589" s="9">
        <v>13689.812845290857</v>
      </c>
      <c r="BY589" s="9">
        <v>13689.812845290855</v>
      </c>
      <c r="BZ589" s="9">
        <v>13689.812845290857</v>
      </c>
      <c r="CA589" s="9">
        <v>13689.812845290855</v>
      </c>
      <c r="CB589" s="9">
        <v>14178.734732622674</v>
      </c>
      <c r="CC589" s="9">
        <v>14667.65661995449</v>
      </c>
      <c r="CD589" s="9">
        <v>14667.656619954489</v>
      </c>
      <c r="CE589" s="9">
        <v>15645.500394618119</v>
      </c>
      <c r="CF589" t="s">
        <v>0</v>
      </c>
      <c r="CG589" t="s">
        <v>36</v>
      </c>
      <c r="CH589" t="s">
        <v>41</v>
      </c>
      <c r="CI589" t="s">
        <v>42</v>
      </c>
      <c r="CJ589" t="s">
        <v>43</v>
      </c>
    </row>
    <row r="590" spans="1:88" x14ac:dyDescent="0.45">
      <c r="A590" t="s">
        <v>197</v>
      </c>
      <c r="B590" t="s">
        <v>36</v>
      </c>
      <c r="C590" s="1" t="s">
        <v>266</v>
      </c>
      <c r="D590" s="1" t="str">
        <f>RIGHT(VLOOKUP(E590,'[1]CC structure'!$A$1:$D$45,3,0),3)</f>
        <v>021</v>
      </c>
      <c r="E590" s="1" t="s">
        <v>381</v>
      </c>
      <c r="F590" s="1" t="s">
        <v>18</v>
      </c>
      <c r="G590" s="1">
        <v>1</v>
      </c>
      <c r="H590" s="1">
        <v>1</v>
      </c>
      <c r="I590" s="1" t="s">
        <v>38</v>
      </c>
      <c r="J590" s="5" t="s">
        <v>44</v>
      </c>
      <c r="K590" s="5" t="s">
        <v>45</v>
      </c>
      <c r="L590" s="9">
        <v>0</v>
      </c>
      <c r="M590" s="9">
        <v>0</v>
      </c>
      <c r="N590" s="9">
        <v>515.70000000000005</v>
      </c>
      <c r="O590" s="9">
        <v>764.39</v>
      </c>
      <c r="P590" s="9">
        <v>762.16</v>
      </c>
      <c r="Q590" s="9">
        <v>760.29</v>
      </c>
      <c r="R590" s="9">
        <v>769.64</v>
      </c>
      <c r="S590" s="9">
        <v>751.55</v>
      </c>
      <c r="T590" s="9">
        <v>786.63</v>
      </c>
      <c r="U590" s="9">
        <v>794.31</v>
      </c>
      <c r="V590" s="9">
        <v>786.86</v>
      </c>
      <c r="W590" s="9">
        <v>798.66</v>
      </c>
      <c r="X590" s="9">
        <v>867.02</v>
      </c>
      <c r="Y590" s="17">
        <v>846.140793920531</v>
      </c>
      <c r="Z590" s="17">
        <v>998.44613682622662</v>
      </c>
      <c r="AA590" s="17">
        <v>870.00196430909011</v>
      </c>
      <c r="AB590" s="17">
        <v>870.00196430909011</v>
      </c>
      <c r="AC590" s="17">
        <v>870.00196430909011</v>
      </c>
      <c r="AD590" s="17">
        <v>870.00196430909011</v>
      </c>
      <c r="AE590" s="17">
        <v>870.00196430909011</v>
      </c>
      <c r="AF590" s="17">
        <v>870.00196430909011</v>
      </c>
      <c r="AG590" s="17">
        <v>870.00196430909011</v>
      </c>
      <c r="AH590" s="17">
        <v>870.00196430909011</v>
      </c>
      <c r="AI590" s="17">
        <v>870.00196430909011</v>
      </c>
      <c r="AJ590" s="17">
        <v>868.50967963617575</v>
      </c>
      <c r="AK590" s="17">
        <v>895.37080374863478</v>
      </c>
      <c r="AL590" s="17">
        <v>1056.5375484233894</v>
      </c>
      <c r="AM590" s="17">
        <v>949.0930519735532</v>
      </c>
      <c r="AN590" s="17">
        <v>949.0930519735532</v>
      </c>
      <c r="AO590" s="17">
        <v>949.0930519735532</v>
      </c>
      <c r="AP590" s="17">
        <v>949.0930519735532</v>
      </c>
      <c r="AQ590" s="17">
        <v>949.0930519735532</v>
      </c>
      <c r="AR590" s="17">
        <v>949.0930519735532</v>
      </c>
      <c r="AS590" s="17">
        <v>949.0930519735532</v>
      </c>
      <c r="AT590" s="17">
        <v>949.0930519735532</v>
      </c>
      <c r="AU590" s="17">
        <v>949.0930519735532</v>
      </c>
      <c r="AV590" s="17">
        <v>1001.8204437498617</v>
      </c>
      <c r="AW590" s="17">
        <v>1001.8204437498617</v>
      </c>
      <c r="AX590" s="17">
        <v>1182.1481236248369</v>
      </c>
      <c r="AY590" s="17">
        <v>1061.9296703748537</v>
      </c>
      <c r="AZ590" s="17">
        <v>1061.9296703748537</v>
      </c>
      <c r="BA590" s="17">
        <v>1061.9296703748537</v>
      </c>
      <c r="BB590" s="17">
        <v>1061.9296703748537</v>
      </c>
      <c r="BC590" s="17">
        <v>1061.9296703748537</v>
      </c>
      <c r="BD590" s="17">
        <v>1117.8207056577407</v>
      </c>
      <c r="BE590" s="17">
        <v>1117.8207056577407</v>
      </c>
      <c r="BF590" s="17">
        <v>1173.7117409406276</v>
      </c>
      <c r="BG590" s="17">
        <v>1229.6027762235146</v>
      </c>
      <c r="BH590" s="17">
        <v>1229.6027762235146</v>
      </c>
      <c r="BI590" s="17">
        <v>1229.6027762235146</v>
      </c>
      <c r="BJ590" s="17">
        <v>1450.9312759437471</v>
      </c>
      <c r="BK590" s="17">
        <v>1303.3789427969255</v>
      </c>
      <c r="BL590" s="17">
        <v>1362.6234401967856</v>
      </c>
      <c r="BM590" s="17">
        <v>1362.6234401967859</v>
      </c>
      <c r="BN590" s="17">
        <v>1362.6234401967859</v>
      </c>
      <c r="BO590" s="17">
        <v>1421.867937596646</v>
      </c>
      <c r="BP590" s="17">
        <v>1421.8679375966456</v>
      </c>
      <c r="BQ590" s="17">
        <v>1481.112434996506</v>
      </c>
      <c r="BR590" s="17">
        <v>1481.1124349965062</v>
      </c>
      <c r="BS590" s="17">
        <v>1599.6014297962265</v>
      </c>
      <c r="BT590" s="17">
        <v>1599.6014297962267</v>
      </c>
      <c r="BU590" s="17">
        <v>1658.8459271960867</v>
      </c>
      <c r="BV590" s="17">
        <v>1957.438194091382</v>
      </c>
      <c r="BW590" s="17">
        <v>1758.3766828278517</v>
      </c>
      <c r="BX590" s="17">
        <v>1758.3766828278519</v>
      </c>
      <c r="BY590" s="17">
        <v>1758.3766828278517</v>
      </c>
      <c r="BZ590" s="17">
        <v>1758.3766828278519</v>
      </c>
      <c r="CA590" s="17">
        <v>1758.3766828278517</v>
      </c>
      <c r="CB590" s="17">
        <v>1821.1758500717037</v>
      </c>
      <c r="CC590" s="17">
        <v>1883.9750173155558</v>
      </c>
      <c r="CD590" s="17">
        <v>1883.9750173155555</v>
      </c>
      <c r="CE590" s="17">
        <v>2009.5733518032589</v>
      </c>
      <c r="CF590" t="s">
        <v>0</v>
      </c>
      <c r="CG590" t="s">
        <v>36</v>
      </c>
      <c r="CH590" t="s">
        <v>41</v>
      </c>
      <c r="CI590" t="s">
        <v>42</v>
      </c>
      <c r="CJ590" t="s">
        <v>43</v>
      </c>
    </row>
    <row r="591" spans="1:88" x14ac:dyDescent="0.45">
      <c r="A591" t="s">
        <v>197</v>
      </c>
      <c r="B591" t="s">
        <v>36</v>
      </c>
      <c r="C591" s="1" t="s">
        <v>266</v>
      </c>
      <c r="D591" s="1" t="str">
        <f>RIGHT(VLOOKUP(E591,'[1]CC structure'!$A$1:$D$45,3,0),3)</f>
        <v>021</v>
      </c>
      <c r="E591" s="1" t="s">
        <v>381</v>
      </c>
      <c r="F591" s="1" t="s">
        <v>18</v>
      </c>
      <c r="G591" s="1">
        <v>1</v>
      </c>
      <c r="H591" s="1">
        <v>1</v>
      </c>
      <c r="I591" s="1" t="s">
        <v>38</v>
      </c>
      <c r="J591" s="5" t="s">
        <v>46</v>
      </c>
      <c r="K591" s="5" t="s">
        <v>47</v>
      </c>
      <c r="L591" s="9">
        <v>0</v>
      </c>
      <c r="M591" s="9">
        <v>0</v>
      </c>
      <c r="N591" s="9">
        <v>0</v>
      </c>
      <c r="O591" s="9">
        <v>8.43</v>
      </c>
      <c r="P591" s="9">
        <v>0</v>
      </c>
      <c r="Q591" s="9">
        <v>0</v>
      </c>
      <c r="R591" s="9">
        <v>0</v>
      </c>
      <c r="S591" s="9">
        <v>0</v>
      </c>
      <c r="T591" s="9">
        <v>0</v>
      </c>
      <c r="U591" s="9">
        <v>0</v>
      </c>
      <c r="V591" s="9">
        <v>8.27</v>
      </c>
      <c r="W591" s="9">
        <v>8.39</v>
      </c>
      <c r="X591" s="9">
        <v>8.44</v>
      </c>
      <c r="Y591" s="10">
        <v>0</v>
      </c>
      <c r="Z591" s="10">
        <v>0</v>
      </c>
      <c r="AA591" s="10">
        <v>0</v>
      </c>
      <c r="AB591" s="10">
        <v>0</v>
      </c>
      <c r="AC591" s="10">
        <v>0</v>
      </c>
      <c r="AD591" s="10">
        <v>0</v>
      </c>
      <c r="AE591" s="10">
        <v>0</v>
      </c>
      <c r="AF591" s="10">
        <v>0</v>
      </c>
      <c r="AG591" s="10">
        <v>0</v>
      </c>
      <c r="AH591" s="10">
        <v>0</v>
      </c>
      <c r="AI591" s="10">
        <v>0</v>
      </c>
      <c r="AJ591" s="10">
        <v>0</v>
      </c>
      <c r="AK591" s="10">
        <v>0</v>
      </c>
      <c r="AL591" s="10">
        <v>0</v>
      </c>
      <c r="AM591" s="10">
        <v>0</v>
      </c>
      <c r="AN591" s="10">
        <v>0</v>
      </c>
      <c r="AO591" s="10">
        <v>0</v>
      </c>
      <c r="AP591" s="10">
        <v>0</v>
      </c>
      <c r="AQ591" s="10">
        <v>0</v>
      </c>
      <c r="AR591" s="10">
        <v>0</v>
      </c>
      <c r="AS591" s="10">
        <v>0</v>
      </c>
      <c r="AT591" s="10">
        <v>0</v>
      </c>
      <c r="AU591" s="10">
        <v>0</v>
      </c>
      <c r="AV591" s="10">
        <v>0</v>
      </c>
      <c r="AW591" s="10">
        <v>0</v>
      </c>
      <c r="AX591" s="10">
        <v>0</v>
      </c>
      <c r="AY591" s="10">
        <v>0</v>
      </c>
      <c r="AZ591" s="10">
        <v>0</v>
      </c>
      <c r="BA591" s="10">
        <v>0</v>
      </c>
      <c r="BB591" s="10">
        <v>0</v>
      </c>
      <c r="BC591" s="10">
        <v>0</v>
      </c>
      <c r="BD591" s="10">
        <v>0</v>
      </c>
      <c r="BE591" s="10">
        <v>0</v>
      </c>
      <c r="BF591" s="10">
        <v>0</v>
      </c>
      <c r="BG591" s="10">
        <v>0</v>
      </c>
      <c r="BH591" s="10">
        <v>0</v>
      </c>
      <c r="BI591" s="10">
        <v>0</v>
      </c>
      <c r="BJ591" s="10">
        <v>0</v>
      </c>
      <c r="BK591" s="10">
        <v>0</v>
      </c>
      <c r="BL591" s="10">
        <v>0</v>
      </c>
      <c r="BM591" s="10">
        <v>0</v>
      </c>
      <c r="BN591" s="10">
        <v>0</v>
      </c>
      <c r="BO591" s="10">
        <v>0</v>
      </c>
      <c r="BP591" s="10">
        <v>0</v>
      </c>
      <c r="BQ591" s="10">
        <v>0</v>
      </c>
      <c r="BR591" s="10">
        <v>0</v>
      </c>
      <c r="BS591" s="10">
        <v>0</v>
      </c>
      <c r="BT591" s="10">
        <v>0</v>
      </c>
      <c r="BU591" s="10">
        <v>0</v>
      </c>
      <c r="BV591" s="10">
        <v>0</v>
      </c>
      <c r="BW591" s="10">
        <v>0</v>
      </c>
      <c r="BX591" s="10">
        <v>0</v>
      </c>
      <c r="BY591" s="10">
        <v>0</v>
      </c>
      <c r="BZ591" s="10">
        <v>0</v>
      </c>
      <c r="CA591" s="10">
        <v>0</v>
      </c>
      <c r="CB591" s="10">
        <v>0</v>
      </c>
      <c r="CC591" s="10">
        <v>0</v>
      </c>
      <c r="CD591" s="10">
        <v>0</v>
      </c>
      <c r="CE591" s="10">
        <v>0</v>
      </c>
      <c r="CF591" t="s">
        <v>0</v>
      </c>
      <c r="CG591" t="s">
        <v>36</v>
      </c>
      <c r="CH591" t="s">
        <v>41</v>
      </c>
      <c r="CI591" t="s">
        <v>42</v>
      </c>
      <c r="CJ591" t="s">
        <v>43</v>
      </c>
    </row>
    <row r="592" spans="1:88" x14ac:dyDescent="0.45">
      <c r="A592" t="s">
        <v>197</v>
      </c>
      <c r="B592" t="s">
        <v>36</v>
      </c>
      <c r="C592" s="1" t="s">
        <v>266</v>
      </c>
      <c r="D592" s="1" t="str">
        <f>RIGHT(VLOOKUP(E592,'[1]CC structure'!$A$1:$D$45,3,0),3)</f>
        <v>021</v>
      </c>
      <c r="E592" s="1" t="s">
        <v>381</v>
      </c>
      <c r="F592" s="1" t="s">
        <v>18</v>
      </c>
      <c r="G592" s="1">
        <v>1</v>
      </c>
      <c r="H592" s="1">
        <v>1</v>
      </c>
      <c r="I592" s="1" t="s">
        <v>38</v>
      </c>
      <c r="J592" s="5" t="s">
        <v>48</v>
      </c>
      <c r="K592" s="5" t="s">
        <v>49</v>
      </c>
      <c r="L592" s="9">
        <v>951.44005949502423</v>
      </c>
      <c r="M592" s="9">
        <v>1729.9358666297312</v>
      </c>
      <c r="N592" s="9">
        <v>1590.2184902104802</v>
      </c>
      <c r="O592" s="9">
        <v>2023.38</v>
      </c>
      <c r="P592" s="9">
        <v>1995.12</v>
      </c>
      <c r="Q592" s="9">
        <v>1996.75</v>
      </c>
      <c r="R592" s="9">
        <v>1020.33</v>
      </c>
      <c r="S592" s="9">
        <v>994.69</v>
      </c>
      <c r="T592" s="9">
        <v>-4471.2299999999996</v>
      </c>
      <c r="U592" s="9">
        <v>990.83</v>
      </c>
      <c r="V592" s="9">
        <v>991.84</v>
      </c>
      <c r="W592" s="9">
        <v>1019.56</v>
      </c>
      <c r="X592" s="9">
        <v>1006.64</v>
      </c>
      <c r="Y592" s="9">
        <v>988.14229249011851</v>
      </c>
      <c r="Z592" s="9">
        <v>1166.0079051383398</v>
      </c>
      <c r="AA592" s="9">
        <v>1016.00790513834</v>
      </c>
      <c r="AB592" s="9">
        <v>1016.00790513834</v>
      </c>
      <c r="AC592" s="9">
        <v>1016.00790513834</v>
      </c>
      <c r="AD592" s="9">
        <v>1016.00790513834</v>
      </c>
      <c r="AE592" s="9">
        <v>1016.00790513834</v>
      </c>
      <c r="AF592" s="9">
        <v>1016.00790513834</v>
      </c>
      <c r="AG592" s="9">
        <v>1016.00790513834</v>
      </c>
      <c r="AH592" s="9">
        <v>1016.00790513834</v>
      </c>
      <c r="AI592" s="9">
        <v>1016.00790513834</v>
      </c>
      <c r="AJ592" s="9">
        <v>1014.2651814588573</v>
      </c>
      <c r="AK592" s="9">
        <v>1045.6342076895435</v>
      </c>
      <c r="AL592" s="9">
        <v>1233.8483650736616</v>
      </c>
      <c r="AM592" s="9">
        <v>1108.3722601509164</v>
      </c>
      <c r="AN592" s="9">
        <v>1108.3722601509164</v>
      </c>
      <c r="AO592" s="9">
        <v>1108.3722601509164</v>
      </c>
      <c r="AP592" s="9">
        <v>1108.3722601509164</v>
      </c>
      <c r="AQ592" s="9">
        <v>1108.3722601509164</v>
      </c>
      <c r="AR592" s="9">
        <v>1108.3722601509164</v>
      </c>
      <c r="AS592" s="9">
        <v>1108.3722601509164</v>
      </c>
      <c r="AT592" s="9">
        <v>1108.3722601509164</v>
      </c>
      <c r="AU592" s="9">
        <v>1108.3722601509164</v>
      </c>
      <c r="AV592" s="9">
        <v>1169.9484968259671</v>
      </c>
      <c r="AW592" s="9">
        <v>1169.9484968259671</v>
      </c>
      <c r="AX592" s="9">
        <v>1380.5392262546413</v>
      </c>
      <c r="AY592" s="9">
        <v>1240.1454066355254</v>
      </c>
      <c r="AZ592" s="9">
        <v>1240.1454066355254</v>
      </c>
      <c r="BA592" s="9">
        <v>1240.1454066355254</v>
      </c>
      <c r="BB592" s="9">
        <v>1240.1454066355254</v>
      </c>
      <c r="BC592" s="9">
        <v>1240.1454066355254</v>
      </c>
      <c r="BD592" s="9">
        <v>1305.4162175110794</v>
      </c>
      <c r="BE592" s="9">
        <v>1305.4162175110794</v>
      </c>
      <c r="BF592" s="9">
        <v>1370.6870283866333</v>
      </c>
      <c r="BG592" s="9">
        <v>1435.9578392621872</v>
      </c>
      <c r="BH592" s="9">
        <v>1435.9578392621872</v>
      </c>
      <c r="BI592" s="9">
        <v>1435.9578392621872</v>
      </c>
      <c r="BJ592" s="9">
        <v>1694.4302503293809</v>
      </c>
      <c r="BK592" s="9">
        <v>1522.1153096179185</v>
      </c>
      <c r="BL592" s="9">
        <v>1591.3023691460057</v>
      </c>
      <c r="BM592" s="9">
        <v>1591.302369146006</v>
      </c>
      <c r="BN592" s="9">
        <v>1591.302369146006</v>
      </c>
      <c r="BO592" s="9">
        <v>1660.489428674093</v>
      </c>
      <c r="BP592" s="9">
        <v>1660.4894286740926</v>
      </c>
      <c r="BQ592" s="9">
        <v>1729.6764882021801</v>
      </c>
      <c r="BR592" s="9">
        <v>1729.6764882021803</v>
      </c>
      <c r="BS592" s="9">
        <v>1868.0506072583544</v>
      </c>
      <c r="BT592" s="9">
        <v>1868.0506072583546</v>
      </c>
      <c r="BU592" s="9">
        <v>1937.2376667864414</v>
      </c>
      <c r="BV592" s="9">
        <v>2285.9404468080011</v>
      </c>
      <c r="BW592" s="9">
        <v>2053.471926793628</v>
      </c>
      <c r="BX592" s="9">
        <v>2053.4719267936284</v>
      </c>
      <c r="BY592" s="9">
        <v>2053.471926793628</v>
      </c>
      <c r="BZ592" s="9">
        <v>2053.4719267936284</v>
      </c>
      <c r="CA592" s="9">
        <v>2053.471926793628</v>
      </c>
      <c r="CB592" s="9">
        <v>2126.810209893401</v>
      </c>
      <c r="CC592" s="9">
        <v>2200.1484929931735</v>
      </c>
      <c r="CD592" s="9">
        <v>2200.148492993173</v>
      </c>
      <c r="CE592" s="9">
        <v>2346.8250591927176</v>
      </c>
      <c r="CF592" t="s">
        <v>0</v>
      </c>
      <c r="CG592" t="s">
        <v>36</v>
      </c>
      <c r="CH592" t="s">
        <v>50</v>
      </c>
      <c r="CI592" t="s">
        <v>51</v>
      </c>
      <c r="CJ592" t="s">
        <v>43</v>
      </c>
    </row>
    <row r="593" spans="1:88" x14ac:dyDescent="0.45">
      <c r="A593" t="s">
        <v>197</v>
      </c>
      <c r="B593" t="s">
        <v>36</v>
      </c>
      <c r="C593" s="1" t="s">
        <v>266</v>
      </c>
      <c r="D593" s="1" t="str">
        <f>RIGHT(VLOOKUP(E593,'[1]CC structure'!$A$1:$D$45,3,0),3)</f>
        <v>021</v>
      </c>
      <c r="E593" s="1" t="s">
        <v>381</v>
      </c>
      <c r="F593" s="1" t="s">
        <v>18</v>
      </c>
      <c r="G593" s="1">
        <v>1</v>
      </c>
      <c r="H593" s="1">
        <v>1</v>
      </c>
      <c r="I593" s="1" t="s">
        <v>38</v>
      </c>
      <c r="J593" s="5" t="s">
        <v>53</v>
      </c>
      <c r="K593" s="5" t="s">
        <v>58</v>
      </c>
      <c r="L593" s="9">
        <v>0</v>
      </c>
      <c r="M593" s="9">
        <v>0</v>
      </c>
      <c r="N593" s="9">
        <v>0</v>
      </c>
      <c r="O593" s="9">
        <v>8.99</v>
      </c>
      <c r="P593" s="9">
        <v>0</v>
      </c>
      <c r="Q593" s="9">
        <v>8.39</v>
      </c>
      <c r="R593" s="9">
        <v>17.54</v>
      </c>
      <c r="S593" s="9">
        <v>17.13</v>
      </c>
      <c r="T593" s="9">
        <v>17.079999999999998</v>
      </c>
      <c r="U593" s="9">
        <v>0</v>
      </c>
      <c r="V593" s="9">
        <v>0</v>
      </c>
      <c r="W593" s="9">
        <v>0</v>
      </c>
      <c r="X593" s="9">
        <v>0</v>
      </c>
      <c r="Y593" s="17">
        <v>0</v>
      </c>
      <c r="Z593" s="17">
        <v>0</v>
      </c>
      <c r="AA593" s="17">
        <v>0</v>
      </c>
      <c r="AB593" s="17">
        <v>0</v>
      </c>
      <c r="AC593" s="17">
        <v>0</v>
      </c>
      <c r="AD593" s="17">
        <v>0</v>
      </c>
      <c r="AE593" s="17">
        <v>0</v>
      </c>
      <c r="AF593" s="17">
        <v>0</v>
      </c>
      <c r="AG593" s="17">
        <v>0</v>
      </c>
      <c r="AH593" s="17">
        <v>0</v>
      </c>
      <c r="AI593" s="17">
        <v>0</v>
      </c>
      <c r="AJ593" s="17">
        <v>0</v>
      </c>
      <c r="AK593" s="17">
        <v>0</v>
      </c>
      <c r="AL593" s="17">
        <v>0</v>
      </c>
      <c r="AM593" s="17">
        <v>0</v>
      </c>
      <c r="AN593" s="17">
        <v>0</v>
      </c>
      <c r="AO593" s="17">
        <v>0</v>
      </c>
      <c r="AP593" s="17">
        <v>0</v>
      </c>
      <c r="AQ593" s="17">
        <v>0</v>
      </c>
      <c r="AR593" s="17">
        <v>0</v>
      </c>
      <c r="AS593" s="17">
        <v>0</v>
      </c>
      <c r="AT593" s="17">
        <v>0</v>
      </c>
      <c r="AU593" s="17">
        <v>0</v>
      </c>
      <c r="AV593" s="17">
        <v>0</v>
      </c>
      <c r="AW593" s="17">
        <v>0</v>
      </c>
      <c r="AX593" s="17">
        <v>0</v>
      </c>
      <c r="AY593" s="17">
        <v>0</v>
      </c>
      <c r="AZ593" s="17">
        <v>0</v>
      </c>
      <c r="BA593" s="17">
        <v>0</v>
      </c>
      <c r="BB593" s="17">
        <v>0</v>
      </c>
      <c r="BC593" s="17">
        <v>0</v>
      </c>
      <c r="BD593" s="17">
        <v>0</v>
      </c>
      <c r="BE593" s="17">
        <v>0</v>
      </c>
      <c r="BF593" s="17">
        <v>0</v>
      </c>
      <c r="BG593" s="17">
        <v>0</v>
      </c>
      <c r="BH593" s="17">
        <v>0</v>
      </c>
      <c r="BI593" s="17">
        <v>0</v>
      </c>
      <c r="BJ593" s="17">
        <v>0</v>
      </c>
      <c r="BK593" s="17">
        <v>0</v>
      </c>
      <c r="BL593" s="17">
        <v>0</v>
      </c>
      <c r="BM593" s="17">
        <v>0</v>
      </c>
      <c r="BN593" s="17">
        <v>0</v>
      </c>
      <c r="BO593" s="17">
        <v>0</v>
      </c>
      <c r="BP593" s="17">
        <v>0</v>
      </c>
      <c r="BQ593" s="17">
        <v>0</v>
      </c>
      <c r="BR593" s="17">
        <v>0</v>
      </c>
      <c r="BS593" s="17">
        <v>0</v>
      </c>
      <c r="BT593" s="17">
        <v>0</v>
      </c>
      <c r="BU593" s="17">
        <v>0</v>
      </c>
      <c r="BV593" s="17">
        <v>0</v>
      </c>
      <c r="BW593" s="17">
        <v>0</v>
      </c>
      <c r="BX593" s="17">
        <v>0</v>
      </c>
      <c r="BY593" s="17">
        <v>0</v>
      </c>
      <c r="BZ593" s="17">
        <v>0</v>
      </c>
      <c r="CA593" s="17">
        <v>0</v>
      </c>
      <c r="CB593" s="17">
        <v>0</v>
      </c>
      <c r="CC593" s="17">
        <v>0</v>
      </c>
      <c r="CD593" s="17">
        <v>0</v>
      </c>
      <c r="CE593" s="17">
        <v>0</v>
      </c>
      <c r="CF593" t="s">
        <v>0</v>
      </c>
      <c r="CG593" t="s">
        <v>36</v>
      </c>
      <c r="CH593" t="s">
        <v>41</v>
      </c>
      <c r="CI593" t="s">
        <v>42</v>
      </c>
      <c r="CJ593" t="s">
        <v>43</v>
      </c>
    </row>
    <row r="594" spans="1:88" x14ac:dyDescent="0.45">
      <c r="A594" t="s">
        <v>197</v>
      </c>
      <c r="B594" t="s">
        <v>36</v>
      </c>
      <c r="C594" s="1" t="s">
        <v>266</v>
      </c>
      <c r="D594" s="1" t="str">
        <f>RIGHT(VLOOKUP(E594,'[1]CC structure'!$A$1:$D$45,3,0),3)</f>
        <v>021</v>
      </c>
      <c r="E594" s="1" t="s">
        <v>381</v>
      </c>
      <c r="F594" s="1" t="s">
        <v>18</v>
      </c>
      <c r="G594" s="1">
        <v>1</v>
      </c>
      <c r="H594" s="1">
        <v>0</v>
      </c>
      <c r="I594" s="1" t="s">
        <v>38</v>
      </c>
      <c r="J594" s="5" t="s">
        <v>33</v>
      </c>
      <c r="K594" s="5" t="s">
        <v>65</v>
      </c>
      <c r="L594" s="9">
        <v>0</v>
      </c>
      <c r="M594" s="9">
        <v>0</v>
      </c>
      <c r="N594" s="9">
        <v>0</v>
      </c>
      <c r="O594" s="9">
        <v>0</v>
      </c>
      <c r="P594" s="9">
        <v>0</v>
      </c>
      <c r="Q594" s="9">
        <v>0</v>
      </c>
      <c r="R594" s="9">
        <v>0</v>
      </c>
      <c r="S594" s="9">
        <v>0</v>
      </c>
      <c r="T594" s="9">
        <v>0</v>
      </c>
      <c r="U594" s="9">
        <v>0</v>
      </c>
      <c r="V594" s="9">
        <v>0</v>
      </c>
      <c r="W594" s="9">
        <v>0</v>
      </c>
      <c r="X594" s="9">
        <v>0</v>
      </c>
      <c r="Y594" s="10">
        <v>0</v>
      </c>
      <c r="Z594" s="10">
        <v>0</v>
      </c>
      <c r="AA594" s="10">
        <v>0</v>
      </c>
      <c r="AB594" s="10">
        <v>0</v>
      </c>
      <c r="AC594" s="10">
        <v>0</v>
      </c>
      <c r="AD594" s="10">
        <v>0</v>
      </c>
      <c r="AE594" s="10">
        <v>0</v>
      </c>
      <c r="AF594" s="10">
        <v>0</v>
      </c>
      <c r="AG594" s="10">
        <v>0</v>
      </c>
      <c r="AH594" s="10">
        <v>0</v>
      </c>
      <c r="AI594" s="10">
        <v>0</v>
      </c>
      <c r="AJ594" s="10">
        <v>0</v>
      </c>
      <c r="AK594" s="10">
        <v>0</v>
      </c>
      <c r="AL594" s="10">
        <v>0</v>
      </c>
      <c r="AM594" s="10">
        <v>0</v>
      </c>
      <c r="AN594" s="10">
        <v>0</v>
      </c>
      <c r="AO594" s="10">
        <v>0</v>
      </c>
      <c r="AP594" s="10">
        <v>0</v>
      </c>
      <c r="AQ594" s="10">
        <v>0</v>
      </c>
      <c r="AR594" s="10">
        <v>0</v>
      </c>
      <c r="AS594" s="10">
        <v>0</v>
      </c>
      <c r="AT594" s="10">
        <v>0</v>
      </c>
      <c r="AU594" s="10">
        <v>0</v>
      </c>
      <c r="AV594" s="10">
        <v>0</v>
      </c>
      <c r="AW594" s="10">
        <v>0</v>
      </c>
      <c r="AX594" s="10">
        <v>0</v>
      </c>
      <c r="AY594" s="10">
        <v>0</v>
      </c>
      <c r="AZ594" s="10">
        <v>0</v>
      </c>
      <c r="BA594" s="10">
        <v>0</v>
      </c>
      <c r="BB594" s="10">
        <v>0</v>
      </c>
      <c r="BC594" s="10">
        <v>0</v>
      </c>
      <c r="BD594" s="10">
        <v>0</v>
      </c>
      <c r="BE594" s="10">
        <v>0</v>
      </c>
      <c r="BF594" s="10">
        <v>0</v>
      </c>
      <c r="BG594" s="10">
        <v>0</v>
      </c>
      <c r="BH594" s="10">
        <v>0</v>
      </c>
      <c r="BI594" s="10">
        <v>0</v>
      </c>
      <c r="BJ594" s="10">
        <v>0</v>
      </c>
      <c r="BK594" s="10">
        <v>0</v>
      </c>
      <c r="BL594" s="10">
        <v>0</v>
      </c>
      <c r="BM594" s="10">
        <v>0</v>
      </c>
      <c r="BN594" s="10">
        <v>0</v>
      </c>
      <c r="BO594" s="10">
        <v>0</v>
      </c>
      <c r="BP594" s="10">
        <v>0</v>
      </c>
      <c r="BQ594" s="10">
        <v>0</v>
      </c>
      <c r="BR594" s="10">
        <v>0</v>
      </c>
      <c r="BS594" s="10">
        <v>0</v>
      </c>
      <c r="BT594" s="10">
        <v>0</v>
      </c>
      <c r="BU594" s="10">
        <v>0</v>
      </c>
      <c r="BV594" s="10">
        <v>0</v>
      </c>
      <c r="BW594" s="10">
        <v>0</v>
      </c>
      <c r="BX594" s="10">
        <v>0</v>
      </c>
      <c r="BY594" s="10">
        <v>0</v>
      </c>
      <c r="BZ594" s="10">
        <v>0</v>
      </c>
      <c r="CA594" s="10">
        <v>0</v>
      </c>
      <c r="CB594" s="10">
        <v>0</v>
      </c>
      <c r="CC594" s="10">
        <v>0</v>
      </c>
      <c r="CD594" s="10">
        <v>0</v>
      </c>
      <c r="CE594" s="10">
        <v>0</v>
      </c>
      <c r="CF594" t="s">
        <v>0</v>
      </c>
      <c r="CG594" t="s">
        <v>36</v>
      </c>
      <c r="CH594" t="s">
        <v>66</v>
      </c>
      <c r="CI594" t="s">
        <v>67</v>
      </c>
      <c r="CJ594" t="s">
        <v>43</v>
      </c>
    </row>
    <row r="595" spans="1:88" x14ac:dyDescent="0.45">
      <c r="A595" t="s">
        <v>197</v>
      </c>
      <c r="B595" s="5" t="s">
        <v>59</v>
      </c>
      <c r="C595" s="1" t="s">
        <v>266</v>
      </c>
      <c r="D595" s="1" t="str">
        <f>RIGHT(VLOOKUP(E595,'[1]CC structure'!$A$1:$D$45,3,0),3)</f>
        <v>021</v>
      </c>
      <c r="E595" s="1" t="s">
        <v>381</v>
      </c>
      <c r="F595" s="1" t="s">
        <v>18</v>
      </c>
      <c r="G595" s="1">
        <v>1</v>
      </c>
      <c r="H595" s="1">
        <v>1</v>
      </c>
      <c r="I595" s="1" t="s">
        <v>59</v>
      </c>
      <c r="J595" s="5" t="s">
        <v>60</v>
      </c>
      <c r="K595" s="5" t="s">
        <v>382</v>
      </c>
      <c r="L595" s="9">
        <v>0</v>
      </c>
      <c r="M595" s="9">
        <v>2034.9799999999996</v>
      </c>
      <c r="N595" s="9">
        <v>1868.13</v>
      </c>
      <c r="O595" s="9">
        <v>-1736</v>
      </c>
      <c r="P595" s="9">
        <v>12355.25</v>
      </c>
      <c r="Q595" s="9">
        <v>17855.340000000004</v>
      </c>
      <c r="R595" s="9">
        <v>20163.770000000004</v>
      </c>
      <c r="S595" s="9">
        <v>26213.97</v>
      </c>
      <c r="T595" s="9">
        <v>13223.5</v>
      </c>
      <c r="U595" s="9">
        <v>28620.700000000004</v>
      </c>
      <c r="V595" s="9">
        <v>25493.65</v>
      </c>
      <c r="W595" s="9">
        <v>22612.43</v>
      </c>
      <c r="X595" s="9">
        <v>19875.11</v>
      </c>
      <c r="Y595" s="29">
        <v>12500</v>
      </c>
      <c r="Z595" s="29">
        <v>12500</v>
      </c>
      <c r="AA595" s="29">
        <v>12500</v>
      </c>
      <c r="AB595" s="29">
        <v>12500</v>
      </c>
      <c r="AC595" s="29">
        <v>12500</v>
      </c>
      <c r="AD595" s="29">
        <v>12500</v>
      </c>
      <c r="AE595" s="29">
        <v>12500</v>
      </c>
      <c r="AF595" s="29">
        <v>12500</v>
      </c>
      <c r="AG595" s="29">
        <v>12500</v>
      </c>
      <c r="AH595" s="29">
        <v>12500</v>
      </c>
      <c r="AI595" s="29">
        <v>12500</v>
      </c>
      <c r="AJ595" s="10">
        <v>13125</v>
      </c>
      <c r="AK595" s="10">
        <v>13125</v>
      </c>
      <c r="AL595" s="10">
        <v>13125</v>
      </c>
      <c r="AM595" s="10">
        <v>13125</v>
      </c>
      <c r="AN595" s="10">
        <v>13125</v>
      </c>
      <c r="AO595" s="10">
        <v>13125</v>
      </c>
      <c r="AP595" s="10">
        <v>13125</v>
      </c>
      <c r="AQ595" s="10">
        <v>13125</v>
      </c>
      <c r="AR595" s="10">
        <v>13125</v>
      </c>
      <c r="AS595" s="10">
        <v>13125</v>
      </c>
      <c r="AT595" s="10">
        <v>13125</v>
      </c>
      <c r="AU595" s="10">
        <v>13125</v>
      </c>
      <c r="AV595" s="10">
        <v>13781.25</v>
      </c>
      <c r="AW595" s="10">
        <v>13781.25</v>
      </c>
      <c r="AX595" s="10">
        <v>13781.25</v>
      </c>
      <c r="AY595" s="10">
        <v>13781.25</v>
      </c>
      <c r="AZ595" s="10">
        <v>13781.25</v>
      </c>
      <c r="BA595" s="10">
        <v>13781.25</v>
      </c>
      <c r="BB595" s="10">
        <v>13781.25</v>
      </c>
      <c r="BC595" s="10">
        <v>13781.25</v>
      </c>
      <c r="BD595" s="10">
        <v>13781.25</v>
      </c>
      <c r="BE595" s="10">
        <v>13781.25</v>
      </c>
      <c r="BF595" s="10">
        <v>13781.25</v>
      </c>
      <c r="BG595" s="10">
        <v>13781.25</v>
      </c>
      <c r="BH595" s="10">
        <v>14470.3125</v>
      </c>
      <c r="BI595" s="10">
        <v>14470.3125</v>
      </c>
      <c r="BJ595" s="10">
        <v>14470.3125</v>
      </c>
      <c r="BK595" s="10">
        <v>14470.3125</v>
      </c>
      <c r="BL595" s="10">
        <v>14470.3125</v>
      </c>
      <c r="BM595" s="10">
        <v>14470.3125</v>
      </c>
      <c r="BN595" s="10">
        <v>14470.3125</v>
      </c>
      <c r="BO595" s="10">
        <v>14470.3125</v>
      </c>
      <c r="BP595" s="10">
        <v>14470.3125</v>
      </c>
      <c r="BQ595" s="10">
        <v>14470.3125</v>
      </c>
      <c r="BR595" s="10">
        <v>14470.3125</v>
      </c>
      <c r="BS595" s="10">
        <v>14470.3125</v>
      </c>
      <c r="BT595" s="10">
        <v>15193.828125</v>
      </c>
      <c r="BU595" s="10">
        <v>15193.828125</v>
      </c>
      <c r="BV595" s="10">
        <v>15193.828125</v>
      </c>
      <c r="BW595" s="10">
        <v>15193.828125</v>
      </c>
      <c r="BX595" s="10">
        <v>15193.828125</v>
      </c>
      <c r="BY595" s="10">
        <v>15193.828125</v>
      </c>
      <c r="BZ595" s="10">
        <v>15193.828125</v>
      </c>
      <c r="CA595" s="10">
        <v>15193.828125</v>
      </c>
      <c r="CB595" s="10">
        <v>15193.828125</v>
      </c>
      <c r="CC595" s="10">
        <v>15193.828125</v>
      </c>
      <c r="CD595" s="10">
        <v>15193.828125</v>
      </c>
      <c r="CE595" s="10">
        <v>15193.828125</v>
      </c>
      <c r="CF595" t="s">
        <v>0</v>
      </c>
      <c r="CG595" t="s">
        <v>61</v>
      </c>
      <c r="CH595" t="s">
        <v>382</v>
      </c>
      <c r="CI595" t="s">
        <v>383</v>
      </c>
      <c r="CJ595" t="s">
        <v>64</v>
      </c>
    </row>
    <row r="596" spans="1:88" x14ac:dyDescent="0.45">
      <c r="A596" t="s">
        <v>197</v>
      </c>
      <c r="B596" s="5" t="s">
        <v>59</v>
      </c>
      <c r="C596" s="1" t="s">
        <v>266</v>
      </c>
      <c r="D596" s="1" t="str">
        <f>RIGHT(VLOOKUP(E596,'[1]CC structure'!$A$1:$D$45,3,0),3)</f>
        <v>021</v>
      </c>
      <c r="E596" s="1" t="s">
        <v>381</v>
      </c>
      <c r="F596" s="1" t="s">
        <v>18</v>
      </c>
      <c r="G596" s="1">
        <v>1</v>
      </c>
      <c r="H596" s="1">
        <v>1</v>
      </c>
      <c r="I596" s="1" t="s">
        <v>59</v>
      </c>
      <c r="J596" s="5" t="s">
        <v>209</v>
      </c>
      <c r="K596" s="5"/>
      <c r="L596" s="9">
        <v>-3812.04</v>
      </c>
      <c r="M596" s="9">
        <v>0</v>
      </c>
      <c r="N596" s="9">
        <v>2181.3199999999997</v>
      </c>
      <c r="O596" s="9">
        <v>0</v>
      </c>
      <c r="P596" s="9">
        <v>0</v>
      </c>
      <c r="Q596" s="9">
        <v>0</v>
      </c>
      <c r="R596" s="9">
        <v>0</v>
      </c>
      <c r="S596" s="9">
        <v>0</v>
      </c>
      <c r="T596" s="9">
        <v>0</v>
      </c>
      <c r="U596" s="9">
        <v>0</v>
      </c>
      <c r="V596" s="9">
        <v>0</v>
      </c>
      <c r="W596" s="9">
        <v>0</v>
      </c>
      <c r="X596" s="9">
        <v>0</v>
      </c>
      <c r="Y596" s="10">
        <v>0</v>
      </c>
      <c r="Z596" s="10">
        <v>0</v>
      </c>
      <c r="AA596" s="10">
        <v>0</v>
      </c>
      <c r="AB596" s="10">
        <v>0</v>
      </c>
      <c r="AC596" s="10">
        <v>0</v>
      </c>
      <c r="AD596" s="10">
        <v>0</v>
      </c>
      <c r="AE596" s="10">
        <v>0</v>
      </c>
      <c r="AF596" s="10">
        <v>0</v>
      </c>
      <c r="AG596" s="10">
        <v>0</v>
      </c>
      <c r="AH596" s="10">
        <v>0</v>
      </c>
      <c r="AI596" s="10">
        <v>0</v>
      </c>
      <c r="AJ596" s="10">
        <v>0</v>
      </c>
      <c r="AK596" s="10">
        <v>0</v>
      </c>
      <c r="AL596" s="10">
        <v>0</v>
      </c>
      <c r="AM596" s="10">
        <v>0</v>
      </c>
      <c r="AN596" s="10">
        <v>0</v>
      </c>
      <c r="AO596" s="10">
        <v>0</v>
      </c>
      <c r="AP596" s="10">
        <v>0</v>
      </c>
      <c r="AQ596" s="10">
        <v>0</v>
      </c>
      <c r="AR596" s="10">
        <v>0</v>
      </c>
      <c r="AS596" s="10">
        <v>0</v>
      </c>
      <c r="AT596" s="10">
        <v>0</v>
      </c>
      <c r="AU596" s="10">
        <v>0</v>
      </c>
      <c r="AV596" s="10">
        <v>0</v>
      </c>
      <c r="AW596" s="10">
        <v>0</v>
      </c>
      <c r="AX596" s="10">
        <v>0</v>
      </c>
      <c r="AY596" s="10">
        <v>0</v>
      </c>
      <c r="AZ596" s="10">
        <v>0</v>
      </c>
      <c r="BA596" s="10">
        <v>0</v>
      </c>
      <c r="BB596" s="10">
        <v>0</v>
      </c>
      <c r="BC596" s="10">
        <v>0</v>
      </c>
      <c r="BD596" s="10">
        <v>0</v>
      </c>
      <c r="BE596" s="10">
        <v>0</v>
      </c>
      <c r="BF596" s="10">
        <v>0</v>
      </c>
      <c r="BG596" s="10">
        <v>0</v>
      </c>
      <c r="BH596" s="10">
        <v>0</v>
      </c>
      <c r="BI596" s="10">
        <v>0</v>
      </c>
      <c r="BJ596" s="10">
        <v>0</v>
      </c>
      <c r="BK596" s="10">
        <v>0</v>
      </c>
      <c r="BL596" s="10">
        <v>0</v>
      </c>
      <c r="BM596" s="10">
        <v>0</v>
      </c>
      <c r="BN596" s="10">
        <v>0</v>
      </c>
      <c r="BO596" s="10">
        <v>0</v>
      </c>
      <c r="BP596" s="10">
        <v>0</v>
      </c>
      <c r="BQ596" s="10">
        <v>0</v>
      </c>
      <c r="BR596" s="10">
        <v>0</v>
      </c>
      <c r="BS596" s="10">
        <v>0</v>
      </c>
      <c r="BT596" s="10">
        <v>0</v>
      </c>
      <c r="BU596" s="10">
        <v>0</v>
      </c>
      <c r="BV596" s="10">
        <v>0</v>
      </c>
      <c r="BW596" s="10">
        <v>0</v>
      </c>
      <c r="BX596" s="10">
        <v>0</v>
      </c>
      <c r="BY596" s="10">
        <v>0</v>
      </c>
      <c r="BZ596" s="10">
        <v>0</v>
      </c>
      <c r="CA596" s="10">
        <v>0</v>
      </c>
      <c r="CB596" s="10">
        <v>0</v>
      </c>
      <c r="CC596" s="10">
        <v>0</v>
      </c>
      <c r="CD596" s="10">
        <v>0</v>
      </c>
      <c r="CE596" s="10">
        <v>0</v>
      </c>
      <c r="CF596" t="s">
        <v>0</v>
      </c>
      <c r="CG596" t="s">
        <v>320</v>
      </c>
      <c r="CH596" t="s">
        <v>210</v>
      </c>
      <c r="CI596" t="s">
        <v>321</v>
      </c>
      <c r="CJ596" t="s">
        <v>211</v>
      </c>
    </row>
    <row r="597" spans="1:88" x14ac:dyDescent="0.45">
      <c r="A597" t="s">
        <v>197</v>
      </c>
      <c r="B597" s="5" t="s">
        <v>59</v>
      </c>
      <c r="C597" s="1" t="s">
        <v>266</v>
      </c>
      <c r="D597" s="1" t="str">
        <f>RIGHT(VLOOKUP(E597,'[1]CC structure'!$A$1:$D$45,3,0),3)</f>
        <v>021</v>
      </c>
      <c r="E597" s="1" t="s">
        <v>381</v>
      </c>
      <c r="F597" s="1" t="s">
        <v>18</v>
      </c>
      <c r="G597" s="1">
        <v>1</v>
      </c>
      <c r="H597" s="1">
        <v>1</v>
      </c>
      <c r="I597" s="1" t="s">
        <v>59</v>
      </c>
      <c r="J597" s="5" t="s">
        <v>384</v>
      </c>
      <c r="K597" s="5"/>
      <c r="L597" s="9">
        <v>0</v>
      </c>
      <c r="M597" s="9">
        <v>0</v>
      </c>
      <c r="N597" s="9">
        <v>0</v>
      </c>
      <c r="O597" s="9">
        <v>0</v>
      </c>
      <c r="P597" s="9">
        <v>0</v>
      </c>
      <c r="Q597" s="9">
        <v>262.06</v>
      </c>
      <c r="R597" s="9">
        <v>0</v>
      </c>
      <c r="S597" s="9">
        <v>0</v>
      </c>
      <c r="T597" s="9">
        <v>0</v>
      </c>
      <c r="U597" s="9">
        <v>0</v>
      </c>
      <c r="V597" s="9">
        <v>0</v>
      </c>
      <c r="W597" s="9">
        <v>0</v>
      </c>
      <c r="X597" s="9">
        <v>0</v>
      </c>
      <c r="Y597" s="10">
        <v>0</v>
      </c>
      <c r="Z597" s="10">
        <v>0</v>
      </c>
      <c r="AA597" s="10">
        <v>0</v>
      </c>
      <c r="AB597" s="10">
        <v>0</v>
      </c>
      <c r="AC597" s="10">
        <v>0</v>
      </c>
      <c r="AD597" s="10">
        <v>0</v>
      </c>
      <c r="AE597" s="10">
        <v>0</v>
      </c>
      <c r="AF597" s="10">
        <v>0</v>
      </c>
      <c r="AG597" s="10">
        <v>0</v>
      </c>
      <c r="AH597" s="10">
        <v>0</v>
      </c>
      <c r="AI597" s="10">
        <v>0</v>
      </c>
      <c r="AJ597" s="10">
        <v>0</v>
      </c>
      <c r="AK597" s="10">
        <v>0</v>
      </c>
      <c r="AL597" s="10">
        <v>0</v>
      </c>
      <c r="AM597" s="10">
        <v>0</v>
      </c>
      <c r="AN597" s="10">
        <v>0</v>
      </c>
      <c r="AO597" s="10">
        <v>0</v>
      </c>
      <c r="AP597" s="10">
        <v>0</v>
      </c>
      <c r="AQ597" s="10">
        <v>0</v>
      </c>
      <c r="AR597" s="10">
        <v>0</v>
      </c>
      <c r="AS597" s="10">
        <v>0</v>
      </c>
      <c r="AT597" s="10">
        <v>0</v>
      </c>
      <c r="AU597" s="10">
        <v>0</v>
      </c>
      <c r="AV597" s="10">
        <v>0</v>
      </c>
      <c r="AW597" s="10">
        <v>0</v>
      </c>
      <c r="AX597" s="10">
        <v>0</v>
      </c>
      <c r="AY597" s="10">
        <v>0</v>
      </c>
      <c r="AZ597" s="10">
        <v>0</v>
      </c>
      <c r="BA597" s="10">
        <v>0</v>
      </c>
      <c r="BB597" s="10">
        <v>0</v>
      </c>
      <c r="BC597" s="10">
        <v>0</v>
      </c>
      <c r="BD597" s="10">
        <v>0</v>
      </c>
      <c r="BE597" s="10">
        <v>0</v>
      </c>
      <c r="BF597" s="10">
        <v>0</v>
      </c>
      <c r="BG597" s="10">
        <v>0</v>
      </c>
      <c r="BH597" s="10">
        <v>0</v>
      </c>
      <c r="BI597" s="10">
        <v>0</v>
      </c>
      <c r="BJ597" s="10">
        <v>0</v>
      </c>
      <c r="BK597" s="10">
        <v>0</v>
      </c>
      <c r="BL597" s="10">
        <v>0</v>
      </c>
      <c r="BM597" s="10">
        <v>0</v>
      </c>
      <c r="BN597" s="10">
        <v>0</v>
      </c>
      <c r="BO597" s="10">
        <v>0</v>
      </c>
      <c r="BP597" s="10">
        <v>0</v>
      </c>
      <c r="BQ597" s="10">
        <v>0</v>
      </c>
      <c r="BR597" s="10">
        <v>0</v>
      </c>
      <c r="BS597" s="10">
        <v>0</v>
      </c>
      <c r="BT597" s="10">
        <v>0</v>
      </c>
      <c r="BU597" s="10">
        <v>0</v>
      </c>
      <c r="BV597" s="10">
        <v>0</v>
      </c>
      <c r="BW597" s="10">
        <v>0</v>
      </c>
      <c r="BX597" s="10">
        <v>0</v>
      </c>
      <c r="BY597" s="10">
        <v>0</v>
      </c>
      <c r="BZ597" s="10">
        <v>0</v>
      </c>
      <c r="CA597" s="10">
        <v>0</v>
      </c>
      <c r="CB597" s="10">
        <v>0</v>
      </c>
      <c r="CC597" s="10">
        <v>0</v>
      </c>
      <c r="CD597" s="10">
        <v>0</v>
      </c>
      <c r="CE597" s="10">
        <v>0</v>
      </c>
      <c r="CF597" t="s">
        <v>0</v>
      </c>
      <c r="CG597" t="s">
        <v>385</v>
      </c>
      <c r="CH597" t="s">
        <v>210</v>
      </c>
      <c r="CI597" t="s">
        <v>386</v>
      </c>
      <c r="CJ597" t="s">
        <v>211</v>
      </c>
    </row>
    <row r="598" spans="1:88" x14ac:dyDescent="0.45">
      <c r="A598" t="s">
        <v>197</v>
      </c>
      <c r="B598" s="5" t="s">
        <v>59</v>
      </c>
      <c r="C598" s="1" t="s">
        <v>266</v>
      </c>
      <c r="D598" s="1" t="str">
        <f>RIGHT(VLOOKUP(E598,'[1]CC structure'!$A$1:$D$45,3,0),3)</f>
        <v>021</v>
      </c>
      <c r="E598" s="1" t="s">
        <v>381</v>
      </c>
      <c r="F598" s="1" t="s">
        <v>18</v>
      </c>
      <c r="G598" s="1">
        <v>1</v>
      </c>
      <c r="H598" s="1">
        <v>1</v>
      </c>
      <c r="I598" s="1" t="s">
        <v>59</v>
      </c>
      <c r="J598" s="1"/>
      <c r="K598" s="5" t="s">
        <v>387</v>
      </c>
      <c r="L598" s="10">
        <v>0</v>
      </c>
      <c r="M598" s="10">
        <v>0</v>
      </c>
      <c r="N598" s="10">
        <v>0</v>
      </c>
      <c r="O598" s="10">
        <v>0</v>
      </c>
      <c r="P598" s="10">
        <v>0</v>
      </c>
      <c r="Q598" s="10">
        <v>0</v>
      </c>
      <c r="R598" s="10">
        <v>0</v>
      </c>
      <c r="S598" s="10">
        <v>0</v>
      </c>
      <c r="T598" s="10">
        <v>0</v>
      </c>
      <c r="U598" s="10">
        <v>0</v>
      </c>
      <c r="V598" s="10">
        <v>0</v>
      </c>
      <c r="W598" s="10">
        <v>0</v>
      </c>
      <c r="X598" s="9">
        <v>0</v>
      </c>
      <c r="Y598" s="29">
        <v>0</v>
      </c>
      <c r="Z598" s="29">
        <v>0</v>
      </c>
      <c r="AA598" s="29">
        <v>0</v>
      </c>
      <c r="AB598" s="29">
        <v>0</v>
      </c>
      <c r="AC598" s="29">
        <v>0</v>
      </c>
      <c r="AD598" s="29">
        <v>0</v>
      </c>
      <c r="AE598" s="29">
        <v>0</v>
      </c>
      <c r="AF598" s="29">
        <v>0</v>
      </c>
      <c r="AG598" s="29">
        <v>0</v>
      </c>
      <c r="AH598" s="29">
        <v>0</v>
      </c>
      <c r="AI598" s="29">
        <v>0</v>
      </c>
      <c r="AJ598" s="10">
        <v>1575</v>
      </c>
      <c r="AK598" s="10">
        <v>1575</v>
      </c>
      <c r="AL598" s="10">
        <v>1575</v>
      </c>
      <c r="AM598" s="10">
        <v>1575</v>
      </c>
      <c r="AN598" s="10">
        <v>1575</v>
      </c>
      <c r="AO598" s="10">
        <v>1575</v>
      </c>
      <c r="AP598" s="10">
        <v>1575</v>
      </c>
      <c r="AQ598" s="10">
        <v>1575</v>
      </c>
      <c r="AR598" s="10">
        <v>1575</v>
      </c>
      <c r="AS598" s="10">
        <v>1575</v>
      </c>
      <c r="AT598" s="10">
        <v>1575</v>
      </c>
      <c r="AU598" s="10">
        <v>1575</v>
      </c>
      <c r="AV598" s="10">
        <v>1575</v>
      </c>
      <c r="AW598" s="10">
        <v>1575</v>
      </c>
      <c r="AX598" s="10">
        <v>1575</v>
      </c>
      <c r="AY598" s="10">
        <v>1575</v>
      </c>
      <c r="AZ598" s="10">
        <v>1575</v>
      </c>
      <c r="BA598" s="10">
        <v>1575</v>
      </c>
      <c r="BB598" s="10">
        <v>1575</v>
      </c>
      <c r="BC598" s="10">
        <v>1575</v>
      </c>
      <c r="BD598" s="10">
        <v>1575</v>
      </c>
      <c r="BE598" s="10">
        <v>1575</v>
      </c>
      <c r="BF598" s="10">
        <v>1575</v>
      </c>
      <c r="BG598" s="10">
        <v>1575</v>
      </c>
      <c r="BH598" s="10">
        <v>1575</v>
      </c>
      <c r="BI598" s="10">
        <v>1575</v>
      </c>
      <c r="BJ598" s="10">
        <v>1575</v>
      </c>
      <c r="BK598" s="10">
        <v>1575</v>
      </c>
      <c r="BL598" s="10">
        <v>1575</v>
      </c>
      <c r="BM598" s="10">
        <v>1575</v>
      </c>
      <c r="BN598" s="10">
        <v>1575</v>
      </c>
      <c r="BO598" s="10">
        <v>1575</v>
      </c>
      <c r="BP598" s="10">
        <v>1575</v>
      </c>
      <c r="BQ598" s="10">
        <v>1575</v>
      </c>
      <c r="BR598" s="10">
        <v>1575</v>
      </c>
      <c r="BS598" s="10">
        <v>1575</v>
      </c>
      <c r="BT598" s="10">
        <v>1575</v>
      </c>
      <c r="BU598" s="10">
        <v>1575</v>
      </c>
      <c r="BV598" s="10">
        <v>1575</v>
      </c>
      <c r="BW598" s="10">
        <v>1575</v>
      </c>
      <c r="BX598" s="10">
        <v>1575</v>
      </c>
      <c r="BY598" s="10">
        <v>1575</v>
      </c>
      <c r="BZ598" s="10">
        <v>1575</v>
      </c>
      <c r="CA598" s="10">
        <v>1575</v>
      </c>
      <c r="CB598" s="10">
        <v>1575</v>
      </c>
      <c r="CC598" s="10">
        <v>1575</v>
      </c>
      <c r="CD598" s="10">
        <v>1575</v>
      </c>
      <c r="CE598" s="10">
        <v>1575</v>
      </c>
      <c r="CF598" t="s">
        <v>0</v>
      </c>
      <c r="CG598" t="s">
        <v>61</v>
      </c>
      <c r="CH598" t="s">
        <v>387</v>
      </c>
      <c r="CI598" t="s">
        <v>388</v>
      </c>
      <c r="CJ598" t="s">
        <v>64</v>
      </c>
    </row>
    <row r="599" spans="1:88" x14ac:dyDescent="0.45">
      <c r="A599" t="s">
        <v>197</v>
      </c>
      <c r="B599" s="5" t="s">
        <v>59</v>
      </c>
      <c r="C599" s="1" t="s">
        <v>266</v>
      </c>
      <c r="D599" s="1" t="str">
        <f>RIGHT(VLOOKUP(E599,'[1]CC structure'!$A$1:$D$45,3,0),3)</f>
        <v>021</v>
      </c>
      <c r="E599" s="1" t="s">
        <v>381</v>
      </c>
      <c r="F599" s="1" t="s">
        <v>18</v>
      </c>
      <c r="G599" s="1">
        <v>1</v>
      </c>
      <c r="H599" s="1">
        <v>1</v>
      </c>
      <c r="I599" s="1" t="s">
        <v>59</v>
      </c>
      <c r="J599" s="5" t="s">
        <v>331</v>
      </c>
      <c r="K599" s="5" t="s">
        <v>389</v>
      </c>
      <c r="L599" s="9">
        <v>0</v>
      </c>
      <c r="M599" s="9">
        <v>0</v>
      </c>
      <c r="N599" s="9">
        <v>0</v>
      </c>
      <c r="O599" s="9">
        <v>0</v>
      </c>
      <c r="P599" s="9">
        <v>0</v>
      </c>
      <c r="Q599" s="9">
        <v>9795</v>
      </c>
      <c r="R599" s="9">
        <v>2555</v>
      </c>
      <c r="S599" s="9">
        <v>2555</v>
      </c>
      <c r="T599" s="9">
        <v>0</v>
      </c>
      <c r="U599" s="9">
        <v>0</v>
      </c>
      <c r="V599" s="9">
        <v>0</v>
      </c>
      <c r="W599" s="9">
        <v>0</v>
      </c>
      <c r="X599" s="9">
        <v>0</v>
      </c>
      <c r="Y599" s="9">
        <v>13671.000000000002</v>
      </c>
      <c r="Z599" s="9">
        <v>13931.400000000001</v>
      </c>
      <c r="AA599" s="9">
        <v>13682.717999999999</v>
      </c>
      <c r="AB599" s="9">
        <v>13812.917999999998</v>
      </c>
      <c r="AC599" s="9">
        <v>13812.917999999998</v>
      </c>
      <c r="AD599" s="9">
        <v>13812.917999999998</v>
      </c>
      <c r="AE599" s="9">
        <v>13812.917999999998</v>
      </c>
      <c r="AF599" s="9">
        <v>13812.917999999998</v>
      </c>
      <c r="AG599" s="9">
        <v>13812.917999999998</v>
      </c>
      <c r="AH599" s="9">
        <v>13812.917999999998</v>
      </c>
      <c r="AI599" s="9">
        <v>13812.917999999998</v>
      </c>
      <c r="AJ599" s="9">
        <v>14809.794300000001</v>
      </c>
      <c r="AK599" s="9">
        <v>15020.327699999998</v>
      </c>
      <c r="AL599" s="9">
        <v>15020.327699999998</v>
      </c>
      <c r="AM599" s="9">
        <v>15020.327699999998</v>
      </c>
      <c r="AN599" s="9">
        <v>15020.327699999998</v>
      </c>
      <c r="AO599" s="9">
        <v>15020.327699999998</v>
      </c>
      <c r="AP599" s="9">
        <v>15157.037699999999</v>
      </c>
      <c r="AQ599" s="9">
        <v>15430.457699999999</v>
      </c>
      <c r="AR599" s="9">
        <v>15430.457699999999</v>
      </c>
      <c r="AS599" s="9">
        <v>15430.457699999999</v>
      </c>
      <c r="AT599" s="9">
        <v>15430.457699999999</v>
      </c>
      <c r="AU599" s="9">
        <v>15567.167699999998</v>
      </c>
      <c r="AV599" s="9">
        <v>16632.617084999998</v>
      </c>
      <c r="AW599" s="9">
        <v>16776.162584999998</v>
      </c>
      <c r="AX599" s="9">
        <v>16776.162584999998</v>
      </c>
      <c r="AY599" s="9">
        <v>16776.162584999998</v>
      </c>
      <c r="AZ599" s="9">
        <v>16776.162584999998</v>
      </c>
      <c r="BA599" s="9">
        <v>16919.708084999998</v>
      </c>
      <c r="BB599" s="9">
        <v>17063.253584999999</v>
      </c>
      <c r="BC599" s="9">
        <v>17063.253584999999</v>
      </c>
      <c r="BD599" s="9">
        <v>17439.342795</v>
      </c>
      <c r="BE599" s="9">
        <v>18013.524795000005</v>
      </c>
      <c r="BF599" s="9">
        <v>18300.615794999998</v>
      </c>
      <c r="BG599" s="9">
        <v>19161.888795000003</v>
      </c>
      <c r="BH599" s="9">
        <v>20453.080567500008</v>
      </c>
      <c r="BI599" s="9">
        <v>20754.526117500009</v>
      </c>
      <c r="BJ599" s="9">
        <v>20754.526117500009</v>
      </c>
      <c r="BK599" s="9">
        <v>20754.526117500009</v>
      </c>
      <c r="BL599" s="9">
        <v>21206.694442500004</v>
      </c>
      <c r="BM599" s="9">
        <v>21206.694442500004</v>
      </c>
      <c r="BN599" s="9">
        <v>21508.139992500004</v>
      </c>
      <c r="BO599" s="9">
        <v>21960.30831750001</v>
      </c>
      <c r="BP599" s="9">
        <v>22412.476642500005</v>
      </c>
      <c r="BQ599" s="9">
        <v>23015.36774250001</v>
      </c>
      <c r="BR599" s="9">
        <v>23467.536067500005</v>
      </c>
      <c r="BS599" s="9">
        <v>24974.763817499996</v>
      </c>
      <c r="BT599" s="9">
        <v>26587.497510000001</v>
      </c>
      <c r="BU599" s="9">
        <v>27062.274251249997</v>
      </c>
      <c r="BV599" s="9">
        <v>27062.274251250001</v>
      </c>
      <c r="BW599" s="9">
        <v>27062.274251250001</v>
      </c>
      <c r="BX599" s="9">
        <v>27220.533165000001</v>
      </c>
      <c r="BY599" s="9">
        <v>27220.533165000001</v>
      </c>
      <c r="BZ599" s="9">
        <v>27378.792078750001</v>
      </c>
      <c r="CA599" s="9">
        <v>27378.792078750001</v>
      </c>
      <c r="CB599" s="9">
        <v>28011.82773375</v>
      </c>
      <c r="CC599" s="9">
        <v>28803.122302500007</v>
      </c>
      <c r="CD599" s="9">
        <v>29119.640129999996</v>
      </c>
      <c r="CE599" s="9">
        <v>30702.229267500003</v>
      </c>
      <c r="CF599" t="s">
        <v>0</v>
      </c>
      <c r="CG599" t="s">
        <v>390</v>
      </c>
      <c r="CH599" t="s">
        <v>391</v>
      </c>
      <c r="CI599" t="s">
        <v>392</v>
      </c>
      <c r="CJ599" t="s">
        <v>333</v>
      </c>
    </row>
    <row r="600" spans="1:88" x14ac:dyDescent="0.45">
      <c r="A600" t="s">
        <v>197</v>
      </c>
      <c r="B600" t="s">
        <v>89</v>
      </c>
      <c r="C600" s="1" t="s">
        <v>266</v>
      </c>
      <c r="D600" s="1" t="str">
        <f>RIGHT(VLOOKUP(E600,'[1]CC structure'!$A$1:$D$45,3,0),3)</f>
        <v>021</v>
      </c>
      <c r="E600" s="1" t="s">
        <v>381</v>
      </c>
      <c r="F600" s="1" t="s">
        <v>18</v>
      </c>
      <c r="G600" s="1">
        <v>1</v>
      </c>
      <c r="H600" s="1">
        <v>1</v>
      </c>
      <c r="I600" s="1" t="s">
        <v>98</v>
      </c>
      <c r="J600" s="5" t="s">
        <v>99</v>
      </c>
      <c r="K600" s="5" t="s">
        <v>100</v>
      </c>
      <c r="L600" s="9">
        <v>0</v>
      </c>
      <c r="M600" s="9">
        <v>0</v>
      </c>
      <c r="N600" s="9">
        <v>0</v>
      </c>
      <c r="O600" s="9">
        <v>0</v>
      </c>
      <c r="P600" s="9">
        <v>0</v>
      </c>
      <c r="Q600" s="9">
        <v>0</v>
      </c>
      <c r="R600" s="9">
        <v>0</v>
      </c>
      <c r="S600" s="9">
        <v>0</v>
      </c>
      <c r="T600" s="9">
        <v>0</v>
      </c>
      <c r="U600" s="9">
        <v>0</v>
      </c>
      <c r="V600" s="9">
        <v>0</v>
      </c>
      <c r="W600" s="9">
        <v>0</v>
      </c>
      <c r="X600" s="9">
        <v>0</v>
      </c>
      <c r="Y600" s="32">
        <v>52.5</v>
      </c>
      <c r="Z600" s="32">
        <v>52.5</v>
      </c>
      <c r="AA600" s="32">
        <v>50.924999999999997</v>
      </c>
      <c r="AB600" s="32">
        <v>50.924999999999997</v>
      </c>
      <c r="AC600" s="32">
        <v>50.924999999999997</v>
      </c>
      <c r="AD600" s="32">
        <v>50.924999999999997</v>
      </c>
      <c r="AE600" s="32">
        <v>50.924999999999997</v>
      </c>
      <c r="AF600" s="32">
        <v>50.924999999999997</v>
      </c>
      <c r="AG600" s="32">
        <v>50.924999999999997</v>
      </c>
      <c r="AH600" s="32">
        <v>50.924999999999997</v>
      </c>
      <c r="AI600" s="32">
        <v>50.924999999999997</v>
      </c>
      <c r="AJ600" s="32">
        <v>53.379532590051454</v>
      </c>
      <c r="AK600" s="32">
        <v>55.030445969125203</v>
      </c>
      <c r="AL600" s="32">
        <v>55.030445969125218</v>
      </c>
      <c r="AM600" s="32">
        <v>55.030445969125218</v>
      </c>
      <c r="AN600" s="32">
        <v>55.030445969125218</v>
      </c>
      <c r="AO600" s="32">
        <v>55.030445969125218</v>
      </c>
      <c r="AP600" s="32">
        <v>55.030445969125218</v>
      </c>
      <c r="AQ600" s="32">
        <v>55.030445969125218</v>
      </c>
      <c r="AR600" s="32">
        <v>55.030445969125218</v>
      </c>
      <c r="AS600" s="32">
        <v>55.030445969125218</v>
      </c>
      <c r="AT600" s="32">
        <v>55.030445969125218</v>
      </c>
      <c r="AU600" s="32">
        <v>55.030445969125218</v>
      </c>
      <c r="AV600" s="32">
        <v>60.992077615780453</v>
      </c>
      <c r="AW600" s="32">
        <v>60.992077615780453</v>
      </c>
      <c r="AX600" s="32">
        <v>60.992077615780453</v>
      </c>
      <c r="AY600" s="32">
        <v>60.992077615780453</v>
      </c>
      <c r="AZ600" s="32">
        <v>60.992077615780453</v>
      </c>
      <c r="BA600" s="32">
        <v>60.992077615780453</v>
      </c>
      <c r="BB600" s="32">
        <v>60.992077615780453</v>
      </c>
      <c r="BC600" s="32">
        <v>60.992077615780453</v>
      </c>
      <c r="BD600" s="32">
        <v>64.202186963979415</v>
      </c>
      <c r="BE600" s="32">
        <v>64.202186963979415</v>
      </c>
      <c r="BF600" s="32">
        <v>67.412296312178384</v>
      </c>
      <c r="BG600" s="32">
        <v>70.622405660377353</v>
      </c>
      <c r="BH600" s="32">
        <v>74.153525943396232</v>
      </c>
      <c r="BI600" s="32">
        <v>74.153525943396232</v>
      </c>
      <c r="BJ600" s="32">
        <v>74.153525943396232</v>
      </c>
      <c r="BK600" s="32">
        <v>74.153525943396232</v>
      </c>
      <c r="BL600" s="32">
        <v>77.524140759005149</v>
      </c>
      <c r="BM600" s="32">
        <v>77.524140759005164</v>
      </c>
      <c r="BN600" s="32">
        <v>77.524140759005164</v>
      </c>
      <c r="BO600" s="32">
        <v>80.894755574614081</v>
      </c>
      <c r="BP600" s="32">
        <v>80.894755574614052</v>
      </c>
      <c r="BQ600" s="32">
        <v>84.265370390222984</v>
      </c>
      <c r="BR600" s="32">
        <v>84.265370390222998</v>
      </c>
      <c r="BS600" s="32">
        <v>91.006600021440818</v>
      </c>
      <c r="BT600" s="32">
        <v>95.556930022512873</v>
      </c>
      <c r="BU600" s="32">
        <v>99.09607557890223</v>
      </c>
      <c r="BV600" s="32">
        <v>99.096075578902244</v>
      </c>
      <c r="BW600" s="32">
        <v>99.09607557890223</v>
      </c>
      <c r="BX600" s="32">
        <v>99.096075578902244</v>
      </c>
      <c r="BY600" s="32">
        <v>99.09607557890223</v>
      </c>
      <c r="BZ600" s="32">
        <v>99.096075578902244</v>
      </c>
      <c r="CA600" s="32">
        <v>99.09607557890223</v>
      </c>
      <c r="CB600" s="32">
        <v>102.63522113529162</v>
      </c>
      <c r="CC600" s="32">
        <v>106.17436669168099</v>
      </c>
      <c r="CD600" s="32">
        <v>106.17436669168097</v>
      </c>
      <c r="CE600" s="32">
        <v>113.25265780445969</v>
      </c>
      <c r="CF600" t="s">
        <v>0</v>
      </c>
      <c r="CG600" t="s">
        <v>89</v>
      </c>
      <c r="CH600" t="s">
        <v>101</v>
      </c>
      <c r="CI600" t="s">
        <v>102</v>
      </c>
      <c r="CJ600" t="s">
        <v>97</v>
      </c>
    </row>
    <row r="601" spans="1:88" x14ac:dyDescent="0.45">
      <c r="A601" t="s">
        <v>197</v>
      </c>
      <c r="B601" t="s">
        <v>89</v>
      </c>
      <c r="C601" s="1" t="s">
        <v>266</v>
      </c>
      <c r="D601" s="1" t="str">
        <f>RIGHT(VLOOKUP(E601,'[1]CC structure'!$A$1:$D$45,3,0),3)</f>
        <v>021</v>
      </c>
      <c r="E601" s="1" t="s">
        <v>381</v>
      </c>
      <c r="F601" s="1" t="s">
        <v>18</v>
      </c>
      <c r="G601" s="1">
        <v>1</v>
      </c>
      <c r="H601" s="1">
        <v>1</v>
      </c>
      <c r="I601" s="1" t="s">
        <v>98</v>
      </c>
      <c r="J601" s="5" t="s">
        <v>108</v>
      </c>
      <c r="K601" s="5" t="s">
        <v>100</v>
      </c>
      <c r="L601" s="9">
        <v>0</v>
      </c>
      <c r="M601" s="9">
        <v>0</v>
      </c>
      <c r="N601" s="9">
        <v>0</v>
      </c>
      <c r="O601" s="9">
        <v>0</v>
      </c>
      <c r="P601" s="9">
        <v>0</v>
      </c>
      <c r="Q601" s="9">
        <v>0</v>
      </c>
      <c r="R601" s="9">
        <v>0</v>
      </c>
      <c r="S601" s="9">
        <v>0</v>
      </c>
      <c r="T601" s="9">
        <v>0</v>
      </c>
      <c r="U601" s="9">
        <v>0</v>
      </c>
      <c r="V601" s="9">
        <v>0</v>
      </c>
      <c r="W601" s="9">
        <v>0</v>
      </c>
      <c r="X601" s="9">
        <v>0</v>
      </c>
      <c r="Y601" s="9">
        <v>52.5</v>
      </c>
      <c r="Z601" s="9">
        <v>52.5</v>
      </c>
      <c r="AA601" s="9">
        <v>50.924999999999997</v>
      </c>
      <c r="AB601" s="9">
        <v>50.924999999999997</v>
      </c>
      <c r="AC601" s="9">
        <v>50.924999999999997</v>
      </c>
      <c r="AD601" s="9">
        <v>50.924999999999997</v>
      </c>
      <c r="AE601" s="9">
        <v>50.924999999999997</v>
      </c>
      <c r="AF601" s="9">
        <v>50.924999999999997</v>
      </c>
      <c r="AG601" s="9">
        <v>50.924999999999997</v>
      </c>
      <c r="AH601" s="9">
        <v>50.924999999999997</v>
      </c>
      <c r="AI601" s="9">
        <v>50.924999999999997</v>
      </c>
      <c r="AJ601" s="9">
        <v>53.379532590051454</v>
      </c>
      <c r="AK601" s="9">
        <v>55.030445969125203</v>
      </c>
      <c r="AL601" s="9">
        <v>55.030445969125218</v>
      </c>
      <c r="AM601" s="9">
        <v>55.030445969125218</v>
      </c>
      <c r="AN601" s="9">
        <v>55.030445969125218</v>
      </c>
      <c r="AO601" s="9">
        <v>55.030445969125218</v>
      </c>
      <c r="AP601" s="9">
        <v>55.030445969125218</v>
      </c>
      <c r="AQ601" s="9">
        <v>55.030445969125218</v>
      </c>
      <c r="AR601" s="9">
        <v>55.030445969125218</v>
      </c>
      <c r="AS601" s="9">
        <v>55.030445969125218</v>
      </c>
      <c r="AT601" s="9">
        <v>55.030445969125218</v>
      </c>
      <c r="AU601" s="9">
        <v>55.030445969125218</v>
      </c>
      <c r="AV601" s="9">
        <v>60.992077615780453</v>
      </c>
      <c r="AW601" s="9">
        <v>60.992077615780453</v>
      </c>
      <c r="AX601" s="9">
        <v>60.992077615780453</v>
      </c>
      <c r="AY601" s="9">
        <v>60.992077615780453</v>
      </c>
      <c r="AZ601" s="9">
        <v>60.992077615780453</v>
      </c>
      <c r="BA601" s="9">
        <v>60.992077615780453</v>
      </c>
      <c r="BB601" s="9">
        <v>60.992077615780453</v>
      </c>
      <c r="BC601" s="9">
        <v>60.992077615780453</v>
      </c>
      <c r="BD601" s="9">
        <v>64.202186963979415</v>
      </c>
      <c r="BE601" s="9">
        <v>64.202186963979415</v>
      </c>
      <c r="BF601" s="9">
        <v>67.412296312178384</v>
      </c>
      <c r="BG601" s="9">
        <v>70.622405660377353</v>
      </c>
      <c r="BH601" s="9">
        <v>74.153525943396232</v>
      </c>
      <c r="BI601" s="9">
        <v>74.153525943396232</v>
      </c>
      <c r="BJ601" s="9">
        <v>74.153525943396232</v>
      </c>
      <c r="BK601" s="9">
        <v>74.153525943396232</v>
      </c>
      <c r="BL601" s="9">
        <v>77.524140759005149</v>
      </c>
      <c r="BM601" s="9">
        <v>77.524140759005164</v>
      </c>
      <c r="BN601" s="9">
        <v>77.524140759005164</v>
      </c>
      <c r="BO601" s="9">
        <v>80.894755574614081</v>
      </c>
      <c r="BP601" s="9">
        <v>80.894755574614052</v>
      </c>
      <c r="BQ601" s="9">
        <v>84.265370390222984</v>
      </c>
      <c r="BR601" s="9">
        <v>84.265370390222998</v>
      </c>
      <c r="BS601" s="9">
        <v>91.006600021440818</v>
      </c>
      <c r="BT601" s="9">
        <v>95.556930022512873</v>
      </c>
      <c r="BU601" s="9">
        <v>99.09607557890223</v>
      </c>
      <c r="BV601" s="9">
        <v>99.096075578902244</v>
      </c>
      <c r="BW601" s="9">
        <v>99.09607557890223</v>
      </c>
      <c r="BX601" s="9">
        <v>99.096075578902244</v>
      </c>
      <c r="BY601" s="9">
        <v>99.09607557890223</v>
      </c>
      <c r="BZ601" s="9">
        <v>99.096075578902244</v>
      </c>
      <c r="CA601" s="9">
        <v>99.09607557890223</v>
      </c>
      <c r="CB601" s="9">
        <v>102.63522113529162</v>
      </c>
      <c r="CC601" s="9">
        <v>106.17436669168099</v>
      </c>
      <c r="CD601" s="9">
        <v>106.17436669168097</v>
      </c>
      <c r="CE601" s="9">
        <v>113.25265780445969</v>
      </c>
      <c r="CF601" t="s">
        <v>0</v>
      </c>
      <c r="CG601" t="s">
        <v>89</v>
      </c>
      <c r="CH601" t="s">
        <v>105</v>
      </c>
      <c r="CI601" t="s">
        <v>106</v>
      </c>
      <c r="CJ601" t="s">
        <v>97</v>
      </c>
    </row>
    <row r="602" spans="1:88" x14ac:dyDescent="0.45">
      <c r="A602" t="s">
        <v>197</v>
      </c>
      <c r="B602" t="s">
        <v>89</v>
      </c>
      <c r="C602" s="1" t="s">
        <v>266</v>
      </c>
      <c r="D602" s="1" t="str">
        <f>RIGHT(VLOOKUP(E602,'[1]CC structure'!$A$1:$D$45,3,0),3)</f>
        <v>021</v>
      </c>
      <c r="E602" s="1" t="s">
        <v>381</v>
      </c>
      <c r="F602" s="1" t="s">
        <v>18</v>
      </c>
      <c r="G602" s="1">
        <v>1</v>
      </c>
      <c r="H602" s="1">
        <v>1</v>
      </c>
      <c r="I602" s="1" t="s">
        <v>98</v>
      </c>
      <c r="J602" s="5" t="s">
        <v>109</v>
      </c>
      <c r="K602" s="5" t="s">
        <v>110</v>
      </c>
      <c r="L602" s="9">
        <v>0</v>
      </c>
      <c r="M602" s="9">
        <v>0</v>
      </c>
      <c r="N602" s="9">
        <v>0</v>
      </c>
      <c r="O602" s="9">
        <v>37.1</v>
      </c>
      <c r="P602" s="9">
        <v>0</v>
      </c>
      <c r="Q602" s="9">
        <v>0</v>
      </c>
      <c r="R602" s="9">
        <v>0</v>
      </c>
      <c r="S602" s="9">
        <v>0</v>
      </c>
      <c r="T602" s="9">
        <v>0</v>
      </c>
      <c r="U602" s="9">
        <v>0</v>
      </c>
      <c r="V602" s="9">
        <v>0</v>
      </c>
      <c r="W602" s="9">
        <v>0</v>
      </c>
      <c r="X602" s="9">
        <v>0</v>
      </c>
      <c r="Y602" s="9">
        <v>28.5</v>
      </c>
      <c r="Z602" s="9">
        <v>28.5</v>
      </c>
      <c r="AA602" s="9">
        <v>27.645</v>
      </c>
      <c r="AB602" s="9">
        <v>27.645</v>
      </c>
      <c r="AC602" s="9">
        <v>27.645</v>
      </c>
      <c r="AD602" s="9">
        <v>27.645</v>
      </c>
      <c r="AE602" s="9">
        <v>27.645</v>
      </c>
      <c r="AF602" s="9">
        <v>27.645</v>
      </c>
      <c r="AG602" s="9">
        <v>27.645</v>
      </c>
      <c r="AH602" s="9">
        <v>27.645</v>
      </c>
      <c r="AI602" s="9">
        <v>27.645</v>
      </c>
      <c r="AJ602" s="9">
        <v>28.977460548885077</v>
      </c>
      <c r="AK602" s="9">
        <v>29.873670668953686</v>
      </c>
      <c r="AL602" s="9">
        <v>29.873670668953689</v>
      </c>
      <c r="AM602" s="9">
        <v>29.873670668953689</v>
      </c>
      <c r="AN602" s="9">
        <v>29.873670668953689</v>
      </c>
      <c r="AO602" s="9">
        <v>29.873670668953689</v>
      </c>
      <c r="AP602" s="9">
        <v>29.873670668953689</v>
      </c>
      <c r="AQ602" s="9">
        <v>29.873670668953689</v>
      </c>
      <c r="AR602" s="9">
        <v>29.873670668953689</v>
      </c>
      <c r="AS602" s="9">
        <v>29.873670668953689</v>
      </c>
      <c r="AT602" s="9">
        <v>29.873670668953689</v>
      </c>
      <c r="AU602" s="9">
        <v>29.873670668953689</v>
      </c>
      <c r="AV602" s="9">
        <v>33.109984991423673</v>
      </c>
      <c r="AW602" s="9">
        <v>33.109984991423673</v>
      </c>
      <c r="AX602" s="9">
        <v>33.109984991423673</v>
      </c>
      <c r="AY602" s="9">
        <v>33.109984991423673</v>
      </c>
      <c r="AZ602" s="9">
        <v>33.109984991423673</v>
      </c>
      <c r="BA602" s="9">
        <v>33.109984991423673</v>
      </c>
      <c r="BB602" s="9">
        <v>33.109984991423673</v>
      </c>
      <c r="BC602" s="9">
        <v>33.109984991423673</v>
      </c>
      <c r="BD602" s="9">
        <v>34.852615780445973</v>
      </c>
      <c r="BE602" s="9">
        <v>34.852615780445973</v>
      </c>
      <c r="BF602" s="9">
        <v>36.595246569468266</v>
      </c>
      <c r="BG602" s="9">
        <v>38.337877358490566</v>
      </c>
      <c r="BH602" s="9">
        <v>40.254771226415095</v>
      </c>
      <c r="BI602" s="9">
        <v>40.254771226415095</v>
      </c>
      <c r="BJ602" s="9">
        <v>40.254771226415095</v>
      </c>
      <c r="BK602" s="9">
        <v>40.254771226415095</v>
      </c>
      <c r="BL602" s="9">
        <v>42.084533554888509</v>
      </c>
      <c r="BM602" s="9">
        <v>42.084533554888516</v>
      </c>
      <c r="BN602" s="9">
        <v>42.084533554888516</v>
      </c>
      <c r="BO602" s="9">
        <v>43.91429588336193</v>
      </c>
      <c r="BP602" s="9">
        <v>43.914295883361916</v>
      </c>
      <c r="BQ602" s="9">
        <v>45.744058211835338</v>
      </c>
      <c r="BR602" s="9">
        <v>45.744058211835345</v>
      </c>
      <c r="BS602" s="9">
        <v>49.403582868782159</v>
      </c>
      <c r="BT602" s="9">
        <v>51.873762012221277</v>
      </c>
      <c r="BU602" s="9">
        <v>53.795012457118354</v>
      </c>
      <c r="BV602" s="9">
        <v>53.795012457118361</v>
      </c>
      <c r="BW602" s="9">
        <v>53.795012457118354</v>
      </c>
      <c r="BX602" s="9">
        <v>53.795012457118361</v>
      </c>
      <c r="BY602" s="9">
        <v>53.795012457118354</v>
      </c>
      <c r="BZ602" s="9">
        <v>53.795012457118361</v>
      </c>
      <c r="CA602" s="9">
        <v>53.795012457118354</v>
      </c>
      <c r="CB602" s="9">
        <v>55.716262902015451</v>
      </c>
      <c r="CC602" s="9">
        <v>57.637513346912534</v>
      </c>
      <c r="CD602" s="9">
        <v>57.637513346912527</v>
      </c>
      <c r="CE602" s="9">
        <v>61.480014236706687</v>
      </c>
      <c r="CF602" t="s">
        <v>0</v>
      </c>
      <c r="CG602" t="s">
        <v>89</v>
      </c>
      <c r="CH602" t="s">
        <v>111</v>
      </c>
      <c r="CI602" t="s">
        <v>112</v>
      </c>
      <c r="CJ602" t="s">
        <v>97</v>
      </c>
    </row>
    <row r="603" spans="1:88" x14ac:dyDescent="0.45">
      <c r="A603" t="s">
        <v>197</v>
      </c>
      <c r="B603" t="s">
        <v>89</v>
      </c>
      <c r="C603" s="1" t="s">
        <v>266</v>
      </c>
      <c r="D603" s="1" t="str">
        <f>RIGHT(VLOOKUP(E603,'[1]CC structure'!$A$1:$D$45,3,0),3)</f>
        <v>021</v>
      </c>
      <c r="E603" s="1" t="s">
        <v>381</v>
      </c>
      <c r="F603" s="1" t="s">
        <v>18</v>
      </c>
      <c r="G603" s="1">
        <v>1</v>
      </c>
      <c r="H603" s="1">
        <v>1</v>
      </c>
      <c r="I603" s="1" t="s">
        <v>90</v>
      </c>
      <c r="J603" s="5" t="s">
        <v>91</v>
      </c>
      <c r="K603" s="5" t="s">
        <v>92</v>
      </c>
      <c r="L603" s="9">
        <v>0</v>
      </c>
      <c r="M603" s="9">
        <v>0</v>
      </c>
      <c r="N603" s="9">
        <v>0</v>
      </c>
      <c r="O603" s="9">
        <v>0</v>
      </c>
      <c r="P603" s="9">
        <v>0</v>
      </c>
      <c r="Q603" s="9">
        <v>0</v>
      </c>
      <c r="R603" s="9">
        <v>0</v>
      </c>
      <c r="S603" s="9">
        <v>0</v>
      </c>
      <c r="T603" s="9">
        <v>0</v>
      </c>
      <c r="U603" s="9">
        <v>0</v>
      </c>
      <c r="V603" s="9">
        <v>0</v>
      </c>
      <c r="W603" s="9">
        <v>2870.42</v>
      </c>
      <c r="X603" s="9">
        <v>0</v>
      </c>
      <c r="Y603" s="9">
        <v>315</v>
      </c>
      <c r="Z603" s="9">
        <v>315</v>
      </c>
      <c r="AA603" s="9">
        <v>305.55</v>
      </c>
      <c r="AB603" s="9">
        <v>305.55</v>
      </c>
      <c r="AC603" s="9">
        <v>305.55</v>
      </c>
      <c r="AD603" s="9">
        <v>305.55</v>
      </c>
      <c r="AE603" s="9">
        <v>305.55</v>
      </c>
      <c r="AF603" s="9">
        <v>305.55</v>
      </c>
      <c r="AG603" s="9">
        <v>305.55</v>
      </c>
      <c r="AH603" s="9">
        <v>305.55</v>
      </c>
      <c r="AI603" s="9">
        <v>305.55</v>
      </c>
      <c r="AJ603" s="9">
        <v>320.27719554030875</v>
      </c>
      <c r="AK603" s="9">
        <v>330.18267581475124</v>
      </c>
      <c r="AL603" s="9">
        <v>330.18267581475129</v>
      </c>
      <c r="AM603" s="9">
        <v>330.18267581475129</v>
      </c>
      <c r="AN603" s="9">
        <v>330.18267581475129</v>
      </c>
      <c r="AO603" s="9">
        <v>330.18267581475129</v>
      </c>
      <c r="AP603" s="9">
        <v>330.18267581475129</v>
      </c>
      <c r="AQ603" s="9">
        <v>330.18267581475129</v>
      </c>
      <c r="AR603" s="9">
        <v>330.18267581475129</v>
      </c>
      <c r="AS603" s="9">
        <v>330.18267581475129</v>
      </c>
      <c r="AT603" s="9">
        <v>330.18267581475129</v>
      </c>
      <c r="AU603" s="9">
        <v>330.18267581475129</v>
      </c>
      <c r="AV603" s="9">
        <v>365.9524656946827</v>
      </c>
      <c r="AW603" s="9">
        <v>365.9524656946827</v>
      </c>
      <c r="AX603" s="9">
        <v>365.9524656946827</v>
      </c>
      <c r="AY603" s="9">
        <v>365.9524656946827</v>
      </c>
      <c r="AZ603" s="9">
        <v>365.9524656946827</v>
      </c>
      <c r="BA603" s="9">
        <v>365.9524656946827</v>
      </c>
      <c r="BB603" s="9">
        <v>365.9524656946827</v>
      </c>
      <c r="BC603" s="9">
        <v>365.9524656946827</v>
      </c>
      <c r="BD603" s="9">
        <v>385.21312178387655</v>
      </c>
      <c r="BE603" s="9">
        <v>385.21312178387655</v>
      </c>
      <c r="BF603" s="9">
        <v>404.47377787307033</v>
      </c>
      <c r="BG603" s="9">
        <v>423.73443396226418</v>
      </c>
      <c r="BH603" s="9">
        <v>444.92115566037734</v>
      </c>
      <c r="BI603" s="9">
        <v>444.92115566037734</v>
      </c>
      <c r="BJ603" s="9">
        <v>444.92115566037734</v>
      </c>
      <c r="BK603" s="9">
        <v>444.92115566037734</v>
      </c>
      <c r="BL603" s="9">
        <v>465.1448445540309</v>
      </c>
      <c r="BM603" s="9">
        <v>465.14484455403095</v>
      </c>
      <c r="BN603" s="9">
        <v>465.14484455403095</v>
      </c>
      <c r="BO603" s="9">
        <v>485.36853344768446</v>
      </c>
      <c r="BP603" s="9">
        <v>485.36853344768429</v>
      </c>
      <c r="BQ603" s="9">
        <v>505.5922223413379</v>
      </c>
      <c r="BR603" s="9">
        <v>505.59222234133796</v>
      </c>
      <c r="BS603" s="9">
        <v>546.03960012864491</v>
      </c>
      <c r="BT603" s="9">
        <v>573.34158013507727</v>
      </c>
      <c r="BU603" s="9">
        <v>594.57645347341338</v>
      </c>
      <c r="BV603" s="9">
        <v>594.57645347341349</v>
      </c>
      <c r="BW603" s="9">
        <v>594.57645347341338</v>
      </c>
      <c r="BX603" s="9">
        <v>594.57645347341349</v>
      </c>
      <c r="BY603" s="9">
        <v>594.57645347341338</v>
      </c>
      <c r="BZ603" s="9">
        <v>594.57645347341349</v>
      </c>
      <c r="CA603" s="9">
        <v>594.57645347341338</v>
      </c>
      <c r="CB603" s="9">
        <v>615.81132681174972</v>
      </c>
      <c r="CC603" s="9">
        <v>637.04620015008595</v>
      </c>
      <c r="CD603" s="9">
        <v>637.04620015008584</v>
      </c>
      <c r="CE603" s="9">
        <v>679.51594682675807</v>
      </c>
      <c r="CF603" t="s">
        <v>0</v>
      </c>
      <c r="CG603" t="s">
        <v>89</v>
      </c>
      <c r="CH603" t="s">
        <v>92</v>
      </c>
      <c r="CI603" t="s">
        <v>93</v>
      </c>
      <c r="CJ603" t="s">
        <v>43</v>
      </c>
    </row>
    <row r="604" spans="1:88" x14ac:dyDescent="0.45">
      <c r="A604" t="s">
        <v>197</v>
      </c>
      <c r="B604" t="s">
        <v>89</v>
      </c>
      <c r="C604" s="1" t="s">
        <v>266</v>
      </c>
      <c r="D604" s="1" t="str">
        <f>RIGHT(VLOOKUP(E604,'[1]CC structure'!$A$1:$D$45,3,0),3)</f>
        <v>021</v>
      </c>
      <c r="E604" s="1" t="s">
        <v>381</v>
      </c>
      <c r="F604" s="1" t="s">
        <v>18</v>
      </c>
      <c r="G604" s="1">
        <v>1</v>
      </c>
      <c r="H604" s="1">
        <v>1</v>
      </c>
      <c r="I604" s="1" t="s">
        <v>90</v>
      </c>
      <c r="J604" s="5" t="s">
        <v>215</v>
      </c>
      <c r="K604" s="5"/>
      <c r="L604" s="9">
        <v>0</v>
      </c>
      <c r="M604" s="9">
        <v>0</v>
      </c>
      <c r="N604" s="9">
        <v>0</v>
      </c>
      <c r="O604" s="9">
        <v>20.97</v>
      </c>
      <c r="P604" s="9">
        <v>0</v>
      </c>
      <c r="Q604" s="9">
        <v>0</v>
      </c>
      <c r="R604" s="9">
        <v>0</v>
      </c>
      <c r="S604" s="9">
        <v>0</v>
      </c>
      <c r="T604" s="9">
        <v>0</v>
      </c>
      <c r="U604" s="9">
        <v>0</v>
      </c>
      <c r="V604" s="9">
        <v>0</v>
      </c>
      <c r="W604" s="9">
        <v>0</v>
      </c>
      <c r="X604" s="9">
        <v>0</v>
      </c>
      <c r="Y604" s="10">
        <v>0</v>
      </c>
      <c r="Z604" s="10">
        <v>0</v>
      </c>
      <c r="AA604" s="10">
        <v>0</v>
      </c>
      <c r="AB604" s="10">
        <v>0</v>
      </c>
      <c r="AC604" s="10">
        <v>0</v>
      </c>
      <c r="AD604" s="10">
        <v>0</v>
      </c>
      <c r="AE604" s="10">
        <v>0</v>
      </c>
      <c r="AF604" s="10">
        <v>0</v>
      </c>
      <c r="AG604" s="10">
        <v>0</v>
      </c>
      <c r="AH604" s="10">
        <v>0</v>
      </c>
      <c r="AI604" s="10">
        <v>0</v>
      </c>
      <c r="AJ604" s="10">
        <v>0</v>
      </c>
      <c r="AK604" s="10">
        <v>0</v>
      </c>
      <c r="AL604" s="10">
        <v>0</v>
      </c>
      <c r="AM604" s="10">
        <v>0</v>
      </c>
      <c r="AN604" s="10">
        <v>0</v>
      </c>
      <c r="AO604" s="10">
        <v>0</v>
      </c>
      <c r="AP604" s="10">
        <v>0</v>
      </c>
      <c r="AQ604" s="10">
        <v>0</v>
      </c>
      <c r="AR604" s="10">
        <v>0</v>
      </c>
      <c r="AS604" s="10">
        <v>0</v>
      </c>
      <c r="AT604" s="10">
        <v>0</v>
      </c>
      <c r="AU604" s="10">
        <v>0</v>
      </c>
      <c r="AV604" s="10">
        <v>0</v>
      </c>
      <c r="AW604" s="10">
        <v>0</v>
      </c>
      <c r="AX604" s="10">
        <v>0</v>
      </c>
      <c r="AY604" s="10">
        <v>0</v>
      </c>
      <c r="AZ604" s="10">
        <v>0</v>
      </c>
      <c r="BA604" s="10">
        <v>0</v>
      </c>
      <c r="BB604" s="10">
        <v>0</v>
      </c>
      <c r="BC604" s="10">
        <v>0</v>
      </c>
      <c r="BD604" s="10">
        <v>0</v>
      </c>
      <c r="BE604" s="10">
        <v>0</v>
      </c>
      <c r="BF604" s="10">
        <v>0</v>
      </c>
      <c r="BG604" s="10">
        <v>0</v>
      </c>
      <c r="BH604" s="10">
        <v>0</v>
      </c>
      <c r="BI604" s="10">
        <v>0</v>
      </c>
      <c r="BJ604" s="10">
        <v>0</v>
      </c>
      <c r="BK604" s="10">
        <v>0</v>
      </c>
      <c r="BL604" s="10">
        <v>0</v>
      </c>
      <c r="BM604" s="10">
        <v>0</v>
      </c>
      <c r="BN604" s="10">
        <v>0</v>
      </c>
      <c r="BO604" s="10">
        <v>0</v>
      </c>
      <c r="BP604" s="10">
        <v>0</v>
      </c>
      <c r="BQ604" s="10">
        <v>0</v>
      </c>
      <c r="BR604" s="10">
        <v>0</v>
      </c>
      <c r="BS604" s="10">
        <v>0</v>
      </c>
      <c r="BT604" s="10">
        <v>0</v>
      </c>
      <c r="BU604" s="10">
        <v>0</v>
      </c>
      <c r="BV604" s="10">
        <v>0</v>
      </c>
      <c r="BW604" s="10">
        <v>0</v>
      </c>
      <c r="BX604" s="10">
        <v>0</v>
      </c>
      <c r="BY604" s="10">
        <v>0</v>
      </c>
      <c r="BZ604" s="10">
        <v>0</v>
      </c>
      <c r="CA604" s="10">
        <v>0</v>
      </c>
      <c r="CB604" s="10">
        <v>0</v>
      </c>
      <c r="CC604" s="10">
        <v>0</v>
      </c>
      <c r="CD604" s="10">
        <v>0</v>
      </c>
      <c r="CE604" s="10">
        <v>0</v>
      </c>
      <c r="CF604" t="s">
        <v>0</v>
      </c>
      <c r="CG604" t="s">
        <v>89</v>
      </c>
      <c r="CH604" t="s">
        <v>126</v>
      </c>
      <c r="CI604" t="s">
        <v>127</v>
      </c>
      <c r="CJ604" t="s">
        <v>196</v>
      </c>
    </row>
    <row r="605" spans="1:88" x14ac:dyDescent="0.45">
      <c r="A605" t="s">
        <v>197</v>
      </c>
      <c r="B605" t="s">
        <v>89</v>
      </c>
      <c r="C605" s="1" t="s">
        <v>266</v>
      </c>
      <c r="D605" s="1" t="str">
        <f>RIGHT(VLOOKUP(E605,'[1]CC structure'!$A$1:$D$45,3,0),3)</f>
        <v>021</v>
      </c>
      <c r="E605" s="1" t="s">
        <v>381</v>
      </c>
      <c r="F605" s="1" t="s">
        <v>18</v>
      </c>
      <c r="G605" s="1">
        <v>1</v>
      </c>
      <c r="H605" s="1">
        <v>1</v>
      </c>
      <c r="I605" s="1" t="s">
        <v>90</v>
      </c>
      <c r="J605" s="5" t="s">
        <v>193</v>
      </c>
      <c r="K605" s="5"/>
      <c r="L605" s="9">
        <v>0</v>
      </c>
      <c r="M605" s="9">
        <v>0</v>
      </c>
      <c r="N605" s="9">
        <v>0</v>
      </c>
      <c r="O605" s="9">
        <v>20.98</v>
      </c>
      <c r="P605" s="9">
        <v>-20.98</v>
      </c>
      <c r="Q605" s="9">
        <v>0</v>
      </c>
      <c r="R605" s="9">
        <v>0</v>
      </c>
      <c r="S605" s="9">
        <v>0</v>
      </c>
      <c r="T605" s="9">
        <v>0</v>
      </c>
      <c r="U605" s="9">
        <v>0</v>
      </c>
      <c r="V605" s="9">
        <v>0</v>
      </c>
      <c r="W605" s="9">
        <v>0</v>
      </c>
      <c r="X605" s="9">
        <v>0</v>
      </c>
      <c r="Y605" s="10">
        <v>0</v>
      </c>
      <c r="Z605" s="10">
        <v>0</v>
      </c>
      <c r="AA605" s="10">
        <v>0</v>
      </c>
      <c r="AB605" s="10">
        <v>0</v>
      </c>
      <c r="AC605" s="10">
        <v>0</v>
      </c>
      <c r="AD605" s="10">
        <v>0</v>
      </c>
      <c r="AE605" s="10">
        <v>0</v>
      </c>
      <c r="AF605" s="10">
        <v>0</v>
      </c>
      <c r="AG605" s="10">
        <v>0</v>
      </c>
      <c r="AH605" s="10">
        <v>0</v>
      </c>
      <c r="AI605" s="10">
        <v>0</v>
      </c>
      <c r="AJ605" s="10">
        <v>0</v>
      </c>
      <c r="AK605" s="10">
        <v>0</v>
      </c>
      <c r="AL605" s="10">
        <v>0</v>
      </c>
      <c r="AM605" s="10">
        <v>0</v>
      </c>
      <c r="AN605" s="10">
        <v>0</v>
      </c>
      <c r="AO605" s="10">
        <v>0</v>
      </c>
      <c r="AP605" s="10">
        <v>0</v>
      </c>
      <c r="AQ605" s="10">
        <v>0</v>
      </c>
      <c r="AR605" s="10">
        <v>0</v>
      </c>
      <c r="AS605" s="10">
        <v>0</v>
      </c>
      <c r="AT605" s="10">
        <v>0</v>
      </c>
      <c r="AU605" s="10">
        <v>0</v>
      </c>
      <c r="AV605" s="10">
        <v>0</v>
      </c>
      <c r="AW605" s="10">
        <v>0</v>
      </c>
      <c r="AX605" s="10">
        <v>0</v>
      </c>
      <c r="AY605" s="10">
        <v>0</v>
      </c>
      <c r="AZ605" s="10">
        <v>0</v>
      </c>
      <c r="BA605" s="10">
        <v>0</v>
      </c>
      <c r="BB605" s="10">
        <v>0</v>
      </c>
      <c r="BC605" s="10">
        <v>0</v>
      </c>
      <c r="BD605" s="10">
        <v>0</v>
      </c>
      <c r="BE605" s="10">
        <v>0</v>
      </c>
      <c r="BF605" s="10">
        <v>0</v>
      </c>
      <c r="BG605" s="10">
        <v>0</v>
      </c>
      <c r="BH605" s="10">
        <v>0</v>
      </c>
      <c r="BI605" s="10">
        <v>0</v>
      </c>
      <c r="BJ605" s="10">
        <v>0</v>
      </c>
      <c r="BK605" s="10">
        <v>0</v>
      </c>
      <c r="BL605" s="10">
        <v>0</v>
      </c>
      <c r="BM605" s="10">
        <v>0</v>
      </c>
      <c r="BN605" s="10">
        <v>0</v>
      </c>
      <c r="BO605" s="10">
        <v>0</v>
      </c>
      <c r="BP605" s="10">
        <v>0</v>
      </c>
      <c r="BQ605" s="10">
        <v>0</v>
      </c>
      <c r="BR605" s="10">
        <v>0</v>
      </c>
      <c r="BS605" s="10">
        <v>0</v>
      </c>
      <c r="BT605" s="10">
        <v>0</v>
      </c>
      <c r="BU605" s="10">
        <v>0</v>
      </c>
      <c r="BV605" s="10">
        <v>0</v>
      </c>
      <c r="BW605" s="10">
        <v>0</v>
      </c>
      <c r="BX605" s="10">
        <v>0</v>
      </c>
      <c r="BY605" s="10">
        <v>0</v>
      </c>
      <c r="BZ605" s="10">
        <v>0</v>
      </c>
      <c r="CA605" s="10">
        <v>0</v>
      </c>
      <c r="CB605" s="10">
        <v>0</v>
      </c>
      <c r="CC605" s="10">
        <v>0</v>
      </c>
      <c r="CD605" s="10">
        <v>0</v>
      </c>
      <c r="CE605" s="10">
        <v>0</v>
      </c>
      <c r="CF605" t="s">
        <v>0</v>
      </c>
      <c r="CG605" t="s">
        <v>89</v>
      </c>
      <c r="CH605" t="s">
        <v>194</v>
      </c>
      <c r="CI605" t="s">
        <v>195</v>
      </c>
      <c r="CJ605" t="s">
        <v>196</v>
      </c>
    </row>
    <row r="606" spans="1:88" x14ac:dyDescent="0.45">
      <c r="A606" t="s">
        <v>197</v>
      </c>
      <c r="B606" t="s">
        <v>89</v>
      </c>
      <c r="C606" s="1" t="s">
        <v>266</v>
      </c>
      <c r="D606" s="1" t="str">
        <f>RIGHT(VLOOKUP(E606,'[1]CC structure'!$A$1:$D$45,3,0),3)</f>
        <v>021</v>
      </c>
      <c r="E606" s="1" t="s">
        <v>381</v>
      </c>
      <c r="F606" s="1" t="s">
        <v>18</v>
      </c>
      <c r="G606" s="1">
        <v>1</v>
      </c>
      <c r="H606" s="1">
        <v>1</v>
      </c>
      <c r="I606" s="1" t="s">
        <v>90</v>
      </c>
      <c r="J606" s="5" t="s">
        <v>180</v>
      </c>
      <c r="K606" s="5"/>
      <c r="L606" s="9">
        <v>0</v>
      </c>
      <c r="M606" s="9">
        <v>0</v>
      </c>
      <c r="N606" s="9">
        <v>0</v>
      </c>
      <c r="O606" s="9">
        <v>0</v>
      </c>
      <c r="P606" s="9">
        <v>0</v>
      </c>
      <c r="Q606" s="9">
        <v>0</v>
      </c>
      <c r="R606" s="9">
        <v>0</v>
      </c>
      <c r="S606" s="9">
        <v>0</v>
      </c>
      <c r="T606" s="9">
        <v>0</v>
      </c>
      <c r="U606" s="9">
        <v>61.48</v>
      </c>
      <c r="V606" s="9">
        <v>0</v>
      </c>
      <c r="W606" s="9">
        <v>16.399999999999999</v>
      </c>
      <c r="X606" s="9">
        <v>0</v>
      </c>
      <c r="Y606" s="10">
        <v>0</v>
      </c>
      <c r="Z606" s="10">
        <v>0</v>
      </c>
      <c r="AA606" s="10">
        <v>0</v>
      </c>
      <c r="AB606" s="10">
        <v>0</v>
      </c>
      <c r="AC606" s="10">
        <v>0</v>
      </c>
      <c r="AD606" s="10">
        <v>0</v>
      </c>
      <c r="AE606" s="10">
        <v>0</v>
      </c>
      <c r="AF606" s="10">
        <v>0</v>
      </c>
      <c r="AG606" s="10">
        <v>0</v>
      </c>
      <c r="AH606" s="10">
        <v>0</v>
      </c>
      <c r="AI606" s="10">
        <v>0</v>
      </c>
      <c r="AJ606" s="10">
        <v>0</v>
      </c>
      <c r="AK606" s="10">
        <v>0</v>
      </c>
      <c r="AL606" s="10">
        <v>0</v>
      </c>
      <c r="AM606" s="10">
        <v>0</v>
      </c>
      <c r="AN606" s="10">
        <v>0</v>
      </c>
      <c r="AO606" s="10">
        <v>0</v>
      </c>
      <c r="AP606" s="10">
        <v>0</v>
      </c>
      <c r="AQ606" s="10">
        <v>0</v>
      </c>
      <c r="AR606" s="10">
        <v>0</v>
      </c>
      <c r="AS606" s="10">
        <v>0</v>
      </c>
      <c r="AT606" s="10">
        <v>0</v>
      </c>
      <c r="AU606" s="10">
        <v>0</v>
      </c>
      <c r="AV606" s="10">
        <v>0</v>
      </c>
      <c r="AW606" s="10">
        <v>0</v>
      </c>
      <c r="AX606" s="10">
        <v>0</v>
      </c>
      <c r="AY606" s="10">
        <v>0</v>
      </c>
      <c r="AZ606" s="10">
        <v>0</v>
      </c>
      <c r="BA606" s="10">
        <v>0</v>
      </c>
      <c r="BB606" s="10">
        <v>0</v>
      </c>
      <c r="BC606" s="10">
        <v>0</v>
      </c>
      <c r="BD606" s="10">
        <v>0</v>
      </c>
      <c r="BE606" s="10">
        <v>0</v>
      </c>
      <c r="BF606" s="10">
        <v>0</v>
      </c>
      <c r="BG606" s="10">
        <v>0</v>
      </c>
      <c r="BH606" s="10">
        <v>0</v>
      </c>
      <c r="BI606" s="10">
        <v>0</v>
      </c>
      <c r="BJ606" s="10">
        <v>0</v>
      </c>
      <c r="BK606" s="10">
        <v>0</v>
      </c>
      <c r="BL606" s="10">
        <v>0</v>
      </c>
      <c r="BM606" s="10">
        <v>0</v>
      </c>
      <c r="BN606" s="10">
        <v>0</v>
      </c>
      <c r="BO606" s="10">
        <v>0</v>
      </c>
      <c r="BP606" s="10">
        <v>0</v>
      </c>
      <c r="BQ606" s="10">
        <v>0</v>
      </c>
      <c r="BR606" s="10">
        <v>0</v>
      </c>
      <c r="BS606" s="10">
        <v>0</v>
      </c>
      <c r="BT606" s="10">
        <v>0</v>
      </c>
      <c r="BU606" s="10">
        <v>0</v>
      </c>
      <c r="BV606" s="10">
        <v>0</v>
      </c>
      <c r="BW606" s="10">
        <v>0</v>
      </c>
      <c r="BX606" s="10">
        <v>0</v>
      </c>
      <c r="BY606" s="10">
        <v>0</v>
      </c>
      <c r="BZ606" s="10">
        <v>0</v>
      </c>
      <c r="CA606" s="10">
        <v>0</v>
      </c>
      <c r="CB606" s="10">
        <v>0</v>
      </c>
      <c r="CC606" s="10">
        <v>0</v>
      </c>
      <c r="CD606" s="10">
        <v>0</v>
      </c>
      <c r="CE606" s="10">
        <v>0</v>
      </c>
      <c r="CF606" t="s">
        <v>0</v>
      </c>
      <c r="CG606" t="s">
        <v>89</v>
      </c>
      <c r="CH606" t="s">
        <v>194</v>
      </c>
      <c r="CI606" t="s">
        <v>195</v>
      </c>
      <c r="CJ606" t="s">
        <v>196</v>
      </c>
    </row>
    <row r="607" spans="1:88" x14ac:dyDescent="0.45">
      <c r="A607" t="s">
        <v>197</v>
      </c>
      <c r="B607" t="s">
        <v>89</v>
      </c>
      <c r="C607" s="1" t="s">
        <v>266</v>
      </c>
      <c r="D607" s="1" t="str">
        <f>RIGHT(VLOOKUP(E607,'[1]CC structure'!$A$1:$D$45,3,0),3)</f>
        <v>021</v>
      </c>
      <c r="E607" s="1" t="s">
        <v>381</v>
      </c>
      <c r="F607" s="1" t="s">
        <v>18</v>
      </c>
      <c r="G607" s="1">
        <v>1</v>
      </c>
      <c r="H607" s="1">
        <v>1</v>
      </c>
      <c r="I607" s="1" t="s">
        <v>90</v>
      </c>
      <c r="J607" s="5" t="s">
        <v>56</v>
      </c>
      <c r="K607" s="5"/>
      <c r="L607" s="9">
        <v>0</v>
      </c>
      <c r="M607" s="9">
        <v>0</v>
      </c>
      <c r="N607" s="9">
        <v>0</v>
      </c>
      <c r="O607" s="9">
        <v>0</v>
      </c>
      <c r="P607" s="9">
        <v>126.36</v>
      </c>
      <c r="Q607" s="9">
        <v>126.15</v>
      </c>
      <c r="R607" s="9">
        <v>128.1</v>
      </c>
      <c r="S607" s="9">
        <v>0</v>
      </c>
      <c r="T607" s="9">
        <v>0</v>
      </c>
      <c r="U607" s="9">
        <v>0</v>
      </c>
      <c r="V607" s="9">
        <v>0</v>
      </c>
      <c r="W607" s="9">
        <v>0</v>
      </c>
      <c r="X607" s="9">
        <v>0</v>
      </c>
      <c r="Y607" s="10">
        <v>0</v>
      </c>
      <c r="Z607" s="10">
        <v>0</v>
      </c>
      <c r="AA607" s="10">
        <v>0</v>
      </c>
      <c r="AB607" s="10">
        <v>0</v>
      </c>
      <c r="AC607" s="10">
        <v>0</v>
      </c>
      <c r="AD607" s="10">
        <v>0</v>
      </c>
      <c r="AE607" s="10">
        <v>0</v>
      </c>
      <c r="AF607" s="10">
        <v>0</v>
      </c>
      <c r="AG607" s="10">
        <v>0</v>
      </c>
      <c r="AH607" s="10">
        <v>0</v>
      </c>
      <c r="AI607" s="10">
        <v>0</v>
      </c>
      <c r="AJ607" s="10">
        <v>0</v>
      </c>
      <c r="AK607" s="10">
        <v>0</v>
      </c>
      <c r="AL607" s="10">
        <v>0</v>
      </c>
      <c r="AM607" s="10">
        <v>0</v>
      </c>
      <c r="AN607" s="10">
        <v>0</v>
      </c>
      <c r="AO607" s="10">
        <v>0</v>
      </c>
      <c r="AP607" s="10">
        <v>0</v>
      </c>
      <c r="AQ607" s="10">
        <v>0</v>
      </c>
      <c r="AR607" s="10">
        <v>0</v>
      </c>
      <c r="AS607" s="10">
        <v>0</v>
      </c>
      <c r="AT607" s="10">
        <v>0</v>
      </c>
      <c r="AU607" s="10">
        <v>0</v>
      </c>
      <c r="AV607" s="10">
        <v>0</v>
      </c>
      <c r="AW607" s="10">
        <v>0</v>
      </c>
      <c r="AX607" s="10">
        <v>0</v>
      </c>
      <c r="AY607" s="10">
        <v>0</v>
      </c>
      <c r="AZ607" s="10">
        <v>0</v>
      </c>
      <c r="BA607" s="10">
        <v>0</v>
      </c>
      <c r="BB607" s="10">
        <v>0</v>
      </c>
      <c r="BC607" s="10">
        <v>0</v>
      </c>
      <c r="BD607" s="10">
        <v>0</v>
      </c>
      <c r="BE607" s="10">
        <v>0</v>
      </c>
      <c r="BF607" s="10">
        <v>0</v>
      </c>
      <c r="BG607" s="10">
        <v>0</v>
      </c>
      <c r="BH607" s="10">
        <v>0</v>
      </c>
      <c r="BI607" s="10">
        <v>0</v>
      </c>
      <c r="BJ607" s="10">
        <v>0</v>
      </c>
      <c r="BK607" s="10">
        <v>0</v>
      </c>
      <c r="BL607" s="10">
        <v>0</v>
      </c>
      <c r="BM607" s="10">
        <v>0</v>
      </c>
      <c r="BN607" s="10">
        <v>0</v>
      </c>
      <c r="BO607" s="10">
        <v>0</v>
      </c>
      <c r="BP607" s="10">
        <v>0</v>
      </c>
      <c r="BQ607" s="10">
        <v>0</v>
      </c>
      <c r="BR607" s="10">
        <v>0</v>
      </c>
      <c r="BS607" s="10">
        <v>0</v>
      </c>
      <c r="BT607" s="10">
        <v>0</v>
      </c>
      <c r="BU607" s="10">
        <v>0</v>
      </c>
      <c r="BV607" s="10">
        <v>0</v>
      </c>
      <c r="BW607" s="10">
        <v>0</v>
      </c>
      <c r="BX607" s="10">
        <v>0</v>
      </c>
      <c r="BY607" s="10">
        <v>0</v>
      </c>
      <c r="BZ607" s="10">
        <v>0</v>
      </c>
      <c r="CA607" s="10">
        <v>0</v>
      </c>
      <c r="CB607" s="10">
        <v>0</v>
      </c>
      <c r="CC607" s="10">
        <v>0</v>
      </c>
      <c r="CD607" s="10">
        <v>0</v>
      </c>
      <c r="CE607" s="10">
        <v>0</v>
      </c>
      <c r="CF607" t="s">
        <v>0</v>
      </c>
      <c r="CG607" t="s">
        <v>89</v>
      </c>
      <c r="CH607" t="s">
        <v>131</v>
      </c>
      <c r="CI607" t="s">
        <v>132</v>
      </c>
      <c r="CJ607" t="s">
        <v>43</v>
      </c>
    </row>
    <row r="608" spans="1:88" x14ac:dyDescent="0.45">
      <c r="A608" t="s">
        <v>197</v>
      </c>
      <c r="B608" t="s">
        <v>89</v>
      </c>
      <c r="C608" s="1" t="s">
        <v>266</v>
      </c>
      <c r="D608" s="1" t="str">
        <f>RIGHT(VLOOKUP(E608,'[1]CC structure'!$A$1:$D$45,3,0),3)</f>
        <v>021</v>
      </c>
      <c r="E608" s="1" t="s">
        <v>381</v>
      </c>
      <c r="F608" s="1" t="s">
        <v>18</v>
      </c>
      <c r="G608" s="1">
        <v>1</v>
      </c>
      <c r="H608" s="1">
        <v>1</v>
      </c>
      <c r="I608" s="1" t="s">
        <v>90</v>
      </c>
      <c r="J608" s="5" t="s">
        <v>393</v>
      </c>
      <c r="K608" s="5"/>
      <c r="L608" s="9">
        <v>0</v>
      </c>
      <c r="M608" s="9">
        <v>0</v>
      </c>
      <c r="N608" s="9">
        <v>0</v>
      </c>
      <c r="O608" s="9">
        <v>0</v>
      </c>
      <c r="P608" s="9">
        <v>0</v>
      </c>
      <c r="Q608" s="9">
        <v>223.31</v>
      </c>
      <c r="R608" s="9">
        <v>0</v>
      </c>
      <c r="S608" s="9">
        <v>0</v>
      </c>
      <c r="T608" s="9">
        <v>0</v>
      </c>
      <c r="U608" s="9">
        <v>0</v>
      </c>
      <c r="V608" s="9">
        <v>0</v>
      </c>
      <c r="W608" s="9">
        <v>0</v>
      </c>
      <c r="X608" s="9">
        <v>0</v>
      </c>
      <c r="Y608" s="10">
        <v>0</v>
      </c>
      <c r="Z608" s="10">
        <v>0</v>
      </c>
      <c r="AA608" s="10">
        <v>0</v>
      </c>
      <c r="AB608" s="10">
        <v>0</v>
      </c>
      <c r="AC608" s="10">
        <v>0</v>
      </c>
      <c r="AD608" s="10">
        <v>0</v>
      </c>
      <c r="AE608" s="10">
        <v>0</v>
      </c>
      <c r="AF608" s="10">
        <v>0</v>
      </c>
      <c r="AG608" s="10">
        <v>0</v>
      </c>
      <c r="AH608" s="10">
        <v>0</v>
      </c>
      <c r="AI608" s="10">
        <v>0</v>
      </c>
      <c r="AJ608" s="10">
        <v>0</v>
      </c>
      <c r="AK608" s="10">
        <v>0</v>
      </c>
      <c r="AL608" s="10">
        <v>0</v>
      </c>
      <c r="AM608" s="10">
        <v>0</v>
      </c>
      <c r="AN608" s="10">
        <v>0</v>
      </c>
      <c r="AO608" s="10">
        <v>0</v>
      </c>
      <c r="AP608" s="10">
        <v>0</v>
      </c>
      <c r="AQ608" s="10">
        <v>0</v>
      </c>
      <c r="AR608" s="10">
        <v>0</v>
      </c>
      <c r="AS608" s="10">
        <v>0</v>
      </c>
      <c r="AT608" s="10">
        <v>0</v>
      </c>
      <c r="AU608" s="10">
        <v>0</v>
      </c>
      <c r="AV608" s="10">
        <v>0</v>
      </c>
      <c r="AW608" s="10">
        <v>0</v>
      </c>
      <c r="AX608" s="10">
        <v>0</v>
      </c>
      <c r="AY608" s="10">
        <v>0</v>
      </c>
      <c r="AZ608" s="10">
        <v>0</v>
      </c>
      <c r="BA608" s="10">
        <v>0</v>
      </c>
      <c r="BB608" s="10">
        <v>0</v>
      </c>
      <c r="BC608" s="10">
        <v>0</v>
      </c>
      <c r="BD608" s="10">
        <v>0</v>
      </c>
      <c r="BE608" s="10">
        <v>0</v>
      </c>
      <c r="BF608" s="10">
        <v>0</v>
      </c>
      <c r="BG608" s="10">
        <v>0</v>
      </c>
      <c r="BH608" s="10">
        <v>0</v>
      </c>
      <c r="BI608" s="10">
        <v>0</v>
      </c>
      <c r="BJ608" s="10">
        <v>0</v>
      </c>
      <c r="BK608" s="10">
        <v>0</v>
      </c>
      <c r="BL608" s="10">
        <v>0</v>
      </c>
      <c r="BM608" s="10">
        <v>0</v>
      </c>
      <c r="BN608" s="10">
        <v>0</v>
      </c>
      <c r="BO608" s="10">
        <v>0</v>
      </c>
      <c r="BP608" s="10">
        <v>0</v>
      </c>
      <c r="BQ608" s="10">
        <v>0</v>
      </c>
      <c r="BR608" s="10">
        <v>0</v>
      </c>
      <c r="BS608" s="10">
        <v>0</v>
      </c>
      <c r="BT608" s="10">
        <v>0</v>
      </c>
      <c r="BU608" s="10">
        <v>0</v>
      </c>
      <c r="BV608" s="10">
        <v>0</v>
      </c>
      <c r="BW608" s="10">
        <v>0</v>
      </c>
      <c r="BX608" s="10">
        <v>0</v>
      </c>
      <c r="BY608" s="10">
        <v>0</v>
      </c>
      <c r="BZ608" s="10">
        <v>0</v>
      </c>
      <c r="CA608" s="10">
        <v>0</v>
      </c>
      <c r="CB608" s="10">
        <v>0</v>
      </c>
      <c r="CC608" s="10">
        <v>0</v>
      </c>
      <c r="CD608" s="10">
        <v>0</v>
      </c>
      <c r="CE608" s="10">
        <v>0</v>
      </c>
      <c r="CF608" t="s">
        <v>0</v>
      </c>
      <c r="CG608" t="s">
        <v>89</v>
      </c>
      <c r="CH608" t="s">
        <v>126</v>
      </c>
      <c r="CI608" t="s">
        <v>127</v>
      </c>
      <c r="CJ608" t="s">
        <v>211</v>
      </c>
    </row>
    <row r="609" spans="1:88" x14ac:dyDescent="0.45">
      <c r="A609" t="s">
        <v>197</v>
      </c>
      <c r="B609" t="s">
        <v>89</v>
      </c>
      <c r="C609" s="1" t="s">
        <v>266</v>
      </c>
      <c r="D609" s="1" t="str">
        <f>RIGHT(VLOOKUP(E609,'[1]CC structure'!$A$1:$D$45,3,0),3)</f>
        <v>021</v>
      </c>
      <c r="E609" s="1" t="s">
        <v>381</v>
      </c>
      <c r="F609" s="1" t="s">
        <v>18</v>
      </c>
      <c r="G609" s="1">
        <v>1</v>
      </c>
      <c r="H609" s="1">
        <v>1</v>
      </c>
      <c r="I609" s="1" t="s">
        <v>90</v>
      </c>
      <c r="J609" s="5" t="s">
        <v>394</v>
      </c>
      <c r="K609" s="5"/>
      <c r="L609" s="9">
        <v>0</v>
      </c>
      <c r="M609" s="9">
        <v>0</v>
      </c>
      <c r="N609" s="9">
        <v>0</v>
      </c>
      <c r="O609" s="9">
        <v>0</v>
      </c>
      <c r="P609" s="9">
        <v>0</v>
      </c>
      <c r="Q609" s="9">
        <v>0</v>
      </c>
      <c r="R609" s="9">
        <v>0</v>
      </c>
      <c r="S609" s="9">
        <v>0</v>
      </c>
      <c r="T609" s="9">
        <v>0</v>
      </c>
      <c r="U609" s="9">
        <v>0</v>
      </c>
      <c r="V609" s="9">
        <v>0</v>
      </c>
      <c r="W609" s="36">
        <v>651.36000000000013</v>
      </c>
      <c r="X609" s="9">
        <v>0</v>
      </c>
      <c r="Y609" s="10">
        <v>0</v>
      </c>
      <c r="Z609" s="10">
        <v>0</v>
      </c>
      <c r="AA609" s="10">
        <v>0</v>
      </c>
      <c r="AB609" s="10">
        <v>0</v>
      </c>
      <c r="AC609" s="10">
        <v>0</v>
      </c>
      <c r="AD609" s="10">
        <v>0</v>
      </c>
      <c r="AE609" s="10">
        <v>0</v>
      </c>
      <c r="AF609" s="10">
        <v>0</v>
      </c>
      <c r="AG609" s="10">
        <v>0</v>
      </c>
      <c r="AH609" s="10">
        <v>0</v>
      </c>
      <c r="AI609" s="10">
        <v>0</v>
      </c>
      <c r="AJ609" s="10">
        <v>0</v>
      </c>
      <c r="AK609" s="10">
        <v>0</v>
      </c>
      <c r="AL609" s="10">
        <v>0</v>
      </c>
      <c r="AM609" s="10">
        <v>0</v>
      </c>
      <c r="AN609" s="10">
        <v>0</v>
      </c>
      <c r="AO609" s="10">
        <v>0</v>
      </c>
      <c r="AP609" s="10">
        <v>0</v>
      </c>
      <c r="AQ609" s="10">
        <v>0</v>
      </c>
      <c r="AR609" s="10">
        <v>0</v>
      </c>
      <c r="AS609" s="10">
        <v>0</v>
      </c>
      <c r="AT609" s="10">
        <v>0</v>
      </c>
      <c r="AU609" s="10">
        <v>0</v>
      </c>
      <c r="AV609" s="10">
        <v>0</v>
      </c>
      <c r="AW609" s="10">
        <v>0</v>
      </c>
      <c r="AX609" s="10">
        <v>0</v>
      </c>
      <c r="AY609" s="10">
        <v>0</v>
      </c>
      <c r="AZ609" s="10">
        <v>0</v>
      </c>
      <c r="BA609" s="10">
        <v>0</v>
      </c>
      <c r="BB609" s="10">
        <v>0</v>
      </c>
      <c r="BC609" s="10">
        <v>0</v>
      </c>
      <c r="BD609" s="10">
        <v>0</v>
      </c>
      <c r="BE609" s="10">
        <v>0</v>
      </c>
      <c r="BF609" s="10">
        <v>0</v>
      </c>
      <c r="BG609" s="10">
        <v>0</v>
      </c>
      <c r="BH609" s="10">
        <v>0</v>
      </c>
      <c r="BI609" s="10">
        <v>0</v>
      </c>
      <c r="BJ609" s="10">
        <v>0</v>
      </c>
      <c r="BK609" s="10">
        <v>0</v>
      </c>
      <c r="BL609" s="10">
        <v>0</v>
      </c>
      <c r="BM609" s="10">
        <v>0</v>
      </c>
      <c r="BN609" s="10">
        <v>0</v>
      </c>
      <c r="BO609" s="10">
        <v>0</v>
      </c>
      <c r="BP609" s="10">
        <v>0</v>
      </c>
      <c r="BQ609" s="10">
        <v>0</v>
      </c>
      <c r="BR609" s="10">
        <v>0</v>
      </c>
      <c r="BS609" s="10">
        <v>0</v>
      </c>
      <c r="BT609" s="10">
        <v>0</v>
      </c>
      <c r="BU609" s="10">
        <v>0</v>
      </c>
      <c r="BV609" s="10">
        <v>0</v>
      </c>
      <c r="BW609" s="10">
        <v>0</v>
      </c>
      <c r="BX609" s="10">
        <v>0</v>
      </c>
      <c r="BY609" s="10">
        <v>0</v>
      </c>
      <c r="BZ609" s="10">
        <v>0</v>
      </c>
      <c r="CA609" s="10">
        <v>0</v>
      </c>
      <c r="CB609" s="10">
        <v>0</v>
      </c>
      <c r="CC609" s="10">
        <v>0</v>
      </c>
      <c r="CD609" s="10">
        <v>0</v>
      </c>
      <c r="CE609" s="10">
        <v>0</v>
      </c>
      <c r="CF609" t="s">
        <v>0</v>
      </c>
      <c r="CG609" t="s">
        <v>89</v>
      </c>
      <c r="CH609" t="s">
        <v>126</v>
      </c>
      <c r="CI609" t="s">
        <v>127</v>
      </c>
      <c r="CJ609" t="s">
        <v>211</v>
      </c>
    </row>
    <row r="610" spans="1:88" x14ac:dyDescent="0.45">
      <c r="A610" t="s">
        <v>197</v>
      </c>
      <c r="B610" t="s">
        <v>89</v>
      </c>
      <c r="C610" s="1" t="s">
        <v>266</v>
      </c>
      <c r="D610" s="1" t="str">
        <f>RIGHT(VLOOKUP(E610,'[1]CC structure'!$A$1:$D$45,3,0),3)</f>
        <v>021</v>
      </c>
      <c r="E610" s="1" t="s">
        <v>381</v>
      </c>
      <c r="F610" s="1" t="s">
        <v>18</v>
      </c>
      <c r="G610" s="1">
        <v>1</v>
      </c>
      <c r="H610" s="1">
        <v>1</v>
      </c>
      <c r="I610" s="1" t="s">
        <v>90</v>
      </c>
      <c r="J610" s="5" t="s">
        <v>205</v>
      </c>
      <c r="K610" s="5"/>
      <c r="L610" s="9">
        <v>0</v>
      </c>
      <c r="M610" s="9">
        <v>0</v>
      </c>
      <c r="N610" s="9">
        <v>0</v>
      </c>
      <c r="O610" s="9">
        <v>0</v>
      </c>
      <c r="P610" s="9">
        <v>0</v>
      </c>
      <c r="Q610" s="9">
        <v>0</v>
      </c>
      <c r="R610" s="9">
        <v>0</v>
      </c>
      <c r="S610" s="9">
        <v>0</v>
      </c>
      <c r="T610" s="9">
        <v>0</v>
      </c>
      <c r="U610" s="9">
        <v>0</v>
      </c>
      <c r="V610" s="9">
        <v>81.12</v>
      </c>
      <c r="W610" s="9">
        <v>0</v>
      </c>
      <c r="X610" s="9">
        <v>0</v>
      </c>
      <c r="Y610" s="10">
        <v>0</v>
      </c>
      <c r="Z610" s="10">
        <v>0</v>
      </c>
      <c r="AA610" s="10">
        <v>0</v>
      </c>
      <c r="AB610" s="10">
        <v>0</v>
      </c>
      <c r="AC610" s="10">
        <v>0</v>
      </c>
      <c r="AD610" s="10">
        <v>0</v>
      </c>
      <c r="AE610" s="10">
        <v>0</v>
      </c>
      <c r="AF610" s="10">
        <v>0</v>
      </c>
      <c r="AG610" s="10">
        <v>0</v>
      </c>
      <c r="AH610" s="10">
        <v>0</v>
      </c>
      <c r="AI610" s="10">
        <v>0</v>
      </c>
      <c r="AJ610" s="10">
        <v>0</v>
      </c>
      <c r="AK610" s="10">
        <v>0</v>
      </c>
      <c r="AL610" s="10">
        <v>0</v>
      </c>
      <c r="AM610" s="10">
        <v>0</v>
      </c>
      <c r="AN610" s="10">
        <v>0</v>
      </c>
      <c r="AO610" s="10">
        <v>0</v>
      </c>
      <c r="AP610" s="10">
        <v>0</v>
      </c>
      <c r="AQ610" s="10">
        <v>0</v>
      </c>
      <c r="AR610" s="10">
        <v>0</v>
      </c>
      <c r="AS610" s="10">
        <v>0</v>
      </c>
      <c r="AT610" s="10">
        <v>0</v>
      </c>
      <c r="AU610" s="10">
        <v>0</v>
      </c>
      <c r="AV610" s="10">
        <v>0</v>
      </c>
      <c r="AW610" s="10">
        <v>0</v>
      </c>
      <c r="AX610" s="10">
        <v>0</v>
      </c>
      <c r="AY610" s="10">
        <v>0</v>
      </c>
      <c r="AZ610" s="10">
        <v>0</v>
      </c>
      <c r="BA610" s="10">
        <v>0</v>
      </c>
      <c r="BB610" s="10">
        <v>0</v>
      </c>
      <c r="BC610" s="10">
        <v>0</v>
      </c>
      <c r="BD610" s="10">
        <v>0</v>
      </c>
      <c r="BE610" s="10">
        <v>0</v>
      </c>
      <c r="BF610" s="10">
        <v>0</v>
      </c>
      <c r="BG610" s="10">
        <v>0</v>
      </c>
      <c r="BH610" s="10">
        <v>0</v>
      </c>
      <c r="BI610" s="10">
        <v>0</v>
      </c>
      <c r="BJ610" s="10">
        <v>0</v>
      </c>
      <c r="BK610" s="10">
        <v>0</v>
      </c>
      <c r="BL610" s="10">
        <v>0</v>
      </c>
      <c r="BM610" s="10">
        <v>0</v>
      </c>
      <c r="BN610" s="10">
        <v>0</v>
      </c>
      <c r="BO610" s="10">
        <v>0</v>
      </c>
      <c r="BP610" s="10">
        <v>0</v>
      </c>
      <c r="BQ610" s="10">
        <v>0</v>
      </c>
      <c r="BR610" s="10">
        <v>0</v>
      </c>
      <c r="BS610" s="10">
        <v>0</v>
      </c>
      <c r="BT610" s="10">
        <v>0</v>
      </c>
      <c r="BU610" s="10">
        <v>0</v>
      </c>
      <c r="BV610" s="10">
        <v>0</v>
      </c>
      <c r="BW610" s="10">
        <v>0</v>
      </c>
      <c r="BX610" s="10">
        <v>0</v>
      </c>
      <c r="BY610" s="10">
        <v>0</v>
      </c>
      <c r="BZ610" s="10">
        <v>0</v>
      </c>
      <c r="CA610" s="10">
        <v>0</v>
      </c>
      <c r="CB610" s="10">
        <v>0</v>
      </c>
      <c r="CC610" s="10">
        <v>0</v>
      </c>
      <c r="CD610" s="10">
        <v>0</v>
      </c>
      <c r="CE610" s="10">
        <v>0</v>
      </c>
      <c r="CF610" t="s">
        <v>0</v>
      </c>
      <c r="CG610" t="s">
        <v>89</v>
      </c>
      <c r="CH610" t="s">
        <v>126</v>
      </c>
      <c r="CI610" t="s">
        <v>127</v>
      </c>
      <c r="CJ610" t="s">
        <v>196</v>
      </c>
    </row>
    <row r="611" spans="1:88" x14ac:dyDescent="0.45">
      <c r="A611" t="s">
        <v>197</v>
      </c>
      <c r="B611" t="s">
        <v>68</v>
      </c>
      <c r="C611" s="1" t="s">
        <v>266</v>
      </c>
      <c r="D611" s="1" t="str">
        <f>RIGHT(VLOOKUP(E611,'[1]CC structure'!$A$1:$D$45,3,0),3)</f>
        <v>021</v>
      </c>
      <c r="E611" s="1" t="s">
        <v>381</v>
      </c>
      <c r="F611" s="1" t="s">
        <v>18</v>
      </c>
      <c r="G611" s="1">
        <v>1</v>
      </c>
      <c r="H611" s="1">
        <v>1</v>
      </c>
      <c r="I611" s="1" t="s">
        <v>23</v>
      </c>
      <c r="J611" s="5" t="s">
        <v>79</v>
      </c>
      <c r="K611" s="5"/>
      <c r="L611" s="9">
        <v>0</v>
      </c>
      <c r="M611" s="9">
        <v>1200</v>
      </c>
      <c r="N611" s="9">
        <v>0</v>
      </c>
      <c r="O611" s="9">
        <v>0</v>
      </c>
      <c r="P611" s="9">
        <v>0</v>
      </c>
      <c r="Q611" s="9">
        <v>0</v>
      </c>
      <c r="R611" s="9">
        <v>0</v>
      </c>
      <c r="S611" s="9">
        <v>0</v>
      </c>
      <c r="T611" s="9">
        <v>0</v>
      </c>
      <c r="U611" s="9">
        <v>0</v>
      </c>
      <c r="V611" s="9">
        <v>0</v>
      </c>
      <c r="W611" s="9">
        <v>0</v>
      </c>
      <c r="X611" s="9">
        <v>0</v>
      </c>
      <c r="Y611" s="10">
        <v>0</v>
      </c>
      <c r="Z611" s="10">
        <v>0</v>
      </c>
      <c r="AA611" s="10">
        <v>0</v>
      </c>
      <c r="AB611" s="10">
        <v>0</v>
      </c>
      <c r="AC611" s="10">
        <v>0</v>
      </c>
      <c r="AD611" s="10">
        <v>0</v>
      </c>
      <c r="AE611" s="10">
        <v>0</v>
      </c>
      <c r="AF611" s="10">
        <v>0</v>
      </c>
      <c r="AG611" s="10">
        <v>0</v>
      </c>
      <c r="AH611" s="10">
        <v>0</v>
      </c>
      <c r="AI611" s="10">
        <v>0</v>
      </c>
      <c r="AJ611" s="10">
        <v>0</v>
      </c>
      <c r="AK611" s="10">
        <v>0</v>
      </c>
      <c r="AL611" s="10">
        <v>0</v>
      </c>
      <c r="AM611" s="10">
        <v>0</v>
      </c>
      <c r="AN611" s="10">
        <v>0</v>
      </c>
      <c r="AO611" s="10">
        <v>0</v>
      </c>
      <c r="AP611" s="10">
        <v>0</v>
      </c>
      <c r="AQ611" s="10">
        <v>0</v>
      </c>
      <c r="AR611" s="10">
        <v>0</v>
      </c>
      <c r="AS611" s="10">
        <v>0</v>
      </c>
      <c r="AT611" s="10">
        <v>0</v>
      </c>
      <c r="AU611" s="10">
        <v>0</v>
      </c>
      <c r="AV611" s="10">
        <v>0</v>
      </c>
      <c r="AW611" s="10">
        <v>0</v>
      </c>
      <c r="AX611" s="10">
        <v>0</v>
      </c>
      <c r="AY611" s="10">
        <v>0</v>
      </c>
      <c r="AZ611" s="10">
        <v>0</v>
      </c>
      <c r="BA611" s="10">
        <v>0</v>
      </c>
      <c r="BB611" s="10">
        <v>0</v>
      </c>
      <c r="BC611" s="10">
        <v>0</v>
      </c>
      <c r="BD611" s="10">
        <v>0</v>
      </c>
      <c r="BE611" s="10">
        <v>0</v>
      </c>
      <c r="BF611" s="10">
        <v>0</v>
      </c>
      <c r="BG611" s="10">
        <v>0</v>
      </c>
      <c r="BH611" s="10">
        <v>0</v>
      </c>
      <c r="BI611" s="10">
        <v>0</v>
      </c>
      <c r="BJ611" s="10">
        <v>0</v>
      </c>
      <c r="BK611" s="10">
        <v>0</v>
      </c>
      <c r="BL611" s="10">
        <v>0</v>
      </c>
      <c r="BM611" s="10">
        <v>0</v>
      </c>
      <c r="BN611" s="10">
        <v>0</v>
      </c>
      <c r="BO611" s="10">
        <v>0</v>
      </c>
      <c r="BP611" s="10">
        <v>0</v>
      </c>
      <c r="BQ611" s="10">
        <v>0</v>
      </c>
      <c r="BR611" s="10">
        <v>0</v>
      </c>
      <c r="BS611" s="10">
        <v>0</v>
      </c>
      <c r="BT611" s="10">
        <v>0</v>
      </c>
      <c r="BU611" s="10">
        <v>0</v>
      </c>
      <c r="BV611" s="10">
        <v>0</v>
      </c>
      <c r="BW611" s="10">
        <v>0</v>
      </c>
      <c r="BX611" s="10">
        <v>0</v>
      </c>
      <c r="BY611" s="10">
        <v>0</v>
      </c>
      <c r="BZ611" s="10">
        <v>0</v>
      </c>
      <c r="CA611" s="10">
        <v>0</v>
      </c>
      <c r="CB611" s="10">
        <v>0</v>
      </c>
      <c r="CC611" s="10">
        <v>0</v>
      </c>
      <c r="CD611" s="10">
        <v>0</v>
      </c>
      <c r="CE611" s="10">
        <v>0</v>
      </c>
      <c r="CF611" t="s">
        <v>0</v>
      </c>
      <c r="CG611" t="s">
        <v>68</v>
      </c>
      <c r="CH611" t="s">
        <v>80</v>
      </c>
      <c r="CI611" t="s">
        <v>81</v>
      </c>
      <c r="CJ611" t="s">
        <v>82</v>
      </c>
    </row>
    <row r="612" spans="1:88" x14ac:dyDescent="0.45">
      <c r="A612" t="s">
        <v>197</v>
      </c>
      <c r="B612" t="s">
        <v>68</v>
      </c>
      <c r="C612" s="1" t="s">
        <v>266</v>
      </c>
      <c r="D612" s="1" t="str">
        <f>RIGHT(VLOOKUP(E612,'[1]CC structure'!$A$1:$D$45,3,0),3)</f>
        <v>021</v>
      </c>
      <c r="E612" s="1" t="s">
        <v>381</v>
      </c>
      <c r="F612" s="1" t="s">
        <v>18</v>
      </c>
      <c r="G612" s="1">
        <v>1</v>
      </c>
      <c r="H612" s="1">
        <v>1</v>
      </c>
      <c r="I612" s="1" t="s">
        <v>23</v>
      </c>
      <c r="J612" s="5" t="s">
        <v>69</v>
      </c>
      <c r="K612" s="5"/>
      <c r="L612" s="9">
        <v>3838.85</v>
      </c>
      <c r="M612" s="9">
        <v>0</v>
      </c>
      <c r="N612" s="9">
        <v>0</v>
      </c>
      <c r="O612" s="9">
        <v>0</v>
      </c>
      <c r="P612" s="9">
        <v>17710</v>
      </c>
      <c r="Q612" s="9">
        <v>0</v>
      </c>
      <c r="R612" s="9">
        <v>17974.599999999999</v>
      </c>
      <c r="S612" s="9">
        <v>0</v>
      </c>
      <c r="T612" s="9">
        <v>0</v>
      </c>
      <c r="U612" s="9">
        <v>10908.9</v>
      </c>
      <c r="V612" s="9">
        <v>18267</v>
      </c>
      <c r="W612" s="9">
        <v>9129.5999999999985</v>
      </c>
      <c r="X612" s="9">
        <v>3816</v>
      </c>
      <c r="Y612" s="10">
        <v>0</v>
      </c>
      <c r="Z612" s="10">
        <v>0</v>
      </c>
      <c r="AA612" s="10">
        <v>0</v>
      </c>
      <c r="AB612" s="10">
        <v>0</v>
      </c>
      <c r="AC612" s="10">
        <v>0</v>
      </c>
      <c r="AD612" s="10">
        <v>0</v>
      </c>
      <c r="AE612" s="10">
        <v>0</v>
      </c>
      <c r="AF612" s="10">
        <v>0</v>
      </c>
      <c r="AG612" s="10">
        <v>0</v>
      </c>
      <c r="AH612" s="10">
        <v>0</v>
      </c>
      <c r="AI612" s="10">
        <v>0</v>
      </c>
      <c r="AJ612" s="10">
        <v>0</v>
      </c>
      <c r="AK612" s="10">
        <v>0</v>
      </c>
      <c r="AL612" s="10">
        <v>0</v>
      </c>
      <c r="AM612" s="10">
        <v>0</v>
      </c>
      <c r="AN612" s="10">
        <v>0</v>
      </c>
      <c r="AO612" s="10">
        <v>0</v>
      </c>
      <c r="AP612" s="10">
        <v>0</v>
      </c>
      <c r="AQ612" s="10">
        <v>0</v>
      </c>
      <c r="AR612" s="10">
        <v>0</v>
      </c>
      <c r="AS612" s="10">
        <v>0</v>
      </c>
      <c r="AT612" s="10">
        <v>0</v>
      </c>
      <c r="AU612" s="10">
        <v>0</v>
      </c>
      <c r="AV612" s="10">
        <v>0</v>
      </c>
      <c r="AW612" s="10">
        <v>0</v>
      </c>
      <c r="AX612" s="10">
        <v>0</v>
      </c>
      <c r="AY612" s="10">
        <v>0</v>
      </c>
      <c r="AZ612" s="10">
        <v>0</v>
      </c>
      <c r="BA612" s="10">
        <v>0</v>
      </c>
      <c r="BB612" s="10">
        <v>0</v>
      </c>
      <c r="BC612" s="10">
        <v>0</v>
      </c>
      <c r="BD612" s="10">
        <v>0</v>
      </c>
      <c r="BE612" s="10">
        <v>0</v>
      </c>
      <c r="BF612" s="10">
        <v>0</v>
      </c>
      <c r="BG612" s="10">
        <v>0</v>
      </c>
      <c r="BH612" s="10">
        <v>0</v>
      </c>
      <c r="BI612" s="10">
        <v>0</v>
      </c>
      <c r="BJ612" s="10">
        <v>0</v>
      </c>
      <c r="BK612" s="10">
        <v>0</v>
      </c>
      <c r="BL612" s="10">
        <v>0</v>
      </c>
      <c r="BM612" s="10">
        <v>0</v>
      </c>
      <c r="BN612" s="10">
        <v>0</v>
      </c>
      <c r="BO612" s="10">
        <v>0</v>
      </c>
      <c r="BP612" s="10">
        <v>0</v>
      </c>
      <c r="BQ612" s="10">
        <v>0</v>
      </c>
      <c r="BR612" s="10">
        <v>0</v>
      </c>
      <c r="BS612" s="10">
        <v>0</v>
      </c>
      <c r="BT612" s="10">
        <v>0</v>
      </c>
      <c r="BU612" s="10">
        <v>0</v>
      </c>
      <c r="BV612" s="10">
        <v>0</v>
      </c>
      <c r="BW612" s="10">
        <v>0</v>
      </c>
      <c r="BX612" s="10">
        <v>0</v>
      </c>
      <c r="BY612" s="10">
        <v>0</v>
      </c>
      <c r="BZ612" s="10">
        <v>0</v>
      </c>
      <c r="CA612" s="10">
        <v>0</v>
      </c>
      <c r="CB612" s="10">
        <v>0</v>
      </c>
      <c r="CC612" s="10">
        <v>0</v>
      </c>
      <c r="CD612" s="10">
        <v>0</v>
      </c>
      <c r="CE612" s="10">
        <v>0</v>
      </c>
      <c r="CF612" t="s">
        <v>0</v>
      </c>
      <c r="CG612" t="s">
        <v>68</v>
      </c>
      <c r="CH612" t="s">
        <v>80</v>
      </c>
      <c r="CI612" t="s">
        <v>81</v>
      </c>
      <c r="CJ612" t="s">
        <v>82</v>
      </c>
    </row>
    <row r="613" spans="1:88" x14ac:dyDescent="0.45">
      <c r="A613" t="s">
        <v>197</v>
      </c>
      <c r="B613" t="s">
        <v>395</v>
      </c>
      <c r="C613" s="1" t="s">
        <v>266</v>
      </c>
      <c r="D613" s="1" t="str">
        <f>RIGHT(VLOOKUP(E613,'[1]CC structure'!$A$1:$D$45,3,0),3)</f>
        <v>021</v>
      </c>
      <c r="E613" s="1" t="s">
        <v>381</v>
      </c>
      <c r="F613" s="1" t="s">
        <v>18</v>
      </c>
      <c r="G613" s="1">
        <v>0</v>
      </c>
      <c r="H613" s="1">
        <v>1</v>
      </c>
      <c r="I613" s="1" t="s">
        <v>395</v>
      </c>
      <c r="J613" s="1"/>
      <c r="K613" s="5" t="s">
        <v>395</v>
      </c>
      <c r="L613" s="10">
        <v>0</v>
      </c>
      <c r="M613" s="10">
        <v>0</v>
      </c>
      <c r="N613" s="10">
        <v>0</v>
      </c>
      <c r="O613" s="10">
        <v>0</v>
      </c>
      <c r="P613" s="10">
        <v>0</v>
      </c>
      <c r="Q613" s="10">
        <v>0</v>
      </c>
      <c r="R613" s="10">
        <v>0</v>
      </c>
      <c r="S613" s="10">
        <v>0</v>
      </c>
      <c r="T613" s="10">
        <v>0</v>
      </c>
      <c r="U613" s="10">
        <v>0</v>
      </c>
      <c r="V613" s="10">
        <v>0</v>
      </c>
      <c r="W613" s="10">
        <v>0</v>
      </c>
      <c r="X613" s="9">
        <v>0</v>
      </c>
      <c r="Y613" s="10">
        <v>0</v>
      </c>
      <c r="Z613" s="10">
        <v>0</v>
      </c>
      <c r="AA613" s="10">
        <v>0</v>
      </c>
      <c r="AB613" s="10">
        <v>0</v>
      </c>
      <c r="AC613" s="10">
        <v>0</v>
      </c>
      <c r="AD613" s="10">
        <v>0</v>
      </c>
      <c r="AE613" s="10">
        <v>0</v>
      </c>
      <c r="AF613" s="10">
        <v>0</v>
      </c>
      <c r="AG613" s="10">
        <v>0</v>
      </c>
      <c r="AH613" s="10">
        <v>0</v>
      </c>
      <c r="AI613" s="10">
        <v>0</v>
      </c>
      <c r="AJ613" s="10">
        <v>0</v>
      </c>
      <c r="AK613" s="10">
        <v>0</v>
      </c>
      <c r="AL613" s="10">
        <v>0</v>
      </c>
      <c r="AM613" s="10">
        <v>0</v>
      </c>
      <c r="AN613" s="10">
        <v>0</v>
      </c>
      <c r="AO613" s="10">
        <v>0</v>
      </c>
      <c r="AP613" s="10">
        <v>0</v>
      </c>
      <c r="AQ613" s="10">
        <v>0</v>
      </c>
      <c r="AR613" s="10">
        <v>0</v>
      </c>
      <c r="AS613" s="10">
        <v>0</v>
      </c>
      <c r="AT613" s="10">
        <v>0</v>
      </c>
      <c r="AU613" s="10">
        <v>0</v>
      </c>
      <c r="AV613" s="10">
        <v>0</v>
      </c>
      <c r="AW613" s="10">
        <v>0</v>
      </c>
      <c r="AX613" s="10">
        <v>0</v>
      </c>
      <c r="AY613" s="10">
        <v>0</v>
      </c>
      <c r="AZ613" s="10">
        <v>0</v>
      </c>
      <c r="BA613" s="10">
        <v>0</v>
      </c>
      <c r="BB613" s="10">
        <v>0</v>
      </c>
      <c r="BC613" s="10">
        <v>0</v>
      </c>
      <c r="BD613" s="10">
        <v>0</v>
      </c>
      <c r="BE613" s="10">
        <v>0</v>
      </c>
      <c r="BF613" s="10">
        <v>0</v>
      </c>
      <c r="BG613" s="10">
        <v>0</v>
      </c>
      <c r="BH613" s="10">
        <v>0</v>
      </c>
      <c r="BI613" s="10">
        <v>0</v>
      </c>
      <c r="BJ613" s="10">
        <v>0</v>
      </c>
      <c r="BK613" s="10">
        <v>0</v>
      </c>
      <c r="BL613" s="10">
        <v>0</v>
      </c>
      <c r="BM613" s="10">
        <v>0</v>
      </c>
      <c r="BN613" s="10">
        <v>0</v>
      </c>
      <c r="BO613" s="10">
        <v>0</v>
      </c>
      <c r="BP613" s="10">
        <v>0</v>
      </c>
      <c r="BQ613" s="10">
        <v>0</v>
      </c>
      <c r="BR613" s="10">
        <v>0</v>
      </c>
      <c r="BS613" s="10">
        <v>0</v>
      </c>
      <c r="BT613" s="10">
        <v>0</v>
      </c>
      <c r="BU613" s="10">
        <v>0</v>
      </c>
      <c r="BV613" s="10">
        <v>0</v>
      </c>
      <c r="BW613" s="10">
        <v>0</v>
      </c>
      <c r="BX613" s="10">
        <v>0</v>
      </c>
      <c r="BY613" s="10">
        <v>0</v>
      </c>
      <c r="BZ613" s="10">
        <v>0</v>
      </c>
      <c r="CA613" s="10">
        <v>0</v>
      </c>
      <c r="CB613" s="10">
        <v>0</v>
      </c>
      <c r="CC613" s="10">
        <v>0</v>
      </c>
      <c r="CD613" s="10">
        <v>0</v>
      </c>
      <c r="CE613" s="10">
        <v>0</v>
      </c>
      <c r="CF613" t="s">
        <v>0</v>
      </c>
      <c r="CJ613" t="s">
        <v>211</v>
      </c>
    </row>
    <row r="614" spans="1:88" x14ac:dyDescent="0.45">
      <c r="A614" t="s">
        <v>197</v>
      </c>
      <c r="B614" s="5" t="s">
        <v>322</v>
      </c>
      <c r="C614" s="1" t="s">
        <v>266</v>
      </c>
      <c r="D614" s="1" t="str">
        <f>RIGHT(VLOOKUP(E614,'[1]CC structure'!$A$1:$D$45,3,0),3)</f>
        <v>021</v>
      </c>
      <c r="E614" s="1" t="s">
        <v>381</v>
      </c>
      <c r="F614" s="1" t="s">
        <v>18</v>
      </c>
      <c r="G614" s="1">
        <v>1</v>
      </c>
      <c r="H614" s="1">
        <v>1</v>
      </c>
      <c r="I614" s="1" t="s">
        <v>322</v>
      </c>
      <c r="J614" s="5" t="s">
        <v>396</v>
      </c>
      <c r="K614" s="5" t="s">
        <v>397</v>
      </c>
      <c r="L614" s="9">
        <v>0</v>
      </c>
      <c r="M614" s="9">
        <v>0</v>
      </c>
      <c r="N614" s="9">
        <v>0</v>
      </c>
      <c r="O614" s="9">
        <v>0</v>
      </c>
      <c r="P614" s="9">
        <v>0</v>
      </c>
      <c r="Q614" s="9">
        <v>0</v>
      </c>
      <c r="R614" s="9">
        <v>0</v>
      </c>
      <c r="S614" s="9">
        <v>0</v>
      </c>
      <c r="T614" s="9">
        <v>0</v>
      </c>
      <c r="U614" s="9">
        <v>0</v>
      </c>
      <c r="V614" s="9">
        <v>0</v>
      </c>
      <c r="W614" s="9">
        <v>76550.210000000006</v>
      </c>
      <c r="X614" s="9">
        <v>7297.03</v>
      </c>
      <c r="Y614" s="17"/>
      <c r="Z614" s="17"/>
      <c r="AA614" s="17"/>
      <c r="AB614" s="17"/>
      <c r="AC614" s="17"/>
      <c r="AD614" s="17"/>
      <c r="AE614" s="17"/>
      <c r="AF614" s="17"/>
      <c r="AG614" s="17"/>
      <c r="AH614" s="17"/>
      <c r="AI614" s="17"/>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t="s">
        <v>0</v>
      </c>
      <c r="CG614" t="s">
        <v>322</v>
      </c>
      <c r="CH614" t="s">
        <v>325</v>
      </c>
      <c r="CI614" t="s">
        <v>326</v>
      </c>
      <c r="CJ614" t="s">
        <v>211</v>
      </c>
    </row>
    <row r="615" spans="1:88" x14ac:dyDescent="0.45">
      <c r="A615" t="s">
        <v>197</v>
      </c>
      <c r="B615" s="5" t="s">
        <v>322</v>
      </c>
      <c r="C615" s="1" t="s">
        <v>266</v>
      </c>
      <c r="D615" s="1" t="str">
        <f>RIGHT(VLOOKUP(E615,'[1]CC structure'!$A$1:$D$45,3,0),3)</f>
        <v>021</v>
      </c>
      <c r="E615" s="1" t="s">
        <v>381</v>
      </c>
      <c r="F615" s="1" t="s">
        <v>18</v>
      </c>
      <c r="G615" s="1">
        <v>1</v>
      </c>
      <c r="H615" s="1">
        <v>1</v>
      </c>
      <c r="I615" s="1" t="s">
        <v>322</v>
      </c>
      <c r="J615" s="5" t="s">
        <v>334</v>
      </c>
      <c r="K615" s="5"/>
      <c r="L615" s="9">
        <v>0</v>
      </c>
      <c r="M615" s="9">
        <v>0</v>
      </c>
      <c r="N615" s="9">
        <v>0</v>
      </c>
      <c r="O615" s="9">
        <v>0</v>
      </c>
      <c r="P615" s="9">
        <v>0</v>
      </c>
      <c r="Q615" s="9">
        <v>0</v>
      </c>
      <c r="R615" s="9">
        <v>0</v>
      </c>
      <c r="S615" s="9">
        <v>0</v>
      </c>
      <c r="T615" s="9">
        <v>0</v>
      </c>
      <c r="U615" s="9">
        <v>0</v>
      </c>
      <c r="V615" s="9">
        <v>0</v>
      </c>
      <c r="W615" s="9">
        <v>0</v>
      </c>
      <c r="X615" s="9">
        <v>74.66</v>
      </c>
      <c r="Y615" s="17"/>
      <c r="Z615" s="17"/>
      <c r="AA615" s="17"/>
      <c r="AB615" s="17"/>
      <c r="AC615" s="17"/>
      <c r="AD615" s="17"/>
      <c r="AE615" s="17"/>
      <c r="AF615" s="17"/>
      <c r="AG615" s="17"/>
      <c r="AH615" s="17"/>
      <c r="AI615" s="17"/>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t="s">
        <v>0</v>
      </c>
      <c r="CG615" t="s">
        <v>322</v>
      </c>
      <c r="CH615" t="s">
        <v>325</v>
      </c>
      <c r="CI615" t="s">
        <v>326</v>
      </c>
      <c r="CJ615" t="s">
        <v>211</v>
      </c>
    </row>
    <row r="616" spans="1:88" x14ac:dyDescent="0.45">
      <c r="A616" t="s">
        <v>197</v>
      </c>
      <c r="B616" t="s">
        <v>398</v>
      </c>
      <c r="C616" s="1" t="s">
        <v>266</v>
      </c>
      <c r="D616" s="1" t="str">
        <f>RIGHT(VLOOKUP(E616,'[1]CC structure'!$A$1:$D$45,3,0),3)</f>
        <v>021</v>
      </c>
      <c r="E616" s="1" t="s">
        <v>381</v>
      </c>
      <c r="F616" s="1" t="s">
        <v>18</v>
      </c>
      <c r="G616" s="1">
        <v>1</v>
      </c>
      <c r="H616" s="1">
        <v>0</v>
      </c>
      <c r="I616" s="1" t="s">
        <v>398</v>
      </c>
      <c r="J616" s="5" t="s">
        <v>399</v>
      </c>
      <c r="K616" s="5" t="s">
        <v>400</v>
      </c>
      <c r="L616" s="9">
        <v>110.29</v>
      </c>
      <c r="M616" s="9">
        <v>110.28</v>
      </c>
      <c r="N616" s="9">
        <v>110.29</v>
      </c>
      <c r="O616" s="9">
        <v>110.28</v>
      </c>
      <c r="P616" s="9">
        <v>110.29</v>
      </c>
      <c r="Q616" s="9">
        <v>110.28</v>
      </c>
      <c r="R616" s="9">
        <v>110.29</v>
      </c>
      <c r="S616" s="9">
        <v>110.29</v>
      </c>
      <c r="T616" s="9">
        <v>110.28</v>
      </c>
      <c r="U616" s="9">
        <v>110.29</v>
      </c>
      <c r="V616" s="9">
        <v>110.28</v>
      </c>
      <c r="W616" s="9">
        <v>110.29</v>
      </c>
      <c r="X616" s="9">
        <v>110.29</v>
      </c>
      <c r="Y616" s="17">
        <v>77.937243633791709</v>
      </c>
      <c r="Z616" s="17">
        <v>99.104862610726727</v>
      </c>
      <c r="AA616" s="17">
        <v>120.27395415539091</v>
      </c>
      <c r="AB616" s="17">
        <v>118.58039039700316</v>
      </c>
      <c r="AC616" s="17">
        <v>115.28760084073234</v>
      </c>
      <c r="AD616" s="17">
        <v>129.92431622246792</v>
      </c>
      <c r="AE616" s="17">
        <v>136.33904416631299</v>
      </c>
      <c r="AF616" s="17">
        <v>143.9921703243003</v>
      </c>
      <c r="AG616" s="17">
        <v>143.73601233347566</v>
      </c>
      <c r="AH616" s="17">
        <v>145.41824266705018</v>
      </c>
      <c r="AI616" s="17">
        <v>153.28415768579126</v>
      </c>
      <c r="AJ616" s="17">
        <v>179.499661782158</v>
      </c>
      <c r="AK616" s="17">
        <v>183.11545572944357</v>
      </c>
      <c r="AL616" s="17">
        <v>166.76091966582084</v>
      </c>
      <c r="AM616" s="17">
        <v>170.17943147449435</v>
      </c>
      <c r="AN616" s="17">
        <v>176.46295468961171</v>
      </c>
      <c r="AO616" s="17">
        <v>181.46215579173779</v>
      </c>
      <c r="AP616" s="17">
        <v>182.71864496143451</v>
      </c>
      <c r="AQ616" s="17">
        <v>182.48784825497108</v>
      </c>
      <c r="AR616" s="17">
        <v>190.06200834041235</v>
      </c>
      <c r="AS616" s="17">
        <v>193.59327963030998</v>
      </c>
      <c r="AT616" s="17">
        <v>196.51785781249419</v>
      </c>
      <c r="AU616" s="17">
        <v>208.40819812180294</v>
      </c>
      <c r="AV616" s="17">
        <v>222.85341683009077</v>
      </c>
      <c r="AW616" s="17">
        <v>228.83616828357776</v>
      </c>
      <c r="AX616" s="17">
        <v>215.47435704948276</v>
      </c>
      <c r="AY616" s="17">
        <v>220.46492618856351</v>
      </c>
      <c r="AZ616" s="17">
        <v>225.82961980986803</v>
      </c>
      <c r="BA616" s="17">
        <v>230.60916608007918</v>
      </c>
      <c r="BB616" s="17">
        <v>233.04586796037</v>
      </c>
      <c r="BC616" s="17">
        <v>233.49132155161655</v>
      </c>
      <c r="BD616" s="17">
        <v>240.78385921812335</v>
      </c>
      <c r="BE616" s="17">
        <v>268.36997538882258</v>
      </c>
      <c r="BF616" s="17">
        <v>251.35554768408988</v>
      </c>
      <c r="BG616" s="17">
        <v>261.38796945042685</v>
      </c>
      <c r="BH616" s="17">
        <v>280.08048738965493</v>
      </c>
      <c r="BI616" s="17">
        <v>287.74712557595984</v>
      </c>
      <c r="BJ616" s="17">
        <v>277.91485930554597</v>
      </c>
      <c r="BK616" s="17">
        <v>279.62761019497162</v>
      </c>
      <c r="BL616" s="17">
        <v>285.20774640902897</v>
      </c>
      <c r="BM616" s="17">
        <v>290.90100923710975</v>
      </c>
      <c r="BN616" s="17">
        <v>294.12620458963448</v>
      </c>
      <c r="BO616" s="17">
        <v>295.04715354925008</v>
      </c>
      <c r="BP616" s="17">
        <v>301.96000251467837</v>
      </c>
      <c r="BQ616" s="17">
        <v>305.93146654890256</v>
      </c>
      <c r="BR616" s="17">
        <v>309.88069368134734</v>
      </c>
      <c r="BS616" s="17">
        <v>321.41447238794285</v>
      </c>
      <c r="BT616" s="17">
        <v>337.14373178528109</v>
      </c>
      <c r="BU616" s="17">
        <v>342.4300403365358</v>
      </c>
      <c r="BV616" s="17">
        <v>331.1574672940497</v>
      </c>
      <c r="BW616" s="17">
        <v>336.1323932404394</v>
      </c>
      <c r="BX616" s="17">
        <v>341.29926662392734</v>
      </c>
      <c r="BY616" s="17">
        <v>345.59230639374186</v>
      </c>
      <c r="BZ616" s="17">
        <v>348.3112114621145</v>
      </c>
      <c r="CA616" s="17">
        <v>349.9378609829933</v>
      </c>
      <c r="CB616" s="17">
        <v>357.25938609913652</v>
      </c>
      <c r="CC616" s="17">
        <v>361.07984408676629</v>
      </c>
      <c r="CD616" s="17">
        <v>365.2755512158804</v>
      </c>
      <c r="CE616" s="17">
        <v>378.24532315840031</v>
      </c>
      <c r="CF616" t="s">
        <v>0</v>
      </c>
      <c r="CG616" t="s">
        <v>398</v>
      </c>
      <c r="CH616" t="s">
        <v>400</v>
      </c>
      <c r="CI616" t="s">
        <v>401</v>
      </c>
      <c r="CJ616" t="s">
        <v>211</v>
      </c>
    </row>
    <row r="617" spans="1:88" x14ac:dyDescent="0.45">
      <c r="A617" t="s">
        <v>197</v>
      </c>
      <c r="B617" t="s">
        <v>398</v>
      </c>
      <c r="C617" s="1" t="s">
        <v>266</v>
      </c>
      <c r="D617" s="1" t="str">
        <f>RIGHT(VLOOKUP(E617,'[1]CC structure'!$A$1:$D$45,3,0),3)</f>
        <v>021</v>
      </c>
      <c r="E617" s="1" t="s">
        <v>381</v>
      </c>
      <c r="F617" s="1" t="s">
        <v>18</v>
      </c>
      <c r="G617" s="1">
        <v>1</v>
      </c>
      <c r="H617" s="1">
        <v>0</v>
      </c>
      <c r="I617" s="1" t="s">
        <v>398</v>
      </c>
      <c r="J617" s="5" t="s">
        <v>402</v>
      </c>
      <c r="K617" s="5" t="s">
        <v>403</v>
      </c>
      <c r="L617" s="9">
        <v>4663.97</v>
      </c>
      <c r="M617" s="9">
        <v>4862.72</v>
      </c>
      <c r="N617" s="9">
        <v>5475.81</v>
      </c>
      <c r="O617" s="9">
        <v>5341.24</v>
      </c>
      <c r="P617" s="9">
        <v>5812.32</v>
      </c>
      <c r="Q617" s="9">
        <v>5341.1399999999994</v>
      </c>
      <c r="R617" s="9">
        <v>5519.2300000000005</v>
      </c>
      <c r="S617" s="9">
        <v>5519.2199999999993</v>
      </c>
      <c r="T617" s="9">
        <v>5341.19</v>
      </c>
      <c r="U617" s="9">
        <v>5519.21</v>
      </c>
      <c r="V617" s="9">
        <v>4542.53</v>
      </c>
      <c r="W617" s="9">
        <v>-32784.51</v>
      </c>
      <c r="X617" s="9">
        <v>1699.94</v>
      </c>
      <c r="Y617" s="17">
        <v>1699.94</v>
      </c>
      <c r="Z617" s="17">
        <v>1699.94</v>
      </c>
      <c r="AA617" s="17">
        <v>1699.94</v>
      </c>
      <c r="AB617" s="17">
        <v>1699.94</v>
      </c>
      <c r="AC617" s="17">
        <v>1699.94</v>
      </c>
      <c r="AD617" s="17">
        <v>1699.94</v>
      </c>
      <c r="AE617" s="17">
        <v>1699.94</v>
      </c>
      <c r="AF617" s="17">
        <v>1699.94</v>
      </c>
      <c r="AG617" s="17">
        <v>1699.94</v>
      </c>
      <c r="AH617" s="17">
        <v>1699.94</v>
      </c>
      <c r="AI617" s="17">
        <v>1699.94</v>
      </c>
      <c r="AJ617" s="17">
        <v>1699.94</v>
      </c>
      <c r="AK617" s="17">
        <v>1699.94</v>
      </c>
      <c r="AL617" s="17">
        <v>1699.94</v>
      </c>
      <c r="AM617" s="17">
        <v>1699.94</v>
      </c>
      <c r="AN617" s="17">
        <v>1699.94</v>
      </c>
      <c r="AO617" s="17">
        <v>1699.94</v>
      </c>
      <c r="AP617" s="17">
        <v>1699.94</v>
      </c>
      <c r="AQ617" s="17">
        <v>0</v>
      </c>
      <c r="AR617" s="17">
        <v>0</v>
      </c>
      <c r="AS617" s="17">
        <v>0</v>
      </c>
      <c r="AT617" s="17">
        <v>0</v>
      </c>
      <c r="AU617" s="17">
        <v>0</v>
      </c>
      <c r="AV617" s="17">
        <v>0</v>
      </c>
      <c r="AW617" s="17">
        <v>0</v>
      </c>
      <c r="AX617" s="17">
        <v>0</v>
      </c>
      <c r="AY617" s="17">
        <v>0</v>
      </c>
      <c r="AZ617" s="17">
        <v>0</v>
      </c>
      <c r="BA617" s="17">
        <v>0</v>
      </c>
      <c r="BB617" s="17">
        <v>0</v>
      </c>
      <c r="BC617" s="17">
        <v>0</v>
      </c>
      <c r="BD617" s="17">
        <v>0</v>
      </c>
      <c r="BE617" s="17">
        <v>0</v>
      </c>
      <c r="BF617" s="17">
        <v>0</v>
      </c>
      <c r="BG617" s="17">
        <v>0</v>
      </c>
      <c r="BH617" s="17">
        <v>0</v>
      </c>
      <c r="BI617" s="17">
        <v>0</v>
      </c>
      <c r="BJ617" s="17">
        <v>0</v>
      </c>
      <c r="BK617" s="17">
        <v>0</v>
      </c>
      <c r="BL617" s="17">
        <v>0</v>
      </c>
      <c r="BM617" s="17">
        <v>0</v>
      </c>
      <c r="BN617" s="17">
        <v>0</v>
      </c>
      <c r="BO617" s="17">
        <v>0</v>
      </c>
      <c r="BP617" s="17">
        <v>0</v>
      </c>
      <c r="BQ617" s="17">
        <v>0</v>
      </c>
      <c r="BR617" s="17">
        <v>0</v>
      </c>
      <c r="BS617" s="17">
        <v>0</v>
      </c>
      <c r="BT617" s="17">
        <v>0</v>
      </c>
      <c r="BU617" s="17">
        <v>0</v>
      </c>
      <c r="BV617" s="17">
        <v>0</v>
      </c>
      <c r="BW617" s="17">
        <v>0</v>
      </c>
      <c r="BX617" s="17">
        <v>0</v>
      </c>
      <c r="BY617" s="17">
        <v>0</v>
      </c>
      <c r="BZ617" s="17">
        <v>0</v>
      </c>
      <c r="CA617" s="17">
        <v>0</v>
      </c>
      <c r="CB617" s="17">
        <v>0</v>
      </c>
      <c r="CC617" s="17">
        <v>0</v>
      </c>
      <c r="CD617" s="17">
        <v>0</v>
      </c>
      <c r="CE617" s="17">
        <v>0</v>
      </c>
      <c r="CF617" t="s">
        <v>0</v>
      </c>
      <c r="CG617" t="s">
        <v>398</v>
      </c>
      <c r="CH617" t="s">
        <v>403</v>
      </c>
      <c r="CI617" t="s">
        <v>404</v>
      </c>
      <c r="CJ617" t="s">
        <v>211</v>
      </c>
    </row>
    <row r="618" spans="1:88" x14ac:dyDescent="0.45">
      <c r="A618" t="s">
        <v>197</v>
      </c>
      <c r="B618" t="s">
        <v>398</v>
      </c>
      <c r="C618" s="1" t="s">
        <v>266</v>
      </c>
      <c r="D618" s="1" t="str">
        <f>RIGHT(VLOOKUP(E618,'[1]CC structure'!$A$1:$D$45,3,0),3)</f>
        <v>021</v>
      </c>
      <c r="E618" s="1" t="s">
        <v>381</v>
      </c>
      <c r="F618" s="1" t="s">
        <v>18</v>
      </c>
      <c r="G618" s="1">
        <v>1</v>
      </c>
      <c r="H618" s="1">
        <v>0</v>
      </c>
      <c r="I618" s="1" t="s">
        <v>398</v>
      </c>
      <c r="J618" s="5" t="s">
        <v>405</v>
      </c>
      <c r="K618" s="5" t="s">
        <v>406</v>
      </c>
      <c r="L618" s="9">
        <v>835.01</v>
      </c>
      <c r="M618" s="9">
        <v>754.2</v>
      </c>
      <c r="N618" s="9">
        <v>835.02</v>
      </c>
      <c r="O618" s="9">
        <v>808.06</v>
      </c>
      <c r="P618" s="9">
        <v>835.01</v>
      </c>
      <c r="Q618" s="9">
        <v>808.08</v>
      </c>
      <c r="R618" s="9">
        <v>835.01</v>
      </c>
      <c r="S618" s="9">
        <v>835.01</v>
      </c>
      <c r="T618" s="9">
        <v>808.07</v>
      </c>
      <c r="U618" s="9">
        <v>835.01</v>
      </c>
      <c r="V618" s="9">
        <v>808.07</v>
      </c>
      <c r="W618" s="9">
        <v>835.01</v>
      </c>
      <c r="X618" s="9">
        <v>832.73</v>
      </c>
      <c r="Y618" s="17">
        <v>582.14992552234776</v>
      </c>
      <c r="Z618" s="17">
        <v>743.25126334402478</v>
      </c>
      <c r="AA618" s="17">
        <v>900.14728161920709</v>
      </c>
      <c r="AB618" s="17">
        <v>891.42919218547524</v>
      </c>
      <c r="AC618" s="17">
        <v>865.38207086474506</v>
      </c>
      <c r="AD618" s="17">
        <v>974.06042921726134</v>
      </c>
      <c r="AE618" s="17">
        <v>1022.6566410680817</v>
      </c>
      <c r="AF618" s="17">
        <v>1080.0888476253128</v>
      </c>
      <c r="AG618" s="17">
        <v>1078.6205363742986</v>
      </c>
      <c r="AH618" s="17">
        <v>1090.9007985134072</v>
      </c>
      <c r="AI618" s="17">
        <v>1149.7964002157978</v>
      </c>
      <c r="AJ618" s="17">
        <v>1346.5680878629</v>
      </c>
      <c r="AK618" s="17">
        <v>1373.724014123389</v>
      </c>
      <c r="AL618" s="17">
        <v>1251.060771832432</v>
      </c>
      <c r="AM618" s="17">
        <v>1276.6461505630753</v>
      </c>
      <c r="AN618" s="17">
        <v>1323.7821616852477</v>
      </c>
      <c r="AO618" s="17">
        <v>1361.3065086764552</v>
      </c>
      <c r="AP618" s="17">
        <v>1370.735871130405</v>
      </c>
      <c r="AQ618" s="17">
        <v>1369.0021067513346</v>
      </c>
      <c r="AR618" s="17">
        <v>1425.8139985186856</v>
      </c>
      <c r="AS618" s="17">
        <v>1452.307564236397</v>
      </c>
      <c r="AT618" s="17">
        <v>1474.2507494568429</v>
      </c>
      <c r="AU618" s="17">
        <v>1563.4501373475305</v>
      </c>
      <c r="AV618" s="17">
        <v>1671.8150019469829</v>
      </c>
      <c r="AW618" s="17">
        <v>1716.6958741518274</v>
      </c>
      <c r="AX618" s="17">
        <v>1616.4582618674774</v>
      </c>
      <c r="AY618" s="17">
        <v>1653.8972068731741</v>
      </c>
      <c r="AZ618" s="17">
        <v>1694.1421617273056</v>
      </c>
      <c r="BA618" s="17">
        <v>1729.9974327194068</v>
      </c>
      <c r="BB618" s="17">
        <v>1748.277204451043</v>
      </c>
      <c r="BC618" s="17">
        <v>1751.619091584553</v>
      </c>
      <c r="BD618" s="17">
        <v>1806.3267042688135</v>
      </c>
      <c r="BE618" s="17">
        <v>2013.2738087268531</v>
      </c>
      <c r="BF618" s="17">
        <v>1885.6339407722337</v>
      </c>
      <c r="BG618" s="17">
        <v>1960.8957724247434</v>
      </c>
      <c r="BH618" s="17">
        <v>2101.1244367192339</v>
      </c>
      <c r="BI618" s="17">
        <v>2158.6384726001834</v>
      </c>
      <c r="BJ618" s="17">
        <v>2084.8781829898226</v>
      </c>
      <c r="BK618" s="17">
        <v>2097.726998773976</v>
      </c>
      <c r="BL618" s="17">
        <v>2139.588400232431</v>
      </c>
      <c r="BM618" s="17">
        <v>2182.2984595480566</v>
      </c>
      <c r="BN618" s="17">
        <v>2206.4934193674721</v>
      </c>
      <c r="BO618" s="17">
        <v>2213.4022475289526</v>
      </c>
      <c r="BP618" s="17">
        <v>2265.2614687561945</v>
      </c>
      <c r="BQ618" s="17">
        <v>2295.054834156158</v>
      </c>
      <c r="BR618" s="17">
        <v>2324.6813806903137</v>
      </c>
      <c r="BS618" s="17">
        <v>2411.2061659147266</v>
      </c>
      <c r="BT618" s="17">
        <v>2529.2048575400063</v>
      </c>
      <c r="BU618" s="17">
        <v>2568.8620009716169</v>
      </c>
      <c r="BV618" s="17">
        <v>2484.2967435486325</v>
      </c>
      <c r="BW618" s="17">
        <v>2521.6179382415462</v>
      </c>
      <c r="BX618" s="17">
        <v>2560.3790955940162</v>
      </c>
      <c r="BY618" s="17">
        <v>2592.5848761558541</v>
      </c>
      <c r="BZ618" s="17">
        <v>2612.9817196081303</v>
      </c>
      <c r="CA618" s="17">
        <v>2625.1846155349822</v>
      </c>
      <c r="CB618" s="17">
        <v>2680.1096671943378</v>
      </c>
      <c r="CC618" s="17">
        <v>2708.7702056761864</v>
      </c>
      <c r="CD618" s="17">
        <v>2740.2458104524349</v>
      </c>
      <c r="CE618" s="17">
        <v>2837.5432154155246</v>
      </c>
      <c r="CF618" t="s">
        <v>0</v>
      </c>
      <c r="CG618" t="s">
        <v>398</v>
      </c>
      <c r="CH618" t="s">
        <v>406</v>
      </c>
      <c r="CI618" t="s">
        <v>407</v>
      </c>
      <c r="CJ618" t="s">
        <v>211</v>
      </c>
    </row>
    <row r="619" spans="1:88" x14ac:dyDescent="0.45">
      <c r="A619" t="s">
        <v>197</v>
      </c>
      <c r="B619" t="s">
        <v>398</v>
      </c>
      <c r="C619" s="1" t="s">
        <v>266</v>
      </c>
      <c r="D619" s="1" t="str">
        <f>RIGHT(VLOOKUP(E619,'[1]CC structure'!$A$1:$D$45,3,0),3)</f>
        <v>021</v>
      </c>
      <c r="E619" s="1" t="s">
        <v>381</v>
      </c>
      <c r="F619" s="1" t="s">
        <v>18</v>
      </c>
      <c r="G619" s="1">
        <v>1</v>
      </c>
      <c r="H619" s="1">
        <v>0</v>
      </c>
      <c r="I619" s="1" t="s">
        <v>398</v>
      </c>
      <c r="J619" s="5" t="s">
        <v>408</v>
      </c>
      <c r="K619" s="5"/>
      <c r="L619" s="9">
        <v>0</v>
      </c>
      <c r="M619" s="9">
        <v>0</v>
      </c>
      <c r="N619" s="9">
        <v>0</v>
      </c>
      <c r="O619" s="9">
        <v>0</v>
      </c>
      <c r="P619" s="9">
        <v>118349.06</v>
      </c>
      <c r="Q619" s="9">
        <v>114531.33</v>
      </c>
      <c r="R619" s="9">
        <v>118349.04</v>
      </c>
      <c r="S619" s="9">
        <v>118349.04</v>
      </c>
      <c r="T619" s="9">
        <v>143583.24</v>
      </c>
      <c r="U619" s="9">
        <v>148369.34</v>
      </c>
      <c r="V619" s="9">
        <v>143583.23000000001</v>
      </c>
      <c r="W619" s="9">
        <v>149374.57999999999</v>
      </c>
      <c r="X619" s="9">
        <v>179040.6</v>
      </c>
      <c r="Y619" s="9">
        <v>166668.90694246575</v>
      </c>
      <c r="Z619" s="9">
        <v>178816.78677224994</v>
      </c>
      <c r="AA619" s="9">
        <v>192020.2842633879</v>
      </c>
      <c r="AB619" s="9">
        <v>198420.96040550087</v>
      </c>
      <c r="AC619" s="9">
        <v>192725.02612868205</v>
      </c>
      <c r="AD619" s="9">
        <v>220267.95822961896</v>
      </c>
      <c r="AE619" s="9">
        <v>220267.95822961896</v>
      </c>
      <c r="AF619" s="9">
        <v>213858.78581569841</v>
      </c>
      <c r="AG619" s="9">
        <v>241851.57162770207</v>
      </c>
      <c r="AH619" s="9">
        <v>234049.90802680841</v>
      </c>
      <c r="AI619" s="9">
        <v>242548.94737989429</v>
      </c>
      <c r="AJ619" s="9">
        <v>263470.21994566103</v>
      </c>
      <c r="AK619" s="9">
        <v>237973.10188640351</v>
      </c>
      <c r="AL619" s="9">
        <v>264200.97790242365</v>
      </c>
      <c r="AM619" s="9">
        <v>276893.91929545347</v>
      </c>
      <c r="AN619" s="9">
        <v>286123.716605302</v>
      </c>
      <c r="AO619" s="9">
        <v>277631.05375928152</v>
      </c>
      <c r="AP619" s="9">
        <v>308974.88498397154</v>
      </c>
      <c r="AQ619" s="9">
        <v>308974.88498397154</v>
      </c>
      <c r="AR619" s="9">
        <v>299751.18527436286</v>
      </c>
      <c r="AS619" s="9">
        <v>332015.07897007756</v>
      </c>
      <c r="AT619" s="9">
        <v>321304.915132333</v>
      </c>
      <c r="AU619" s="9">
        <v>332768.27432863781</v>
      </c>
      <c r="AV619" s="9">
        <v>355364.1350854449</v>
      </c>
      <c r="AW619" s="9">
        <v>320974.05749653088</v>
      </c>
      <c r="AX619" s="9">
        <v>356170.826963083</v>
      </c>
      <c r="AY619" s="9">
        <v>368101.53221828269</v>
      </c>
      <c r="AZ619" s="9">
        <v>380371.58329222549</v>
      </c>
      <c r="BA619" s="9">
        <v>368917.24709186546</v>
      </c>
      <c r="BB619" s="9">
        <v>405658.7443732908</v>
      </c>
      <c r="BC619" s="9">
        <v>405658.7443732908</v>
      </c>
      <c r="BD619" s="9">
        <v>393401.80216589163</v>
      </c>
      <c r="BE619" s="9">
        <v>431352.2803172071</v>
      </c>
      <c r="BF619" s="9">
        <v>417437.69062955526</v>
      </c>
      <c r="BG619" s="9">
        <v>432274.90053527447</v>
      </c>
      <c r="BH619" s="9">
        <v>459953.5070772951</v>
      </c>
      <c r="BI619" s="9">
        <v>415441.87736013753</v>
      </c>
      <c r="BJ619" s="9">
        <v>460977.07526430121</v>
      </c>
      <c r="BK619" s="9">
        <v>475823.34278175858</v>
      </c>
      <c r="BL619" s="9">
        <v>491684.12087448384</v>
      </c>
      <c r="BM619" s="9">
        <v>476863.05364174361</v>
      </c>
      <c r="BN619" s="9">
        <v>523915.1575340206</v>
      </c>
      <c r="BO619" s="9">
        <v>523915.1575340206</v>
      </c>
      <c r="BP619" s="9">
        <v>508107.99729920004</v>
      </c>
      <c r="BQ619" s="9">
        <v>557808.347788602</v>
      </c>
      <c r="BR619" s="9">
        <v>539814.53011800197</v>
      </c>
      <c r="BS619" s="9">
        <v>559023.29732113378</v>
      </c>
      <c r="BT619" s="9">
        <v>595471.78329708788</v>
      </c>
      <c r="BU619" s="9">
        <v>557054.24889082427</v>
      </c>
      <c r="BV619" s="9">
        <v>596809.27067320887</v>
      </c>
      <c r="BW619" s="9">
        <v>616387.63737758505</v>
      </c>
      <c r="BX619" s="9">
        <v>636933.89195683773</v>
      </c>
      <c r="BY619" s="9">
        <v>617744.09386408736</v>
      </c>
      <c r="BZ619" s="9">
        <v>678984.04303840885</v>
      </c>
      <c r="CA619" s="9">
        <v>678984.04303840885</v>
      </c>
      <c r="CB619" s="9">
        <v>658466.98922058276</v>
      </c>
      <c r="CC619" s="9">
        <v>721939.41772420239</v>
      </c>
      <c r="CD619" s="9">
        <v>698651.04941051861</v>
      </c>
      <c r="CE619" s="9">
        <v>723446.24824547372</v>
      </c>
      <c r="CF619" t="s">
        <v>0</v>
      </c>
      <c r="CG619" t="s">
        <v>398</v>
      </c>
      <c r="CH619" t="s">
        <v>400</v>
      </c>
      <c r="CI619" t="s">
        <v>401</v>
      </c>
      <c r="CJ619" t="s">
        <v>211</v>
      </c>
    </row>
    <row r="620" spans="1:88" s="5" customFormat="1" x14ac:dyDescent="0.45">
      <c r="C620" s="1"/>
      <c r="D620" s="1"/>
      <c r="E620" s="1"/>
      <c r="F620" s="1"/>
      <c r="G620" s="1"/>
      <c r="H620" s="1"/>
      <c r="I620" s="1"/>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7"/>
      <c r="AU620" s="17"/>
      <c r="AV620" s="17"/>
      <c r="AW620" s="17"/>
      <c r="AX620" s="17"/>
      <c r="AY620" s="17"/>
      <c r="AZ620" s="17"/>
      <c r="BA620" s="17"/>
      <c r="BB620" s="17"/>
      <c r="BC620" s="17"/>
      <c r="BD620" s="17"/>
      <c r="BE620" s="17"/>
      <c r="BF620" s="17"/>
      <c r="BG620" s="17"/>
      <c r="BH620" s="17"/>
      <c r="BI620" s="17"/>
      <c r="BJ620" s="17"/>
      <c r="BK620" s="17"/>
      <c r="BL620" s="17"/>
      <c r="BM620" s="17"/>
      <c r="BN620" s="17"/>
      <c r="BO620" s="17"/>
      <c r="BP620" s="17"/>
      <c r="BQ620" s="17"/>
      <c r="BR620" s="17"/>
      <c r="BS620" s="17"/>
      <c r="BT620" s="17"/>
      <c r="BU620" s="17"/>
      <c r="BV620" s="17"/>
      <c r="BW620" s="17"/>
      <c r="BX620" s="17"/>
      <c r="BY620" s="17"/>
      <c r="BZ620" s="17"/>
      <c r="CA620" s="17"/>
      <c r="CB620" s="17"/>
      <c r="CC620" s="17"/>
      <c r="CD620" s="17"/>
      <c r="CE620" s="17"/>
    </row>
    <row r="621" spans="1:88" x14ac:dyDescent="0.45">
      <c r="A621" t="s">
        <v>197</v>
      </c>
      <c r="B621" t="s">
        <v>36</v>
      </c>
      <c r="C621" s="1" t="s">
        <v>266</v>
      </c>
      <c r="D621" s="1" t="str">
        <f>RIGHT(VLOOKUP(E621,'[1]CC structure'!$A$1:$D$45,3,0),3)</f>
        <v>022</v>
      </c>
      <c r="E621" s="1" t="s">
        <v>409</v>
      </c>
      <c r="F621" s="1" t="s">
        <v>18</v>
      </c>
      <c r="G621" s="1">
        <v>1</v>
      </c>
      <c r="H621" s="1">
        <v>1</v>
      </c>
      <c r="I621" s="1" t="s">
        <v>38</v>
      </c>
      <c r="J621" s="5" t="s">
        <v>39</v>
      </c>
      <c r="K621" s="5" t="s">
        <v>40</v>
      </c>
      <c r="L621" s="9">
        <v>28039.418912004574</v>
      </c>
      <c r="M621" s="9">
        <v>28961.011231698831</v>
      </c>
      <c r="N621" s="9">
        <v>26821.066275073706</v>
      </c>
      <c r="O621" s="9">
        <v>26212.78</v>
      </c>
      <c r="P621" s="9">
        <v>25415.32</v>
      </c>
      <c r="Q621" s="9">
        <v>25352.81</v>
      </c>
      <c r="R621" s="9">
        <v>26333.15</v>
      </c>
      <c r="S621" s="9">
        <v>25714.219999999998</v>
      </c>
      <c r="T621" s="9">
        <v>25633</v>
      </c>
      <c r="U621" s="9">
        <v>25668.5</v>
      </c>
      <c r="V621" s="9">
        <v>25694.9</v>
      </c>
      <c r="W621" s="9">
        <v>26080.04</v>
      </c>
      <c r="X621" s="9">
        <v>26230.649999999998</v>
      </c>
      <c r="Y621" s="9">
        <v>25598.985019274871</v>
      </c>
      <c r="Z621" s="9">
        <v>30206.802322744345</v>
      </c>
      <c r="AA621" s="9">
        <v>26320.876396818425</v>
      </c>
      <c r="AB621" s="9">
        <v>26320.876396818425</v>
      </c>
      <c r="AC621" s="9">
        <v>26320.876396818425</v>
      </c>
      <c r="AD621" s="9">
        <v>26320.876396818425</v>
      </c>
      <c r="AE621" s="9">
        <v>26320.876396818425</v>
      </c>
      <c r="AF621" s="9">
        <v>26320.876396818425</v>
      </c>
      <c r="AG621" s="9">
        <v>26320.876396818425</v>
      </c>
      <c r="AH621" s="9">
        <v>26320.876396818425</v>
      </c>
      <c r="AI621" s="9">
        <v>26320.876396818425</v>
      </c>
      <c r="AJ621" s="9">
        <v>26275.729095966246</v>
      </c>
      <c r="AK621" s="9">
        <v>27088.380511305408</v>
      </c>
      <c r="AL621" s="9">
        <v>31964.289003340389</v>
      </c>
      <c r="AM621" s="9">
        <v>28713.683341983739</v>
      </c>
      <c r="AN621" s="9">
        <v>28713.683341983739</v>
      </c>
      <c r="AO621" s="9">
        <v>28713.683341983739</v>
      </c>
      <c r="AP621" s="9">
        <v>28713.683341983739</v>
      </c>
      <c r="AQ621" s="9">
        <v>28713.683341983739</v>
      </c>
      <c r="AR621" s="9">
        <v>28713.683341983739</v>
      </c>
      <c r="AS621" s="9">
        <v>28713.683341983739</v>
      </c>
      <c r="AT621" s="9">
        <v>28713.683341983739</v>
      </c>
      <c r="AU621" s="9">
        <v>28713.683341983739</v>
      </c>
      <c r="AV621" s="9">
        <v>30308.887972093944</v>
      </c>
      <c r="AW621" s="9">
        <v>30308.887972093944</v>
      </c>
      <c r="AX621" s="9">
        <v>35764.487807070851</v>
      </c>
      <c r="AY621" s="9">
        <v>32127.421250419586</v>
      </c>
      <c r="AZ621" s="9">
        <v>32127.421250419586</v>
      </c>
      <c r="BA621" s="9">
        <v>32127.421250419586</v>
      </c>
      <c r="BB621" s="9">
        <v>32127.421250419586</v>
      </c>
      <c r="BC621" s="9">
        <v>32127.421250419586</v>
      </c>
      <c r="BD621" s="9">
        <v>33818.338158336403</v>
      </c>
      <c r="BE621" s="9">
        <v>33818.338158336403</v>
      </c>
      <c r="BF621" s="9">
        <v>35509.255066253223</v>
      </c>
      <c r="BG621" s="9">
        <v>37200.171974170044</v>
      </c>
      <c r="BH621" s="9">
        <v>37200.171974170044</v>
      </c>
      <c r="BI621" s="9">
        <v>37200.171974170044</v>
      </c>
      <c r="BJ621" s="9">
        <v>43896.202929520645</v>
      </c>
      <c r="BK621" s="9">
        <v>39432.182292620244</v>
      </c>
      <c r="BL621" s="9">
        <v>41224.554215012075</v>
      </c>
      <c r="BM621" s="9">
        <v>41224.554215012082</v>
      </c>
      <c r="BN621" s="9">
        <v>41224.554215012082</v>
      </c>
      <c r="BO621" s="9">
        <v>43016.926137403912</v>
      </c>
      <c r="BP621" s="9">
        <v>43016.926137403898</v>
      </c>
      <c r="BQ621" s="9">
        <v>44809.298059795728</v>
      </c>
      <c r="BR621" s="9">
        <v>44809.298059795736</v>
      </c>
      <c r="BS621" s="9">
        <v>48394.04190457939</v>
      </c>
      <c r="BT621" s="9">
        <v>48394.041904579397</v>
      </c>
      <c r="BU621" s="9">
        <v>50186.41382697122</v>
      </c>
      <c r="BV621" s="9">
        <v>59219.968315826038</v>
      </c>
      <c r="BW621" s="9">
        <v>53197.598656589493</v>
      </c>
      <c r="BX621" s="9">
        <v>53197.5986565895</v>
      </c>
      <c r="BY621" s="9">
        <v>53197.598656589493</v>
      </c>
      <c r="BZ621" s="9">
        <v>53197.5986565895</v>
      </c>
      <c r="CA621" s="9">
        <v>53197.598656589493</v>
      </c>
      <c r="CB621" s="9">
        <v>55097.512894324849</v>
      </c>
      <c r="CC621" s="9">
        <v>56997.427132060184</v>
      </c>
      <c r="CD621" s="9">
        <v>56997.427132060177</v>
      </c>
      <c r="CE621" s="9">
        <v>60797.255607530846</v>
      </c>
      <c r="CF621" t="s">
        <v>0</v>
      </c>
      <c r="CG621" t="s">
        <v>36</v>
      </c>
      <c r="CH621" t="s">
        <v>41</v>
      </c>
      <c r="CI621" t="s">
        <v>42</v>
      </c>
      <c r="CJ621" t="s">
        <v>43</v>
      </c>
    </row>
    <row r="622" spans="1:88" x14ac:dyDescent="0.45">
      <c r="A622" t="s">
        <v>197</v>
      </c>
      <c r="B622" t="s">
        <v>36</v>
      </c>
      <c r="C622" s="1" t="s">
        <v>266</v>
      </c>
      <c r="D622" s="1" t="str">
        <f>RIGHT(VLOOKUP(E622,'[1]CC structure'!$A$1:$D$45,3,0),3)</f>
        <v>022</v>
      </c>
      <c r="E622" s="1" t="s">
        <v>409</v>
      </c>
      <c r="F622" s="1" t="s">
        <v>18</v>
      </c>
      <c r="G622" s="1">
        <v>1</v>
      </c>
      <c r="H622" s="1">
        <v>1</v>
      </c>
      <c r="I622" s="1" t="s">
        <v>38</v>
      </c>
      <c r="J622" s="5" t="s">
        <v>44</v>
      </c>
      <c r="K622" s="5" t="s">
        <v>45</v>
      </c>
      <c r="L622" s="9">
        <v>0</v>
      </c>
      <c r="M622" s="9">
        <v>0</v>
      </c>
      <c r="N622" s="9">
        <v>0</v>
      </c>
      <c r="O622" s="9">
        <v>1661.42</v>
      </c>
      <c r="P622" s="9">
        <v>1524.32</v>
      </c>
      <c r="Q622" s="9">
        <v>1520.57</v>
      </c>
      <c r="R622" s="9">
        <v>1539.27</v>
      </c>
      <c r="S622" s="9">
        <v>1503.09</v>
      </c>
      <c r="T622" s="9">
        <v>1573.26</v>
      </c>
      <c r="U622" s="9">
        <v>1588.62</v>
      </c>
      <c r="V622" s="9">
        <v>1573.73</v>
      </c>
      <c r="W622" s="9">
        <v>1597.32</v>
      </c>
      <c r="X622" s="9">
        <v>1734.04</v>
      </c>
      <c r="Y622" s="17">
        <v>1692.2822721824812</v>
      </c>
      <c r="Z622" s="17">
        <v>1996.8930811753276</v>
      </c>
      <c r="AA622" s="17">
        <v>1740.0046322580274</v>
      </c>
      <c r="AB622" s="17">
        <v>1740.0046322580274</v>
      </c>
      <c r="AC622" s="17">
        <v>1740.0046322580274</v>
      </c>
      <c r="AD622" s="17">
        <v>1740.0046322580274</v>
      </c>
      <c r="AE622" s="17">
        <v>1740.0046322580274</v>
      </c>
      <c r="AF622" s="17">
        <v>1740.0046322580274</v>
      </c>
      <c r="AG622" s="17">
        <v>1740.0046322580274</v>
      </c>
      <c r="AH622" s="17">
        <v>1740.0046322580274</v>
      </c>
      <c r="AI622" s="17">
        <v>1740.0046322580274</v>
      </c>
      <c r="AJ622" s="17">
        <v>1737.020061705269</v>
      </c>
      <c r="AK622" s="17">
        <v>1790.7423316549164</v>
      </c>
      <c r="AL622" s="17">
        <v>2113.0759513528019</v>
      </c>
      <c r="AM622" s="17">
        <v>1898.1868715542118</v>
      </c>
      <c r="AN622" s="17">
        <v>1898.1868715542118</v>
      </c>
      <c r="AO622" s="17">
        <v>1898.1868715542118</v>
      </c>
      <c r="AP622" s="17">
        <v>1898.1868715542118</v>
      </c>
      <c r="AQ622" s="17">
        <v>1898.1868715542118</v>
      </c>
      <c r="AR622" s="17">
        <v>1898.1868715542118</v>
      </c>
      <c r="AS622" s="17">
        <v>1898.1868715542118</v>
      </c>
      <c r="AT622" s="17">
        <v>1898.1868715542118</v>
      </c>
      <c r="AU622" s="17">
        <v>1898.1868715542118</v>
      </c>
      <c r="AV622" s="17">
        <v>2003.6416977516681</v>
      </c>
      <c r="AW622" s="17">
        <v>2003.6416977516681</v>
      </c>
      <c r="AX622" s="17">
        <v>2364.2972033469678</v>
      </c>
      <c r="AY622" s="17">
        <v>2123.8601996167681</v>
      </c>
      <c r="AZ622" s="17">
        <v>2123.8601996167681</v>
      </c>
      <c r="BA622" s="17">
        <v>2123.8601996167681</v>
      </c>
      <c r="BB622" s="17">
        <v>2123.8601996167681</v>
      </c>
      <c r="BC622" s="17">
        <v>2123.8601996167681</v>
      </c>
      <c r="BD622" s="17">
        <v>2235.6423153860715</v>
      </c>
      <c r="BE622" s="17">
        <v>2235.6423153860715</v>
      </c>
      <c r="BF622" s="17">
        <v>2347.4244311553753</v>
      </c>
      <c r="BG622" s="17">
        <v>2459.2065469246791</v>
      </c>
      <c r="BH622" s="17">
        <v>2459.2065469246791</v>
      </c>
      <c r="BI622" s="17">
        <v>2459.2065469246791</v>
      </c>
      <c r="BJ622" s="17">
        <v>2901.8637253711208</v>
      </c>
      <c r="BK622" s="17">
        <v>2606.7589397401593</v>
      </c>
      <c r="BL622" s="17">
        <v>2725.2479824556212</v>
      </c>
      <c r="BM622" s="17">
        <v>2725.2479824556217</v>
      </c>
      <c r="BN622" s="17">
        <v>2725.2479824556217</v>
      </c>
      <c r="BO622" s="17">
        <v>2843.7370251710836</v>
      </c>
      <c r="BP622" s="17">
        <v>2843.7370251710827</v>
      </c>
      <c r="BQ622" s="17">
        <v>2962.2260678865446</v>
      </c>
      <c r="BR622" s="17">
        <v>2962.226067886545</v>
      </c>
      <c r="BS622" s="17">
        <v>3199.2041533174684</v>
      </c>
      <c r="BT622" s="17">
        <v>3199.2041533174688</v>
      </c>
      <c r="BU622" s="17">
        <v>3317.6931960329302</v>
      </c>
      <c r="BV622" s="17">
        <v>3914.8779713188574</v>
      </c>
      <c r="BW622" s="17">
        <v>3516.754787794906</v>
      </c>
      <c r="BX622" s="17">
        <v>3516.7547877949064</v>
      </c>
      <c r="BY622" s="17">
        <v>3516.754787794906</v>
      </c>
      <c r="BZ622" s="17">
        <v>3516.7547877949064</v>
      </c>
      <c r="CA622" s="17">
        <v>3516.754787794906</v>
      </c>
      <c r="CB622" s="17">
        <v>3642.3531730732971</v>
      </c>
      <c r="CC622" s="17">
        <v>3767.9515583516863</v>
      </c>
      <c r="CD622" s="17">
        <v>3767.9515583516859</v>
      </c>
      <c r="CE622" s="17">
        <v>4019.148328908464</v>
      </c>
      <c r="CF622" t="s">
        <v>0</v>
      </c>
      <c r="CG622" t="s">
        <v>36</v>
      </c>
      <c r="CH622" t="s">
        <v>41</v>
      </c>
      <c r="CI622" t="s">
        <v>42</v>
      </c>
      <c r="CJ622" t="s">
        <v>43</v>
      </c>
    </row>
    <row r="623" spans="1:88" x14ac:dyDescent="0.45">
      <c r="A623" t="s">
        <v>197</v>
      </c>
      <c r="B623" t="s">
        <v>36</v>
      </c>
      <c r="C623" s="1" t="s">
        <v>266</v>
      </c>
      <c r="D623" s="1" t="str">
        <f>RIGHT(VLOOKUP(E623,'[1]CC structure'!$A$1:$D$45,3,0),3)</f>
        <v>022</v>
      </c>
      <c r="E623" s="1" t="s">
        <v>409</v>
      </c>
      <c r="F623" s="1" t="s">
        <v>18</v>
      </c>
      <c r="G623" s="1">
        <v>1</v>
      </c>
      <c r="H623" s="1">
        <v>1</v>
      </c>
      <c r="I623" s="1" t="s">
        <v>38</v>
      </c>
      <c r="J623" s="5" t="s">
        <v>48</v>
      </c>
      <c r="K623" s="5" t="s">
        <v>49</v>
      </c>
      <c r="L623" s="9">
        <v>6498.9696427690296</v>
      </c>
      <c r="M623" s="9">
        <v>6471.2409344598946</v>
      </c>
      <c r="N623" s="9">
        <v>5948.6539899907066</v>
      </c>
      <c r="O623" s="9">
        <v>7880.4699999999975</v>
      </c>
      <c r="P623" s="9">
        <v>7540.09</v>
      </c>
      <c r="Q623" s="9">
        <v>7546.22</v>
      </c>
      <c r="R623" s="9">
        <v>5286.83</v>
      </c>
      <c r="S623" s="9">
        <v>5153.74</v>
      </c>
      <c r="T623" s="9">
        <v>-9749.93</v>
      </c>
      <c r="U623" s="9">
        <v>5133.7</v>
      </c>
      <c r="V623" s="9">
        <v>4662.8999999999996</v>
      </c>
      <c r="W623" s="9">
        <v>4793.2</v>
      </c>
      <c r="X623" s="9">
        <v>4732.4399999999996</v>
      </c>
      <c r="Y623" s="9">
        <v>4645.4887034597177</v>
      </c>
      <c r="Z623" s="9">
        <v>5481.6766700824664</v>
      </c>
      <c r="AA623" s="9">
        <v>4776.4914848972821</v>
      </c>
      <c r="AB623" s="9">
        <v>4776.4914848972821</v>
      </c>
      <c r="AC623" s="9">
        <v>4776.4914848972821</v>
      </c>
      <c r="AD623" s="9">
        <v>4776.4914848972821</v>
      </c>
      <c r="AE623" s="9">
        <v>4776.4914848972821</v>
      </c>
      <c r="AF623" s="9">
        <v>4776.4914848972821</v>
      </c>
      <c r="AG623" s="9">
        <v>4776.4914848972821</v>
      </c>
      <c r="AH623" s="9">
        <v>4776.4914848972821</v>
      </c>
      <c r="AI623" s="9">
        <v>4776.4914848972821</v>
      </c>
      <c r="AJ623" s="9">
        <v>4768.2985320929984</v>
      </c>
      <c r="AK623" s="9">
        <v>4915.7716825701009</v>
      </c>
      <c r="AL623" s="9">
        <v>5800.6105854327197</v>
      </c>
      <c r="AM623" s="9">
        <v>5210.7179835243087</v>
      </c>
      <c r="AN623" s="9">
        <v>5210.7179835243087</v>
      </c>
      <c r="AO623" s="9">
        <v>5210.7179835243087</v>
      </c>
      <c r="AP623" s="9">
        <v>5210.7179835243087</v>
      </c>
      <c r="AQ623" s="9">
        <v>5210.7179835243087</v>
      </c>
      <c r="AR623" s="9">
        <v>5210.7179835243087</v>
      </c>
      <c r="AS623" s="9">
        <v>5210.7179835243087</v>
      </c>
      <c r="AT623" s="9">
        <v>5210.7179835243087</v>
      </c>
      <c r="AU623" s="9">
        <v>5210.7179835243087</v>
      </c>
      <c r="AV623" s="9">
        <v>5500.2023159423252</v>
      </c>
      <c r="AW623" s="9">
        <v>5500.2023159423252</v>
      </c>
      <c r="AX623" s="9">
        <v>6490.238732811943</v>
      </c>
      <c r="AY623" s="9">
        <v>5830.2144548988654</v>
      </c>
      <c r="AZ623" s="9">
        <v>5830.2144548988654</v>
      </c>
      <c r="BA623" s="9">
        <v>5830.2144548988654</v>
      </c>
      <c r="BB623" s="9">
        <v>5830.2144548988654</v>
      </c>
      <c r="BC623" s="9">
        <v>5830.2144548988654</v>
      </c>
      <c r="BD623" s="9">
        <v>6137.0678472619629</v>
      </c>
      <c r="BE623" s="9">
        <v>6137.0678472619629</v>
      </c>
      <c r="BF623" s="9">
        <v>6443.9212396250605</v>
      </c>
      <c r="BG623" s="9">
        <v>6750.7746319881589</v>
      </c>
      <c r="BH623" s="9">
        <v>6750.7746319881589</v>
      </c>
      <c r="BI623" s="9">
        <v>6750.7746319881589</v>
      </c>
      <c r="BJ623" s="9">
        <v>7965.9140657460275</v>
      </c>
      <c r="BK623" s="9">
        <v>7155.8211099074479</v>
      </c>
      <c r="BL623" s="9">
        <v>7481.085705812332</v>
      </c>
      <c r="BM623" s="9">
        <v>7481.0857058123338</v>
      </c>
      <c r="BN623" s="9">
        <v>7481.0857058123338</v>
      </c>
      <c r="BO623" s="9">
        <v>7806.350301717217</v>
      </c>
      <c r="BP623" s="9">
        <v>7806.3503017172143</v>
      </c>
      <c r="BQ623" s="9">
        <v>8131.6148976221002</v>
      </c>
      <c r="BR623" s="9">
        <v>8131.6148976221011</v>
      </c>
      <c r="BS623" s="9">
        <v>8782.1440894318675</v>
      </c>
      <c r="BT623" s="9">
        <v>8782.1440894318694</v>
      </c>
      <c r="BU623" s="9">
        <v>9107.4086853367517</v>
      </c>
      <c r="BV623" s="9">
        <v>10746.742248697366</v>
      </c>
      <c r="BW623" s="9">
        <v>9653.8532064569572</v>
      </c>
      <c r="BX623" s="9">
        <v>9653.853206456959</v>
      </c>
      <c r="BY623" s="9">
        <v>9653.8532064569572</v>
      </c>
      <c r="BZ623" s="9">
        <v>9653.853206456959</v>
      </c>
      <c r="CA623" s="9">
        <v>9653.8532064569572</v>
      </c>
      <c r="CB623" s="9">
        <v>9998.6336781161372</v>
      </c>
      <c r="CC623" s="9">
        <v>10343.414149775313</v>
      </c>
      <c r="CD623" s="9">
        <v>10343.414149775313</v>
      </c>
      <c r="CE623" s="9">
        <v>11032.975093093664</v>
      </c>
      <c r="CF623" t="s">
        <v>0</v>
      </c>
      <c r="CG623" t="s">
        <v>36</v>
      </c>
      <c r="CH623" t="s">
        <v>50</v>
      </c>
      <c r="CI623" t="s">
        <v>51</v>
      </c>
      <c r="CJ623" t="s">
        <v>43</v>
      </c>
    </row>
    <row r="624" spans="1:88" x14ac:dyDescent="0.45">
      <c r="A624" t="s">
        <v>197</v>
      </c>
      <c r="B624" t="s">
        <v>36</v>
      </c>
      <c r="C624" s="1" t="s">
        <v>266</v>
      </c>
      <c r="D624" s="1" t="str">
        <f>RIGHT(VLOOKUP(E624,'[1]CC structure'!$A$1:$D$45,3,0),3)</f>
        <v>022</v>
      </c>
      <c r="E624" s="1" t="s">
        <v>409</v>
      </c>
      <c r="F624" s="1" t="s">
        <v>18</v>
      </c>
      <c r="G624" s="1">
        <v>1</v>
      </c>
      <c r="H624" s="1">
        <v>1</v>
      </c>
      <c r="I624" s="1" t="s">
        <v>38</v>
      </c>
      <c r="J624" s="5" t="s">
        <v>46</v>
      </c>
      <c r="K624" s="5" t="s">
        <v>47</v>
      </c>
      <c r="L624" s="9">
        <v>0</v>
      </c>
      <c r="M624" s="9">
        <v>0</v>
      </c>
      <c r="N624" s="9">
        <v>0</v>
      </c>
      <c r="O624" s="9">
        <v>16.86</v>
      </c>
      <c r="P624" s="9">
        <v>0</v>
      </c>
      <c r="Q624" s="9">
        <v>0</v>
      </c>
      <c r="R624" s="9">
        <v>0</v>
      </c>
      <c r="S624" s="9">
        <v>0</v>
      </c>
      <c r="T624" s="9">
        <v>0</v>
      </c>
      <c r="U624" s="9">
        <v>0</v>
      </c>
      <c r="V624" s="9">
        <v>16.53</v>
      </c>
      <c r="W624" s="9">
        <v>16.78</v>
      </c>
      <c r="X624" s="9">
        <v>16.88</v>
      </c>
      <c r="Y624" s="10">
        <v>0</v>
      </c>
      <c r="Z624" s="10">
        <v>0</v>
      </c>
      <c r="AA624" s="10">
        <v>0</v>
      </c>
      <c r="AB624" s="10">
        <v>0</v>
      </c>
      <c r="AC624" s="10">
        <v>0</v>
      </c>
      <c r="AD624" s="10">
        <v>0</v>
      </c>
      <c r="AE624" s="10">
        <v>0</v>
      </c>
      <c r="AF624" s="10">
        <v>0</v>
      </c>
      <c r="AG624" s="10">
        <v>0</v>
      </c>
      <c r="AH624" s="10">
        <v>0</v>
      </c>
      <c r="AI624" s="10">
        <v>0</v>
      </c>
      <c r="AJ624" s="10">
        <v>0</v>
      </c>
      <c r="AK624" s="10">
        <v>0</v>
      </c>
      <c r="AL624" s="10">
        <v>0</v>
      </c>
      <c r="AM624" s="10">
        <v>0</v>
      </c>
      <c r="AN624" s="10">
        <v>0</v>
      </c>
      <c r="AO624" s="10">
        <v>0</v>
      </c>
      <c r="AP624" s="10">
        <v>0</v>
      </c>
      <c r="AQ624" s="10">
        <v>0</v>
      </c>
      <c r="AR624" s="10">
        <v>0</v>
      </c>
      <c r="AS624" s="10">
        <v>0</v>
      </c>
      <c r="AT624" s="10">
        <v>0</v>
      </c>
      <c r="AU624" s="10">
        <v>0</v>
      </c>
      <c r="AV624" s="10">
        <v>0</v>
      </c>
      <c r="AW624" s="10">
        <v>0</v>
      </c>
      <c r="AX624" s="10">
        <v>0</v>
      </c>
      <c r="AY624" s="10">
        <v>0</v>
      </c>
      <c r="AZ624" s="10">
        <v>0</v>
      </c>
      <c r="BA624" s="10">
        <v>0</v>
      </c>
      <c r="BB624" s="10">
        <v>0</v>
      </c>
      <c r="BC624" s="10">
        <v>0</v>
      </c>
      <c r="BD624" s="10">
        <v>0</v>
      </c>
      <c r="BE624" s="10">
        <v>0</v>
      </c>
      <c r="BF624" s="10">
        <v>0</v>
      </c>
      <c r="BG624" s="10">
        <v>0</v>
      </c>
      <c r="BH624" s="10">
        <v>0</v>
      </c>
      <c r="BI624" s="10">
        <v>0</v>
      </c>
      <c r="BJ624" s="10">
        <v>0</v>
      </c>
      <c r="BK624" s="10">
        <v>0</v>
      </c>
      <c r="BL624" s="10">
        <v>0</v>
      </c>
      <c r="BM624" s="10">
        <v>0</v>
      </c>
      <c r="BN624" s="10">
        <v>0</v>
      </c>
      <c r="BO624" s="10">
        <v>0</v>
      </c>
      <c r="BP624" s="10">
        <v>0</v>
      </c>
      <c r="BQ624" s="10">
        <v>0</v>
      </c>
      <c r="BR624" s="10">
        <v>0</v>
      </c>
      <c r="BS624" s="10">
        <v>0</v>
      </c>
      <c r="BT624" s="10">
        <v>0</v>
      </c>
      <c r="BU624" s="10">
        <v>0</v>
      </c>
      <c r="BV624" s="10">
        <v>0</v>
      </c>
      <c r="BW624" s="10">
        <v>0</v>
      </c>
      <c r="BX624" s="10">
        <v>0</v>
      </c>
      <c r="BY624" s="10">
        <v>0</v>
      </c>
      <c r="BZ624" s="10">
        <v>0</v>
      </c>
      <c r="CA624" s="10">
        <v>0</v>
      </c>
      <c r="CB624" s="10">
        <v>0</v>
      </c>
      <c r="CC624" s="10">
        <v>0</v>
      </c>
      <c r="CD624" s="10">
        <v>0</v>
      </c>
      <c r="CE624" s="10">
        <v>0</v>
      </c>
      <c r="CF624" t="s">
        <v>0</v>
      </c>
      <c r="CG624" t="s">
        <v>36</v>
      </c>
      <c r="CH624" t="s">
        <v>41</v>
      </c>
      <c r="CI624" t="s">
        <v>42</v>
      </c>
      <c r="CJ624" t="s">
        <v>43</v>
      </c>
    </row>
    <row r="625" spans="1:88" x14ac:dyDescent="0.45">
      <c r="A625" t="s">
        <v>197</v>
      </c>
      <c r="B625" t="s">
        <v>36</v>
      </c>
      <c r="C625" s="1" t="s">
        <v>266</v>
      </c>
      <c r="D625" s="1" t="str">
        <f>RIGHT(VLOOKUP(E625,'[1]CC structure'!$A$1:$D$45,3,0),3)</f>
        <v>022</v>
      </c>
      <c r="E625" s="1" t="s">
        <v>409</v>
      </c>
      <c r="F625" s="1" t="s">
        <v>18</v>
      </c>
      <c r="G625" s="1">
        <v>1</v>
      </c>
      <c r="H625" s="1">
        <v>1</v>
      </c>
      <c r="I625" s="1" t="s">
        <v>38</v>
      </c>
      <c r="J625" s="5" t="s">
        <v>53</v>
      </c>
      <c r="K625" s="5" t="s">
        <v>58</v>
      </c>
      <c r="L625" s="9">
        <v>0</v>
      </c>
      <c r="M625" s="9">
        <v>0</v>
      </c>
      <c r="N625" s="9">
        <v>0</v>
      </c>
      <c r="O625" s="9">
        <v>55.46</v>
      </c>
      <c r="P625" s="9">
        <v>0</v>
      </c>
      <c r="Q625" s="9">
        <v>16.77</v>
      </c>
      <c r="R625" s="9">
        <v>72.44</v>
      </c>
      <c r="S625" s="9">
        <v>70.73</v>
      </c>
      <c r="T625" s="9">
        <v>70.88</v>
      </c>
      <c r="U625" s="9">
        <v>0</v>
      </c>
      <c r="V625" s="9">
        <v>0</v>
      </c>
      <c r="W625" s="9">
        <v>0</v>
      </c>
      <c r="X625" s="9">
        <v>0</v>
      </c>
      <c r="Y625" s="17">
        <v>0</v>
      </c>
      <c r="Z625" s="17">
        <v>0</v>
      </c>
      <c r="AA625" s="17">
        <v>0</v>
      </c>
      <c r="AB625" s="17">
        <v>0</v>
      </c>
      <c r="AC625" s="17">
        <v>0</v>
      </c>
      <c r="AD625" s="17">
        <v>0</v>
      </c>
      <c r="AE625" s="17">
        <v>0</v>
      </c>
      <c r="AF625" s="17">
        <v>0</v>
      </c>
      <c r="AG625" s="17">
        <v>0</v>
      </c>
      <c r="AH625" s="17">
        <v>0</v>
      </c>
      <c r="AI625" s="17">
        <v>0</v>
      </c>
      <c r="AJ625" s="17">
        <v>0</v>
      </c>
      <c r="AK625" s="17">
        <v>0</v>
      </c>
      <c r="AL625" s="17">
        <v>0</v>
      </c>
      <c r="AM625" s="17">
        <v>0</v>
      </c>
      <c r="AN625" s="17">
        <v>0</v>
      </c>
      <c r="AO625" s="17">
        <v>0</v>
      </c>
      <c r="AP625" s="17">
        <v>0</v>
      </c>
      <c r="AQ625" s="17">
        <v>0</v>
      </c>
      <c r="AR625" s="17">
        <v>0</v>
      </c>
      <c r="AS625" s="17">
        <v>0</v>
      </c>
      <c r="AT625" s="17">
        <v>0</v>
      </c>
      <c r="AU625" s="17">
        <v>0</v>
      </c>
      <c r="AV625" s="17">
        <v>0</v>
      </c>
      <c r="AW625" s="17">
        <v>0</v>
      </c>
      <c r="AX625" s="17">
        <v>0</v>
      </c>
      <c r="AY625" s="17">
        <v>0</v>
      </c>
      <c r="AZ625" s="17">
        <v>0</v>
      </c>
      <c r="BA625" s="17">
        <v>0</v>
      </c>
      <c r="BB625" s="17">
        <v>0</v>
      </c>
      <c r="BC625" s="17">
        <v>0</v>
      </c>
      <c r="BD625" s="17">
        <v>0</v>
      </c>
      <c r="BE625" s="17">
        <v>0</v>
      </c>
      <c r="BF625" s="17">
        <v>0</v>
      </c>
      <c r="BG625" s="17">
        <v>0</v>
      </c>
      <c r="BH625" s="17">
        <v>0</v>
      </c>
      <c r="BI625" s="17">
        <v>0</v>
      </c>
      <c r="BJ625" s="17">
        <v>0</v>
      </c>
      <c r="BK625" s="17">
        <v>0</v>
      </c>
      <c r="BL625" s="17">
        <v>0</v>
      </c>
      <c r="BM625" s="17">
        <v>0</v>
      </c>
      <c r="BN625" s="17">
        <v>0</v>
      </c>
      <c r="BO625" s="17">
        <v>0</v>
      </c>
      <c r="BP625" s="17">
        <v>0</v>
      </c>
      <c r="BQ625" s="17">
        <v>0</v>
      </c>
      <c r="BR625" s="17">
        <v>0</v>
      </c>
      <c r="BS625" s="17">
        <v>0</v>
      </c>
      <c r="BT625" s="17">
        <v>0</v>
      </c>
      <c r="BU625" s="17">
        <v>0</v>
      </c>
      <c r="BV625" s="17">
        <v>0</v>
      </c>
      <c r="BW625" s="17">
        <v>0</v>
      </c>
      <c r="BX625" s="17">
        <v>0</v>
      </c>
      <c r="BY625" s="17">
        <v>0</v>
      </c>
      <c r="BZ625" s="17">
        <v>0</v>
      </c>
      <c r="CA625" s="17">
        <v>0</v>
      </c>
      <c r="CB625" s="17">
        <v>0</v>
      </c>
      <c r="CC625" s="17">
        <v>0</v>
      </c>
      <c r="CD625" s="17">
        <v>0</v>
      </c>
      <c r="CE625" s="17">
        <v>0</v>
      </c>
      <c r="CF625" t="s">
        <v>0</v>
      </c>
      <c r="CG625" t="s">
        <v>36</v>
      </c>
      <c r="CH625" t="s">
        <v>41</v>
      </c>
      <c r="CI625" t="s">
        <v>42</v>
      </c>
      <c r="CJ625" t="s">
        <v>43</v>
      </c>
    </row>
    <row r="626" spans="1:88" x14ac:dyDescent="0.45">
      <c r="A626" t="s">
        <v>197</v>
      </c>
      <c r="B626" s="5" t="s">
        <v>59</v>
      </c>
      <c r="C626" s="1" t="s">
        <v>266</v>
      </c>
      <c r="D626" s="1" t="str">
        <f>RIGHT(VLOOKUP(E626,'[1]CC structure'!$A$1:$D$45,3,0),3)</f>
        <v>022</v>
      </c>
      <c r="E626" s="1" t="s">
        <v>409</v>
      </c>
      <c r="F626" s="1" t="s">
        <v>18</v>
      </c>
      <c r="G626" s="1">
        <v>1</v>
      </c>
      <c r="H626" s="1">
        <v>1</v>
      </c>
      <c r="I626" s="1" t="s">
        <v>59</v>
      </c>
      <c r="J626" s="5" t="s">
        <v>92</v>
      </c>
      <c r="K626" s="5" t="s">
        <v>410</v>
      </c>
      <c r="L626" s="9">
        <v>0</v>
      </c>
      <c r="M626" s="9">
        <v>0</v>
      </c>
      <c r="N626" s="9">
        <v>0</v>
      </c>
      <c r="O626" s="9">
        <v>0</v>
      </c>
      <c r="P626" s="9">
        <v>0</v>
      </c>
      <c r="Q626" s="9">
        <v>0</v>
      </c>
      <c r="R626" s="9">
        <v>0</v>
      </c>
      <c r="S626" s="9">
        <v>0</v>
      </c>
      <c r="T626" s="9">
        <v>0</v>
      </c>
      <c r="U626" s="9">
        <v>0</v>
      </c>
      <c r="V626" s="9">
        <v>0</v>
      </c>
      <c r="W626" s="9">
        <v>0</v>
      </c>
      <c r="X626" s="9">
        <v>0</v>
      </c>
      <c r="Y626" s="29">
        <v>1818.1818181818182</v>
      </c>
      <c r="Z626" s="29">
        <v>1666.6666666666667</v>
      </c>
      <c r="AA626" s="29">
        <v>1666.6666666666667</v>
      </c>
      <c r="AB626" s="29">
        <v>1666.6666666666667</v>
      </c>
      <c r="AC626" s="29">
        <v>1666.6666666666667</v>
      </c>
      <c r="AD626" s="29">
        <v>1666.6666666666667</v>
      </c>
      <c r="AE626" s="29">
        <v>1666.6666666666667</v>
      </c>
      <c r="AF626" s="29">
        <v>1666.6666666666667</v>
      </c>
      <c r="AG626" s="29">
        <v>1666.6666666666667</v>
      </c>
      <c r="AH626" s="29">
        <v>1666.6666666666667</v>
      </c>
      <c r="AI626" s="29">
        <v>1666.6666666666667</v>
      </c>
      <c r="AJ626" s="9">
        <v>1666.6666666666667</v>
      </c>
      <c r="AK626" s="9">
        <v>1666.6666666666667</v>
      </c>
      <c r="AL626" s="9">
        <v>1666.6666666666667</v>
      </c>
      <c r="AM626" s="9">
        <v>1666.6666666666667</v>
      </c>
      <c r="AN626" s="9">
        <v>1666.6666666666667</v>
      </c>
      <c r="AO626" s="9">
        <v>1666.6666666666667</v>
      </c>
      <c r="AP626" s="9">
        <v>1666.6666666666667</v>
      </c>
      <c r="AQ626" s="9">
        <v>1666.6666666666667</v>
      </c>
      <c r="AR626" s="9">
        <v>1666.6666666666667</v>
      </c>
      <c r="AS626" s="9">
        <v>1666.6666666666667</v>
      </c>
      <c r="AT626" s="9">
        <v>1666.6666666666667</v>
      </c>
      <c r="AU626" s="9">
        <v>1666.6666666666667</v>
      </c>
      <c r="AV626" s="9">
        <v>1666.6666666666667</v>
      </c>
      <c r="AW626" s="9">
        <v>1666.6666666666667</v>
      </c>
      <c r="AX626" s="9">
        <v>1666.6666666666667</v>
      </c>
      <c r="AY626" s="9">
        <v>1666.6666666666667</v>
      </c>
      <c r="AZ626" s="9">
        <v>1666.6666666666667</v>
      </c>
      <c r="BA626" s="9">
        <v>1666.6666666666667</v>
      </c>
      <c r="BB626" s="9">
        <v>1666.6666666666667</v>
      </c>
      <c r="BC626" s="9">
        <v>1666.6666666666667</v>
      </c>
      <c r="BD626" s="9">
        <v>1666.6666666666667</v>
      </c>
      <c r="BE626" s="9">
        <v>1666.6666666666667</v>
      </c>
      <c r="BF626" s="9">
        <v>1666.6666666666667</v>
      </c>
      <c r="BG626" s="9">
        <v>1666.6666666666667</v>
      </c>
      <c r="BH626" s="9">
        <v>1666.6666666666667</v>
      </c>
      <c r="BI626" s="9">
        <v>1666.6666666666667</v>
      </c>
      <c r="BJ626" s="9">
        <v>1666.6666666666667</v>
      </c>
      <c r="BK626" s="9">
        <v>1666.6666666666667</v>
      </c>
      <c r="BL626" s="9">
        <v>1666.6666666666667</v>
      </c>
      <c r="BM626" s="9">
        <v>1666.6666666666667</v>
      </c>
      <c r="BN626" s="9">
        <v>1666.6666666666667</v>
      </c>
      <c r="BO626" s="9">
        <v>1666.6666666666667</v>
      </c>
      <c r="BP626" s="9">
        <v>1666.6666666666667</v>
      </c>
      <c r="BQ626" s="9">
        <v>1666.6666666666667</v>
      </c>
      <c r="BR626" s="9">
        <v>1666.6666666666667</v>
      </c>
      <c r="BS626" s="9">
        <v>1666.6666666666667</v>
      </c>
      <c r="BT626" s="9">
        <v>1666.6666666666667</v>
      </c>
      <c r="BU626" s="9">
        <v>1666.6666666666667</v>
      </c>
      <c r="BV626" s="9">
        <v>1666.6666666666667</v>
      </c>
      <c r="BW626" s="9">
        <v>1666.6666666666667</v>
      </c>
      <c r="BX626" s="9">
        <v>1666.6666666666667</v>
      </c>
      <c r="BY626" s="9">
        <v>1666.6666666666667</v>
      </c>
      <c r="BZ626" s="9">
        <v>1666.6666666666667</v>
      </c>
      <c r="CA626" s="9">
        <v>1666.6666666666667</v>
      </c>
      <c r="CB626" s="9">
        <v>1666.6666666666667</v>
      </c>
      <c r="CC626" s="9">
        <v>1666.6666666666667</v>
      </c>
      <c r="CD626" s="9">
        <v>1666.6666666666667</v>
      </c>
      <c r="CE626" s="9">
        <v>1666.6666666666667</v>
      </c>
      <c r="CF626" t="s">
        <v>0</v>
      </c>
      <c r="CG626" t="s">
        <v>411</v>
      </c>
      <c r="CH626" t="s">
        <v>92</v>
      </c>
      <c r="CI626" t="s">
        <v>93</v>
      </c>
      <c r="CJ626" t="s">
        <v>82</v>
      </c>
    </row>
    <row r="627" spans="1:88" x14ac:dyDescent="0.45">
      <c r="A627" t="s">
        <v>197</v>
      </c>
      <c r="B627" s="5" t="s">
        <v>59</v>
      </c>
      <c r="C627" s="1" t="s">
        <v>266</v>
      </c>
      <c r="D627" s="1" t="str">
        <f>RIGHT(VLOOKUP(E627,'[1]CC structure'!$A$1:$D$45,3,0),3)</f>
        <v>022</v>
      </c>
      <c r="E627" s="1" t="s">
        <v>409</v>
      </c>
      <c r="F627" s="1" t="s">
        <v>18</v>
      </c>
      <c r="G627" s="1">
        <v>1</v>
      </c>
      <c r="H627" s="1">
        <v>1</v>
      </c>
      <c r="I627" s="1" t="s">
        <v>59</v>
      </c>
      <c r="J627" s="5" t="s">
        <v>412</v>
      </c>
      <c r="K627" s="5" t="s">
        <v>411</v>
      </c>
      <c r="L627" s="9">
        <v>0</v>
      </c>
      <c r="M627" s="9">
        <v>0</v>
      </c>
      <c r="N627" s="9">
        <v>0</v>
      </c>
      <c r="O627" s="9">
        <v>0</v>
      </c>
      <c r="P627" s="9">
        <v>0</v>
      </c>
      <c r="Q627" s="9">
        <v>0</v>
      </c>
      <c r="R627" s="9">
        <v>0</v>
      </c>
      <c r="S627" s="9">
        <v>0</v>
      </c>
      <c r="T627" s="9">
        <v>0</v>
      </c>
      <c r="U627" s="9">
        <v>0</v>
      </c>
      <c r="V627" s="9">
        <v>0</v>
      </c>
      <c r="W627" s="9">
        <v>0</v>
      </c>
      <c r="X627" s="9">
        <v>0</v>
      </c>
      <c r="Y627" s="29">
        <v>88888.888888888891</v>
      </c>
      <c r="Z627" s="29">
        <v>27777.777777777777</v>
      </c>
      <c r="AA627" s="29">
        <v>5555.5555555555557</v>
      </c>
      <c r="AB627" s="29">
        <v>5555.5555555555557</v>
      </c>
      <c r="AC627" s="29">
        <v>5555.5555555555557</v>
      </c>
      <c r="AD627" s="29">
        <v>22222.222222222223</v>
      </c>
      <c r="AE627" s="29">
        <v>5555.5555555555557</v>
      </c>
      <c r="AF627" s="29">
        <v>5555.5555555555557</v>
      </c>
      <c r="AG627" s="29">
        <v>5555.5555555555557</v>
      </c>
      <c r="AH627" s="29">
        <v>16666.666666666668</v>
      </c>
      <c r="AI627" s="29">
        <v>5555.5555555555557</v>
      </c>
      <c r="AJ627" s="52">
        <v>0</v>
      </c>
      <c r="AK627" s="52">
        <v>93333.333333333343</v>
      </c>
      <c r="AL627" s="52">
        <v>29166.666666666668</v>
      </c>
      <c r="AM627" s="52">
        <v>5833.3333333333339</v>
      </c>
      <c r="AN627" s="52">
        <v>5833.3333333333339</v>
      </c>
      <c r="AO627" s="52">
        <v>5833.3333333333339</v>
      </c>
      <c r="AP627" s="52">
        <v>23333.333333333336</v>
      </c>
      <c r="AQ627" s="52">
        <v>5833.3333333333339</v>
      </c>
      <c r="AR627" s="52">
        <v>5833.3333333333339</v>
      </c>
      <c r="AS627" s="52">
        <v>5833.3333333333339</v>
      </c>
      <c r="AT627" s="52">
        <v>17500.000000000004</v>
      </c>
      <c r="AU627" s="52">
        <v>5833.3333333333339</v>
      </c>
      <c r="AV627" s="52">
        <v>0</v>
      </c>
      <c r="AW627" s="52">
        <v>98000.000000000015</v>
      </c>
      <c r="AX627" s="52">
        <v>30625.000000000004</v>
      </c>
      <c r="AY627" s="52">
        <v>6125.0000000000009</v>
      </c>
      <c r="AZ627" s="52">
        <v>6125.0000000000009</v>
      </c>
      <c r="BA627" s="52">
        <v>6125.0000000000009</v>
      </c>
      <c r="BB627" s="52">
        <v>24500.000000000004</v>
      </c>
      <c r="BC627" s="52">
        <v>6125.0000000000009</v>
      </c>
      <c r="BD627" s="52">
        <v>6125.0000000000009</v>
      </c>
      <c r="BE627" s="52">
        <v>6125.0000000000009</v>
      </c>
      <c r="BF627" s="52">
        <v>18375.000000000004</v>
      </c>
      <c r="BG627" s="52">
        <v>6125.0000000000009</v>
      </c>
      <c r="BH627" s="52">
        <v>0</v>
      </c>
      <c r="BI627" s="52">
        <v>102900.00000000001</v>
      </c>
      <c r="BJ627" s="52">
        <v>32156.250000000004</v>
      </c>
      <c r="BK627" s="52">
        <v>6431.2500000000009</v>
      </c>
      <c r="BL627" s="52">
        <v>6431.2500000000009</v>
      </c>
      <c r="BM627" s="52">
        <v>6431.2500000000009</v>
      </c>
      <c r="BN627" s="52">
        <v>25725.000000000004</v>
      </c>
      <c r="BO627" s="52">
        <v>6431.2500000000009</v>
      </c>
      <c r="BP627" s="52">
        <v>6431.2500000000009</v>
      </c>
      <c r="BQ627" s="52">
        <v>6431.2500000000009</v>
      </c>
      <c r="BR627" s="52">
        <v>19293.750000000004</v>
      </c>
      <c r="BS627" s="52">
        <v>6431.2500000000009</v>
      </c>
      <c r="BT627" s="52">
        <v>0</v>
      </c>
      <c r="BU627" s="52">
        <v>108045.00000000001</v>
      </c>
      <c r="BV627" s="52">
        <v>33764.062500000007</v>
      </c>
      <c r="BW627" s="52">
        <v>6752.8125000000009</v>
      </c>
      <c r="BX627" s="52">
        <v>6752.8125000000009</v>
      </c>
      <c r="BY627" s="52">
        <v>6752.8125000000009</v>
      </c>
      <c r="BZ627" s="52">
        <v>27011.250000000004</v>
      </c>
      <c r="CA627" s="52">
        <v>6752.8125000000009</v>
      </c>
      <c r="CB627" s="52">
        <v>6752.8125000000009</v>
      </c>
      <c r="CC627" s="52">
        <v>6752.8125000000009</v>
      </c>
      <c r="CD627" s="52">
        <v>20258.437500000004</v>
      </c>
      <c r="CE627" s="52">
        <v>6752.8125000000009</v>
      </c>
      <c r="CF627" t="s">
        <v>0</v>
      </c>
      <c r="CG627" t="s">
        <v>411</v>
      </c>
      <c r="CH627" t="s">
        <v>411</v>
      </c>
      <c r="CI627" t="s">
        <v>413</v>
      </c>
      <c r="CJ627" t="s">
        <v>82</v>
      </c>
    </row>
    <row r="628" spans="1:88" x14ac:dyDescent="0.45">
      <c r="A628" t="s">
        <v>197</v>
      </c>
      <c r="B628" s="5" t="s">
        <v>59</v>
      </c>
      <c r="C628" s="1" t="s">
        <v>266</v>
      </c>
      <c r="D628" s="1" t="str">
        <f>RIGHT(VLOOKUP(E628,'[1]CC structure'!$A$1:$D$45,3,0),3)</f>
        <v>022</v>
      </c>
      <c r="E628" s="1" t="s">
        <v>409</v>
      </c>
      <c r="F628" s="1" t="s">
        <v>18</v>
      </c>
      <c r="G628" s="1">
        <v>1</v>
      </c>
      <c r="H628" s="1">
        <v>1</v>
      </c>
      <c r="I628" s="1" t="s">
        <v>59</v>
      </c>
      <c r="J628" s="5" t="s">
        <v>60</v>
      </c>
      <c r="K628" s="5" t="s">
        <v>60</v>
      </c>
      <c r="L628" s="9">
        <v>0</v>
      </c>
      <c r="M628" s="9">
        <v>0</v>
      </c>
      <c r="N628" s="9">
        <v>0</v>
      </c>
      <c r="O628" s="9">
        <v>0</v>
      </c>
      <c r="P628" s="9">
        <v>0</v>
      </c>
      <c r="Q628" s="9">
        <v>0</v>
      </c>
      <c r="R628" s="9">
        <v>193.33</v>
      </c>
      <c r="S628" s="9">
        <v>0</v>
      </c>
      <c r="T628" s="9">
        <v>0</v>
      </c>
      <c r="U628" s="9">
        <v>0</v>
      </c>
      <c r="V628" s="9">
        <v>0</v>
      </c>
      <c r="W628" s="9">
        <v>0</v>
      </c>
      <c r="X628" s="9">
        <v>0</v>
      </c>
      <c r="Y628" s="10">
        <v>0</v>
      </c>
      <c r="Z628" s="10">
        <v>0</v>
      </c>
      <c r="AA628" s="10">
        <v>0</v>
      </c>
      <c r="AB628" s="10">
        <v>0</v>
      </c>
      <c r="AC628" s="10">
        <v>0</v>
      </c>
      <c r="AD628" s="10">
        <v>0</v>
      </c>
      <c r="AE628" s="10">
        <v>0</v>
      </c>
      <c r="AF628" s="10">
        <v>0</v>
      </c>
      <c r="AG628" s="10">
        <v>0</v>
      </c>
      <c r="AH628" s="10">
        <v>0</v>
      </c>
      <c r="AI628" s="10">
        <v>0</v>
      </c>
      <c r="AJ628" s="10">
        <v>0</v>
      </c>
      <c r="AK628" s="10">
        <v>0</v>
      </c>
      <c r="AL628" s="10">
        <v>0</v>
      </c>
      <c r="AM628" s="10">
        <v>0</v>
      </c>
      <c r="AN628" s="10">
        <v>0</v>
      </c>
      <c r="AO628" s="10">
        <v>0</v>
      </c>
      <c r="AP628" s="10">
        <v>0</v>
      </c>
      <c r="AQ628" s="10">
        <v>0</v>
      </c>
      <c r="AR628" s="10">
        <v>0</v>
      </c>
      <c r="AS628" s="10">
        <v>0</v>
      </c>
      <c r="AT628" s="10">
        <v>0</v>
      </c>
      <c r="AU628" s="10">
        <v>0</v>
      </c>
      <c r="AV628" s="10">
        <v>0</v>
      </c>
      <c r="AW628" s="10">
        <v>0</v>
      </c>
      <c r="AX628" s="10">
        <v>0</v>
      </c>
      <c r="AY628" s="10">
        <v>0</v>
      </c>
      <c r="AZ628" s="10">
        <v>0</v>
      </c>
      <c r="BA628" s="10">
        <v>0</v>
      </c>
      <c r="BB628" s="10">
        <v>0</v>
      </c>
      <c r="BC628" s="10">
        <v>0</v>
      </c>
      <c r="BD628" s="10">
        <v>0</v>
      </c>
      <c r="BE628" s="10">
        <v>0</v>
      </c>
      <c r="BF628" s="10">
        <v>0</v>
      </c>
      <c r="BG628" s="10">
        <v>0</v>
      </c>
      <c r="BH628" s="10">
        <v>0</v>
      </c>
      <c r="BI628" s="10">
        <v>0</v>
      </c>
      <c r="BJ628" s="10">
        <v>0</v>
      </c>
      <c r="BK628" s="10">
        <v>0</v>
      </c>
      <c r="BL628" s="10">
        <v>0</v>
      </c>
      <c r="BM628" s="10">
        <v>0</v>
      </c>
      <c r="BN628" s="10">
        <v>0</v>
      </c>
      <c r="BO628" s="10">
        <v>0</v>
      </c>
      <c r="BP628" s="10">
        <v>0</v>
      </c>
      <c r="BQ628" s="10">
        <v>0</v>
      </c>
      <c r="BR628" s="10">
        <v>0</v>
      </c>
      <c r="BS628" s="10">
        <v>0</v>
      </c>
      <c r="BT628" s="10">
        <v>0</v>
      </c>
      <c r="BU628" s="10">
        <v>0</v>
      </c>
      <c r="BV628" s="10">
        <v>0</v>
      </c>
      <c r="BW628" s="10">
        <v>0</v>
      </c>
      <c r="BX628" s="10">
        <v>0</v>
      </c>
      <c r="BY628" s="10">
        <v>0</v>
      </c>
      <c r="BZ628" s="10">
        <v>0</v>
      </c>
      <c r="CA628" s="10">
        <v>0</v>
      </c>
      <c r="CB628" s="10">
        <v>0</v>
      </c>
      <c r="CC628" s="10">
        <v>0</v>
      </c>
      <c r="CD628" s="10">
        <v>0</v>
      </c>
      <c r="CE628" s="10">
        <v>0</v>
      </c>
      <c r="CF628" t="s">
        <v>0</v>
      </c>
      <c r="CG628" t="s">
        <v>61</v>
      </c>
      <c r="CH628" t="s">
        <v>62</v>
      </c>
      <c r="CI628" t="s">
        <v>63</v>
      </c>
      <c r="CJ628" t="s">
        <v>64</v>
      </c>
    </row>
    <row r="629" spans="1:88" x14ac:dyDescent="0.45">
      <c r="A629" t="s">
        <v>197</v>
      </c>
      <c r="B629" t="s">
        <v>89</v>
      </c>
      <c r="C629" s="1" t="s">
        <v>266</v>
      </c>
      <c r="D629" s="1" t="str">
        <f>RIGHT(VLOOKUP(E629,'[1]CC structure'!$A$1:$D$45,3,0),3)</f>
        <v>022</v>
      </c>
      <c r="E629" s="1" t="s">
        <v>409</v>
      </c>
      <c r="F629" s="1" t="s">
        <v>18</v>
      </c>
      <c r="G629" s="1">
        <v>1</v>
      </c>
      <c r="H629" s="1">
        <v>1</v>
      </c>
      <c r="I629" s="1" t="s">
        <v>90</v>
      </c>
      <c r="J629" s="5" t="s">
        <v>91</v>
      </c>
      <c r="K629" s="5" t="s">
        <v>92</v>
      </c>
      <c r="L629" s="9">
        <v>0</v>
      </c>
      <c r="M629" s="9">
        <v>0</v>
      </c>
      <c r="N629" s="9">
        <v>0</v>
      </c>
      <c r="O629" s="9">
        <v>0</v>
      </c>
      <c r="P629" s="9">
        <v>0</v>
      </c>
      <c r="Q629" s="9">
        <v>0</v>
      </c>
      <c r="R629" s="9">
        <v>0</v>
      </c>
      <c r="S629" s="9">
        <v>0</v>
      </c>
      <c r="T629" s="9">
        <v>0</v>
      </c>
      <c r="U629" s="9">
        <v>0</v>
      </c>
      <c r="V629" s="9">
        <v>0</v>
      </c>
      <c r="W629" s="9">
        <v>15709.01</v>
      </c>
      <c r="X629" s="9">
        <v>0</v>
      </c>
      <c r="Y629" s="9">
        <v>630</v>
      </c>
      <c r="Z629" s="9">
        <v>630</v>
      </c>
      <c r="AA629" s="9">
        <v>611.1</v>
      </c>
      <c r="AB629" s="9">
        <v>611.1</v>
      </c>
      <c r="AC629" s="9">
        <v>611.1</v>
      </c>
      <c r="AD629" s="9">
        <v>611.1</v>
      </c>
      <c r="AE629" s="9">
        <v>611.1</v>
      </c>
      <c r="AF629" s="9">
        <v>611.1</v>
      </c>
      <c r="AG629" s="9">
        <v>611.1</v>
      </c>
      <c r="AH629" s="9">
        <v>611.1</v>
      </c>
      <c r="AI629" s="9">
        <v>611.1</v>
      </c>
      <c r="AJ629" s="9">
        <v>640.55439108061751</v>
      </c>
      <c r="AK629" s="9">
        <v>660.36535162950247</v>
      </c>
      <c r="AL629" s="9">
        <v>660.36535162950258</v>
      </c>
      <c r="AM629" s="9">
        <v>660.36535162950258</v>
      </c>
      <c r="AN629" s="9">
        <v>660.36535162950258</v>
      </c>
      <c r="AO629" s="9">
        <v>660.36535162950258</v>
      </c>
      <c r="AP629" s="9">
        <v>660.36535162950258</v>
      </c>
      <c r="AQ629" s="9">
        <v>660.36535162950258</v>
      </c>
      <c r="AR629" s="9">
        <v>660.36535162950258</v>
      </c>
      <c r="AS629" s="9">
        <v>660.36535162950258</v>
      </c>
      <c r="AT629" s="9">
        <v>660.36535162950258</v>
      </c>
      <c r="AU629" s="9">
        <v>660.36535162950258</v>
      </c>
      <c r="AV629" s="9">
        <v>731.9049313893654</v>
      </c>
      <c r="AW629" s="9">
        <v>731.9049313893654</v>
      </c>
      <c r="AX629" s="9">
        <v>731.9049313893654</v>
      </c>
      <c r="AY629" s="9">
        <v>731.9049313893654</v>
      </c>
      <c r="AZ629" s="9">
        <v>731.9049313893654</v>
      </c>
      <c r="BA629" s="9">
        <v>731.9049313893654</v>
      </c>
      <c r="BB629" s="9">
        <v>731.9049313893654</v>
      </c>
      <c r="BC629" s="9">
        <v>731.9049313893654</v>
      </c>
      <c r="BD629" s="9">
        <v>770.42624356775309</v>
      </c>
      <c r="BE629" s="9">
        <v>770.42624356775309</v>
      </c>
      <c r="BF629" s="9">
        <v>808.94755574614067</v>
      </c>
      <c r="BG629" s="9">
        <v>847.46886792452835</v>
      </c>
      <c r="BH629" s="9">
        <v>889.84231132075467</v>
      </c>
      <c r="BI629" s="9">
        <v>889.84231132075467</v>
      </c>
      <c r="BJ629" s="9">
        <v>889.84231132075467</v>
      </c>
      <c r="BK629" s="9">
        <v>889.84231132075467</v>
      </c>
      <c r="BL629" s="9">
        <v>930.28968910806179</v>
      </c>
      <c r="BM629" s="9">
        <v>930.28968910806191</v>
      </c>
      <c r="BN629" s="9">
        <v>930.28968910806191</v>
      </c>
      <c r="BO629" s="9">
        <v>970.73706689536891</v>
      </c>
      <c r="BP629" s="9">
        <v>970.73706689536857</v>
      </c>
      <c r="BQ629" s="9">
        <v>1011.1844446826758</v>
      </c>
      <c r="BR629" s="9">
        <v>1011.1844446826759</v>
      </c>
      <c r="BS629" s="9">
        <v>1092.0792002572898</v>
      </c>
      <c r="BT629" s="9">
        <v>1146.6831602701545</v>
      </c>
      <c r="BU629" s="9">
        <v>1189.1529069468268</v>
      </c>
      <c r="BV629" s="9">
        <v>1189.152906946827</v>
      </c>
      <c r="BW629" s="9">
        <v>1189.1529069468268</v>
      </c>
      <c r="BX629" s="9">
        <v>1189.152906946827</v>
      </c>
      <c r="BY629" s="9">
        <v>1189.1529069468268</v>
      </c>
      <c r="BZ629" s="9">
        <v>1189.152906946827</v>
      </c>
      <c r="CA629" s="9">
        <v>1189.1529069468268</v>
      </c>
      <c r="CB629" s="9">
        <v>1231.6226536234994</v>
      </c>
      <c r="CC629" s="9">
        <v>1274.0924003001719</v>
      </c>
      <c r="CD629" s="9">
        <v>1274.0924003001717</v>
      </c>
      <c r="CE629" s="9">
        <v>1359.0318936535161</v>
      </c>
      <c r="CF629" t="s">
        <v>0</v>
      </c>
      <c r="CG629" t="s">
        <v>89</v>
      </c>
      <c r="CH629" t="s">
        <v>92</v>
      </c>
      <c r="CI629" t="s">
        <v>93</v>
      </c>
      <c r="CJ629" t="s">
        <v>43</v>
      </c>
    </row>
    <row r="630" spans="1:88" x14ac:dyDescent="0.45">
      <c r="A630" t="s">
        <v>197</v>
      </c>
      <c r="B630" t="s">
        <v>89</v>
      </c>
      <c r="C630" s="1" t="s">
        <v>266</v>
      </c>
      <c r="D630" s="1" t="str">
        <f>RIGHT(VLOOKUP(E630,'[1]CC structure'!$A$1:$D$45,3,0),3)</f>
        <v>022</v>
      </c>
      <c r="E630" s="1" t="s">
        <v>409</v>
      </c>
      <c r="F630" s="1" t="s">
        <v>18</v>
      </c>
      <c r="G630" s="1">
        <v>1</v>
      </c>
      <c r="H630" s="1">
        <v>1</v>
      </c>
      <c r="I630" s="1" t="s">
        <v>90</v>
      </c>
      <c r="J630" s="5" t="s">
        <v>193</v>
      </c>
      <c r="K630" s="5" t="s">
        <v>193</v>
      </c>
      <c r="L630" s="9">
        <v>0</v>
      </c>
      <c r="M630" s="9">
        <v>0</v>
      </c>
      <c r="N630" s="9">
        <v>0</v>
      </c>
      <c r="O630" s="9">
        <v>0</v>
      </c>
      <c r="P630" s="9">
        <v>0</v>
      </c>
      <c r="Q630" s="9">
        <v>0</v>
      </c>
      <c r="R630" s="9">
        <v>360.28</v>
      </c>
      <c r="S630" s="9">
        <v>0</v>
      </c>
      <c r="T630" s="9">
        <v>0</v>
      </c>
      <c r="U630" s="9">
        <v>0</v>
      </c>
      <c r="V630" s="9">
        <v>0</v>
      </c>
      <c r="W630" s="9">
        <v>0</v>
      </c>
      <c r="X630" s="9">
        <v>0</v>
      </c>
      <c r="Y630" s="10">
        <v>0</v>
      </c>
      <c r="Z630" s="10">
        <v>0</v>
      </c>
      <c r="AA630" s="10">
        <v>0</v>
      </c>
      <c r="AB630" s="10">
        <v>0</v>
      </c>
      <c r="AC630" s="10">
        <v>0</v>
      </c>
      <c r="AD630" s="10">
        <v>0</v>
      </c>
      <c r="AE630" s="10">
        <v>0</v>
      </c>
      <c r="AF630" s="10">
        <v>0</v>
      </c>
      <c r="AG630" s="10">
        <v>0</v>
      </c>
      <c r="AH630" s="10">
        <v>0</v>
      </c>
      <c r="AI630" s="10">
        <v>0</v>
      </c>
      <c r="AJ630" s="10">
        <v>0</v>
      </c>
      <c r="AK630" s="10">
        <v>0</v>
      </c>
      <c r="AL630" s="10">
        <v>0</v>
      </c>
      <c r="AM630" s="10">
        <v>0</v>
      </c>
      <c r="AN630" s="10">
        <v>0</v>
      </c>
      <c r="AO630" s="10">
        <v>0</v>
      </c>
      <c r="AP630" s="10">
        <v>0</v>
      </c>
      <c r="AQ630" s="10">
        <v>0</v>
      </c>
      <c r="AR630" s="10">
        <v>0</v>
      </c>
      <c r="AS630" s="10">
        <v>0</v>
      </c>
      <c r="AT630" s="10">
        <v>0</v>
      </c>
      <c r="AU630" s="10">
        <v>0</v>
      </c>
      <c r="AV630" s="10">
        <v>0</v>
      </c>
      <c r="AW630" s="10">
        <v>0</v>
      </c>
      <c r="AX630" s="10">
        <v>0</v>
      </c>
      <c r="AY630" s="10">
        <v>0</v>
      </c>
      <c r="AZ630" s="10">
        <v>0</v>
      </c>
      <c r="BA630" s="10">
        <v>0</v>
      </c>
      <c r="BB630" s="10">
        <v>0</v>
      </c>
      <c r="BC630" s="10">
        <v>0</v>
      </c>
      <c r="BD630" s="10">
        <v>0</v>
      </c>
      <c r="BE630" s="10">
        <v>0</v>
      </c>
      <c r="BF630" s="10">
        <v>0</v>
      </c>
      <c r="BG630" s="10">
        <v>0</v>
      </c>
      <c r="BH630" s="10">
        <v>0</v>
      </c>
      <c r="BI630" s="10">
        <v>0</v>
      </c>
      <c r="BJ630" s="10">
        <v>0</v>
      </c>
      <c r="BK630" s="10">
        <v>0</v>
      </c>
      <c r="BL630" s="10">
        <v>0</v>
      </c>
      <c r="BM630" s="10">
        <v>0</v>
      </c>
      <c r="BN630" s="10">
        <v>0</v>
      </c>
      <c r="BO630" s="10">
        <v>0</v>
      </c>
      <c r="BP630" s="10">
        <v>0</v>
      </c>
      <c r="BQ630" s="10">
        <v>0</v>
      </c>
      <c r="BR630" s="10">
        <v>0</v>
      </c>
      <c r="BS630" s="10">
        <v>0</v>
      </c>
      <c r="BT630" s="10">
        <v>0</v>
      </c>
      <c r="BU630" s="10">
        <v>0</v>
      </c>
      <c r="BV630" s="10">
        <v>0</v>
      </c>
      <c r="BW630" s="10">
        <v>0</v>
      </c>
      <c r="BX630" s="10">
        <v>0</v>
      </c>
      <c r="BY630" s="10">
        <v>0</v>
      </c>
      <c r="BZ630" s="10">
        <v>0</v>
      </c>
      <c r="CA630" s="10">
        <v>0</v>
      </c>
      <c r="CB630" s="10">
        <v>0</v>
      </c>
      <c r="CC630" s="10">
        <v>0</v>
      </c>
      <c r="CD630" s="10">
        <v>0</v>
      </c>
      <c r="CE630" s="10">
        <v>0</v>
      </c>
      <c r="CF630" t="s">
        <v>0</v>
      </c>
      <c r="CG630" t="s">
        <v>89</v>
      </c>
      <c r="CH630" t="s">
        <v>194</v>
      </c>
      <c r="CI630" t="s">
        <v>195</v>
      </c>
      <c r="CJ630" t="s">
        <v>196</v>
      </c>
    </row>
    <row r="631" spans="1:88" x14ac:dyDescent="0.45">
      <c r="A631" t="s">
        <v>197</v>
      </c>
      <c r="B631" t="s">
        <v>89</v>
      </c>
      <c r="C631" s="1" t="s">
        <v>266</v>
      </c>
      <c r="D631" s="1" t="str">
        <f>RIGHT(VLOOKUP(E631,'[1]CC structure'!$A$1:$D$45,3,0),3)</f>
        <v>022</v>
      </c>
      <c r="E631" s="1" t="s">
        <v>409</v>
      </c>
      <c r="F631" s="1" t="s">
        <v>18</v>
      </c>
      <c r="G631" s="1">
        <v>1</v>
      </c>
      <c r="H631" s="1">
        <v>1</v>
      </c>
      <c r="I631" s="1" t="s">
        <v>98</v>
      </c>
      <c r="J631" s="5" t="s">
        <v>99</v>
      </c>
      <c r="K631" s="5" t="s">
        <v>100</v>
      </c>
      <c r="L631" s="9">
        <v>0</v>
      </c>
      <c r="M631" s="9">
        <v>0</v>
      </c>
      <c r="N631" s="9">
        <v>0</v>
      </c>
      <c r="O631" s="9">
        <v>382.83</v>
      </c>
      <c r="P631" s="9">
        <v>0</v>
      </c>
      <c r="Q631" s="9">
        <v>0</v>
      </c>
      <c r="R631" s="9">
        <v>0</v>
      </c>
      <c r="S631" s="9">
        <v>8.82</v>
      </c>
      <c r="T631" s="9">
        <v>0</v>
      </c>
      <c r="U631" s="9">
        <v>0</v>
      </c>
      <c r="V631" s="9">
        <v>0</v>
      </c>
      <c r="W631" s="9">
        <v>0</v>
      </c>
      <c r="X631" s="9">
        <v>0</v>
      </c>
      <c r="Y631" s="32">
        <v>105</v>
      </c>
      <c r="Z631" s="32">
        <v>105</v>
      </c>
      <c r="AA631" s="32">
        <v>101.85</v>
      </c>
      <c r="AB631" s="32">
        <v>101.85</v>
      </c>
      <c r="AC631" s="32">
        <v>101.85</v>
      </c>
      <c r="AD631" s="32">
        <v>101.85</v>
      </c>
      <c r="AE631" s="32">
        <v>101.85</v>
      </c>
      <c r="AF631" s="32">
        <v>101.85</v>
      </c>
      <c r="AG631" s="32">
        <v>101.85</v>
      </c>
      <c r="AH631" s="32">
        <v>101.85</v>
      </c>
      <c r="AI631" s="32">
        <v>101.85</v>
      </c>
      <c r="AJ631" s="32">
        <v>106.75906518010291</v>
      </c>
      <c r="AK631" s="32">
        <v>110.06089193825041</v>
      </c>
      <c r="AL631" s="32">
        <v>110.06089193825044</v>
      </c>
      <c r="AM631" s="32">
        <v>110.06089193825044</v>
      </c>
      <c r="AN631" s="32">
        <v>110.06089193825044</v>
      </c>
      <c r="AO631" s="32">
        <v>110.06089193825044</v>
      </c>
      <c r="AP631" s="32">
        <v>110.06089193825044</v>
      </c>
      <c r="AQ631" s="32">
        <v>110.06089193825044</v>
      </c>
      <c r="AR631" s="32">
        <v>110.06089193825044</v>
      </c>
      <c r="AS631" s="32">
        <v>110.06089193825044</v>
      </c>
      <c r="AT631" s="32">
        <v>110.06089193825044</v>
      </c>
      <c r="AU631" s="32">
        <v>110.06089193825044</v>
      </c>
      <c r="AV631" s="32">
        <v>121.98415523156091</v>
      </c>
      <c r="AW631" s="32">
        <v>121.98415523156091</v>
      </c>
      <c r="AX631" s="32">
        <v>121.98415523156091</v>
      </c>
      <c r="AY631" s="32">
        <v>121.98415523156091</v>
      </c>
      <c r="AZ631" s="32">
        <v>121.98415523156091</v>
      </c>
      <c r="BA631" s="32">
        <v>121.98415523156091</v>
      </c>
      <c r="BB631" s="32">
        <v>121.98415523156091</v>
      </c>
      <c r="BC631" s="32">
        <v>121.98415523156091</v>
      </c>
      <c r="BD631" s="32">
        <v>128.40437392795883</v>
      </c>
      <c r="BE631" s="32">
        <v>128.40437392795883</v>
      </c>
      <c r="BF631" s="32">
        <v>134.82459262435677</v>
      </c>
      <c r="BG631" s="32">
        <v>141.24481132075471</v>
      </c>
      <c r="BH631" s="32">
        <v>148.30705188679246</v>
      </c>
      <c r="BI631" s="32">
        <v>148.30705188679246</v>
      </c>
      <c r="BJ631" s="32">
        <v>148.30705188679246</v>
      </c>
      <c r="BK631" s="32">
        <v>148.30705188679246</v>
      </c>
      <c r="BL631" s="32">
        <v>155.0482815180103</v>
      </c>
      <c r="BM631" s="32">
        <v>155.04828151801033</v>
      </c>
      <c r="BN631" s="32">
        <v>155.04828151801033</v>
      </c>
      <c r="BO631" s="32">
        <v>161.78951114922816</v>
      </c>
      <c r="BP631" s="32">
        <v>161.7895111492281</v>
      </c>
      <c r="BQ631" s="32">
        <v>168.53074078044597</v>
      </c>
      <c r="BR631" s="32">
        <v>168.530740780446</v>
      </c>
      <c r="BS631" s="32">
        <v>182.01320004288164</v>
      </c>
      <c r="BT631" s="32">
        <v>191.11386004502575</v>
      </c>
      <c r="BU631" s="32">
        <v>198.19215115780446</v>
      </c>
      <c r="BV631" s="32">
        <v>198.19215115780449</v>
      </c>
      <c r="BW631" s="32">
        <v>198.19215115780446</v>
      </c>
      <c r="BX631" s="32">
        <v>198.19215115780449</v>
      </c>
      <c r="BY631" s="32">
        <v>198.19215115780446</v>
      </c>
      <c r="BZ631" s="32">
        <v>198.19215115780449</v>
      </c>
      <c r="CA631" s="32">
        <v>198.19215115780446</v>
      </c>
      <c r="CB631" s="32">
        <v>205.27044227058323</v>
      </c>
      <c r="CC631" s="32">
        <v>212.34873338336197</v>
      </c>
      <c r="CD631" s="32">
        <v>212.34873338336195</v>
      </c>
      <c r="CE631" s="32">
        <v>226.50531560891937</v>
      </c>
      <c r="CF631" t="s">
        <v>0</v>
      </c>
      <c r="CG631" t="s">
        <v>89</v>
      </c>
      <c r="CH631" t="s">
        <v>101</v>
      </c>
      <c r="CI631" t="s">
        <v>102</v>
      </c>
      <c r="CJ631" t="s">
        <v>97</v>
      </c>
    </row>
    <row r="632" spans="1:88" x14ac:dyDescent="0.45">
      <c r="A632" t="s">
        <v>197</v>
      </c>
      <c r="B632" t="s">
        <v>89</v>
      </c>
      <c r="C632" s="1" t="s">
        <v>266</v>
      </c>
      <c r="D632" s="1" t="str">
        <f>RIGHT(VLOOKUP(E632,'[1]CC structure'!$A$1:$D$45,3,0),3)</f>
        <v>022</v>
      </c>
      <c r="E632" s="1" t="s">
        <v>409</v>
      </c>
      <c r="F632" s="1" t="s">
        <v>18</v>
      </c>
      <c r="G632" s="1">
        <v>1</v>
      </c>
      <c r="H632" s="1">
        <v>1</v>
      </c>
      <c r="I632" s="1" t="s">
        <v>98</v>
      </c>
      <c r="J632" s="5" t="s">
        <v>108</v>
      </c>
      <c r="K632" s="5" t="s">
        <v>100</v>
      </c>
      <c r="L632" s="9">
        <v>0</v>
      </c>
      <c r="M632" s="9">
        <v>0</v>
      </c>
      <c r="N632" s="9">
        <v>0</v>
      </c>
      <c r="O632" s="9">
        <v>0</v>
      </c>
      <c r="P632" s="9">
        <v>0</v>
      </c>
      <c r="Q632" s="9">
        <v>0</v>
      </c>
      <c r="R632" s="9">
        <v>0</v>
      </c>
      <c r="S632" s="9">
        <v>0</v>
      </c>
      <c r="T632" s="9">
        <v>0</v>
      </c>
      <c r="U632" s="9">
        <v>0</v>
      </c>
      <c r="V632" s="9">
        <v>0</v>
      </c>
      <c r="W632" s="9">
        <v>0</v>
      </c>
      <c r="X632" s="9">
        <v>0</v>
      </c>
      <c r="Y632" s="9">
        <v>105</v>
      </c>
      <c r="Z632" s="9">
        <v>105</v>
      </c>
      <c r="AA632" s="9">
        <v>101.85</v>
      </c>
      <c r="AB632" s="9">
        <v>101.85</v>
      </c>
      <c r="AC632" s="9">
        <v>101.85</v>
      </c>
      <c r="AD632" s="9">
        <v>101.85</v>
      </c>
      <c r="AE632" s="9">
        <v>101.85</v>
      </c>
      <c r="AF632" s="9">
        <v>101.85</v>
      </c>
      <c r="AG632" s="9">
        <v>101.85</v>
      </c>
      <c r="AH632" s="9">
        <v>101.85</v>
      </c>
      <c r="AI632" s="9">
        <v>101.85</v>
      </c>
      <c r="AJ632" s="9">
        <v>106.75906518010291</v>
      </c>
      <c r="AK632" s="9">
        <v>110.06089193825041</v>
      </c>
      <c r="AL632" s="9">
        <v>110.06089193825044</v>
      </c>
      <c r="AM632" s="9">
        <v>110.06089193825044</v>
      </c>
      <c r="AN632" s="9">
        <v>110.06089193825044</v>
      </c>
      <c r="AO632" s="9">
        <v>110.06089193825044</v>
      </c>
      <c r="AP632" s="9">
        <v>110.06089193825044</v>
      </c>
      <c r="AQ632" s="9">
        <v>110.06089193825044</v>
      </c>
      <c r="AR632" s="9">
        <v>110.06089193825044</v>
      </c>
      <c r="AS632" s="9">
        <v>110.06089193825044</v>
      </c>
      <c r="AT632" s="9">
        <v>110.06089193825044</v>
      </c>
      <c r="AU632" s="9">
        <v>110.06089193825044</v>
      </c>
      <c r="AV632" s="9">
        <v>121.98415523156091</v>
      </c>
      <c r="AW632" s="9">
        <v>121.98415523156091</v>
      </c>
      <c r="AX632" s="9">
        <v>121.98415523156091</v>
      </c>
      <c r="AY632" s="9">
        <v>121.98415523156091</v>
      </c>
      <c r="AZ632" s="9">
        <v>121.98415523156091</v>
      </c>
      <c r="BA632" s="9">
        <v>121.98415523156091</v>
      </c>
      <c r="BB632" s="9">
        <v>121.98415523156091</v>
      </c>
      <c r="BC632" s="9">
        <v>121.98415523156091</v>
      </c>
      <c r="BD632" s="9">
        <v>128.40437392795883</v>
      </c>
      <c r="BE632" s="9">
        <v>128.40437392795883</v>
      </c>
      <c r="BF632" s="9">
        <v>134.82459262435677</v>
      </c>
      <c r="BG632" s="9">
        <v>141.24481132075471</v>
      </c>
      <c r="BH632" s="9">
        <v>148.30705188679246</v>
      </c>
      <c r="BI632" s="9">
        <v>148.30705188679246</v>
      </c>
      <c r="BJ632" s="9">
        <v>148.30705188679246</v>
      </c>
      <c r="BK632" s="9">
        <v>148.30705188679246</v>
      </c>
      <c r="BL632" s="9">
        <v>155.0482815180103</v>
      </c>
      <c r="BM632" s="9">
        <v>155.04828151801033</v>
      </c>
      <c r="BN632" s="9">
        <v>155.04828151801033</v>
      </c>
      <c r="BO632" s="9">
        <v>161.78951114922816</v>
      </c>
      <c r="BP632" s="9">
        <v>161.7895111492281</v>
      </c>
      <c r="BQ632" s="9">
        <v>168.53074078044597</v>
      </c>
      <c r="BR632" s="9">
        <v>168.530740780446</v>
      </c>
      <c r="BS632" s="9">
        <v>182.01320004288164</v>
      </c>
      <c r="BT632" s="9">
        <v>191.11386004502575</v>
      </c>
      <c r="BU632" s="9">
        <v>198.19215115780446</v>
      </c>
      <c r="BV632" s="9">
        <v>198.19215115780449</v>
      </c>
      <c r="BW632" s="9">
        <v>198.19215115780446</v>
      </c>
      <c r="BX632" s="9">
        <v>198.19215115780449</v>
      </c>
      <c r="BY632" s="9">
        <v>198.19215115780446</v>
      </c>
      <c r="BZ632" s="9">
        <v>198.19215115780449</v>
      </c>
      <c r="CA632" s="9">
        <v>198.19215115780446</v>
      </c>
      <c r="CB632" s="9">
        <v>205.27044227058323</v>
      </c>
      <c r="CC632" s="9">
        <v>212.34873338336197</v>
      </c>
      <c r="CD632" s="9">
        <v>212.34873338336195</v>
      </c>
      <c r="CE632" s="9">
        <v>226.50531560891937</v>
      </c>
      <c r="CF632" t="s">
        <v>0</v>
      </c>
      <c r="CG632" t="s">
        <v>89</v>
      </c>
      <c r="CH632" t="s">
        <v>105</v>
      </c>
      <c r="CI632" t="s">
        <v>106</v>
      </c>
      <c r="CJ632" t="s">
        <v>97</v>
      </c>
    </row>
    <row r="633" spans="1:88" x14ac:dyDescent="0.45">
      <c r="A633" t="s">
        <v>197</v>
      </c>
      <c r="B633" t="s">
        <v>89</v>
      </c>
      <c r="C633" s="1" t="s">
        <v>266</v>
      </c>
      <c r="D633" s="1" t="str">
        <f>RIGHT(VLOOKUP(E633,'[1]CC structure'!$A$1:$D$45,3,0),3)</f>
        <v>022</v>
      </c>
      <c r="E633" s="1" t="s">
        <v>409</v>
      </c>
      <c r="F633" s="1" t="s">
        <v>18</v>
      </c>
      <c r="G633" s="1">
        <v>1</v>
      </c>
      <c r="H633" s="1">
        <v>1</v>
      </c>
      <c r="I633" s="1" t="s">
        <v>98</v>
      </c>
      <c r="J633" s="5" t="s">
        <v>109</v>
      </c>
      <c r="K633" s="5" t="s">
        <v>110</v>
      </c>
      <c r="L633" s="9">
        <v>0</v>
      </c>
      <c r="M633" s="9">
        <v>0</v>
      </c>
      <c r="N633" s="9">
        <v>0</v>
      </c>
      <c r="O633" s="9">
        <v>0</v>
      </c>
      <c r="P633" s="9">
        <v>0</v>
      </c>
      <c r="Q633" s="9">
        <v>0</v>
      </c>
      <c r="R633" s="9">
        <v>52.94</v>
      </c>
      <c r="S633" s="9">
        <v>0</v>
      </c>
      <c r="T633" s="9">
        <v>0</v>
      </c>
      <c r="U633" s="9">
        <v>0</v>
      </c>
      <c r="V633" s="9">
        <v>0</v>
      </c>
      <c r="W633" s="9">
        <v>0</v>
      </c>
      <c r="X633" s="9">
        <v>0</v>
      </c>
      <c r="Y633" s="9">
        <v>57</v>
      </c>
      <c r="Z633" s="9">
        <v>57</v>
      </c>
      <c r="AA633" s="9">
        <v>55.29</v>
      </c>
      <c r="AB633" s="9">
        <v>55.29</v>
      </c>
      <c r="AC633" s="9">
        <v>55.29</v>
      </c>
      <c r="AD633" s="9">
        <v>55.29</v>
      </c>
      <c r="AE633" s="9">
        <v>55.29</v>
      </c>
      <c r="AF633" s="9">
        <v>55.29</v>
      </c>
      <c r="AG633" s="9">
        <v>55.29</v>
      </c>
      <c r="AH633" s="9">
        <v>55.29</v>
      </c>
      <c r="AI633" s="9">
        <v>55.29</v>
      </c>
      <c r="AJ633" s="9">
        <v>57.954921097770153</v>
      </c>
      <c r="AK633" s="9">
        <v>59.747341337907372</v>
      </c>
      <c r="AL633" s="9">
        <v>59.747341337907379</v>
      </c>
      <c r="AM633" s="9">
        <v>59.747341337907379</v>
      </c>
      <c r="AN633" s="9">
        <v>59.747341337907379</v>
      </c>
      <c r="AO633" s="9">
        <v>59.747341337907379</v>
      </c>
      <c r="AP633" s="9">
        <v>59.747341337907379</v>
      </c>
      <c r="AQ633" s="9">
        <v>59.747341337907379</v>
      </c>
      <c r="AR633" s="9">
        <v>59.747341337907379</v>
      </c>
      <c r="AS633" s="9">
        <v>59.747341337907379</v>
      </c>
      <c r="AT633" s="9">
        <v>59.747341337907379</v>
      </c>
      <c r="AU633" s="9">
        <v>59.747341337907379</v>
      </c>
      <c r="AV633" s="9">
        <v>66.219969982847346</v>
      </c>
      <c r="AW633" s="9">
        <v>66.219969982847346</v>
      </c>
      <c r="AX633" s="9">
        <v>66.219969982847346</v>
      </c>
      <c r="AY633" s="9">
        <v>66.219969982847346</v>
      </c>
      <c r="AZ633" s="9">
        <v>66.219969982847346</v>
      </c>
      <c r="BA633" s="9">
        <v>66.219969982847346</v>
      </c>
      <c r="BB633" s="9">
        <v>66.219969982847346</v>
      </c>
      <c r="BC633" s="9">
        <v>66.219969982847346</v>
      </c>
      <c r="BD633" s="9">
        <v>69.705231560891946</v>
      </c>
      <c r="BE633" s="9">
        <v>69.705231560891946</v>
      </c>
      <c r="BF633" s="9">
        <v>73.190493138936532</v>
      </c>
      <c r="BG633" s="9">
        <v>76.675754716981132</v>
      </c>
      <c r="BH633" s="9">
        <v>80.509542452830189</v>
      </c>
      <c r="BI633" s="9">
        <v>80.509542452830189</v>
      </c>
      <c r="BJ633" s="9">
        <v>80.509542452830189</v>
      </c>
      <c r="BK633" s="9">
        <v>80.509542452830189</v>
      </c>
      <c r="BL633" s="9">
        <v>84.169067109777018</v>
      </c>
      <c r="BM633" s="9">
        <v>84.169067109777032</v>
      </c>
      <c r="BN633" s="9">
        <v>84.169067109777032</v>
      </c>
      <c r="BO633" s="9">
        <v>87.828591766723861</v>
      </c>
      <c r="BP633" s="9">
        <v>87.828591766723832</v>
      </c>
      <c r="BQ633" s="9">
        <v>91.488116423670675</v>
      </c>
      <c r="BR633" s="9">
        <v>91.488116423670689</v>
      </c>
      <c r="BS633" s="9">
        <v>98.807165737564318</v>
      </c>
      <c r="BT633" s="9">
        <v>103.74752402444255</v>
      </c>
      <c r="BU633" s="9">
        <v>107.59002491423671</v>
      </c>
      <c r="BV633" s="9">
        <v>107.59002491423672</v>
      </c>
      <c r="BW633" s="9">
        <v>107.59002491423671</v>
      </c>
      <c r="BX633" s="9">
        <v>107.59002491423672</v>
      </c>
      <c r="BY633" s="9">
        <v>107.59002491423671</v>
      </c>
      <c r="BZ633" s="9">
        <v>107.59002491423672</v>
      </c>
      <c r="CA633" s="9">
        <v>107.59002491423671</v>
      </c>
      <c r="CB633" s="9">
        <v>111.4325258040309</v>
      </c>
      <c r="CC633" s="9">
        <v>115.27502669382507</v>
      </c>
      <c r="CD633" s="9">
        <v>115.27502669382505</v>
      </c>
      <c r="CE633" s="9">
        <v>122.96002847341337</v>
      </c>
      <c r="CF633" t="s">
        <v>0</v>
      </c>
      <c r="CG633" t="s">
        <v>89</v>
      </c>
      <c r="CH633" t="s">
        <v>111</v>
      </c>
      <c r="CI633" t="s">
        <v>112</v>
      </c>
      <c r="CJ633" t="s">
        <v>97</v>
      </c>
    </row>
    <row r="634" spans="1:88" s="5" customFormat="1" x14ac:dyDescent="0.45">
      <c r="C634" s="1"/>
      <c r="D634" s="1"/>
      <c r="E634" s="1"/>
      <c r="F634" s="1"/>
      <c r="G634" s="1"/>
      <c r="H634" s="1"/>
      <c r="I634" s="1"/>
      <c r="L634" s="17"/>
      <c r="M634" s="17"/>
      <c r="N634" s="17"/>
      <c r="O634" s="17"/>
      <c r="P634" s="17"/>
      <c r="Q634" s="17"/>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row>
    <row r="635" spans="1:88" x14ac:dyDescent="0.45">
      <c r="A635" t="s">
        <v>189</v>
      </c>
      <c r="B635" t="s">
        <v>398</v>
      </c>
      <c r="C635" s="1" t="s">
        <v>266</v>
      </c>
      <c r="D635" s="1" t="str">
        <f>RIGHT(VLOOKUP(E635,'[1]CC structure'!$A$1:$D$45,3,0),3)</f>
        <v>016</v>
      </c>
      <c r="E635" s="1" t="s">
        <v>212</v>
      </c>
      <c r="F635" s="1" t="s">
        <v>18</v>
      </c>
      <c r="G635" s="1">
        <v>1</v>
      </c>
      <c r="H635" s="1">
        <v>0</v>
      </c>
      <c r="I635" s="1" t="s">
        <v>398</v>
      </c>
      <c r="J635" s="5" t="s">
        <v>408</v>
      </c>
      <c r="K635" s="5" t="s">
        <v>400</v>
      </c>
      <c r="L635" s="9">
        <v>82149.100000000006</v>
      </c>
      <c r="M635" s="9">
        <v>74199.179999999993</v>
      </c>
      <c r="N635" s="9">
        <v>83316.850000000006</v>
      </c>
      <c r="O635" s="9">
        <v>114531.31999999999</v>
      </c>
      <c r="P635" s="9">
        <v>0</v>
      </c>
      <c r="Q635" s="9">
        <v>0</v>
      </c>
      <c r="R635" s="9">
        <v>0</v>
      </c>
      <c r="S635" s="9">
        <v>0</v>
      </c>
      <c r="T635" s="9">
        <v>0</v>
      </c>
      <c r="U635" s="9">
        <v>0</v>
      </c>
      <c r="V635" s="9">
        <v>0</v>
      </c>
      <c r="W635" s="9">
        <v>0</v>
      </c>
      <c r="X635" s="9">
        <v>0</v>
      </c>
      <c r="Y635" s="10">
        <v>0</v>
      </c>
      <c r="Z635" s="10">
        <v>0</v>
      </c>
      <c r="AA635" s="10">
        <v>0</v>
      </c>
      <c r="AB635" s="10">
        <v>0</v>
      </c>
      <c r="AC635" s="10">
        <v>0</v>
      </c>
      <c r="AD635" s="10">
        <v>0</v>
      </c>
      <c r="AE635" s="10">
        <v>0</v>
      </c>
      <c r="AF635" s="10">
        <v>0</v>
      </c>
      <c r="AG635" s="10">
        <v>0</v>
      </c>
      <c r="AH635" s="10">
        <v>0</v>
      </c>
      <c r="AI635" s="10">
        <v>0</v>
      </c>
      <c r="AJ635" s="10">
        <v>0</v>
      </c>
      <c r="AK635" s="10">
        <v>0</v>
      </c>
      <c r="AL635" s="10">
        <v>0</v>
      </c>
      <c r="AM635" s="10">
        <v>0</v>
      </c>
      <c r="AN635" s="10">
        <v>0</v>
      </c>
      <c r="AO635" s="10">
        <v>0</v>
      </c>
      <c r="AP635" s="10">
        <v>0</v>
      </c>
      <c r="AQ635" s="10">
        <v>0</v>
      </c>
      <c r="AR635" s="10">
        <v>0</v>
      </c>
      <c r="AS635" s="10">
        <v>0</v>
      </c>
      <c r="AT635" s="10">
        <v>0</v>
      </c>
      <c r="AU635" s="10">
        <v>0</v>
      </c>
      <c r="AV635" s="10">
        <v>0</v>
      </c>
      <c r="AW635" s="10">
        <v>0</v>
      </c>
      <c r="AX635" s="10">
        <v>0</v>
      </c>
      <c r="AY635" s="10">
        <v>0</v>
      </c>
      <c r="AZ635" s="10">
        <v>0</v>
      </c>
      <c r="BA635" s="10">
        <v>0</v>
      </c>
      <c r="BB635" s="10">
        <v>0</v>
      </c>
      <c r="BC635" s="10">
        <v>0</v>
      </c>
      <c r="BD635" s="10">
        <v>0</v>
      </c>
      <c r="BE635" s="10">
        <v>0</v>
      </c>
      <c r="BF635" s="10">
        <v>0</v>
      </c>
      <c r="BG635" s="10">
        <v>0</v>
      </c>
      <c r="BH635" s="10">
        <v>0</v>
      </c>
      <c r="BI635" s="10">
        <v>0</v>
      </c>
      <c r="BJ635" s="10">
        <v>0</v>
      </c>
      <c r="BK635" s="10">
        <v>0</v>
      </c>
      <c r="BL635" s="10">
        <v>0</v>
      </c>
      <c r="BM635" s="10">
        <v>0</v>
      </c>
      <c r="BN635" s="10">
        <v>0</v>
      </c>
      <c r="BO635" s="10">
        <v>0</v>
      </c>
      <c r="BP635" s="10">
        <v>0</v>
      </c>
      <c r="BQ635" s="10">
        <v>0</v>
      </c>
      <c r="BR635" s="10">
        <v>0</v>
      </c>
      <c r="BS635" s="10">
        <v>0</v>
      </c>
      <c r="BT635" s="10">
        <v>0</v>
      </c>
      <c r="BU635" s="10">
        <v>0</v>
      </c>
      <c r="BV635" s="10">
        <v>0</v>
      </c>
      <c r="BW635" s="10">
        <v>0</v>
      </c>
      <c r="BX635" s="10">
        <v>0</v>
      </c>
      <c r="BY635" s="10">
        <v>0</v>
      </c>
      <c r="BZ635" s="10">
        <v>0</v>
      </c>
      <c r="CA635" s="10">
        <v>0</v>
      </c>
      <c r="CB635" s="10">
        <v>0</v>
      </c>
      <c r="CC635" s="10">
        <v>0</v>
      </c>
      <c r="CD635" s="10">
        <v>0</v>
      </c>
      <c r="CE635" s="10">
        <v>0</v>
      </c>
      <c r="CF635" t="s">
        <v>0</v>
      </c>
      <c r="CJ635" t="s">
        <v>211</v>
      </c>
    </row>
    <row r="636" spans="1:88" s="1" customFormat="1" x14ac:dyDescent="0.45">
      <c r="K636"/>
      <c r="L636" s="5"/>
      <c r="M636" s="5"/>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c r="AR636" s="23"/>
      <c r="AS636" s="23"/>
      <c r="AT636" s="23"/>
      <c r="AU636" s="23"/>
      <c r="AV636" s="23"/>
      <c r="AW636" s="23"/>
      <c r="AX636" s="23"/>
      <c r="AY636" s="23"/>
      <c r="AZ636" s="23"/>
      <c r="BA636" s="23"/>
      <c r="BB636" s="23"/>
      <c r="BC636" s="23"/>
      <c r="BD636" s="23"/>
      <c r="BE636" s="23"/>
      <c r="BF636" s="23"/>
      <c r="BG636" s="23"/>
      <c r="BH636" s="23"/>
      <c r="BI636" s="23"/>
      <c r="BJ636" s="23"/>
      <c r="BK636" s="23"/>
      <c r="BL636" s="23"/>
      <c r="BM636" s="23"/>
      <c r="BN636" s="23"/>
      <c r="BO636" s="23"/>
      <c r="BP636" s="23"/>
      <c r="BQ636" s="23"/>
      <c r="BR636" s="23"/>
      <c r="BS636" s="23"/>
      <c r="BT636" s="23"/>
      <c r="BU636" s="23"/>
      <c r="BV636" s="23"/>
      <c r="BW636" s="23"/>
      <c r="BX636" s="23"/>
      <c r="BY636" s="23"/>
      <c r="BZ636" s="23"/>
      <c r="CA636" s="23"/>
      <c r="CB636" s="23"/>
      <c r="CC636" s="23"/>
      <c r="CD636" s="23"/>
      <c r="CE636" s="23"/>
    </row>
    <row r="637" spans="1:88" s="1" customFormat="1" x14ac:dyDescent="0.45">
      <c r="K637" t="s">
        <v>8</v>
      </c>
      <c r="L637" s="54">
        <v>1</v>
      </c>
      <c r="M637" s="23"/>
      <c r="N637" s="23"/>
      <c r="O637" s="23"/>
      <c r="P637" s="23"/>
      <c r="Q637" s="23"/>
      <c r="R637" s="23"/>
      <c r="S637" s="23"/>
      <c r="T637" s="23"/>
      <c r="U637" s="23"/>
      <c r="V637" s="23"/>
      <c r="W637" s="23"/>
      <c r="X637" t="s">
        <v>8</v>
      </c>
      <c r="Y637" s="54">
        <v>1</v>
      </c>
      <c r="Z637" s="23"/>
      <c r="AA637" s="23"/>
      <c r="AB637" s="23"/>
      <c r="AC637" s="23"/>
      <c r="AD637" s="23"/>
      <c r="AE637" s="23"/>
      <c r="AF637" s="23"/>
      <c r="AG637" s="23"/>
      <c r="AH637" s="23"/>
      <c r="AI637" s="23"/>
      <c r="AJ637" s="23"/>
      <c r="AK637" s="23"/>
      <c r="AL637" s="23"/>
      <c r="AM637" s="23"/>
      <c r="AN637" s="23"/>
      <c r="AO637" s="23"/>
      <c r="AP637" s="23"/>
      <c r="AQ637" s="23"/>
      <c r="AR637" s="23"/>
      <c r="AS637" s="23"/>
      <c r="AT637" s="23"/>
      <c r="AU637" s="23"/>
      <c r="AV637" s="23"/>
      <c r="AW637" s="23"/>
      <c r="AX637" s="23"/>
      <c r="AY637" s="23"/>
      <c r="AZ637" s="23"/>
      <c r="BA637" s="23"/>
      <c r="BB637" s="23"/>
      <c r="BC637" s="23"/>
      <c r="BD637" s="23"/>
      <c r="BE637" s="23"/>
      <c r="BF637" s="23"/>
      <c r="BG637" s="23"/>
      <c r="BH637" s="23"/>
      <c r="BI637" s="23"/>
      <c r="BJ637" s="23"/>
      <c r="BK637" s="23"/>
      <c r="BL637" s="23"/>
      <c r="BM637" s="23"/>
      <c r="BN637" s="23"/>
      <c r="BO637" s="23"/>
      <c r="BP637" s="23"/>
      <c r="BQ637" s="23"/>
      <c r="BR637" s="23"/>
      <c r="BS637" s="23"/>
      <c r="BT637" s="23"/>
      <c r="BU637" s="23"/>
      <c r="BV637" s="23"/>
      <c r="BW637" s="23"/>
      <c r="BX637" s="23"/>
      <c r="BY637" s="23"/>
      <c r="BZ637" s="23"/>
      <c r="CA637" s="23"/>
      <c r="CB637" s="23"/>
      <c r="CC637" s="23"/>
      <c r="CD637" s="23"/>
      <c r="CE637" s="23"/>
    </row>
    <row r="638" spans="1:88" s="1" customFormat="1" x14ac:dyDescent="0.45">
      <c r="K638" s="23"/>
      <c r="L638" s="23"/>
      <c r="M638" s="23"/>
      <c r="N638" s="23"/>
      <c r="O638" s="23"/>
      <c r="P638" s="23"/>
      <c r="Q638" s="23"/>
      <c r="R638" s="23"/>
      <c r="S638" s="23"/>
      <c r="T638" s="23"/>
      <c r="U638" s="23"/>
      <c r="V638" s="39"/>
      <c r="W638" s="23"/>
      <c r="X638" s="23"/>
      <c r="Y638" s="23"/>
      <c r="Z638" s="23"/>
      <c r="AA638" s="23"/>
      <c r="AB638" s="23"/>
      <c r="AC638" s="23"/>
      <c r="AD638" s="23"/>
      <c r="AE638" s="23"/>
      <c r="AF638" s="23"/>
      <c r="AG638" s="23"/>
      <c r="AH638" s="23"/>
      <c r="AI638" s="39"/>
      <c r="AJ638" s="23"/>
      <c r="AK638" s="23"/>
      <c r="AL638" s="23"/>
      <c r="AM638" s="23"/>
      <c r="AN638" s="23"/>
      <c r="AO638" s="23"/>
      <c r="AP638" s="23"/>
      <c r="AQ638" s="23"/>
      <c r="AR638" s="23"/>
      <c r="AS638" s="23"/>
      <c r="AT638" s="23"/>
      <c r="AU638" s="23"/>
      <c r="AV638" s="23"/>
      <c r="AW638" s="23"/>
      <c r="AX638" s="23"/>
      <c r="AY638" s="23"/>
      <c r="AZ638" s="23"/>
      <c r="BA638" s="23"/>
      <c r="BB638" s="23"/>
      <c r="BC638" s="23"/>
      <c r="BD638" s="23"/>
      <c r="BE638" s="23"/>
      <c r="BF638" s="23"/>
      <c r="BG638" s="23"/>
      <c r="BH638" s="23"/>
      <c r="BI638" s="23"/>
      <c r="BJ638" s="23"/>
      <c r="BK638" s="23"/>
      <c r="BL638" s="23"/>
      <c r="BM638" s="23"/>
      <c r="BN638" s="23"/>
      <c r="BO638" s="23"/>
      <c r="BP638" s="23"/>
      <c r="BQ638" s="23"/>
      <c r="BR638" s="23"/>
      <c r="BS638" s="23"/>
      <c r="BT638" s="23"/>
      <c r="BU638" s="23"/>
      <c r="BV638" s="23"/>
      <c r="BW638" s="23"/>
      <c r="BX638" s="23"/>
      <c r="BY638" s="23"/>
      <c r="BZ638" s="23"/>
      <c r="CA638" s="23"/>
      <c r="CB638" s="23"/>
      <c r="CC638" s="23"/>
      <c r="CD638" s="23"/>
      <c r="CE638" s="23"/>
    </row>
    <row r="639" spans="1:88" s="1" customFormat="1" x14ac:dyDescent="0.45">
      <c r="K639" t="s">
        <v>414</v>
      </c>
      <c r="L639" t="s">
        <v>415</v>
      </c>
      <c r="M639" t="s">
        <v>416</v>
      </c>
      <c r="N639" t="s">
        <v>417</v>
      </c>
      <c r="O639" t="s">
        <v>418</v>
      </c>
      <c r="P639" t="s">
        <v>419</v>
      </c>
      <c r="Q639" t="s">
        <v>420</v>
      </c>
      <c r="R639" t="s">
        <v>421</v>
      </c>
      <c r="S639" t="s">
        <v>422</v>
      </c>
      <c r="T639" t="s">
        <v>423</v>
      </c>
      <c r="U639" t="s">
        <v>424</v>
      </c>
      <c r="V639" t="s">
        <v>425</v>
      </c>
      <c r="W639" t="s">
        <v>426</v>
      </c>
      <c r="X639" t="s">
        <v>414</v>
      </c>
      <c r="Y639" t="s">
        <v>427</v>
      </c>
      <c r="Z639" t="s">
        <v>428</v>
      </c>
      <c r="AA639" t="s">
        <v>429</v>
      </c>
      <c r="AB639" t="s">
        <v>430</v>
      </c>
      <c r="AC639" t="s">
        <v>431</v>
      </c>
      <c r="AD639" t="s">
        <v>432</v>
      </c>
      <c r="AE639" t="s">
        <v>433</v>
      </c>
      <c r="AF639" t="s">
        <v>434</v>
      </c>
      <c r="AG639" t="s">
        <v>435</v>
      </c>
      <c r="AH639" t="s">
        <v>436</v>
      </c>
      <c r="AI639" t="s">
        <v>437</v>
      </c>
      <c r="AJ639" t="s">
        <v>438</v>
      </c>
      <c r="AK639"/>
      <c r="AL639" s="23"/>
      <c r="AM639" s="23"/>
      <c r="AN639" s="23"/>
      <c r="AO639" s="23"/>
      <c r="AP639" s="23"/>
      <c r="AQ639" s="23"/>
      <c r="AR639" s="23"/>
      <c r="AS639" s="23"/>
      <c r="AT639" s="23"/>
      <c r="AU639" s="23"/>
      <c r="AV639" s="23"/>
      <c r="AW639" s="23"/>
      <c r="AX639" s="23"/>
      <c r="AY639" s="23"/>
      <c r="AZ639" s="23"/>
      <c r="BA639" s="23"/>
      <c r="BB639" s="23"/>
      <c r="BC639" s="23"/>
      <c r="BD639" s="23"/>
      <c r="BE639" s="23"/>
      <c r="BF639" s="23"/>
      <c r="BG639" s="23"/>
      <c r="BH639" s="23"/>
      <c r="BI639" s="23"/>
      <c r="BJ639" s="23"/>
      <c r="BK639" s="23"/>
      <c r="BL639" s="23"/>
      <c r="BM639" s="23"/>
      <c r="BN639" s="23"/>
      <c r="BO639" s="23"/>
      <c r="BP639" s="23"/>
      <c r="BQ639" s="23"/>
      <c r="BR639" s="23"/>
      <c r="BS639" s="23"/>
      <c r="BT639" s="23"/>
      <c r="BU639" s="23"/>
      <c r="BV639" s="23"/>
      <c r="BW639" s="23"/>
      <c r="BX639" s="23"/>
      <c r="BY639" s="23"/>
      <c r="BZ639" s="23"/>
      <c r="CA639" s="23"/>
      <c r="CB639" s="23"/>
      <c r="CC639" s="23"/>
      <c r="CD639" s="23"/>
      <c r="CE639" s="23"/>
    </row>
    <row r="640" spans="1:88" s="1" customFormat="1" x14ac:dyDescent="0.45">
      <c r="K640" s="54" t="s">
        <v>17</v>
      </c>
      <c r="L640" s="55">
        <v>-34782</v>
      </c>
      <c r="M640" s="55">
        <v>-117873.31</v>
      </c>
      <c r="N640" s="55">
        <v>-107513</v>
      </c>
      <c r="O640" s="55">
        <v>-82055</v>
      </c>
      <c r="P640" s="55">
        <v>-87198.46</v>
      </c>
      <c r="Q640" s="55">
        <v>-90072</v>
      </c>
      <c r="R640" s="55">
        <v>-119191.9</v>
      </c>
      <c r="S640" s="55">
        <v>-131404.51</v>
      </c>
      <c r="T640" s="55">
        <v>-112969.31999999999</v>
      </c>
      <c r="U640" s="55">
        <v>-116366.55</v>
      </c>
      <c r="V640" s="55">
        <v>-139469.33000000002</v>
      </c>
      <c r="W640" s="55">
        <v>-132844.24000000002</v>
      </c>
      <c r="X640" s="54" t="s">
        <v>17</v>
      </c>
      <c r="Y640" s="55">
        <v>-172572.27000000002</v>
      </c>
      <c r="Z640" s="55">
        <v>-121953.89307279694</v>
      </c>
      <c r="AA640" s="55">
        <v>-116418.03922222223</v>
      </c>
      <c r="AB640" s="55">
        <v>-137842.0933888889</v>
      </c>
      <c r="AC640" s="55">
        <v>-157805.49898924731</v>
      </c>
      <c r="AD640" s="55">
        <v>-172876.14827777777</v>
      </c>
      <c r="AE640" s="55">
        <v>-211422.15477777776</v>
      </c>
      <c r="AF640" s="55">
        <v>-247140.96172222219</v>
      </c>
      <c r="AG640" s="55">
        <v>-286799.31588888896</v>
      </c>
      <c r="AH640" s="55">
        <v>-319995.99922222225</v>
      </c>
      <c r="AI640" s="55">
        <v>-347637.12788888888</v>
      </c>
      <c r="AJ640" s="55">
        <v>-380944.51505555556</v>
      </c>
      <c r="AK640"/>
      <c r="AL640" s="23"/>
      <c r="AM640" s="23"/>
      <c r="AN640" s="23"/>
      <c r="AO640" s="23"/>
      <c r="AP640" s="23"/>
      <c r="AQ640" s="23"/>
      <c r="AR640" s="23"/>
      <c r="AS640" s="23"/>
      <c r="AT640" s="23"/>
      <c r="AU640" s="23"/>
      <c r="AV640" s="23"/>
      <c r="AW640" s="23"/>
      <c r="AX640" s="23"/>
      <c r="AY640" s="23"/>
      <c r="AZ640" s="23"/>
      <c r="BA640" s="23"/>
      <c r="BB640" s="23"/>
      <c r="BC640" s="23"/>
      <c r="BD640" s="23"/>
      <c r="BE640" s="23"/>
      <c r="BF640" s="23"/>
      <c r="BG640" s="23"/>
      <c r="BH640" s="23"/>
      <c r="BI640" s="23"/>
      <c r="BJ640" s="23"/>
      <c r="BK640" s="23"/>
      <c r="BL640" s="23"/>
      <c r="BM640" s="23"/>
      <c r="BN640" s="23"/>
      <c r="BO640" s="23"/>
      <c r="BP640" s="23"/>
      <c r="BQ640" s="23"/>
      <c r="BR640" s="23"/>
      <c r="BS640" s="23"/>
      <c r="BT640" s="23"/>
      <c r="BU640" s="23"/>
      <c r="BV640" s="23"/>
      <c r="BW640" s="23"/>
      <c r="BX640" s="23"/>
      <c r="BY640" s="23"/>
      <c r="BZ640" s="23"/>
      <c r="CA640" s="23"/>
      <c r="CB640" s="23"/>
      <c r="CC640" s="23"/>
      <c r="CD640" s="23"/>
      <c r="CE640" s="23"/>
    </row>
    <row r="641" spans="3:83" s="1" customFormat="1" x14ac:dyDescent="0.45">
      <c r="K641" s="54" t="s">
        <v>21</v>
      </c>
      <c r="L641" s="55">
        <v>0</v>
      </c>
      <c r="M641" s="55">
        <v>0</v>
      </c>
      <c r="N641" s="55">
        <v>0</v>
      </c>
      <c r="O641" s="55">
        <v>0</v>
      </c>
      <c r="P641" s="55">
        <v>0</v>
      </c>
      <c r="Q641" s="55">
        <v>0</v>
      </c>
      <c r="R641" s="55">
        <v>0</v>
      </c>
      <c r="S641" s="55">
        <v>0</v>
      </c>
      <c r="T641" s="55">
        <v>0</v>
      </c>
      <c r="U641" s="55">
        <v>0</v>
      </c>
      <c r="V641" s="55">
        <v>0</v>
      </c>
      <c r="W641" s="55">
        <v>0</v>
      </c>
      <c r="X641" s="54" t="s">
        <v>21</v>
      </c>
      <c r="Y641" s="55">
        <v>0</v>
      </c>
      <c r="Z641" s="55">
        <v>-36586.167921839078</v>
      </c>
      <c r="AA641" s="55">
        <v>-34925.411766666664</v>
      </c>
      <c r="AB641" s="55">
        <v>-41352.628016666669</v>
      </c>
      <c r="AC641" s="55">
        <v>-47341.649696774191</v>
      </c>
      <c r="AD641" s="55">
        <v>-51862.844483333327</v>
      </c>
      <c r="AE641" s="55">
        <v>-63426.646433333328</v>
      </c>
      <c r="AF641" s="55">
        <v>-74142.288516666653</v>
      </c>
      <c r="AG641" s="55">
        <v>-86039.794766666688</v>
      </c>
      <c r="AH641" s="55">
        <v>-95998.799766666678</v>
      </c>
      <c r="AI641" s="55">
        <v>-104291.13836666667</v>
      </c>
      <c r="AJ641" s="55">
        <v>-114283.35451666666</v>
      </c>
      <c r="AK641"/>
      <c r="AL641" s="23"/>
      <c r="AM641" s="23"/>
      <c r="AN641" s="23"/>
      <c r="AO641" s="23"/>
      <c r="AP641" s="23"/>
      <c r="AQ641" s="23"/>
      <c r="AR641" s="23"/>
      <c r="AS641" s="23"/>
      <c r="AT641" s="23"/>
      <c r="AU641" s="23"/>
      <c r="AV641" s="23"/>
      <c r="AW641" s="23"/>
      <c r="AX641" s="23"/>
      <c r="AY641" s="23"/>
      <c r="AZ641" s="23"/>
      <c r="BA641" s="23"/>
      <c r="BB641" s="23"/>
      <c r="BC641" s="23"/>
      <c r="BD641" s="23"/>
      <c r="BE641" s="23"/>
      <c r="BF641" s="23"/>
      <c r="BG641" s="23"/>
      <c r="BH641" s="23"/>
      <c r="BI641" s="23"/>
      <c r="BJ641" s="23"/>
      <c r="BK641" s="23"/>
      <c r="BL641" s="23"/>
      <c r="BM641" s="23"/>
      <c r="BN641" s="23"/>
      <c r="BO641" s="23"/>
      <c r="BP641" s="23"/>
      <c r="BQ641" s="23"/>
      <c r="BR641" s="23"/>
      <c r="BS641" s="23"/>
      <c r="BT641" s="23"/>
      <c r="BU641" s="23"/>
      <c r="BV641" s="23"/>
      <c r="BW641" s="23"/>
      <c r="BX641" s="23"/>
      <c r="BY641" s="23"/>
      <c r="BZ641" s="23"/>
      <c r="CA641" s="23"/>
      <c r="CB641" s="23"/>
      <c r="CC641" s="23"/>
      <c r="CD641" s="23"/>
      <c r="CE641" s="23"/>
    </row>
    <row r="642" spans="3:83" s="1" customFormat="1" x14ac:dyDescent="0.45">
      <c r="K642" s="54" t="s">
        <v>25</v>
      </c>
      <c r="L642" s="55">
        <v>0</v>
      </c>
      <c r="M642" s="55">
        <v>-291.27</v>
      </c>
      <c r="N642" s="55">
        <v>0</v>
      </c>
      <c r="O642" s="55">
        <v>0</v>
      </c>
      <c r="P642" s="55">
        <v>0</v>
      </c>
      <c r="Q642" s="55">
        <v>-2218.61</v>
      </c>
      <c r="R642" s="55">
        <v>0</v>
      </c>
      <c r="S642" s="55">
        <v>0</v>
      </c>
      <c r="T642" s="55">
        <v>-1974.41</v>
      </c>
      <c r="U642" s="55">
        <v>0</v>
      </c>
      <c r="V642" s="55">
        <v>0</v>
      </c>
      <c r="W642" s="55">
        <v>-6.48</v>
      </c>
      <c r="X642" s="54" t="s">
        <v>25</v>
      </c>
      <c r="Y642" s="55">
        <v>-8797.7099999999991</v>
      </c>
      <c r="Z642" s="55">
        <v>0</v>
      </c>
      <c r="AA642" s="55">
        <v>0</v>
      </c>
      <c r="AB642" s="55">
        <v>0</v>
      </c>
      <c r="AC642" s="55">
        <v>0</v>
      </c>
      <c r="AD642" s="55">
        <v>0</v>
      </c>
      <c r="AE642" s="55">
        <v>0</v>
      </c>
      <c r="AF642" s="55">
        <v>0</v>
      </c>
      <c r="AG642" s="55">
        <v>0</v>
      </c>
      <c r="AH642" s="55">
        <v>0</v>
      </c>
      <c r="AI642" s="55">
        <v>0</v>
      </c>
      <c r="AJ642" s="55">
        <v>0</v>
      </c>
      <c r="AK642"/>
      <c r="AL642" s="23"/>
      <c r="AM642" s="23"/>
      <c r="AN642" s="23"/>
      <c r="AO642" s="23"/>
      <c r="AP642" s="23"/>
      <c r="AQ642" s="23"/>
      <c r="AR642" s="23"/>
      <c r="AS642" s="23"/>
      <c r="AT642" s="23"/>
      <c r="AU642" s="23"/>
      <c r="AV642" s="23"/>
      <c r="AW642" s="23"/>
      <c r="AX642" s="23"/>
      <c r="AY642" s="23"/>
      <c r="AZ642" s="23"/>
      <c r="BA642" s="23"/>
      <c r="BB642" s="23"/>
      <c r="BC642" s="23"/>
      <c r="BD642" s="23"/>
      <c r="BE642" s="23"/>
      <c r="BF642" s="23"/>
      <c r="BG642" s="23"/>
      <c r="BH642" s="23"/>
      <c r="BI642" s="23"/>
      <c r="BJ642" s="23"/>
      <c r="BK642" s="23"/>
      <c r="BL642" s="23"/>
      <c r="BM642" s="23"/>
      <c r="BN642" s="23"/>
      <c r="BO642" s="23"/>
      <c r="BP642" s="23"/>
      <c r="BQ642" s="23"/>
      <c r="BR642" s="23"/>
      <c r="BS642" s="23"/>
      <c r="BT642" s="23"/>
      <c r="BU642" s="23"/>
      <c r="BV642" s="23"/>
      <c r="BW642" s="23"/>
      <c r="BX642" s="23"/>
      <c r="BY642" s="23"/>
      <c r="BZ642" s="23"/>
      <c r="CA642" s="23"/>
      <c r="CB642" s="23"/>
      <c r="CC642" s="23"/>
      <c r="CD642" s="23"/>
      <c r="CE642" s="23"/>
    </row>
    <row r="643" spans="3:83" s="1" customFormat="1" x14ac:dyDescent="0.45">
      <c r="K643" s="54" t="s">
        <v>115</v>
      </c>
      <c r="L643" s="55">
        <v>88270.111616151393</v>
      </c>
      <c r="M643" s="55">
        <v>59576.796054254053</v>
      </c>
      <c r="N643" s="55">
        <v>54136.051427214916</v>
      </c>
      <c r="O643" s="55">
        <v>50878.159999999996</v>
      </c>
      <c r="P643" s="55">
        <v>65835.75</v>
      </c>
      <c r="Q643" s="55">
        <v>59272.549999999996</v>
      </c>
      <c r="R643" s="55">
        <v>50167.529999999992</v>
      </c>
      <c r="S643" s="55">
        <v>57540.170000000006</v>
      </c>
      <c r="T643" s="55">
        <v>33867.980000000003</v>
      </c>
      <c r="U643" s="55">
        <v>40682.78</v>
      </c>
      <c r="V643" s="55">
        <v>72286.42</v>
      </c>
      <c r="W643" s="55">
        <v>73525.600000000006</v>
      </c>
      <c r="X643" s="54" t="s">
        <v>115</v>
      </c>
      <c r="Y643" s="55">
        <v>40732.29</v>
      </c>
      <c r="Z643" s="55">
        <v>41638.270288424254</v>
      </c>
      <c r="AA643" s="55">
        <v>48810.23894034062</v>
      </c>
      <c r="AB643" s="55">
        <v>42708.058710557823</v>
      </c>
      <c r="AC643" s="55">
        <v>42708.058710557823</v>
      </c>
      <c r="AD643" s="55">
        <v>42708.058710557823</v>
      </c>
      <c r="AE643" s="55">
        <v>42708.058710557823</v>
      </c>
      <c r="AF643" s="55">
        <v>42708.058710557823</v>
      </c>
      <c r="AG643" s="55">
        <v>42708.058710557823</v>
      </c>
      <c r="AH643" s="55">
        <v>42708.058710557823</v>
      </c>
      <c r="AI643" s="55">
        <v>42708.058710557823</v>
      </c>
      <c r="AJ643" s="55">
        <v>42708.058710557823</v>
      </c>
      <c r="AK643"/>
      <c r="AL643" s="23"/>
      <c r="AM643" s="23"/>
      <c r="AN643" s="23"/>
      <c r="AO643" s="23"/>
      <c r="AP643" s="23"/>
      <c r="AQ643" s="23"/>
      <c r="AR643" s="23"/>
      <c r="AS643" s="23"/>
      <c r="AT643" s="23"/>
      <c r="AU643" s="23"/>
      <c r="AV643" s="23"/>
      <c r="AW643" s="23"/>
      <c r="AX643" s="23"/>
      <c r="AY643" s="23"/>
      <c r="AZ643" s="23"/>
      <c r="BA643" s="23"/>
      <c r="BB643" s="23"/>
      <c r="BC643" s="23"/>
      <c r="BD643" s="23"/>
      <c r="BE643" s="23"/>
      <c r="BF643" s="23"/>
      <c r="BG643" s="23"/>
      <c r="BH643" s="23"/>
      <c r="BI643" s="23"/>
      <c r="BJ643" s="23"/>
      <c r="BK643" s="23"/>
      <c r="BL643" s="23"/>
      <c r="BM643" s="23"/>
      <c r="BN643" s="23"/>
      <c r="BO643" s="23"/>
      <c r="BP643" s="23"/>
      <c r="BQ643" s="23"/>
      <c r="BR643" s="23"/>
      <c r="BS643" s="23"/>
      <c r="BT643" s="23"/>
      <c r="BU643" s="23"/>
      <c r="BV643" s="23"/>
      <c r="BW643" s="23"/>
      <c r="BX643" s="23"/>
      <c r="BY643" s="23"/>
      <c r="BZ643" s="23"/>
      <c r="CA643" s="23"/>
      <c r="CB643" s="23"/>
      <c r="CC643" s="23"/>
      <c r="CD643" s="23"/>
      <c r="CE643" s="23"/>
    </row>
    <row r="644" spans="3:83" s="1" customFormat="1" x14ac:dyDescent="0.45">
      <c r="K644" s="56" t="s">
        <v>90</v>
      </c>
      <c r="L644" s="55">
        <v>0</v>
      </c>
      <c r="M644" s="55">
        <v>0</v>
      </c>
      <c r="N644" s="55">
        <v>0</v>
      </c>
      <c r="O644" s="55">
        <v>0</v>
      </c>
      <c r="P644" s="55">
        <v>145.91999999999999</v>
      </c>
      <c r="Q644" s="55">
        <v>0</v>
      </c>
      <c r="R644" s="55">
        <v>0</v>
      </c>
      <c r="S644" s="55">
        <v>61.760000000000005</v>
      </c>
      <c r="T644" s="55">
        <v>70.680000000000007</v>
      </c>
      <c r="U644" s="55">
        <v>0</v>
      </c>
      <c r="V644" s="55">
        <v>59.43</v>
      </c>
      <c r="W644" s="55">
        <v>23043.379999999997</v>
      </c>
      <c r="X644" s="56" t="s">
        <v>90</v>
      </c>
      <c r="Y644" s="55">
        <v>97.03</v>
      </c>
      <c r="Z644" s="55">
        <v>1260</v>
      </c>
      <c r="AA644" s="55">
        <v>1260</v>
      </c>
      <c r="AB644" s="55">
        <v>1222.2</v>
      </c>
      <c r="AC644" s="55">
        <v>1222.2</v>
      </c>
      <c r="AD644" s="55">
        <v>1222.2</v>
      </c>
      <c r="AE644" s="55">
        <v>1222.2</v>
      </c>
      <c r="AF644" s="55">
        <v>1222.2</v>
      </c>
      <c r="AG644" s="55">
        <v>1222.2</v>
      </c>
      <c r="AH644" s="55">
        <v>1222.2</v>
      </c>
      <c r="AI644" s="55">
        <v>1222.2</v>
      </c>
      <c r="AJ644" s="55">
        <v>1222.2</v>
      </c>
      <c r="AK644"/>
      <c r="AL644" s="23"/>
      <c r="AM644" s="23"/>
      <c r="AN644" s="23"/>
      <c r="AO644" s="23"/>
      <c r="AP644" s="23"/>
      <c r="AQ644" s="23"/>
      <c r="AR644" s="23"/>
      <c r="AS644" s="23"/>
      <c r="AT644" s="23"/>
      <c r="AU644" s="23"/>
      <c r="AV644" s="23"/>
      <c r="AW644" s="23"/>
      <c r="AX644" s="23"/>
      <c r="AY644" s="23"/>
      <c r="AZ644" s="23"/>
      <c r="BA644" s="23"/>
      <c r="BB644" s="23"/>
      <c r="BC644" s="23"/>
      <c r="BD644" s="23"/>
      <c r="BE644" s="23"/>
      <c r="BF644" s="23"/>
      <c r="BG644" s="23"/>
      <c r="BH644" s="23"/>
      <c r="BI644" s="23"/>
      <c r="BJ644" s="23"/>
      <c r="BK644" s="23"/>
      <c r="BL644" s="23"/>
      <c r="BM644" s="23"/>
      <c r="BN644" s="23"/>
      <c r="BO644" s="23"/>
      <c r="BP644" s="23"/>
      <c r="BQ644" s="23"/>
      <c r="BR644" s="23"/>
      <c r="BS644" s="23"/>
      <c r="BT644" s="23"/>
      <c r="BU644" s="23"/>
      <c r="BV644" s="23"/>
      <c r="BW644" s="23"/>
      <c r="BX644" s="23"/>
      <c r="BY644" s="23"/>
      <c r="BZ644" s="23"/>
      <c r="CA644" s="23"/>
      <c r="CB644" s="23"/>
      <c r="CC644" s="23"/>
      <c r="CD644" s="23"/>
      <c r="CE644" s="23"/>
    </row>
    <row r="645" spans="3:83" s="1" customFormat="1" x14ac:dyDescent="0.45">
      <c r="K645" s="56" t="s">
        <v>98</v>
      </c>
      <c r="L645" s="55">
        <v>903.34</v>
      </c>
      <c r="M645" s="55">
        <v>4742.6099999999997</v>
      </c>
      <c r="N645" s="55">
        <v>3215.98</v>
      </c>
      <c r="O645" s="55">
        <v>48.08</v>
      </c>
      <c r="P645" s="55">
        <v>1865.99</v>
      </c>
      <c r="Q645" s="55">
        <v>405.03</v>
      </c>
      <c r="R645" s="55">
        <v>2248.88</v>
      </c>
      <c r="S645" s="55">
        <v>12.68</v>
      </c>
      <c r="T645" s="55">
        <v>731.09999999999991</v>
      </c>
      <c r="U645" s="55">
        <v>0</v>
      </c>
      <c r="V645" s="55">
        <v>7.98</v>
      </c>
      <c r="W645" s="55">
        <v>50.79</v>
      </c>
      <c r="X645" s="56" t="s">
        <v>98</v>
      </c>
      <c r="Y645" s="55">
        <v>0</v>
      </c>
      <c r="Z645" s="55">
        <v>534</v>
      </c>
      <c r="AA645" s="55">
        <v>534</v>
      </c>
      <c r="AB645" s="55">
        <v>517.98</v>
      </c>
      <c r="AC645" s="55">
        <v>517.98</v>
      </c>
      <c r="AD645" s="55">
        <v>517.98</v>
      </c>
      <c r="AE645" s="55">
        <v>517.98</v>
      </c>
      <c r="AF645" s="55">
        <v>517.98</v>
      </c>
      <c r="AG645" s="55">
        <v>517.98</v>
      </c>
      <c r="AH645" s="55">
        <v>517.98</v>
      </c>
      <c r="AI645" s="55">
        <v>517.98</v>
      </c>
      <c r="AJ645" s="55">
        <v>517.98</v>
      </c>
      <c r="AK645"/>
      <c r="AL645" s="23"/>
      <c r="AM645" s="23"/>
      <c r="AN645" s="23"/>
      <c r="AO645" s="23"/>
      <c r="AP645" s="23"/>
      <c r="AQ645" s="23"/>
      <c r="AR645" s="23"/>
      <c r="AS645" s="23"/>
      <c r="AT645" s="23"/>
      <c r="AU645" s="23"/>
      <c r="AV645" s="23"/>
      <c r="AW645" s="23"/>
      <c r="AX645" s="23"/>
      <c r="AY645" s="23"/>
      <c r="AZ645" s="23"/>
      <c r="BA645" s="23"/>
      <c r="BB645" s="23"/>
      <c r="BC645" s="23"/>
      <c r="BD645" s="23"/>
      <c r="BE645" s="23"/>
      <c r="BF645" s="23"/>
      <c r="BG645" s="23"/>
      <c r="BH645" s="23"/>
      <c r="BI645" s="23"/>
      <c r="BJ645" s="23"/>
      <c r="BK645" s="23"/>
      <c r="BL645" s="23"/>
      <c r="BM645" s="23"/>
      <c r="BN645" s="23"/>
      <c r="BO645" s="23"/>
      <c r="BP645" s="23"/>
      <c r="BQ645" s="23"/>
      <c r="BR645" s="23"/>
      <c r="BS645" s="23"/>
      <c r="BT645" s="23"/>
      <c r="BU645" s="23"/>
      <c r="BV645" s="23"/>
      <c r="BW645" s="23"/>
      <c r="BX645" s="23"/>
      <c r="BY645" s="23"/>
      <c r="BZ645" s="23"/>
      <c r="CA645" s="23"/>
      <c r="CB645" s="23"/>
      <c r="CC645" s="23"/>
      <c r="CD645" s="23"/>
      <c r="CE645" s="23"/>
    </row>
    <row r="646" spans="3:83" s="1" customFormat="1" x14ac:dyDescent="0.45">
      <c r="K646" s="56" t="s">
        <v>23</v>
      </c>
      <c r="L646" s="55">
        <v>64265.39</v>
      </c>
      <c r="M646" s="55">
        <v>31154.45</v>
      </c>
      <c r="N646" s="55">
        <v>12472.810000000005</v>
      </c>
      <c r="O646" s="55">
        <v>16639</v>
      </c>
      <c r="P646" s="55">
        <v>30258.86</v>
      </c>
      <c r="Q646" s="55">
        <v>13570.260000000002</v>
      </c>
      <c r="R646" s="55">
        <v>7837.09</v>
      </c>
      <c r="S646" s="55">
        <v>18115.62</v>
      </c>
      <c r="T646" s="55">
        <v>8173.1399999999994</v>
      </c>
      <c r="U646" s="55">
        <v>1009.45</v>
      </c>
      <c r="V646" s="55">
        <v>32651.040000000001</v>
      </c>
      <c r="W646" s="55">
        <v>9990.36</v>
      </c>
      <c r="X646" s="56" t="s">
        <v>23</v>
      </c>
      <c r="Y646" s="55">
        <v>0</v>
      </c>
      <c r="Z646" s="55">
        <v>0</v>
      </c>
      <c r="AA646" s="55">
        <v>0</v>
      </c>
      <c r="AB646" s="55">
        <v>0</v>
      </c>
      <c r="AC646" s="55">
        <v>0</v>
      </c>
      <c r="AD646" s="55">
        <v>0</v>
      </c>
      <c r="AE646" s="55">
        <v>0</v>
      </c>
      <c r="AF646" s="55">
        <v>0</v>
      </c>
      <c r="AG646" s="55">
        <v>0</v>
      </c>
      <c r="AH646" s="55">
        <v>0</v>
      </c>
      <c r="AI646" s="55">
        <v>0</v>
      </c>
      <c r="AJ646" s="55">
        <v>0</v>
      </c>
      <c r="AK646"/>
      <c r="AL646" s="23"/>
      <c r="AM646" s="23"/>
      <c r="AN646" s="23"/>
      <c r="AO646" s="23"/>
      <c r="AP646" s="23"/>
      <c r="AQ646" s="23"/>
      <c r="AR646" s="23"/>
      <c r="AS646" s="23"/>
      <c r="AT646" s="23"/>
      <c r="AU646" s="23"/>
      <c r="AV646" s="23"/>
      <c r="AW646" s="23"/>
      <c r="AX646" s="23"/>
      <c r="AY646" s="23"/>
      <c r="AZ646" s="23"/>
      <c r="BA646" s="23"/>
      <c r="BB646" s="23"/>
      <c r="BC646" s="23"/>
      <c r="BD646" s="23"/>
      <c r="BE646" s="23"/>
      <c r="BF646" s="23"/>
      <c r="BG646" s="23"/>
      <c r="BH646" s="23"/>
      <c r="BI646" s="23"/>
      <c r="BJ646" s="23"/>
      <c r="BK646" s="23"/>
      <c r="BL646" s="23"/>
      <c r="BM646" s="23"/>
      <c r="BN646" s="23"/>
      <c r="BO646" s="23"/>
      <c r="BP646" s="23"/>
      <c r="BQ646" s="23"/>
      <c r="BR646" s="23"/>
      <c r="BS646" s="23"/>
      <c r="BT646" s="23"/>
      <c r="BU646" s="23"/>
      <c r="BV646" s="23"/>
      <c r="BW646" s="23"/>
      <c r="BX646" s="23"/>
      <c r="BY646" s="23"/>
      <c r="BZ646" s="23"/>
      <c r="CA646" s="23"/>
      <c r="CB646" s="23"/>
      <c r="CC646" s="23"/>
      <c r="CD646" s="23"/>
      <c r="CE646" s="23"/>
    </row>
    <row r="647" spans="3:83" s="1" customFormat="1" x14ac:dyDescent="0.45">
      <c r="K647" s="56" t="s">
        <v>439</v>
      </c>
      <c r="L647" s="55">
        <v>23101.381616151393</v>
      </c>
      <c r="M647" s="55">
        <v>23679.736054254055</v>
      </c>
      <c r="N647" s="55">
        <v>38447.261427214915</v>
      </c>
      <c r="O647" s="55">
        <v>34191.079999999994</v>
      </c>
      <c r="P647" s="55">
        <v>33564.980000000003</v>
      </c>
      <c r="Q647" s="55">
        <v>45297.259999999995</v>
      </c>
      <c r="R647" s="55">
        <v>40081.55999999999</v>
      </c>
      <c r="S647" s="55">
        <v>39350.110000000008</v>
      </c>
      <c r="T647" s="55">
        <v>24893.06</v>
      </c>
      <c r="U647" s="55">
        <v>39673.33</v>
      </c>
      <c r="V647" s="55">
        <v>39567.97</v>
      </c>
      <c r="W647" s="55">
        <v>40441.07</v>
      </c>
      <c r="X647" s="56" t="s">
        <v>439</v>
      </c>
      <c r="Y647" s="55">
        <v>40635.26</v>
      </c>
      <c r="Z647" s="55">
        <v>39844.270288424254</v>
      </c>
      <c r="AA647" s="55">
        <v>47016.23894034062</v>
      </c>
      <c r="AB647" s="55">
        <v>40967.878710557823</v>
      </c>
      <c r="AC647" s="55">
        <v>40967.878710557823</v>
      </c>
      <c r="AD647" s="55">
        <v>40967.878710557823</v>
      </c>
      <c r="AE647" s="55">
        <v>40967.878710557823</v>
      </c>
      <c r="AF647" s="55">
        <v>40967.878710557823</v>
      </c>
      <c r="AG647" s="55">
        <v>40967.878710557823</v>
      </c>
      <c r="AH647" s="55">
        <v>40967.878710557823</v>
      </c>
      <c r="AI647" s="55">
        <v>40967.878710557823</v>
      </c>
      <c r="AJ647" s="55">
        <v>40967.878710557823</v>
      </c>
      <c r="AK647"/>
      <c r="AL647" s="23"/>
      <c r="AM647" s="23"/>
      <c r="AN647" s="23"/>
      <c r="AO647" s="23"/>
      <c r="AP647" s="23"/>
      <c r="AQ647" s="23"/>
      <c r="AR647" s="23"/>
      <c r="AS647" s="23"/>
      <c r="AT647" s="23"/>
      <c r="AU647" s="23"/>
      <c r="AV647" s="23"/>
      <c r="AW647" s="23"/>
      <c r="AX647" s="23"/>
      <c r="AY647" s="23"/>
      <c r="AZ647" s="23"/>
      <c r="BA647" s="23"/>
      <c r="BB647" s="23"/>
      <c r="BC647" s="23"/>
      <c r="BD647" s="23"/>
      <c r="BE647" s="23"/>
      <c r="BF647" s="23"/>
      <c r="BG647" s="23"/>
      <c r="BH647" s="23"/>
      <c r="BI647" s="23"/>
      <c r="BJ647" s="23"/>
      <c r="BK647" s="23"/>
      <c r="BL647" s="23"/>
      <c r="BM647" s="23"/>
      <c r="BN647" s="23"/>
      <c r="BO647" s="23"/>
      <c r="BP647" s="23"/>
      <c r="BQ647" s="23"/>
      <c r="BR647" s="23"/>
      <c r="BS647" s="23"/>
      <c r="BT647" s="23"/>
      <c r="BU647" s="23"/>
      <c r="BV647" s="23"/>
      <c r="BW647" s="23"/>
      <c r="BX647" s="23"/>
      <c r="BY647" s="23"/>
      <c r="BZ647" s="23"/>
      <c r="CA647" s="23"/>
      <c r="CB647" s="23"/>
      <c r="CC647" s="23"/>
      <c r="CD647" s="23"/>
      <c r="CE647" s="23"/>
    </row>
    <row r="648" spans="3:83" s="1" customFormat="1" x14ac:dyDescent="0.45">
      <c r="K648" s="54" t="s">
        <v>133</v>
      </c>
      <c r="L648" s="55">
        <v>0</v>
      </c>
      <c r="M648" s="55">
        <v>0</v>
      </c>
      <c r="N648" s="55">
        <v>0</v>
      </c>
      <c r="O648" s="55">
        <v>0</v>
      </c>
      <c r="P648" s="55">
        <v>12776.350000000002</v>
      </c>
      <c r="Q648" s="55">
        <v>16525.170000000002</v>
      </c>
      <c r="R648" s="55">
        <v>16755.070000000003</v>
      </c>
      <c r="S648" s="55">
        <v>18565.530000000002</v>
      </c>
      <c r="T648" s="55">
        <v>29023.390000000003</v>
      </c>
      <c r="U648" s="55">
        <v>18173.64</v>
      </c>
      <c r="V648" s="55">
        <v>29144.36</v>
      </c>
      <c r="W648" s="55">
        <v>23879.510000000002</v>
      </c>
      <c r="X648" s="54" t="s">
        <v>133</v>
      </c>
      <c r="Y648" s="55">
        <v>31572.840000000004</v>
      </c>
      <c r="Z648" s="55">
        <v>19298.297317319993</v>
      </c>
      <c r="AA648" s="55">
        <v>22529.800834437592</v>
      </c>
      <c r="AB648" s="55">
        <v>19875.325961967541</v>
      </c>
      <c r="AC648" s="55">
        <v>19875.325961967541</v>
      </c>
      <c r="AD648" s="55">
        <v>19875.325961967541</v>
      </c>
      <c r="AE648" s="55">
        <v>19875.325961967541</v>
      </c>
      <c r="AF648" s="55">
        <v>19875.325961967541</v>
      </c>
      <c r="AG648" s="55">
        <v>19875.325961967541</v>
      </c>
      <c r="AH648" s="55">
        <v>19875.325961967541</v>
      </c>
      <c r="AI648" s="55">
        <v>19875.325961967541</v>
      </c>
      <c r="AJ648" s="55">
        <v>19875.325961967541</v>
      </c>
      <c r="AK648"/>
      <c r="AL648" s="23"/>
      <c r="AM648" s="23"/>
      <c r="AN648" s="23"/>
      <c r="AO648" s="23"/>
      <c r="AP648" s="23"/>
      <c r="AQ648" s="23"/>
      <c r="AR648" s="23"/>
      <c r="AS648" s="23"/>
      <c r="AT648" s="23"/>
      <c r="AU648" s="23"/>
      <c r="AV648" s="23"/>
      <c r="AW648" s="23"/>
      <c r="AX648" s="23"/>
      <c r="AY648" s="23"/>
      <c r="AZ648" s="23"/>
      <c r="BA648" s="23"/>
      <c r="BB648" s="23"/>
      <c r="BC648" s="23"/>
      <c r="BD648" s="23"/>
      <c r="BE648" s="23"/>
      <c r="BF648" s="23"/>
      <c r="BG648" s="23"/>
      <c r="BH648" s="23"/>
      <c r="BI648" s="23"/>
      <c r="BJ648" s="23"/>
      <c r="BK648" s="23"/>
      <c r="BL648" s="23"/>
      <c r="BM648" s="23"/>
      <c r="BN648" s="23"/>
      <c r="BO648" s="23"/>
      <c r="BP648" s="23"/>
      <c r="BQ648" s="23"/>
      <c r="BR648" s="23"/>
      <c r="BS648" s="23"/>
      <c r="BT648" s="23"/>
      <c r="BU648" s="23"/>
      <c r="BV648" s="23"/>
      <c r="BW648" s="23"/>
      <c r="BX648" s="23"/>
      <c r="BY648" s="23"/>
      <c r="BZ648" s="23"/>
      <c r="CA648" s="23"/>
      <c r="CB648" s="23"/>
      <c r="CC648" s="23"/>
      <c r="CD648" s="23"/>
      <c r="CE648" s="23"/>
    </row>
    <row r="649" spans="3:83" s="1" customFormat="1" x14ac:dyDescent="0.45">
      <c r="K649" s="56" t="s">
        <v>90</v>
      </c>
      <c r="L649" s="55">
        <v>0</v>
      </c>
      <c r="M649" s="55">
        <v>0</v>
      </c>
      <c r="N649" s="55">
        <v>0</v>
      </c>
      <c r="O649" s="55">
        <v>0</v>
      </c>
      <c r="P649" s="55">
        <v>0</v>
      </c>
      <c r="Q649" s="55">
        <v>0</v>
      </c>
      <c r="R649" s="55">
        <v>0</v>
      </c>
      <c r="S649" s="55">
        <v>0</v>
      </c>
      <c r="T649" s="55">
        <v>0</v>
      </c>
      <c r="U649" s="55">
        <v>0</v>
      </c>
      <c r="V649" s="55">
        <v>0</v>
      </c>
      <c r="W649" s="55">
        <v>4305.62</v>
      </c>
      <c r="X649" s="56" t="s">
        <v>90</v>
      </c>
      <c r="Y649" s="55">
        <v>0</v>
      </c>
      <c r="Z649" s="55">
        <v>945</v>
      </c>
      <c r="AA649" s="55">
        <v>945</v>
      </c>
      <c r="AB649" s="55">
        <v>926.1</v>
      </c>
      <c r="AC649" s="55">
        <v>926.1</v>
      </c>
      <c r="AD649" s="55">
        <v>926.1</v>
      </c>
      <c r="AE649" s="55">
        <v>926.1</v>
      </c>
      <c r="AF649" s="55">
        <v>926.1</v>
      </c>
      <c r="AG649" s="55">
        <v>926.1</v>
      </c>
      <c r="AH649" s="55">
        <v>926.1</v>
      </c>
      <c r="AI649" s="55">
        <v>926.1</v>
      </c>
      <c r="AJ649" s="55">
        <v>926.1</v>
      </c>
      <c r="AK649"/>
      <c r="AL649" s="23"/>
      <c r="AM649" s="23"/>
      <c r="AN649" s="23"/>
      <c r="AO649" s="23"/>
      <c r="AP649" s="23"/>
      <c r="AQ649" s="23"/>
      <c r="AR649" s="23"/>
      <c r="AS649" s="23"/>
      <c r="AT649" s="23"/>
      <c r="AU649" s="23"/>
      <c r="AV649" s="23"/>
      <c r="AW649" s="23"/>
      <c r="AX649" s="23"/>
      <c r="AY649" s="23"/>
      <c r="AZ649" s="23"/>
      <c r="BA649" s="23"/>
      <c r="BB649" s="23"/>
      <c r="BC649" s="23"/>
      <c r="BD649" s="23"/>
      <c r="BE649" s="23"/>
      <c r="BF649" s="23"/>
      <c r="BG649" s="23"/>
      <c r="BH649" s="23"/>
      <c r="BI649" s="23"/>
      <c r="BJ649" s="23"/>
      <c r="BK649" s="23"/>
      <c r="BL649" s="23"/>
      <c r="BM649" s="23"/>
      <c r="BN649" s="23"/>
      <c r="BO649" s="23"/>
      <c r="BP649" s="23"/>
      <c r="BQ649" s="23"/>
      <c r="BR649" s="23"/>
      <c r="BS649" s="23"/>
      <c r="BT649" s="23"/>
      <c r="BU649" s="23"/>
      <c r="BV649" s="23"/>
      <c r="BW649" s="23"/>
      <c r="BX649" s="23"/>
      <c r="BY649" s="23"/>
      <c r="BZ649" s="23"/>
      <c r="CA649" s="23"/>
      <c r="CB649" s="23"/>
      <c r="CC649" s="23"/>
      <c r="CD649" s="23"/>
      <c r="CE649" s="23"/>
    </row>
    <row r="650" spans="3:83" s="1" customFormat="1" x14ac:dyDescent="0.45">
      <c r="K650" s="56" t="s">
        <v>98</v>
      </c>
      <c r="L650" s="55">
        <v>0</v>
      </c>
      <c r="M650" s="55">
        <v>0</v>
      </c>
      <c r="N650" s="55">
        <v>0</v>
      </c>
      <c r="O650" s="55">
        <v>0</v>
      </c>
      <c r="P650" s="55">
        <v>0</v>
      </c>
      <c r="Q650" s="55">
        <v>0</v>
      </c>
      <c r="R650" s="55">
        <v>85.58</v>
      </c>
      <c r="S650" s="55">
        <v>1303.3800000000001</v>
      </c>
      <c r="T650" s="55">
        <v>0</v>
      </c>
      <c r="U650" s="55">
        <v>0</v>
      </c>
      <c r="V650" s="55">
        <v>0</v>
      </c>
      <c r="W650" s="55">
        <v>0</v>
      </c>
      <c r="X650" s="56" t="s">
        <v>98</v>
      </c>
      <c r="Y650" s="55">
        <v>749.83</v>
      </c>
      <c r="Z650" s="55">
        <v>400.5</v>
      </c>
      <c r="AA650" s="55">
        <v>400.5</v>
      </c>
      <c r="AB650" s="55">
        <v>392.49</v>
      </c>
      <c r="AC650" s="55">
        <v>392.49</v>
      </c>
      <c r="AD650" s="55">
        <v>392.49</v>
      </c>
      <c r="AE650" s="55">
        <v>392.49</v>
      </c>
      <c r="AF650" s="55">
        <v>392.49</v>
      </c>
      <c r="AG650" s="55">
        <v>392.49</v>
      </c>
      <c r="AH650" s="55">
        <v>392.49</v>
      </c>
      <c r="AI650" s="55">
        <v>392.49</v>
      </c>
      <c r="AJ650" s="55">
        <v>392.49</v>
      </c>
      <c r="AK650"/>
      <c r="AL650" s="23"/>
      <c r="AM650" s="23"/>
      <c r="AN650" s="23"/>
      <c r="AO650" s="23"/>
      <c r="AP650" s="23"/>
      <c r="AQ650" s="23"/>
      <c r="AR650" s="23"/>
      <c r="AS650" s="23"/>
      <c r="AT650" s="23"/>
      <c r="AU650" s="23"/>
      <c r="AV650" s="23"/>
      <c r="AW650" s="23"/>
      <c r="AX650" s="23"/>
      <c r="AY650" s="23"/>
      <c r="AZ650" s="23"/>
      <c r="BA650" s="23"/>
      <c r="BB650" s="23"/>
      <c r="BC650" s="23"/>
      <c r="BD650" s="23"/>
      <c r="BE650" s="23"/>
      <c r="BF650" s="23"/>
      <c r="BG650" s="23"/>
      <c r="BH650" s="23"/>
      <c r="BI650" s="23"/>
      <c r="BJ650" s="23"/>
      <c r="BK650" s="23"/>
      <c r="BL650" s="23"/>
      <c r="BM650" s="23"/>
      <c r="BN650" s="23"/>
      <c r="BO650" s="23"/>
      <c r="BP650" s="23"/>
      <c r="BQ650" s="23"/>
      <c r="BR650" s="23"/>
      <c r="BS650" s="23"/>
      <c r="BT650" s="23"/>
      <c r="BU650" s="23"/>
      <c r="BV650" s="23"/>
      <c r="BW650" s="23"/>
      <c r="BX650" s="23"/>
      <c r="BY650" s="23"/>
      <c r="BZ650" s="23"/>
      <c r="CA650" s="23"/>
      <c r="CB650" s="23"/>
      <c r="CC650" s="23"/>
      <c r="CD650" s="23"/>
      <c r="CE650" s="23"/>
    </row>
    <row r="651" spans="3:83" s="1" customFormat="1" x14ac:dyDescent="0.45">
      <c r="K651" s="56" t="s">
        <v>23</v>
      </c>
      <c r="L651" s="55">
        <v>0</v>
      </c>
      <c r="M651" s="55">
        <v>0</v>
      </c>
      <c r="N651" s="55">
        <v>0</v>
      </c>
      <c r="O651" s="55">
        <v>0</v>
      </c>
      <c r="P651" s="55">
        <v>0</v>
      </c>
      <c r="Q651" s="55">
        <v>0</v>
      </c>
      <c r="R651" s="55">
        <v>0</v>
      </c>
      <c r="S651" s="55">
        <v>0</v>
      </c>
      <c r="T651" s="55">
        <v>10248.040000000001</v>
      </c>
      <c r="U651" s="55">
        <v>3022.44</v>
      </c>
      <c r="V651" s="55">
        <v>14253.1</v>
      </c>
      <c r="W651" s="55">
        <v>4438.71</v>
      </c>
      <c r="X651" s="56" t="s">
        <v>23</v>
      </c>
      <c r="Y651" s="55">
        <v>15566.990000000002</v>
      </c>
      <c r="Z651" s="55">
        <v>3071.3761100353872</v>
      </c>
      <c r="AA651" s="55">
        <v>3624.2238098417565</v>
      </c>
      <c r="AB651" s="55">
        <v>3255.6586766375103</v>
      </c>
      <c r="AC651" s="55">
        <v>3255.6586766375103</v>
      </c>
      <c r="AD651" s="55">
        <v>3255.6586766375103</v>
      </c>
      <c r="AE651" s="55">
        <v>3255.6586766375103</v>
      </c>
      <c r="AF651" s="55">
        <v>3255.6586766375103</v>
      </c>
      <c r="AG651" s="55">
        <v>3255.6586766375103</v>
      </c>
      <c r="AH651" s="55">
        <v>3255.6586766375103</v>
      </c>
      <c r="AI651" s="55">
        <v>3255.6586766375103</v>
      </c>
      <c r="AJ651" s="55">
        <v>3255.6586766375103</v>
      </c>
      <c r="AK651"/>
      <c r="AL651" s="23"/>
      <c r="AM651" s="23"/>
      <c r="AN651" s="23"/>
      <c r="AO651" s="23"/>
      <c r="AP651" s="23"/>
      <c r="AQ651" s="23"/>
      <c r="AR651" s="23"/>
      <c r="AS651" s="23"/>
      <c r="AT651" s="23"/>
      <c r="AU651" s="23"/>
      <c r="AV651" s="23"/>
      <c r="AW651" s="23"/>
      <c r="AX651" s="23"/>
      <c r="AY651" s="23"/>
      <c r="AZ651" s="23"/>
      <c r="BA651" s="23"/>
      <c r="BB651" s="23"/>
      <c r="BC651" s="23"/>
      <c r="BD651" s="23"/>
      <c r="BE651" s="23"/>
      <c r="BF651" s="23"/>
      <c r="BG651" s="23"/>
      <c r="BH651" s="23"/>
      <c r="BI651" s="23"/>
      <c r="BJ651" s="23"/>
      <c r="BK651" s="23"/>
      <c r="BL651" s="23"/>
      <c r="BM651" s="23"/>
      <c r="BN651" s="23"/>
      <c r="BO651" s="23"/>
      <c r="BP651" s="23"/>
      <c r="BQ651" s="23"/>
      <c r="BR651" s="23"/>
      <c r="BS651" s="23"/>
      <c r="BT651" s="23"/>
      <c r="BU651" s="23"/>
      <c r="BV651" s="23"/>
      <c r="BW651" s="23"/>
      <c r="BX651" s="23"/>
      <c r="BY651" s="23"/>
      <c r="BZ651" s="23"/>
      <c r="CA651" s="23"/>
      <c r="CB651" s="23"/>
      <c r="CC651" s="23"/>
      <c r="CD651" s="23"/>
      <c r="CE651" s="23"/>
    </row>
    <row r="652" spans="3:83" s="1" customFormat="1" x14ac:dyDescent="0.45">
      <c r="K652" s="56" t="s">
        <v>439</v>
      </c>
      <c r="L652" s="55">
        <v>0</v>
      </c>
      <c r="M652" s="55">
        <v>0</v>
      </c>
      <c r="N652" s="55">
        <v>0</v>
      </c>
      <c r="O652" s="55">
        <v>0</v>
      </c>
      <c r="P652" s="55">
        <v>12776.350000000002</v>
      </c>
      <c r="Q652" s="55">
        <v>16525.170000000002</v>
      </c>
      <c r="R652" s="55">
        <v>16669.490000000002</v>
      </c>
      <c r="S652" s="55">
        <v>17262.150000000001</v>
      </c>
      <c r="T652" s="55">
        <v>18775.350000000002</v>
      </c>
      <c r="U652" s="55">
        <v>15151.199999999999</v>
      </c>
      <c r="V652" s="55">
        <v>14891.26</v>
      </c>
      <c r="W652" s="55">
        <v>15135.18</v>
      </c>
      <c r="X652" s="56" t="s">
        <v>439</v>
      </c>
      <c r="Y652" s="55">
        <v>15256.02</v>
      </c>
      <c r="Z652" s="55">
        <v>14881.421207284606</v>
      </c>
      <c r="AA652" s="55">
        <v>17560.077024595834</v>
      </c>
      <c r="AB652" s="55">
        <v>15301.077285330031</v>
      </c>
      <c r="AC652" s="55">
        <v>15301.077285330031</v>
      </c>
      <c r="AD652" s="55">
        <v>15301.077285330031</v>
      </c>
      <c r="AE652" s="55">
        <v>15301.077285330031</v>
      </c>
      <c r="AF652" s="55">
        <v>15301.077285330031</v>
      </c>
      <c r="AG652" s="55">
        <v>15301.077285330031</v>
      </c>
      <c r="AH652" s="55">
        <v>15301.077285330031</v>
      </c>
      <c r="AI652" s="55">
        <v>15301.077285330031</v>
      </c>
      <c r="AJ652" s="55">
        <v>15301.077285330031</v>
      </c>
      <c r="AK652"/>
      <c r="AL652" s="23"/>
      <c r="AM652" s="23"/>
      <c r="AN652" s="23"/>
      <c r="AO652" s="23"/>
      <c r="AP652" s="23"/>
      <c r="AQ652" s="23"/>
      <c r="AR652" s="23"/>
      <c r="AS652" s="23"/>
      <c r="AT652" s="23"/>
      <c r="AU652" s="23"/>
      <c r="AV652" s="23"/>
      <c r="AW652" s="23"/>
      <c r="AX652" s="23"/>
      <c r="AY652" s="23"/>
      <c r="AZ652" s="23"/>
      <c r="BA652" s="23"/>
      <c r="BB652" s="23"/>
      <c r="BC652" s="23"/>
      <c r="BD652" s="23"/>
      <c r="BE652" s="23"/>
      <c r="BF652" s="23"/>
      <c r="BG652" s="23"/>
      <c r="BH652" s="23"/>
      <c r="BI652" s="23"/>
      <c r="BJ652" s="23"/>
      <c r="BK652" s="23"/>
      <c r="BL652" s="23"/>
      <c r="BM652" s="23"/>
      <c r="BN652" s="23"/>
      <c r="BO652" s="23"/>
      <c r="BP652" s="23"/>
      <c r="BQ652" s="23"/>
      <c r="BR652" s="23"/>
      <c r="BS652" s="23"/>
      <c r="BT652" s="23"/>
      <c r="BU652" s="23"/>
      <c r="BV652" s="23"/>
      <c r="BW652" s="23"/>
      <c r="BX652" s="23"/>
      <c r="BY652" s="23"/>
      <c r="BZ652" s="23"/>
      <c r="CA652" s="23"/>
      <c r="CB652" s="23"/>
      <c r="CC652" s="23"/>
      <c r="CD652" s="23"/>
      <c r="CE652" s="23"/>
    </row>
    <row r="653" spans="3:83" s="1" customFormat="1" x14ac:dyDescent="0.45">
      <c r="K653" s="54" t="s">
        <v>139</v>
      </c>
      <c r="L653" s="55">
        <v>8655.8000000000011</v>
      </c>
      <c r="M653" s="55">
        <v>14196.887500000001</v>
      </c>
      <c r="N653" s="55">
        <v>17540.719999999998</v>
      </c>
      <c r="O653" s="55">
        <v>32750.820000000003</v>
      </c>
      <c r="P653" s="55">
        <v>23148.350000000002</v>
      </c>
      <c r="Q653" s="55">
        <v>19701.52</v>
      </c>
      <c r="R653" s="55">
        <v>53605.719999999994</v>
      </c>
      <c r="S653" s="55">
        <v>67679.909999999989</v>
      </c>
      <c r="T653" s="55">
        <v>74828.12999999999</v>
      </c>
      <c r="U653" s="55">
        <v>102523.4</v>
      </c>
      <c r="V653" s="55">
        <v>86914.680000000008</v>
      </c>
      <c r="W653" s="55">
        <v>17237.14</v>
      </c>
      <c r="X653" s="54" t="s">
        <v>139</v>
      </c>
      <c r="Y653" s="55">
        <v>80993.53</v>
      </c>
      <c r="Z653" s="55">
        <v>96259.219981988383</v>
      </c>
      <c r="AA653" s="55">
        <v>98676.896978746285</v>
      </c>
      <c r="AB653" s="55">
        <v>110125.97437814713</v>
      </c>
      <c r="AC653" s="55">
        <v>110125.97437814713</v>
      </c>
      <c r="AD653" s="55">
        <v>110125.97437814713</v>
      </c>
      <c r="AE653" s="55">
        <v>101514.86326703602</v>
      </c>
      <c r="AF653" s="55">
        <v>101514.86326703602</v>
      </c>
      <c r="AG653" s="55">
        <v>101514.86326703602</v>
      </c>
      <c r="AH653" s="55">
        <v>101514.86326703602</v>
      </c>
      <c r="AI653" s="55">
        <v>101514.86326703602</v>
      </c>
      <c r="AJ653" s="55">
        <v>101514.86326703602</v>
      </c>
      <c r="AK653"/>
      <c r="AL653" s="23"/>
      <c r="AM653" s="23"/>
      <c r="AN653" s="23"/>
      <c r="AO653" s="23"/>
      <c r="AP653" s="23"/>
      <c r="AQ653" s="23"/>
      <c r="AR653" s="23"/>
      <c r="AS653" s="23"/>
      <c r="AT653" s="23"/>
      <c r="AU653" s="23"/>
      <c r="AV653" s="23"/>
      <c r="AW653" s="23"/>
      <c r="AX653" s="23"/>
      <c r="AY653" s="23"/>
      <c r="AZ653" s="23"/>
      <c r="BA653" s="23"/>
      <c r="BB653" s="23"/>
      <c r="BC653" s="23"/>
      <c r="BD653" s="23"/>
      <c r="BE653" s="23"/>
      <c r="BF653" s="23"/>
      <c r="BG653" s="23"/>
      <c r="BH653" s="23"/>
      <c r="BI653" s="23"/>
      <c r="BJ653" s="23"/>
      <c r="BK653" s="23"/>
      <c r="BL653" s="23"/>
      <c r="BM653" s="23"/>
      <c r="BN653" s="23"/>
      <c r="BO653" s="23"/>
      <c r="BP653" s="23"/>
      <c r="BQ653" s="23"/>
      <c r="BR653" s="23"/>
      <c r="BS653" s="23"/>
      <c r="BT653" s="23"/>
      <c r="BU653" s="23"/>
      <c r="BV653" s="23"/>
      <c r="BW653" s="23"/>
      <c r="BX653" s="23"/>
      <c r="BY653" s="23"/>
      <c r="BZ653" s="23"/>
      <c r="CA653" s="23"/>
      <c r="CB653" s="23"/>
      <c r="CC653" s="23"/>
      <c r="CD653" s="23"/>
      <c r="CE653" s="23"/>
    </row>
    <row r="654" spans="3:83" s="1" customFormat="1" x14ac:dyDescent="0.45">
      <c r="K654" s="56" t="s">
        <v>59</v>
      </c>
      <c r="L654" s="55">
        <v>3497.2200000000003</v>
      </c>
      <c r="M654" s="55">
        <v>6143.2275000000009</v>
      </c>
      <c r="N654" s="55">
        <v>3497.1800000000003</v>
      </c>
      <c r="O654" s="55">
        <v>6490.41</v>
      </c>
      <c r="P654" s="55">
        <v>16780.829999999998</v>
      </c>
      <c r="Q654" s="55">
        <v>14398.279999999999</v>
      </c>
      <c r="R654" s="55">
        <v>41990.189999999995</v>
      </c>
      <c r="S654" s="55">
        <v>64352.249999999993</v>
      </c>
      <c r="T654" s="55">
        <v>73663.969999999987</v>
      </c>
      <c r="U654" s="55">
        <v>81919.599999999991</v>
      </c>
      <c r="V654" s="55">
        <v>77656.170000000013</v>
      </c>
      <c r="W654" s="55">
        <v>1755.149999999999</v>
      </c>
      <c r="X654" s="56" t="s">
        <v>59</v>
      </c>
      <c r="Y654" s="55">
        <v>32998.18</v>
      </c>
      <c r="Z654" s="55">
        <v>79483.860000000015</v>
      </c>
      <c r="AA654" s="55">
        <v>79483.860000000015</v>
      </c>
      <c r="AB654" s="55">
        <v>92983.860000000015</v>
      </c>
      <c r="AC654" s="55">
        <v>92983.860000000015</v>
      </c>
      <c r="AD654" s="55">
        <v>92983.860000000015</v>
      </c>
      <c r="AE654" s="55">
        <v>85483.860000000015</v>
      </c>
      <c r="AF654" s="55">
        <v>85483.860000000015</v>
      </c>
      <c r="AG654" s="55">
        <v>85483.860000000015</v>
      </c>
      <c r="AH654" s="55">
        <v>85483.860000000015</v>
      </c>
      <c r="AI654" s="55">
        <v>85483.860000000015</v>
      </c>
      <c r="AJ654" s="55">
        <v>85483.860000000015</v>
      </c>
      <c r="AK654"/>
      <c r="AL654" s="23"/>
      <c r="AM654" s="23"/>
      <c r="AN654" s="23"/>
      <c r="AO654" s="23"/>
      <c r="AP654" s="23"/>
      <c r="AQ654" s="23"/>
      <c r="AR654" s="23"/>
      <c r="AS654" s="23"/>
      <c r="AT654" s="23"/>
      <c r="AU654" s="23"/>
      <c r="AV654" s="23"/>
      <c r="AW654" s="23"/>
      <c r="AX654" s="23"/>
      <c r="AY654" s="23"/>
      <c r="AZ654" s="23"/>
      <c r="BA654" s="23"/>
      <c r="BB654" s="23"/>
      <c r="BC654" s="23"/>
      <c r="BD654" s="23"/>
      <c r="BE654" s="23"/>
      <c r="BF654" s="23"/>
      <c r="BG654" s="23"/>
      <c r="BH654" s="23"/>
      <c r="BI654" s="23"/>
      <c r="BJ654" s="23"/>
      <c r="BK654" s="23"/>
      <c r="BL654" s="23"/>
      <c r="BM654" s="23"/>
      <c r="BN654" s="23"/>
      <c r="BO654" s="23"/>
      <c r="BP654" s="23"/>
      <c r="BQ654" s="23"/>
      <c r="BR654" s="23"/>
      <c r="BS654" s="23"/>
      <c r="BT654" s="23"/>
      <c r="BU654" s="23"/>
      <c r="BV654" s="23"/>
      <c r="BW654" s="23"/>
      <c r="BX654" s="23"/>
      <c r="BY654" s="23"/>
      <c r="BZ654" s="23"/>
      <c r="CA654" s="23"/>
      <c r="CB654" s="23"/>
      <c r="CC654" s="23"/>
      <c r="CD654" s="23"/>
      <c r="CE654" s="23"/>
    </row>
    <row r="655" spans="3:83" x14ac:dyDescent="0.45">
      <c r="C655" s="1"/>
      <c r="D655" s="1"/>
      <c r="E655" s="1"/>
      <c r="F655" s="1"/>
      <c r="J655" s="5"/>
      <c r="K655" s="56" t="s">
        <v>90</v>
      </c>
      <c r="L655" s="55">
        <v>7.72</v>
      </c>
      <c r="M655" s="55">
        <v>532.22</v>
      </c>
      <c r="N655" s="55">
        <v>118.19</v>
      </c>
      <c r="O655" s="55">
        <v>18.71</v>
      </c>
      <c r="P655" s="55">
        <v>121.27000000000001</v>
      </c>
      <c r="Q655" s="55">
        <v>7.83</v>
      </c>
      <c r="R655" s="55">
        <v>18.920000000000002</v>
      </c>
      <c r="S655" s="55">
        <v>277.95999999999998</v>
      </c>
      <c r="T655" s="55">
        <v>-129.48999999999998</v>
      </c>
      <c r="U655" s="55">
        <v>240.24</v>
      </c>
      <c r="V655" s="55">
        <v>317.55999999999995</v>
      </c>
      <c r="W655" s="55">
        <v>12628.76</v>
      </c>
      <c r="X655" s="56" t="s">
        <v>90</v>
      </c>
      <c r="Y655" s="55">
        <v>32948.069999999992</v>
      </c>
      <c r="Z655" s="55">
        <v>0</v>
      </c>
      <c r="AA655" s="55">
        <v>0</v>
      </c>
      <c r="AB655" s="55">
        <v>0</v>
      </c>
      <c r="AC655" s="55">
        <v>0</v>
      </c>
      <c r="AD655" s="55">
        <v>0</v>
      </c>
      <c r="AE655" s="55">
        <v>0</v>
      </c>
      <c r="AF655" s="55">
        <v>0</v>
      </c>
      <c r="AG655" s="55">
        <v>0</v>
      </c>
      <c r="AH655" s="55">
        <v>0</v>
      </c>
      <c r="AI655" s="55">
        <v>0</v>
      </c>
      <c r="AJ655" s="55">
        <v>0</v>
      </c>
      <c r="AK655"/>
    </row>
    <row r="656" spans="3:83" x14ac:dyDescent="0.45">
      <c r="C656" s="1"/>
      <c r="D656" s="1"/>
      <c r="E656" s="1"/>
      <c r="F656" s="1"/>
      <c r="J656" s="5"/>
      <c r="K656" s="56" t="s">
        <v>98</v>
      </c>
      <c r="L656" s="55">
        <v>19.41</v>
      </c>
      <c r="M656" s="55">
        <v>8.82</v>
      </c>
      <c r="N656" s="55">
        <v>93.51</v>
      </c>
      <c r="O656" s="55">
        <v>330.53</v>
      </c>
      <c r="P656" s="55">
        <v>48.72</v>
      </c>
      <c r="Q656" s="55">
        <v>38.76</v>
      </c>
      <c r="R656" s="55">
        <v>849.92</v>
      </c>
      <c r="S656" s="55">
        <v>1646.2600000000002</v>
      </c>
      <c r="T656" s="55">
        <v>102.21000000000001</v>
      </c>
      <c r="U656" s="55">
        <v>0</v>
      </c>
      <c r="V656" s="55">
        <v>0</v>
      </c>
      <c r="W656" s="55">
        <v>0</v>
      </c>
      <c r="X656" s="56" t="s">
        <v>98</v>
      </c>
      <c r="Y656" s="55">
        <v>238.05</v>
      </c>
      <c r="Z656" s="55">
        <v>400.5</v>
      </c>
      <c r="AA656" s="55">
        <v>400.5</v>
      </c>
      <c r="AB656" s="55">
        <v>388.48500000000001</v>
      </c>
      <c r="AC656" s="55">
        <v>388.48500000000001</v>
      </c>
      <c r="AD656" s="55">
        <v>388.48500000000001</v>
      </c>
      <c r="AE656" s="55">
        <v>388.48500000000001</v>
      </c>
      <c r="AF656" s="55">
        <v>388.48500000000001</v>
      </c>
      <c r="AG656" s="55">
        <v>388.48500000000001</v>
      </c>
      <c r="AH656" s="55">
        <v>388.48500000000001</v>
      </c>
      <c r="AI656" s="55">
        <v>388.48500000000001</v>
      </c>
      <c r="AJ656" s="55">
        <v>388.48500000000001</v>
      </c>
      <c r="AK656"/>
    </row>
    <row r="657" spans="3:37" x14ac:dyDescent="0.45">
      <c r="C657" s="1"/>
      <c r="D657" s="1"/>
      <c r="E657" s="1"/>
      <c r="F657" s="1"/>
      <c r="J657" s="5"/>
      <c r="K657" s="56" t="s">
        <v>23</v>
      </c>
      <c r="L657" s="55">
        <v>0</v>
      </c>
      <c r="M657" s="55">
        <v>0</v>
      </c>
      <c r="N657" s="55">
        <v>0</v>
      </c>
      <c r="O657" s="55">
        <v>13517.61</v>
      </c>
      <c r="P657" s="55">
        <v>-5708.48</v>
      </c>
      <c r="Q657" s="55">
        <v>0</v>
      </c>
      <c r="R657" s="55">
        <v>0</v>
      </c>
      <c r="S657" s="55">
        <v>-7809.1199999999953</v>
      </c>
      <c r="T657" s="55">
        <v>0</v>
      </c>
      <c r="U657" s="55">
        <v>10500</v>
      </c>
      <c r="V657" s="55">
        <v>0</v>
      </c>
      <c r="W657" s="55">
        <v>-10500</v>
      </c>
      <c r="X657" s="56" t="s">
        <v>23</v>
      </c>
      <c r="Y657" s="55">
        <v>0</v>
      </c>
      <c r="Z657" s="55">
        <v>0</v>
      </c>
      <c r="AA657" s="55">
        <v>0</v>
      </c>
      <c r="AB657" s="55">
        <v>0</v>
      </c>
      <c r="AC657" s="55">
        <v>0</v>
      </c>
      <c r="AD657" s="55">
        <v>0</v>
      </c>
      <c r="AE657" s="55">
        <v>0</v>
      </c>
      <c r="AF657" s="55">
        <v>0</v>
      </c>
      <c r="AG657" s="55">
        <v>0</v>
      </c>
      <c r="AH657" s="55">
        <v>0</v>
      </c>
      <c r="AI657" s="55">
        <v>0</v>
      </c>
      <c r="AJ657" s="55">
        <v>0</v>
      </c>
      <c r="AK657"/>
    </row>
    <row r="658" spans="3:37" x14ac:dyDescent="0.45">
      <c r="C658" s="1"/>
      <c r="D658" s="1"/>
      <c r="E658" s="1"/>
      <c r="F658" s="1"/>
      <c r="J658" s="5"/>
      <c r="K658" s="56" t="s">
        <v>439</v>
      </c>
      <c r="L658" s="55">
        <v>5131.4500000000007</v>
      </c>
      <c r="M658" s="55">
        <v>7512.6200000000008</v>
      </c>
      <c r="N658" s="55">
        <v>13831.839999999998</v>
      </c>
      <c r="O658" s="55">
        <v>12393.560000000001</v>
      </c>
      <c r="P658" s="55">
        <v>11906.010000000002</v>
      </c>
      <c r="Q658" s="55">
        <v>5256.6500000000005</v>
      </c>
      <c r="R658" s="55">
        <v>10746.690000000002</v>
      </c>
      <c r="S658" s="55">
        <v>9212.56</v>
      </c>
      <c r="T658" s="55">
        <v>1191.4399999999998</v>
      </c>
      <c r="U658" s="55">
        <v>9863.56</v>
      </c>
      <c r="V658" s="55">
        <v>8940.9499999999989</v>
      </c>
      <c r="W658" s="55">
        <v>13353.23</v>
      </c>
      <c r="X658" s="56" t="s">
        <v>439</v>
      </c>
      <c r="Y658" s="55">
        <v>14809.229999999998</v>
      </c>
      <c r="Z658" s="55">
        <v>16374.859981988373</v>
      </c>
      <c r="AA658" s="55">
        <v>18792.536978746277</v>
      </c>
      <c r="AB658" s="55">
        <v>16753.629378147114</v>
      </c>
      <c r="AC658" s="55">
        <v>16753.629378147114</v>
      </c>
      <c r="AD658" s="55">
        <v>16753.629378147114</v>
      </c>
      <c r="AE658" s="55">
        <v>15642.518267036005</v>
      </c>
      <c r="AF658" s="55">
        <v>15642.518267036005</v>
      </c>
      <c r="AG658" s="55">
        <v>15642.518267036005</v>
      </c>
      <c r="AH658" s="55">
        <v>15642.518267036005</v>
      </c>
      <c r="AI658" s="55">
        <v>15642.518267036005</v>
      </c>
      <c r="AJ658" s="55">
        <v>15642.518267036005</v>
      </c>
      <c r="AK658"/>
    </row>
    <row r="659" spans="3:37" x14ac:dyDescent="0.45">
      <c r="C659" s="1"/>
      <c r="D659" s="1"/>
      <c r="E659" s="1"/>
      <c r="F659" s="1"/>
      <c r="J659" s="5"/>
      <c r="K659" s="54" t="s">
        <v>190</v>
      </c>
      <c r="L659" s="55">
        <v>341218.36147240823</v>
      </c>
      <c r="M659" s="55">
        <v>334698.1195553646</v>
      </c>
      <c r="N659" s="55">
        <v>144437.11718717078</v>
      </c>
      <c r="O659" s="55">
        <v>249510.89565259338</v>
      </c>
      <c r="P659" s="55">
        <v>324872.72999999992</v>
      </c>
      <c r="Q659" s="55">
        <v>339834.27999999991</v>
      </c>
      <c r="R659" s="55">
        <v>273210.65999999992</v>
      </c>
      <c r="S659" s="55">
        <v>356267.79000000004</v>
      </c>
      <c r="T659" s="55">
        <v>168504.55</v>
      </c>
      <c r="U659" s="55">
        <v>401677.67999999993</v>
      </c>
      <c r="V659" s="55">
        <v>329141.64</v>
      </c>
      <c r="W659" s="55">
        <v>547245.54</v>
      </c>
      <c r="X659" s="54" t="s">
        <v>190</v>
      </c>
      <c r="Y659" s="55">
        <v>370935.29000000004</v>
      </c>
      <c r="Z659" s="55">
        <v>340404.4388614099</v>
      </c>
      <c r="AA659" s="55">
        <v>391097.85104578274</v>
      </c>
      <c r="AB659" s="55">
        <v>363215.3833555149</v>
      </c>
      <c r="AC659" s="55">
        <v>367285.30871145369</v>
      </c>
      <c r="AD659" s="55">
        <v>366936.27257548133</v>
      </c>
      <c r="AE659" s="55">
        <v>356140.46807943052</v>
      </c>
      <c r="AF659" s="55">
        <v>355483.7745007365</v>
      </c>
      <c r="AG659" s="55">
        <v>354443.85821564682</v>
      </c>
      <c r="AH659" s="55">
        <v>354519.52417328395</v>
      </c>
      <c r="AI659" s="55">
        <v>354600.1891403842</v>
      </c>
      <c r="AJ659" s="55">
        <v>355686.23989585461</v>
      </c>
      <c r="AK659"/>
    </row>
    <row r="660" spans="3:37" x14ac:dyDescent="0.45">
      <c r="C660" s="1"/>
      <c r="D660" s="1"/>
      <c r="E660" s="1"/>
      <c r="F660" s="1"/>
      <c r="J660" s="5"/>
      <c r="K660" s="56" t="s">
        <v>59</v>
      </c>
      <c r="L660" s="55">
        <v>0</v>
      </c>
      <c r="M660" s="55">
        <v>9012.5225000000009</v>
      </c>
      <c r="N660" s="55">
        <v>777.99</v>
      </c>
      <c r="O660" s="55">
        <v>29073.06</v>
      </c>
      <c r="P660" s="55">
        <v>70168.899999999994</v>
      </c>
      <c r="Q660" s="55">
        <v>43696.43</v>
      </c>
      <c r="R660" s="55">
        <v>22956.030000000002</v>
      </c>
      <c r="S660" s="55">
        <v>94368.56</v>
      </c>
      <c r="T660" s="55">
        <v>89609.39</v>
      </c>
      <c r="U660" s="55">
        <v>51618.6</v>
      </c>
      <c r="V660" s="55">
        <v>20181.120000000003</v>
      </c>
      <c r="W660" s="55">
        <v>167495.40000000002</v>
      </c>
      <c r="X660" s="56" t="s">
        <v>59</v>
      </c>
      <c r="Y660" s="55">
        <v>151837.43000000002</v>
      </c>
      <c r="Z660" s="55">
        <v>55500</v>
      </c>
      <c r="AA660" s="55">
        <v>55500</v>
      </c>
      <c r="AB660" s="55">
        <v>64500</v>
      </c>
      <c r="AC660" s="55">
        <v>64500</v>
      </c>
      <c r="AD660" s="55">
        <v>64500</v>
      </c>
      <c r="AE660" s="55">
        <v>59500</v>
      </c>
      <c r="AF660" s="55">
        <v>59500</v>
      </c>
      <c r="AG660" s="55">
        <v>59500</v>
      </c>
      <c r="AH660" s="55">
        <v>59500</v>
      </c>
      <c r="AI660" s="55">
        <v>59500</v>
      </c>
      <c r="AJ660" s="55">
        <v>60500</v>
      </c>
      <c r="AK660"/>
    </row>
    <row r="661" spans="3:37" x14ac:dyDescent="0.45">
      <c r="C661" s="1"/>
      <c r="D661" s="1"/>
      <c r="E661" s="1"/>
      <c r="F661" s="1"/>
      <c r="J661" s="5"/>
      <c r="K661" s="56" t="s">
        <v>90</v>
      </c>
      <c r="L661" s="55">
        <v>704.03</v>
      </c>
      <c r="M661" s="55">
        <v>4219</v>
      </c>
      <c r="N661" s="55">
        <v>508.20000000000005</v>
      </c>
      <c r="O661" s="55">
        <v>1175.4100000000001</v>
      </c>
      <c r="P661" s="55">
        <v>12236.119999999999</v>
      </c>
      <c r="Q661" s="55">
        <v>1124.8800000000001</v>
      </c>
      <c r="R661" s="55">
        <v>2570</v>
      </c>
      <c r="S661" s="55">
        <v>615.04000000000008</v>
      </c>
      <c r="T661" s="55">
        <v>-41.770000000000223</v>
      </c>
      <c r="U661" s="55">
        <v>1228.99</v>
      </c>
      <c r="V661" s="55">
        <v>543.9</v>
      </c>
      <c r="W661" s="55">
        <v>142509.63</v>
      </c>
      <c r="X661" s="56" t="s">
        <v>90</v>
      </c>
      <c r="Y661" s="55">
        <v>2271.98</v>
      </c>
      <c r="Z661" s="55">
        <v>13463.234754943624</v>
      </c>
      <c r="AA661" s="55">
        <v>13820.217010833476</v>
      </c>
      <c r="AB661" s="55">
        <v>13693.461975033031</v>
      </c>
      <c r="AC661" s="55">
        <v>14008.461975033031</v>
      </c>
      <c r="AD661" s="55">
        <v>14008.461975033031</v>
      </c>
      <c r="AE661" s="55">
        <v>14008.461975033031</v>
      </c>
      <c r="AF661" s="55">
        <v>14008.461975033031</v>
      </c>
      <c r="AG661" s="55">
        <v>14008.461975033031</v>
      </c>
      <c r="AH661" s="55">
        <v>14008.461975033031</v>
      </c>
      <c r="AI661" s="55">
        <v>14008.461975033031</v>
      </c>
      <c r="AJ661" s="55">
        <v>14008.461975033031</v>
      </c>
      <c r="AK661"/>
    </row>
    <row r="662" spans="3:37" x14ac:dyDescent="0.45">
      <c r="C662" s="1"/>
      <c r="D662" s="1"/>
      <c r="E662" s="1"/>
      <c r="F662" s="1"/>
      <c r="J662" s="5"/>
      <c r="K662" s="56" t="s">
        <v>98</v>
      </c>
      <c r="L662" s="55">
        <v>809.06999999999994</v>
      </c>
      <c r="M662" s="55">
        <v>7047.4999999999991</v>
      </c>
      <c r="N662" s="55">
        <v>8843.61</v>
      </c>
      <c r="O662" s="55">
        <v>2087.94</v>
      </c>
      <c r="P662" s="55">
        <v>15248.9</v>
      </c>
      <c r="Q662" s="55">
        <v>4110.45</v>
      </c>
      <c r="R662" s="55">
        <v>1962.0700000000002</v>
      </c>
      <c r="S662" s="55">
        <v>3797.75</v>
      </c>
      <c r="T662" s="55">
        <v>4497.62</v>
      </c>
      <c r="U662" s="55">
        <v>7681.55</v>
      </c>
      <c r="V662" s="55">
        <v>838.8</v>
      </c>
      <c r="W662" s="55">
        <v>4783.0800000000008</v>
      </c>
      <c r="X662" s="56" t="s">
        <v>98</v>
      </c>
      <c r="Y662" s="55">
        <v>1166.3199999999997</v>
      </c>
      <c r="Z662" s="55">
        <v>6789</v>
      </c>
      <c r="AA662" s="55">
        <v>6922.5</v>
      </c>
      <c r="AB662" s="55">
        <v>6823.244999999999</v>
      </c>
      <c r="AC662" s="55">
        <v>6956.744999999999</v>
      </c>
      <c r="AD662" s="55">
        <v>6956.744999999999</v>
      </c>
      <c r="AE662" s="55">
        <v>6928.244999999999</v>
      </c>
      <c r="AF662" s="55">
        <v>6928.244999999999</v>
      </c>
      <c r="AG662" s="55">
        <v>6928.244999999999</v>
      </c>
      <c r="AH662" s="55">
        <v>6928.244999999999</v>
      </c>
      <c r="AI662" s="55">
        <v>6928.244999999999</v>
      </c>
      <c r="AJ662" s="55">
        <v>6928.244999999999</v>
      </c>
      <c r="AK662"/>
    </row>
    <row r="663" spans="3:37" x14ac:dyDescent="0.45">
      <c r="C663" s="1"/>
      <c r="D663" s="1"/>
      <c r="E663" s="1"/>
      <c r="F663" s="1"/>
      <c r="J663" s="5"/>
      <c r="K663" s="56" t="s">
        <v>23</v>
      </c>
      <c r="L663" s="55">
        <v>99355.464078836434</v>
      </c>
      <c r="M663" s="55">
        <v>60807.051491223712</v>
      </c>
      <c r="N663" s="55">
        <v>-40533.089675736497</v>
      </c>
      <c r="O663" s="55">
        <v>63067.919999999984</v>
      </c>
      <c r="P663" s="55">
        <v>13889.059999999998</v>
      </c>
      <c r="Q663" s="55">
        <v>46147.930000000008</v>
      </c>
      <c r="R663" s="55">
        <v>37286.139999999985</v>
      </c>
      <c r="S663" s="55">
        <v>48096.100000000006</v>
      </c>
      <c r="T663" s="55">
        <v>60574.669999999984</v>
      </c>
      <c r="U663" s="55">
        <v>83689.56</v>
      </c>
      <c r="V663" s="55">
        <v>79234.830000000075</v>
      </c>
      <c r="W663" s="55">
        <v>79850.080000000002</v>
      </c>
      <c r="X663" s="56" t="s">
        <v>23</v>
      </c>
      <c r="Y663" s="55">
        <v>-1572.4099999999999</v>
      </c>
      <c r="Z663" s="55">
        <v>22539.941019154321</v>
      </c>
      <c r="AA663" s="55">
        <v>22805.658402602101</v>
      </c>
      <c r="AB663" s="55">
        <v>22628.513480303576</v>
      </c>
      <c r="AC663" s="55">
        <v>20545.180146970248</v>
      </c>
      <c r="AD663" s="55">
        <v>20545.180146970248</v>
      </c>
      <c r="AE663" s="55">
        <v>20545.180146970248</v>
      </c>
      <c r="AF663" s="55">
        <v>20545.180146970248</v>
      </c>
      <c r="AG663" s="55">
        <v>20545.180146970248</v>
      </c>
      <c r="AH663" s="55">
        <v>20545.180146970248</v>
      </c>
      <c r="AI663" s="55">
        <v>20545.180146970248</v>
      </c>
      <c r="AJ663" s="55">
        <v>20545.180146970248</v>
      </c>
      <c r="AK663"/>
    </row>
    <row r="664" spans="3:37" x14ac:dyDescent="0.45">
      <c r="C664" s="1"/>
      <c r="D664" s="1"/>
      <c r="E664" s="1"/>
      <c r="F664" s="1"/>
      <c r="J664" s="5"/>
      <c r="K664" s="56" t="s">
        <v>201</v>
      </c>
      <c r="L664" s="55">
        <v>0</v>
      </c>
      <c r="M664" s="55">
        <v>0</v>
      </c>
      <c r="N664" s="55">
        <v>0</v>
      </c>
      <c r="O664" s="55">
        <v>0</v>
      </c>
      <c r="P664" s="55">
        <v>0</v>
      </c>
      <c r="Q664" s="55">
        <v>0</v>
      </c>
      <c r="R664" s="55">
        <v>0</v>
      </c>
      <c r="S664" s="55">
        <v>0</v>
      </c>
      <c r="T664" s="55">
        <v>0</v>
      </c>
      <c r="U664" s="55">
        <v>0</v>
      </c>
      <c r="V664" s="55">
        <v>0</v>
      </c>
      <c r="W664" s="55">
        <v>-34547.880000000005</v>
      </c>
      <c r="X664" s="56" t="s">
        <v>201</v>
      </c>
      <c r="Y664" s="55">
        <v>-8880.24</v>
      </c>
      <c r="Z664" s="55"/>
      <c r="AA664" s="55"/>
      <c r="AB664" s="55"/>
      <c r="AC664" s="55"/>
      <c r="AD664" s="55"/>
      <c r="AE664" s="55"/>
      <c r="AF664" s="55"/>
      <c r="AG664" s="55"/>
      <c r="AH664" s="55"/>
      <c r="AI664" s="55"/>
      <c r="AJ664" s="55"/>
      <c r="AK664"/>
    </row>
    <row r="665" spans="3:37" x14ac:dyDescent="0.45">
      <c r="C665" s="1"/>
      <c r="D665" s="1"/>
      <c r="E665" s="1"/>
      <c r="F665" s="1"/>
      <c r="J665" s="5"/>
      <c r="K665" s="56" t="s">
        <v>439</v>
      </c>
      <c r="L665" s="55">
        <v>240349.79739357179</v>
      </c>
      <c r="M665" s="55">
        <v>253612.04556414089</v>
      </c>
      <c r="N665" s="55">
        <v>174840.40686290726</v>
      </c>
      <c r="O665" s="55">
        <v>154106.56565259339</v>
      </c>
      <c r="P665" s="55">
        <v>213329.74999999994</v>
      </c>
      <c r="Q665" s="55">
        <v>244754.58999999994</v>
      </c>
      <c r="R665" s="55">
        <v>208436.41999999993</v>
      </c>
      <c r="S665" s="55">
        <v>209390.34</v>
      </c>
      <c r="T665" s="55">
        <v>13864.640000000007</v>
      </c>
      <c r="U665" s="55">
        <v>257458.97999999989</v>
      </c>
      <c r="V665" s="55">
        <v>228342.98999999993</v>
      </c>
      <c r="W665" s="55">
        <v>187155.22999999998</v>
      </c>
      <c r="X665" s="56" t="s">
        <v>439</v>
      </c>
      <c r="Y665" s="55">
        <v>226112.21000000002</v>
      </c>
      <c r="Z665" s="55">
        <v>242112.26308731199</v>
      </c>
      <c r="AA665" s="55">
        <v>292049.47563234717</v>
      </c>
      <c r="AB665" s="55">
        <v>255570.16290017829</v>
      </c>
      <c r="AC665" s="55">
        <v>261274.92158945045</v>
      </c>
      <c r="AD665" s="55">
        <v>260925.88545347808</v>
      </c>
      <c r="AE665" s="55">
        <v>255158.58095742727</v>
      </c>
      <c r="AF665" s="55">
        <v>254501.8873787332</v>
      </c>
      <c r="AG665" s="55">
        <v>253461.97109364351</v>
      </c>
      <c r="AH665" s="55">
        <v>253537.63705128068</v>
      </c>
      <c r="AI665" s="55">
        <v>253618.3020183809</v>
      </c>
      <c r="AJ665" s="55">
        <v>253704.35277385131</v>
      </c>
      <c r="AK665"/>
    </row>
    <row r="666" spans="3:37" x14ac:dyDescent="0.45">
      <c r="C666" s="1"/>
      <c r="D666" s="1"/>
      <c r="E666" s="1"/>
      <c r="F666" s="1"/>
      <c r="J666" s="5"/>
      <c r="K666" s="54" t="s">
        <v>252</v>
      </c>
      <c r="L666" s="55">
        <v>62123.076701389058</v>
      </c>
      <c r="M666" s="55">
        <v>187929.46170445628</v>
      </c>
      <c r="N666" s="55">
        <v>90196.507359696523</v>
      </c>
      <c r="O666" s="55">
        <v>107509.50107879736</v>
      </c>
      <c r="P666" s="55">
        <v>189267.1</v>
      </c>
      <c r="Q666" s="55">
        <v>141729.21</v>
      </c>
      <c r="R666" s="55">
        <v>213272.79</v>
      </c>
      <c r="S666" s="55">
        <v>238797.10000000003</v>
      </c>
      <c r="T666" s="55">
        <v>140863.76</v>
      </c>
      <c r="U666" s="55">
        <v>197779.99</v>
      </c>
      <c r="V666" s="55">
        <v>174456.44</v>
      </c>
      <c r="W666" s="55">
        <v>86081.53</v>
      </c>
      <c r="X666" s="54" t="s">
        <v>252</v>
      </c>
      <c r="Y666" s="55">
        <v>62462.069999999992</v>
      </c>
      <c r="Z666" s="55">
        <v>76517.5260644925</v>
      </c>
      <c r="AA666" s="55">
        <v>72301.108255983956</v>
      </c>
      <c r="AB666" s="55">
        <v>70432.699075256533</v>
      </c>
      <c r="AC666" s="55">
        <v>70432.699075256533</v>
      </c>
      <c r="AD666" s="55">
        <v>70432.699075256533</v>
      </c>
      <c r="AE666" s="55">
        <v>68432.699075256533</v>
      </c>
      <c r="AF666" s="55">
        <v>68432.699075256533</v>
      </c>
      <c r="AG666" s="55">
        <v>68432.699075256533</v>
      </c>
      <c r="AH666" s="55">
        <v>68432.699075256533</v>
      </c>
      <c r="AI666" s="55">
        <v>68432.699075256533</v>
      </c>
      <c r="AJ666" s="55">
        <v>68432.699075256533</v>
      </c>
      <c r="AK666"/>
    </row>
    <row r="667" spans="3:37" x14ac:dyDescent="0.45">
      <c r="C667" s="1"/>
      <c r="D667" s="1"/>
      <c r="E667" s="1"/>
      <c r="F667" s="1"/>
      <c r="J667" s="5"/>
      <c r="K667" s="56" t="s">
        <v>59</v>
      </c>
      <c r="L667" s="55">
        <v>0</v>
      </c>
      <c r="M667" s="55">
        <v>0</v>
      </c>
      <c r="N667" s="55">
        <v>0</v>
      </c>
      <c r="O667" s="55">
        <v>0</v>
      </c>
      <c r="P667" s="55">
        <v>986.91</v>
      </c>
      <c r="Q667" s="55">
        <v>3948.4</v>
      </c>
      <c r="R667" s="55">
        <v>2017.13</v>
      </c>
      <c r="S667" s="55">
        <v>1266.92</v>
      </c>
      <c r="T667" s="55">
        <v>1284.07</v>
      </c>
      <c r="U667" s="55">
        <v>1419.98</v>
      </c>
      <c r="V667" s="55">
        <v>1616.44</v>
      </c>
      <c r="W667" s="55">
        <v>1397.65</v>
      </c>
      <c r="X667" s="56" t="s">
        <v>59</v>
      </c>
      <c r="Y667" s="55">
        <v>1691.41</v>
      </c>
      <c r="Z667" s="55">
        <v>433.33333333333331</v>
      </c>
      <c r="AA667" s="55">
        <v>433.33333333333331</v>
      </c>
      <c r="AB667" s="55">
        <v>433.33333333333331</v>
      </c>
      <c r="AC667" s="55">
        <v>433.33333333333331</v>
      </c>
      <c r="AD667" s="55">
        <v>433.33333333333331</v>
      </c>
      <c r="AE667" s="55">
        <v>433.33333333333331</v>
      </c>
      <c r="AF667" s="55">
        <v>433.33333333333331</v>
      </c>
      <c r="AG667" s="55">
        <v>433.33333333333331</v>
      </c>
      <c r="AH667" s="55">
        <v>433.33333333333331</v>
      </c>
      <c r="AI667" s="55">
        <v>433.33333333333331</v>
      </c>
      <c r="AJ667" s="55">
        <v>433.33333333333331</v>
      </c>
      <c r="AK667"/>
    </row>
    <row r="668" spans="3:37" x14ac:dyDescent="0.45">
      <c r="C668" s="1"/>
      <c r="D668" s="1"/>
      <c r="E668" s="1"/>
      <c r="F668" s="1"/>
      <c r="J668" s="5"/>
      <c r="K668" s="56" t="s">
        <v>90</v>
      </c>
      <c r="L668" s="55">
        <v>0</v>
      </c>
      <c r="M668" s="55">
        <v>88.01</v>
      </c>
      <c r="N668" s="55">
        <v>7697.88</v>
      </c>
      <c r="O668" s="55">
        <v>8468.2900000000009</v>
      </c>
      <c r="P668" s="55">
        <v>59332.45</v>
      </c>
      <c r="Q668" s="55">
        <v>25233.82</v>
      </c>
      <c r="R668" s="55">
        <v>5780.08</v>
      </c>
      <c r="S668" s="55">
        <v>-10500</v>
      </c>
      <c r="T668" s="55">
        <v>16958.73</v>
      </c>
      <c r="U668" s="55">
        <v>22079.84</v>
      </c>
      <c r="V668" s="55">
        <v>22175.68</v>
      </c>
      <c r="W668" s="55">
        <v>7486.9100000000017</v>
      </c>
      <c r="X668" s="56" t="s">
        <v>90</v>
      </c>
      <c r="Y668" s="55">
        <v>7511.46</v>
      </c>
      <c r="Z668" s="55">
        <v>11981.666666666666</v>
      </c>
      <c r="AA668" s="55">
        <v>11981.666666666666</v>
      </c>
      <c r="AB668" s="55">
        <v>11972.216666666665</v>
      </c>
      <c r="AC668" s="55">
        <v>11972.216666666665</v>
      </c>
      <c r="AD668" s="55">
        <v>11972.216666666665</v>
      </c>
      <c r="AE668" s="55">
        <v>11972.216666666665</v>
      </c>
      <c r="AF668" s="55">
        <v>11972.216666666665</v>
      </c>
      <c r="AG668" s="55">
        <v>11972.216666666665</v>
      </c>
      <c r="AH668" s="55">
        <v>11972.216666666665</v>
      </c>
      <c r="AI668" s="55">
        <v>11972.216666666665</v>
      </c>
      <c r="AJ668" s="55">
        <v>11972.216666666665</v>
      </c>
      <c r="AK668"/>
    </row>
    <row r="669" spans="3:37" x14ac:dyDescent="0.45">
      <c r="C669" s="1"/>
      <c r="D669" s="1"/>
      <c r="E669" s="1"/>
      <c r="F669" s="1"/>
      <c r="J669" s="5"/>
      <c r="K669" s="56" t="s">
        <v>98</v>
      </c>
      <c r="L669" s="55">
        <v>0</v>
      </c>
      <c r="M669" s="55">
        <v>0</v>
      </c>
      <c r="N669" s="55">
        <v>432.76</v>
      </c>
      <c r="O669" s="55">
        <v>0</v>
      </c>
      <c r="P669" s="55">
        <v>3272.98</v>
      </c>
      <c r="Q669" s="55">
        <v>0</v>
      </c>
      <c r="R669" s="55">
        <v>0</v>
      </c>
      <c r="S669" s="55">
        <v>0</v>
      </c>
      <c r="T669" s="55">
        <v>75.45</v>
      </c>
      <c r="U669" s="55">
        <v>147.36000000000001</v>
      </c>
      <c r="V669" s="55">
        <v>277.12</v>
      </c>
      <c r="W669" s="55">
        <v>0</v>
      </c>
      <c r="X669" s="56" t="s">
        <v>98</v>
      </c>
      <c r="Y669" s="55">
        <v>0</v>
      </c>
      <c r="Z669" s="55">
        <v>162</v>
      </c>
      <c r="AA669" s="55">
        <v>133.5</v>
      </c>
      <c r="AB669" s="55">
        <v>129.495</v>
      </c>
      <c r="AC669" s="55">
        <v>129.495</v>
      </c>
      <c r="AD669" s="55">
        <v>129.495</v>
      </c>
      <c r="AE669" s="55">
        <v>129.495</v>
      </c>
      <c r="AF669" s="55">
        <v>129.495</v>
      </c>
      <c r="AG669" s="55">
        <v>129.495</v>
      </c>
      <c r="AH669" s="55">
        <v>129.495</v>
      </c>
      <c r="AI669" s="55">
        <v>129.495</v>
      </c>
      <c r="AJ669" s="55">
        <v>129.495</v>
      </c>
      <c r="AK669"/>
    </row>
    <row r="670" spans="3:37" x14ac:dyDescent="0.45">
      <c r="C670" s="1"/>
      <c r="D670" s="1"/>
      <c r="E670" s="1"/>
      <c r="F670" s="1"/>
      <c r="J670" s="5"/>
      <c r="K670" s="56" t="s">
        <v>23</v>
      </c>
      <c r="L670" s="55">
        <v>13947.98</v>
      </c>
      <c r="M670" s="55">
        <v>137750.47</v>
      </c>
      <c r="N670" s="55">
        <v>42496.74</v>
      </c>
      <c r="O670" s="55">
        <v>54521.84</v>
      </c>
      <c r="P670" s="55">
        <v>81198.880000000005</v>
      </c>
      <c r="Q670" s="55">
        <v>65061.159999999989</v>
      </c>
      <c r="R670" s="55">
        <v>159420.36000000002</v>
      </c>
      <c r="S670" s="55">
        <v>204843.29</v>
      </c>
      <c r="T670" s="55">
        <v>108174.27</v>
      </c>
      <c r="U670" s="55">
        <v>134842.82</v>
      </c>
      <c r="V670" s="55">
        <v>118218.79</v>
      </c>
      <c r="W670" s="55">
        <v>44860.12</v>
      </c>
      <c r="X670" s="56" t="s">
        <v>23</v>
      </c>
      <c r="Y670" s="55">
        <v>22589.05</v>
      </c>
      <c r="Z670" s="55">
        <v>43333.333333333336</v>
      </c>
      <c r="AA670" s="55">
        <v>43333.333333333336</v>
      </c>
      <c r="AB670" s="55">
        <v>43333.333333333336</v>
      </c>
      <c r="AC670" s="55">
        <v>43333.333333333336</v>
      </c>
      <c r="AD670" s="55">
        <v>43333.333333333336</v>
      </c>
      <c r="AE670" s="55">
        <v>43333.333333333336</v>
      </c>
      <c r="AF670" s="55">
        <v>43333.333333333336</v>
      </c>
      <c r="AG670" s="55">
        <v>43333.333333333336</v>
      </c>
      <c r="AH670" s="55">
        <v>43333.333333333336</v>
      </c>
      <c r="AI670" s="55">
        <v>43333.333333333336</v>
      </c>
      <c r="AJ670" s="55">
        <v>43333.333333333336</v>
      </c>
      <c r="AK670"/>
    </row>
    <row r="671" spans="3:37" x14ac:dyDescent="0.45">
      <c r="C671" s="1"/>
      <c r="D671" s="1"/>
      <c r="E671" s="1"/>
      <c r="F671" s="1"/>
      <c r="J671" s="5"/>
      <c r="K671" s="56" t="s">
        <v>439</v>
      </c>
      <c r="L671" s="55">
        <v>48175.096701389062</v>
      </c>
      <c r="M671" s="55">
        <v>50090.981704456259</v>
      </c>
      <c r="N671" s="55">
        <v>39569.127359696533</v>
      </c>
      <c r="O671" s="55">
        <v>44519.371078797369</v>
      </c>
      <c r="P671" s="55">
        <v>44475.880000000005</v>
      </c>
      <c r="Q671" s="55">
        <v>47485.830000000009</v>
      </c>
      <c r="R671" s="55">
        <v>46055.22</v>
      </c>
      <c r="S671" s="55">
        <v>43186.890000000007</v>
      </c>
      <c r="T671" s="55">
        <v>14371.239999999998</v>
      </c>
      <c r="U671" s="55">
        <v>39289.990000000005</v>
      </c>
      <c r="V671" s="55">
        <v>32168.410000000003</v>
      </c>
      <c r="W671" s="55">
        <v>32336.85</v>
      </c>
      <c r="X671" s="56" t="s">
        <v>439</v>
      </c>
      <c r="Y671" s="55">
        <v>30670.149999999998</v>
      </c>
      <c r="Z671" s="55">
        <v>20607.192731159172</v>
      </c>
      <c r="AA671" s="55">
        <v>16419.274922650624</v>
      </c>
      <c r="AB671" s="55">
        <v>14564.320741923195</v>
      </c>
      <c r="AC671" s="55">
        <v>14564.320741923195</v>
      </c>
      <c r="AD671" s="55">
        <v>14564.320741923195</v>
      </c>
      <c r="AE671" s="55">
        <v>12564.320741923195</v>
      </c>
      <c r="AF671" s="55">
        <v>12564.320741923195</v>
      </c>
      <c r="AG671" s="55">
        <v>12564.320741923195</v>
      </c>
      <c r="AH671" s="55">
        <v>12564.320741923195</v>
      </c>
      <c r="AI671" s="55">
        <v>12564.320741923195</v>
      </c>
      <c r="AJ671" s="55">
        <v>12564.320741923195</v>
      </c>
      <c r="AK671"/>
    </row>
    <row r="672" spans="3:37" x14ac:dyDescent="0.45">
      <c r="C672" s="1"/>
      <c r="D672" s="1"/>
      <c r="E672" s="1"/>
      <c r="F672" s="1"/>
      <c r="J672" s="5"/>
      <c r="K672" s="54" t="s">
        <v>229</v>
      </c>
      <c r="L672" s="55">
        <v>166107.82556576899</v>
      </c>
      <c r="M672" s="55">
        <v>198272.09657453859</v>
      </c>
      <c r="N672" s="55">
        <v>168982.61414027767</v>
      </c>
      <c r="O672" s="55">
        <v>342154.58352114842</v>
      </c>
      <c r="P672" s="55">
        <v>130677.24000000002</v>
      </c>
      <c r="Q672" s="55">
        <v>243451.41000000003</v>
      </c>
      <c r="R672" s="55">
        <v>227347.46000000005</v>
      </c>
      <c r="S672" s="55">
        <v>292273.17</v>
      </c>
      <c r="T672" s="55">
        <v>219824.6</v>
      </c>
      <c r="U672" s="55">
        <v>244248.62</v>
      </c>
      <c r="V672" s="55">
        <v>259033.77000000002</v>
      </c>
      <c r="W672" s="55">
        <v>244565.30000000002</v>
      </c>
      <c r="X672" s="54" t="s">
        <v>229</v>
      </c>
      <c r="Y672" s="55">
        <v>281363.76999999996</v>
      </c>
      <c r="Z672" s="55">
        <v>278307.01982094318</v>
      </c>
      <c r="AA672" s="55">
        <v>314697.79362649535</v>
      </c>
      <c r="AB672" s="55">
        <v>281487.48221610615</v>
      </c>
      <c r="AC672" s="55">
        <v>281487.48221610615</v>
      </c>
      <c r="AD672" s="55">
        <v>269487.48221610615</v>
      </c>
      <c r="AE672" s="55">
        <v>281487.48221610615</v>
      </c>
      <c r="AF672" s="55">
        <v>284107.48221610615</v>
      </c>
      <c r="AG672" s="55">
        <v>296107.48221610615</v>
      </c>
      <c r="AH672" s="55">
        <v>284107.48221610615</v>
      </c>
      <c r="AI672" s="55">
        <v>296107.48221610615</v>
      </c>
      <c r="AJ672" s="55">
        <v>284107.48221610615</v>
      </c>
      <c r="AK672"/>
    </row>
    <row r="673" spans="3:37" x14ac:dyDescent="0.45">
      <c r="C673" s="1"/>
      <c r="D673" s="1"/>
      <c r="E673" s="1"/>
      <c r="F673" s="1"/>
      <c r="J673" s="5"/>
      <c r="K673" s="56" t="s">
        <v>59</v>
      </c>
      <c r="L673" s="55">
        <v>0</v>
      </c>
      <c r="M673" s="55">
        <v>0</v>
      </c>
      <c r="N673" s="55">
        <v>0</v>
      </c>
      <c r="O673" s="55">
        <v>2077.5</v>
      </c>
      <c r="P673" s="55">
        <v>13410.09</v>
      </c>
      <c r="Q673" s="55">
        <v>5005.9399999999996</v>
      </c>
      <c r="R673" s="55">
        <v>3040.63</v>
      </c>
      <c r="S673" s="55">
        <v>2701.4500000000003</v>
      </c>
      <c r="T673" s="55">
        <v>2361.83</v>
      </c>
      <c r="U673" s="55">
        <v>3963.42</v>
      </c>
      <c r="V673" s="55">
        <v>5325.23</v>
      </c>
      <c r="W673" s="55">
        <v>4725.7700000000004</v>
      </c>
      <c r="X673" s="56" t="s">
        <v>59</v>
      </c>
      <c r="Y673" s="55">
        <v>2901.69</v>
      </c>
      <c r="Z673" s="55">
        <v>2901.69</v>
      </c>
      <c r="AA673" s="55">
        <v>3143.4974999999999</v>
      </c>
      <c r="AB673" s="55">
        <v>3070.9552500000004</v>
      </c>
      <c r="AC673" s="55">
        <v>3070.9552500000004</v>
      </c>
      <c r="AD673" s="55">
        <v>3070.9552500000004</v>
      </c>
      <c r="AE673" s="55">
        <v>3070.9552500000004</v>
      </c>
      <c r="AF673" s="55">
        <v>3070.9552500000004</v>
      </c>
      <c r="AG673" s="55">
        <v>3070.9552500000004</v>
      </c>
      <c r="AH673" s="55">
        <v>3070.9552500000004</v>
      </c>
      <c r="AI673" s="55">
        <v>3070.9552500000004</v>
      </c>
      <c r="AJ673" s="55">
        <v>3070.9552500000004</v>
      </c>
      <c r="AK673"/>
    </row>
    <row r="674" spans="3:37" x14ac:dyDescent="0.45">
      <c r="C674" s="1"/>
      <c r="D674" s="1"/>
      <c r="E674" s="1"/>
      <c r="F674" s="1"/>
      <c r="J674" s="5"/>
      <c r="K674" s="56" t="s">
        <v>90</v>
      </c>
      <c r="L674" s="55">
        <v>179.84</v>
      </c>
      <c r="M674" s="55">
        <v>0</v>
      </c>
      <c r="N674" s="55">
        <v>0</v>
      </c>
      <c r="O674" s="55">
        <v>471.73</v>
      </c>
      <c r="P674" s="55">
        <v>4681.4800000000005</v>
      </c>
      <c r="Q674" s="55">
        <v>2695.41</v>
      </c>
      <c r="R674" s="55">
        <v>-2277.4299999999998</v>
      </c>
      <c r="S674" s="55">
        <v>4369.84</v>
      </c>
      <c r="T674" s="55">
        <v>1176.4299999999998</v>
      </c>
      <c r="U674" s="55">
        <v>2047.09</v>
      </c>
      <c r="V674" s="55">
        <v>999.37999999999988</v>
      </c>
      <c r="W674" s="55">
        <v>39264.270000000004</v>
      </c>
      <c r="X674" s="56" t="s">
        <v>90</v>
      </c>
      <c r="Y674" s="55">
        <v>267.66000000000003</v>
      </c>
      <c r="Z674" s="55">
        <v>7438.5</v>
      </c>
      <c r="AA674" s="55">
        <v>19753.5</v>
      </c>
      <c r="AB674" s="55">
        <v>19658.144999999997</v>
      </c>
      <c r="AC674" s="55">
        <v>19658.144999999997</v>
      </c>
      <c r="AD674" s="55">
        <v>7658.1450000000013</v>
      </c>
      <c r="AE674" s="55">
        <v>19658.144999999997</v>
      </c>
      <c r="AF674" s="55">
        <v>7658.1450000000013</v>
      </c>
      <c r="AG674" s="55">
        <v>19658.144999999997</v>
      </c>
      <c r="AH674" s="55">
        <v>7658.1450000000013</v>
      </c>
      <c r="AI674" s="55">
        <v>19658.144999999997</v>
      </c>
      <c r="AJ674" s="55">
        <v>7658.1450000000013</v>
      </c>
      <c r="AK674"/>
    </row>
    <row r="675" spans="3:37" x14ac:dyDescent="0.45">
      <c r="C675" s="1"/>
      <c r="D675" s="1"/>
      <c r="E675" s="1"/>
      <c r="F675" s="1"/>
      <c r="J675" s="5"/>
      <c r="K675" s="56" t="s">
        <v>98</v>
      </c>
      <c r="L675" s="55">
        <v>4994.33</v>
      </c>
      <c r="M675" s="55">
        <v>9609.2100000000009</v>
      </c>
      <c r="N675" s="55">
        <v>0</v>
      </c>
      <c r="O675" s="55">
        <v>10408.4</v>
      </c>
      <c r="P675" s="55">
        <v>27009.870000000006</v>
      </c>
      <c r="Q675" s="55">
        <v>3103.19</v>
      </c>
      <c r="R675" s="55">
        <v>6435.72</v>
      </c>
      <c r="S675" s="55">
        <v>18133.159999999996</v>
      </c>
      <c r="T675" s="55">
        <v>8963.3900000000012</v>
      </c>
      <c r="U675" s="55">
        <v>4048.15</v>
      </c>
      <c r="V675" s="55">
        <v>18813.690000000002</v>
      </c>
      <c r="W675" s="55">
        <v>11884.96</v>
      </c>
      <c r="X675" s="56" t="s">
        <v>98</v>
      </c>
      <c r="Y675" s="55">
        <v>2961.0599999999995</v>
      </c>
      <c r="Z675" s="55">
        <v>9190.5</v>
      </c>
      <c r="AA675" s="55">
        <v>9849</v>
      </c>
      <c r="AB675" s="55">
        <v>9652.3050000000021</v>
      </c>
      <c r="AC675" s="55">
        <v>9652.3050000000021</v>
      </c>
      <c r="AD675" s="55">
        <v>9652.3050000000021</v>
      </c>
      <c r="AE675" s="55">
        <v>9652.3050000000021</v>
      </c>
      <c r="AF675" s="55">
        <v>9652.3050000000021</v>
      </c>
      <c r="AG675" s="55">
        <v>9652.3050000000021</v>
      </c>
      <c r="AH675" s="55">
        <v>9652.3050000000021</v>
      </c>
      <c r="AI675" s="55">
        <v>9652.3050000000021</v>
      </c>
      <c r="AJ675" s="55">
        <v>9652.3050000000021</v>
      </c>
      <c r="AK675"/>
    </row>
    <row r="676" spans="3:37" x14ac:dyDescent="0.45">
      <c r="C676" s="1"/>
      <c r="D676" s="1"/>
      <c r="E676" s="1"/>
      <c r="F676" s="1"/>
      <c r="J676" s="5"/>
      <c r="K676" s="56" t="s">
        <v>23</v>
      </c>
      <c r="L676" s="55">
        <v>6065.5</v>
      </c>
      <c r="M676" s="55">
        <v>19038.57</v>
      </c>
      <c r="N676" s="55">
        <v>20637.690000000002</v>
      </c>
      <c r="O676" s="55">
        <v>64251.839999999997</v>
      </c>
      <c r="P676" s="55">
        <v>26907.25</v>
      </c>
      <c r="Q676" s="55">
        <v>60910.649999999994</v>
      </c>
      <c r="R676" s="55">
        <v>45547.199999999997</v>
      </c>
      <c r="S676" s="55">
        <v>110350.82999999999</v>
      </c>
      <c r="T676" s="55">
        <v>68993.070000000007</v>
      </c>
      <c r="U676" s="55">
        <v>76846.25</v>
      </c>
      <c r="V676" s="55">
        <v>66202.070000000007</v>
      </c>
      <c r="W676" s="55">
        <v>42173.97</v>
      </c>
      <c r="X676" s="56" t="s">
        <v>23</v>
      </c>
      <c r="Y676" s="55">
        <v>91984.86</v>
      </c>
      <c r="Z676" s="55">
        <v>70901.697210352853</v>
      </c>
      <c r="AA676" s="55">
        <v>61194.529645998766</v>
      </c>
      <c r="AB676" s="55">
        <v>56079.831715897206</v>
      </c>
      <c r="AC676" s="55">
        <v>56079.831715897206</v>
      </c>
      <c r="AD676" s="55">
        <v>56079.831715897206</v>
      </c>
      <c r="AE676" s="55">
        <v>56079.831715897206</v>
      </c>
      <c r="AF676" s="55">
        <v>70699.831715897206</v>
      </c>
      <c r="AG676" s="55">
        <v>70699.831715897206</v>
      </c>
      <c r="AH676" s="55">
        <v>70699.831715897206</v>
      </c>
      <c r="AI676" s="55">
        <v>70699.831715897206</v>
      </c>
      <c r="AJ676" s="55">
        <v>70699.831715897206</v>
      </c>
      <c r="AK676"/>
    </row>
    <row r="677" spans="3:37" x14ac:dyDescent="0.45">
      <c r="C677" s="1"/>
      <c r="D677" s="1"/>
      <c r="E677" s="1"/>
      <c r="F677" s="1"/>
      <c r="J677" s="5"/>
      <c r="K677" s="56" t="s">
        <v>439</v>
      </c>
      <c r="L677" s="55">
        <v>154868.15556576898</v>
      </c>
      <c r="M677" s="55">
        <v>169624.31657453859</v>
      </c>
      <c r="N677" s="55">
        <v>148344.92414027767</v>
      </c>
      <c r="O677" s="55">
        <v>264945.11352114839</v>
      </c>
      <c r="P677" s="55">
        <v>58668.550000000017</v>
      </c>
      <c r="Q677" s="55">
        <v>171736.22000000003</v>
      </c>
      <c r="R677" s="55">
        <v>174601.34000000005</v>
      </c>
      <c r="S677" s="55">
        <v>156717.89000000001</v>
      </c>
      <c r="T677" s="55">
        <v>138329.88</v>
      </c>
      <c r="U677" s="55">
        <v>155461.13999999998</v>
      </c>
      <c r="V677" s="55">
        <v>167693.4</v>
      </c>
      <c r="W677" s="55">
        <v>146516.33000000002</v>
      </c>
      <c r="X677" s="56" t="s">
        <v>439</v>
      </c>
      <c r="Y677" s="55">
        <v>183248.49999999997</v>
      </c>
      <c r="Z677" s="55">
        <v>187874.63261059034</v>
      </c>
      <c r="AA677" s="55">
        <v>220757.26648049656</v>
      </c>
      <c r="AB677" s="55">
        <v>193026.24525020897</v>
      </c>
      <c r="AC677" s="55">
        <v>193026.24525020897</v>
      </c>
      <c r="AD677" s="55">
        <v>193026.24525020897</v>
      </c>
      <c r="AE677" s="55">
        <v>193026.24525020897</v>
      </c>
      <c r="AF677" s="55">
        <v>193026.24525020897</v>
      </c>
      <c r="AG677" s="55">
        <v>193026.24525020897</v>
      </c>
      <c r="AH677" s="55">
        <v>193026.24525020897</v>
      </c>
      <c r="AI677" s="55">
        <v>193026.24525020897</v>
      </c>
      <c r="AJ677" s="55">
        <v>193026.24525020897</v>
      </c>
      <c r="AK677"/>
    </row>
    <row r="678" spans="3:37" x14ac:dyDescent="0.45">
      <c r="C678" s="1"/>
      <c r="D678" s="1"/>
      <c r="E678" s="1"/>
      <c r="F678" s="1"/>
      <c r="J678" s="5"/>
      <c r="K678" s="56" t="s">
        <v>232</v>
      </c>
      <c r="L678" s="55">
        <v>0</v>
      </c>
      <c r="M678" s="55">
        <v>0</v>
      </c>
      <c r="N678" s="55">
        <v>0</v>
      </c>
      <c r="O678" s="55">
        <v>0</v>
      </c>
      <c r="P678" s="55">
        <v>0</v>
      </c>
      <c r="Q678" s="55">
        <v>0</v>
      </c>
      <c r="R678" s="55">
        <v>0</v>
      </c>
      <c r="S678" s="55">
        <v>0</v>
      </c>
      <c r="T678" s="55">
        <v>0</v>
      </c>
      <c r="U678" s="55">
        <v>1882.57</v>
      </c>
      <c r="V678" s="55">
        <v>0</v>
      </c>
      <c r="W678" s="55">
        <v>0</v>
      </c>
      <c r="X678" s="56" t="s">
        <v>232</v>
      </c>
      <c r="Y678" s="55">
        <v>0</v>
      </c>
      <c r="Z678" s="55">
        <v>0</v>
      </c>
      <c r="AA678" s="55">
        <v>0</v>
      </c>
      <c r="AB678" s="55">
        <v>0</v>
      </c>
      <c r="AC678" s="55">
        <v>0</v>
      </c>
      <c r="AD678" s="55">
        <v>0</v>
      </c>
      <c r="AE678" s="55">
        <v>0</v>
      </c>
      <c r="AF678" s="55">
        <v>0</v>
      </c>
      <c r="AG678" s="55">
        <v>0</v>
      </c>
      <c r="AH678" s="55">
        <v>0</v>
      </c>
      <c r="AI678" s="55">
        <v>0</v>
      </c>
      <c r="AJ678" s="55">
        <v>0</v>
      </c>
      <c r="AK678"/>
    </row>
    <row r="679" spans="3:37" x14ac:dyDescent="0.45">
      <c r="C679" s="1"/>
      <c r="D679" s="1"/>
      <c r="E679" s="1"/>
      <c r="F679" s="1"/>
      <c r="J679" s="5"/>
      <c r="K679" s="54" t="s">
        <v>266</v>
      </c>
      <c r="L679" s="55">
        <v>911968.31330985052</v>
      </c>
      <c r="M679" s="55">
        <v>679022.79155575414</v>
      </c>
      <c r="N679" s="55">
        <v>558365.12273583771</v>
      </c>
      <c r="O679" s="55">
        <v>766872.23697064165</v>
      </c>
      <c r="P679" s="55">
        <v>830130.05</v>
      </c>
      <c r="Q679" s="55">
        <v>662130.4600000002</v>
      </c>
      <c r="R679" s="55">
        <v>840364.75000000012</v>
      </c>
      <c r="S679" s="55">
        <v>861046.37000000023</v>
      </c>
      <c r="T679" s="55">
        <v>432601.78999999992</v>
      </c>
      <c r="U679" s="55">
        <v>747593.71000000008</v>
      </c>
      <c r="V679" s="55">
        <v>924936.41999999993</v>
      </c>
      <c r="W679" s="55">
        <v>228977.71000000008</v>
      </c>
      <c r="X679" s="54" t="s">
        <v>266</v>
      </c>
      <c r="Y679" s="55">
        <v>769386.13999999955</v>
      </c>
      <c r="Z679" s="55">
        <v>1248752.399842327</v>
      </c>
      <c r="AA679" s="55">
        <v>893477.07408012345</v>
      </c>
      <c r="AB679" s="55">
        <v>813507.8434707534</v>
      </c>
      <c r="AC679" s="55">
        <v>829549.0321966334</v>
      </c>
      <c r="AD679" s="55">
        <v>786501.55894849333</v>
      </c>
      <c r="AE679" s="55">
        <v>791005.77964828815</v>
      </c>
      <c r="AF679" s="55">
        <v>776882.18951316318</v>
      </c>
      <c r="AG679" s="55">
        <v>773722.7672219174</v>
      </c>
      <c r="AH679" s="55">
        <v>804386.70106183586</v>
      </c>
      <c r="AI679" s="55">
        <v>810764.59213196009</v>
      </c>
      <c r="AJ679" s="55">
        <v>810929.70864219009</v>
      </c>
      <c r="AK679"/>
    </row>
    <row r="680" spans="3:37" x14ac:dyDescent="0.45">
      <c r="C680" s="1"/>
      <c r="D680" s="1"/>
      <c r="E680" s="1"/>
      <c r="F680" s="1"/>
      <c r="J680" s="5"/>
      <c r="K680" s="56" t="s">
        <v>59</v>
      </c>
      <c r="L680" s="55">
        <v>42042.539999999994</v>
      </c>
      <c r="M680" s="55">
        <v>26875.500000000004</v>
      </c>
      <c r="N680" s="55">
        <v>43504.34</v>
      </c>
      <c r="O680" s="55">
        <v>10333.68</v>
      </c>
      <c r="P680" s="55">
        <v>73537.16</v>
      </c>
      <c r="Q680" s="55">
        <v>-11123.529999999995</v>
      </c>
      <c r="R680" s="55">
        <v>33386.050000000003</v>
      </c>
      <c r="S680" s="55">
        <v>54209.789999999994</v>
      </c>
      <c r="T680" s="55">
        <v>37358.300000000003</v>
      </c>
      <c r="U680" s="55">
        <v>41708.930000000008</v>
      </c>
      <c r="V680" s="55">
        <v>39475.96</v>
      </c>
      <c r="W680" s="55">
        <v>6986.8700000000026</v>
      </c>
      <c r="X680" s="56" t="s">
        <v>59</v>
      </c>
      <c r="Y680" s="55">
        <v>34269.78</v>
      </c>
      <c r="Z680" s="55">
        <v>136631.21519191921</v>
      </c>
      <c r="AA680" s="55">
        <v>74199.298129292933</v>
      </c>
      <c r="AB680" s="55">
        <v>51653.884947070706</v>
      </c>
      <c r="AC680" s="55">
        <v>46327.922195070707</v>
      </c>
      <c r="AD680" s="55">
        <v>51128.416892670706</v>
      </c>
      <c r="AE680" s="55">
        <v>67668.79319645738</v>
      </c>
      <c r="AF680" s="55">
        <v>50420.228894334708</v>
      </c>
      <c r="AG680" s="55">
        <v>50132.55589178751</v>
      </c>
      <c r="AH680" s="55">
        <v>49802.250080730868</v>
      </c>
      <c r="AI680" s="55">
        <v>61608.226768974011</v>
      </c>
      <c r="AJ680" s="55">
        <v>50370.855410901335</v>
      </c>
      <c r="AK680"/>
    </row>
    <row r="681" spans="3:37" x14ac:dyDescent="0.45">
      <c r="C681" s="1"/>
      <c r="D681" s="1"/>
      <c r="E681" s="1"/>
      <c r="F681" s="1"/>
      <c r="J681" s="5"/>
      <c r="K681" s="56" t="s">
        <v>90</v>
      </c>
      <c r="L681" s="55">
        <v>212768.72999999998</v>
      </c>
      <c r="M681" s="55">
        <v>59716.120000000017</v>
      </c>
      <c r="N681" s="55">
        <v>9995.8999999999924</v>
      </c>
      <c r="O681" s="55">
        <v>-23539.120000000006</v>
      </c>
      <c r="P681" s="55">
        <v>63650.289999999986</v>
      </c>
      <c r="Q681" s="55">
        <v>-15115.499999999998</v>
      </c>
      <c r="R681" s="55">
        <v>66089.100000000093</v>
      </c>
      <c r="S681" s="55">
        <v>123512.85000000002</v>
      </c>
      <c r="T681" s="55">
        <v>9634.809999999934</v>
      </c>
      <c r="U681" s="55">
        <v>30376.210000000039</v>
      </c>
      <c r="V681" s="55">
        <v>247188.05</v>
      </c>
      <c r="W681" s="55">
        <v>-102905.14999999988</v>
      </c>
      <c r="X681" s="56" t="s">
        <v>90</v>
      </c>
      <c r="Y681" s="55">
        <v>58396.419999999394</v>
      </c>
      <c r="Z681" s="55">
        <v>329133.07190100651</v>
      </c>
      <c r="AA681" s="55">
        <v>31728.677310913703</v>
      </c>
      <c r="AB681" s="55">
        <v>31884.99300074796</v>
      </c>
      <c r="AC681" s="55">
        <v>32143.8174049302</v>
      </c>
      <c r="AD681" s="55">
        <v>32346.096608451109</v>
      </c>
      <c r="AE681" s="55">
        <v>33002.512321617418</v>
      </c>
      <c r="AF681" s="55">
        <v>33682.56992763203</v>
      </c>
      <c r="AG681" s="55">
        <v>34501.411378634402</v>
      </c>
      <c r="AH681" s="55">
        <v>35283.436549607221</v>
      </c>
      <c r="AI681" s="55">
        <v>35793.614882638016</v>
      </c>
      <c r="AJ681" s="55">
        <v>36401.741673607052</v>
      </c>
      <c r="AK681"/>
    </row>
    <row r="682" spans="3:37" x14ac:dyDescent="0.45">
      <c r="C682" s="1"/>
      <c r="D682" s="1"/>
      <c r="E682" s="1"/>
      <c r="F682" s="1"/>
      <c r="J682" s="5"/>
      <c r="K682" s="56" t="s">
        <v>98</v>
      </c>
      <c r="L682" s="55">
        <v>17759.95</v>
      </c>
      <c r="M682" s="55">
        <v>25490.879999999997</v>
      </c>
      <c r="N682" s="55">
        <v>2084.19</v>
      </c>
      <c r="O682" s="55">
        <v>27308.45</v>
      </c>
      <c r="P682" s="55">
        <v>17563.030000000002</v>
      </c>
      <c r="Q682" s="55">
        <v>7360.6499999999987</v>
      </c>
      <c r="R682" s="55">
        <v>21393.19</v>
      </c>
      <c r="S682" s="55">
        <v>5203.91</v>
      </c>
      <c r="T682" s="55">
        <v>2317.83</v>
      </c>
      <c r="U682" s="55">
        <v>1454.85</v>
      </c>
      <c r="V682" s="55">
        <v>9521.39</v>
      </c>
      <c r="W682" s="55">
        <v>5374.34</v>
      </c>
      <c r="X682" s="56" t="s">
        <v>98</v>
      </c>
      <c r="Y682" s="55">
        <v>6648.8499999999995</v>
      </c>
      <c r="Z682" s="55">
        <v>9841.5</v>
      </c>
      <c r="AA682" s="55">
        <v>9813</v>
      </c>
      <c r="AB682" s="55">
        <v>9543.1949999999997</v>
      </c>
      <c r="AC682" s="55">
        <v>9592.1949999999997</v>
      </c>
      <c r="AD682" s="55">
        <v>9592.1949999999997</v>
      </c>
      <c r="AE682" s="55">
        <v>9543.1949999999997</v>
      </c>
      <c r="AF682" s="55">
        <v>9543.1949999999997</v>
      </c>
      <c r="AG682" s="55">
        <v>9543.1949999999997</v>
      </c>
      <c r="AH682" s="55">
        <v>9543.1949999999997</v>
      </c>
      <c r="AI682" s="55">
        <v>9543.1949999999997</v>
      </c>
      <c r="AJ682" s="55">
        <v>9543.1949999999997</v>
      </c>
      <c r="AK682"/>
    </row>
    <row r="683" spans="3:37" x14ac:dyDescent="0.45">
      <c r="C683" s="1"/>
      <c r="D683" s="1"/>
      <c r="E683" s="1"/>
      <c r="F683" s="1"/>
      <c r="J683" s="5"/>
      <c r="K683" s="56" t="s">
        <v>23</v>
      </c>
      <c r="L683" s="55">
        <v>213578.20999999988</v>
      </c>
      <c r="M683" s="55">
        <v>152676.44</v>
      </c>
      <c r="N683" s="55">
        <v>159472.48000000004</v>
      </c>
      <c r="O683" s="55">
        <v>178588.69</v>
      </c>
      <c r="P683" s="55">
        <v>184316.79</v>
      </c>
      <c r="Q683" s="55">
        <v>186747.55000000002</v>
      </c>
      <c r="R683" s="55">
        <v>237363.14</v>
      </c>
      <c r="S683" s="55">
        <v>202569.65000000002</v>
      </c>
      <c r="T683" s="55">
        <v>-31656.069999999996</v>
      </c>
      <c r="U683" s="55">
        <v>76794.700000000143</v>
      </c>
      <c r="V683" s="55">
        <v>38949.61</v>
      </c>
      <c r="W683" s="55">
        <v>95435.69</v>
      </c>
      <c r="X683" s="56" t="s">
        <v>23</v>
      </c>
      <c r="Y683" s="55">
        <v>74764.739999999991</v>
      </c>
      <c r="Z683" s="55">
        <v>220609.16681139785</v>
      </c>
      <c r="AA683" s="55">
        <v>174890.80649188644</v>
      </c>
      <c r="AB683" s="55">
        <v>139983.76304583994</v>
      </c>
      <c r="AC683" s="55">
        <v>153836.14492478259</v>
      </c>
      <c r="AD683" s="55">
        <v>110894.64847295106</v>
      </c>
      <c r="AE683" s="55">
        <v>73007.955753062168</v>
      </c>
      <c r="AF683" s="55">
        <v>73936.644733617723</v>
      </c>
      <c r="AG683" s="55">
        <v>74967.761941951059</v>
      </c>
      <c r="AH683" s="55">
        <v>75830.875708617721</v>
      </c>
      <c r="AI683" s="55">
        <v>76549.545053951049</v>
      </c>
      <c r="AJ683" s="55">
        <v>77415.537120284396</v>
      </c>
      <c r="AK683"/>
    </row>
    <row r="684" spans="3:37" x14ac:dyDescent="0.45">
      <c r="C684" s="1"/>
      <c r="D684" s="1"/>
      <c r="E684" s="1"/>
      <c r="F684" s="1"/>
      <c r="J684" s="5"/>
      <c r="K684" s="56" t="s">
        <v>201</v>
      </c>
      <c r="L684" s="55">
        <v>5530.9599999999991</v>
      </c>
      <c r="M684" s="55">
        <v>6776.4200000000128</v>
      </c>
      <c r="N684" s="55">
        <v>-3318.0599999999686</v>
      </c>
      <c r="O684" s="55">
        <v>77133.01999999996</v>
      </c>
      <c r="P684" s="55">
        <v>19522.470000000038</v>
      </c>
      <c r="Q684" s="55">
        <v>23225.259999999995</v>
      </c>
      <c r="R684" s="55">
        <v>1798.6599999999744</v>
      </c>
      <c r="S684" s="55">
        <v>6119.2100000000646</v>
      </c>
      <c r="T684" s="55">
        <v>4821.4500000000116</v>
      </c>
      <c r="U684" s="55">
        <v>64397.729999999865</v>
      </c>
      <c r="V684" s="55">
        <v>27852.799999999959</v>
      </c>
      <c r="W684" s="55">
        <v>129778.16999999998</v>
      </c>
      <c r="X684" s="56" t="s">
        <v>201</v>
      </c>
      <c r="Y684" s="55">
        <v>23332.990000000049</v>
      </c>
      <c r="Z684" s="55">
        <v>23333.333333333332</v>
      </c>
      <c r="AA684" s="55">
        <v>23333.333333333332</v>
      </c>
      <c r="AB684" s="55">
        <v>23333.333333333332</v>
      </c>
      <c r="AC684" s="55">
        <v>23333.333333333332</v>
      </c>
      <c r="AD684" s="55">
        <v>23333.333333333332</v>
      </c>
      <c r="AE684" s="55">
        <v>23333.333333333332</v>
      </c>
      <c r="AF684" s="55">
        <v>23333.333333333332</v>
      </c>
      <c r="AG684" s="55">
        <v>23333.333333333332</v>
      </c>
      <c r="AH684" s="55">
        <v>23333.333333333332</v>
      </c>
      <c r="AI684" s="55">
        <v>23333.333333333332</v>
      </c>
      <c r="AJ684" s="55">
        <v>23333.333333333332</v>
      </c>
      <c r="AK684"/>
    </row>
    <row r="685" spans="3:37" x14ac:dyDescent="0.45">
      <c r="C685" s="1"/>
      <c r="D685" s="1"/>
      <c r="E685" s="1"/>
      <c r="F685" s="1"/>
      <c r="J685" s="5"/>
      <c r="K685" s="56" t="s">
        <v>398</v>
      </c>
      <c r="L685" s="55">
        <v>87758.37</v>
      </c>
      <c r="M685" s="55">
        <v>79926.37999999999</v>
      </c>
      <c r="N685" s="55">
        <v>89737.97</v>
      </c>
      <c r="O685" s="55">
        <v>120790.9</v>
      </c>
      <c r="P685" s="55">
        <v>125106.67999999998</v>
      </c>
      <c r="Q685" s="55">
        <v>120790.83</v>
      </c>
      <c r="R685" s="55">
        <v>124813.56999999998</v>
      </c>
      <c r="S685" s="55">
        <v>124813.55999999998</v>
      </c>
      <c r="T685" s="55">
        <v>149842.78</v>
      </c>
      <c r="U685" s="55">
        <v>154833.85</v>
      </c>
      <c r="V685" s="55">
        <v>149044.11000000002</v>
      </c>
      <c r="W685" s="55">
        <v>117535.36999999998</v>
      </c>
      <c r="X685" s="56" t="s">
        <v>398</v>
      </c>
      <c r="Y685" s="55">
        <v>181683.56000000003</v>
      </c>
      <c r="Z685" s="55">
        <v>169028.9341116219</v>
      </c>
      <c r="AA685" s="55">
        <v>181359.08289820468</v>
      </c>
      <c r="AB685" s="55">
        <v>194740.64549916249</v>
      </c>
      <c r="AC685" s="55">
        <v>201130.90998808335</v>
      </c>
      <c r="AD685" s="55">
        <v>195405.63580038754</v>
      </c>
      <c r="AE685" s="55">
        <v>223071.88297505869</v>
      </c>
      <c r="AF685" s="55">
        <v>223126.89391485337</v>
      </c>
      <c r="AG685" s="55">
        <v>216782.80683364801</v>
      </c>
      <c r="AH685" s="55">
        <v>244773.86817640986</v>
      </c>
      <c r="AI685" s="55">
        <v>236986.16706798886</v>
      </c>
      <c r="AJ685" s="55">
        <v>245551.96793779588</v>
      </c>
      <c r="AK685"/>
    </row>
    <row r="686" spans="3:37" x14ac:dyDescent="0.45">
      <c r="C686" s="1"/>
      <c r="D686" s="1"/>
      <c r="E686" s="1"/>
      <c r="F686" s="1"/>
      <c r="J686" s="5"/>
      <c r="K686" s="56" t="s">
        <v>308</v>
      </c>
      <c r="L686" s="55">
        <v>0</v>
      </c>
      <c r="M686" s="55">
        <v>0</v>
      </c>
      <c r="N686" s="55">
        <v>0</v>
      </c>
      <c r="O686" s="55">
        <v>13652.78</v>
      </c>
      <c r="P686" s="55">
        <v>-3163.6000000000013</v>
      </c>
      <c r="Q686" s="55">
        <v>2448.2199999999998</v>
      </c>
      <c r="R686" s="55">
        <v>2764.74</v>
      </c>
      <c r="S686" s="55">
        <v>3820.94</v>
      </c>
      <c r="T686" s="55">
        <v>1418.3</v>
      </c>
      <c r="U686" s="55">
        <v>12826.96</v>
      </c>
      <c r="V686" s="55">
        <v>7094.4100000000008</v>
      </c>
      <c r="W686" s="55">
        <v>4825.07</v>
      </c>
      <c r="X686" s="56" t="s">
        <v>308</v>
      </c>
      <c r="Y686" s="55">
        <v>4816.3</v>
      </c>
      <c r="Z686" s="55">
        <v>3403.5974331595216</v>
      </c>
      <c r="AA686" s="55">
        <v>3249.0979130423962</v>
      </c>
      <c r="AB686" s="55">
        <v>3847.0194220016087</v>
      </c>
      <c r="AC686" s="55">
        <v>4404.1758550311233</v>
      </c>
      <c r="AD686" s="55">
        <v>4824.7809045466065</v>
      </c>
      <c r="AE686" s="55">
        <v>5900.5570481063451</v>
      </c>
      <c r="AF686" s="55">
        <v>6897.4291984612528</v>
      </c>
      <c r="AG686" s="55">
        <v>8004.2497274658099</v>
      </c>
      <c r="AH686" s="55">
        <v>8930.732214706275</v>
      </c>
      <c r="AI686" s="55">
        <v>9702.1653539775289</v>
      </c>
      <c r="AJ686" s="55">
        <v>10631.737462004019</v>
      </c>
      <c r="AK686"/>
    </row>
    <row r="687" spans="3:37" x14ac:dyDescent="0.45">
      <c r="C687" s="1"/>
      <c r="D687" s="1"/>
      <c r="E687" s="1"/>
      <c r="F687" s="1"/>
      <c r="J687" s="5"/>
      <c r="K687" s="56" t="s">
        <v>439</v>
      </c>
      <c r="L687" s="55">
        <v>227610.12330985066</v>
      </c>
      <c r="M687" s="55">
        <v>217013.15155575407</v>
      </c>
      <c r="N687" s="55">
        <v>219360.71273583773</v>
      </c>
      <c r="O687" s="55">
        <v>276473.3569706417</v>
      </c>
      <c r="P687" s="55">
        <v>261924.37000000002</v>
      </c>
      <c r="Q687" s="55">
        <v>261135.7600000001</v>
      </c>
      <c r="R687" s="55">
        <v>259727.02000000005</v>
      </c>
      <c r="S687" s="55">
        <v>252873.75</v>
      </c>
      <c r="T687" s="55">
        <v>189355.76</v>
      </c>
      <c r="U687" s="55">
        <v>273490.25000000006</v>
      </c>
      <c r="V687" s="55">
        <v>299710.13999999996</v>
      </c>
      <c r="W687" s="55">
        <v>291845.69999999995</v>
      </c>
      <c r="X687" s="56" t="s">
        <v>439</v>
      </c>
      <c r="Y687" s="55">
        <v>285724.39999999997</v>
      </c>
      <c r="Z687" s="55">
        <v>275137.13044994237</v>
      </c>
      <c r="AA687" s="55">
        <v>313341.29349356104</v>
      </c>
      <c r="AB687" s="55">
        <v>276680.01200854185</v>
      </c>
      <c r="AC687" s="55">
        <v>276680.01200854185</v>
      </c>
      <c r="AD687" s="55">
        <v>276680.01200854185</v>
      </c>
      <c r="AE687" s="55">
        <v>272680.01200854179</v>
      </c>
      <c r="AF687" s="55">
        <v>272680.01200854179</v>
      </c>
      <c r="AG687" s="55">
        <v>272680.01200854179</v>
      </c>
      <c r="AH687" s="55">
        <v>272680.01200854179</v>
      </c>
      <c r="AI687" s="55">
        <v>272680.01200854179</v>
      </c>
      <c r="AJ687" s="55">
        <v>272680.01200854179</v>
      </c>
      <c r="AK687"/>
    </row>
    <row r="688" spans="3:37" x14ac:dyDescent="0.45">
      <c r="C688" s="1"/>
      <c r="D688" s="1"/>
      <c r="E688" s="1"/>
      <c r="F688" s="1"/>
      <c r="J688" s="5"/>
      <c r="K688" s="56" t="s">
        <v>322</v>
      </c>
      <c r="L688" s="55">
        <v>39164.120000000003</v>
      </c>
      <c r="M688" s="55">
        <v>41137.82</v>
      </c>
      <c r="N688" s="55">
        <v>41288.879999999997</v>
      </c>
      <c r="O688" s="55">
        <v>40673.199999999997</v>
      </c>
      <c r="P688" s="55">
        <v>41790.740000000005</v>
      </c>
      <c r="Q688" s="55">
        <v>42515.140000000007</v>
      </c>
      <c r="R688" s="55">
        <v>47983.079999999958</v>
      </c>
      <c r="S688" s="55">
        <v>42522.400000000001</v>
      </c>
      <c r="T688" s="55">
        <v>24482.470000000008</v>
      </c>
      <c r="U688" s="55">
        <v>47703.95</v>
      </c>
      <c r="V688" s="55">
        <v>62380.520000000004</v>
      </c>
      <c r="W688" s="55">
        <v>136548.01</v>
      </c>
      <c r="X688" s="56" t="s">
        <v>322</v>
      </c>
      <c r="Y688" s="55">
        <v>56325.440000000002</v>
      </c>
      <c r="Z688" s="55">
        <v>38175.699999999997</v>
      </c>
      <c r="AA688" s="55">
        <v>38175.699999999997</v>
      </c>
      <c r="AB688" s="55">
        <v>38175.699999999997</v>
      </c>
      <c r="AC688" s="55">
        <v>38175.699999999997</v>
      </c>
      <c r="AD688" s="55">
        <v>38175.699999999997</v>
      </c>
      <c r="AE688" s="55">
        <v>38175.699999999997</v>
      </c>
      <c r="AF688" s="55">
        <v>38175.699999999997</v>
      </c>
      <c r="AG688" s="55">
        <v>38175.699999999997</v>
      </c>
      <c r="AH688" s="55">
        <v>38175.699999999997</v>
      </c>
      <c r="AI688" s="55">
        <v>38175.699999999997</v>
      </c>
      <c r="AJ688" s="55">
        <v>38175.699999999997</v>
      </c>
      <c r="AK688"/>
    </row>
    <row r="689" spans="3:37" x14ac:dyDescent="0.45">
      <c r="C689" s="1"/>
      <c r="D689" s="1"/>
      <c r="E689" s="1"/>
      <c r="F689" s="1"/>
      <c r="J689" s="5"/>
      <c r="K689" s="56" t="s">
        <v>275</v>
      </c>
      <c r="L689" s="55">
        <v>66667</v>
      </c>
      <c r="M689" s="55">
        <v>66667</v>
      </c>
      <c r="N689" s="55">
        <v>-8334</v>
      </c>
      <c r="O689" s="55">
        <v>41666.67</v>
      </c>
      <c r="P689" s="55">
        <v>41666.67</v>
      </c>
      <c r="Q689" s="55">
        <v>41667.67</v>
      </c>
      <c r="R689" s="55">
        <v>41667.67</v>
      </c>
      <c r="S689" s="55">
        <v>41667.67</v>
      </c>
      <c r="T689" s="55">
        <v>41667.67</v>
      </c>
      <c r="U689" s="55">
        <v>41666.67</v>
      </c>
      <c r="V689" s="55">
        <v>41666.67</v>
      </c>
      <c r="W689" s="55">
        <v>-458337.36</v>
      </c>
      <c r="X689" s="56" t="s">
        <v>275</v>
      </c>
      <c r="Y689" s="55">
        <v>41666.67</v>
      </c>
      <c r="Z689" s="55">
        <v>41667.67</v>
      </c>
      <c r="AA689" s="55">
        <v>41667.67</v>
      </c>
      <c r="AB689" s="55">
        <v>41667.67</v>
      </c>
      <c r="AC689" s="55">
        <v>41667.67</v>
      </c>
      <c r="AD689" s="55">
        <v>41667.67</v>
      </c>
      <c r="AE689" s="55">
        <v>41667.67</v>
      </c>
      <c r="AF689" s="55">
        <v>41667.67</v>
      </c>
      <c r="AG689" s="55">
        <v>41667.67</v>
      </c>
      <c r="AH689" s="55">
        <v>41667.67</v>
      </c>
      <c r="AI689" s="55">
        <v>41667.67</v>
      </c>
      <c r="AJ689" s="55">
        <v>41667.67</v>
      </c>
      <c r="AK689"/>
    </row>
    <row r="690" spans="3:37" x14ac:dyDescent="0.45">
      <c r="C690" s="1"/>
      <c r="D690" s="1"/>
      <c r="E690" s="1"/>
      <c r="F690" s="1"/>
      <c r="J690" s="5"/>
      <c r="K690" s="56" t="s">
        <v>232</v>
      </c>
      <c r="L690" s="55">
        <v>-911.69000000000028</v>
      </c>
      <c r="M690" s="55">
        <v>2743.0800000000004</v>
      </c>
      <c r="N690" s="55">
        <v>4572.71</v>
      </c>
      <c r="O690" s="55">
        <v>3790.6099999999992</v>
      </c>
      <c r="P690" s="55">
        <v>4215.45</v>
      </c>
      <c r="Q690" s="55">
        <v>2478.4100000000003</v>
      </c>
      <c r="R690" s="55">
        <v>3378.53</v>
      </c>
      <c r="S690" s="55">
        <v>3732.6400000000008</v>
      </c>
      <c r="T690" s="55">
        <v>3358.4899999999952</v>
      </c>
      <c r="U690" s="55">
        <v>2339.61</v>
      </c>
      <c r="V690" s="55">
        <v>2052.7600000000002</v>
      </c>
      <c r="W690" s="55">
        <v>1891.0000000000009</v>
      </c>
      <c r="X690" s="56" t="s">
        <v>232</v>
      </c>
      <c r="Y690" s="55">
        <v>1756.9900000000005</v>
      </c>
      <c r="Z690" s="55">
        <v>1791.0806099463605</v>
      </c>
      <c r="AA690" s="55">
        <v>1719.114509888889</v>
      </c>
      <c r="AB690" s="55">
        <v>1997.6272140555557</v>
      </c>
      <c r="AC690" s="55">
        <v>2257.1514868602148</v>
      </c>
      <c r="AD690" s="55">
        <v>2453.0699276111109</v>
      </c>
      <c r="AE690" s="55">
        <v>2954.1680121111108</v>
      </c>
      <c r="AF690" s="55">
        <v>3418.5125023888882</v>
      </c>
      <c r="AG690" s="55">
        <v>3934.0711065555561</v>
      </c>
      <c r="AH690" s="55">
        <v>4365.6279898888897</v>
      </c>
      <c r="AI690" s="55">
        <v>4724.9626625555557</v>
      </c>
      <c r="AJ690" s="55">
        <v>5157.9586957222227</v>
      </c>
      <c r="AK690"/>
    </row>
    <row r="691" spans="3:37" x14ac:dyDescent="0.45">
      <c r="C691" s="1"/>
      <c r="D691" s="1"/>
      <c r="E691" s="1"/>
      <c r="F691" s="1"/>
      <c r="J691" s="5"/>
      <c r="K691" s="54" t="s">
        <v>37</v>
      </c>
      <c r="L691" s="55">
        <v>85954.917644576635</v>
      </c>
      <c r="M691" s="55">
        <v>126091.5633657774</v>
      </c>
      <c r="N691" s="55">
        <v>86546.421544669603</v>
      </c>
      <c r="O691" s="55">
        <v>72976.215566190949</v>
      </c>
      <c r="P691" s="55">
        <v>88641.24</v>
      </c>
      <c r="Q691" s="55">
        <v>90191.390000000014</v>
      </c>
      <c r="R691" s="55">
        <v>88635.65</v>
      </c>
      <c r="S691" s="55">
        <v>113276.29000000001</v>
      </c>
      <c r="T691" s="55">
        <v>46184.08</v>
      </c>
      <c r="U691" s="55">
        <v>160498.06</v>
      </c>
      <c r="V691" s="55">
        <v>124776.60999999999</v>
      </c>
      <c r="W691" s="55">
        <v>170561.43</v>
      </c>
      <c r="X691" s="54" t="s">
        <v>37</v>
      </c>
      <c r="Y691" s="55">
        <v>175238.36</v>
      </c>
      <c r="Z691" s="55">
        <v>99960.61476880085</v>
      </c>
      <c r="AA691" s="55">
        <v>115470.22542718501</v>
      </c>
      <c r="AB691" s="55">
        <v>102192.78579772488</v>
      </c>
      <c r="AC691" s="55">
        <v>101540.61188468139</v>
      </c>
      <c r="AD691" s="55">
        <v>101192.78579772488</v>
      </c>
      <c r="AE691" s="55">
        <v>101192.78579772488</v>
      </c>
      <c r="AF691" s="55">
        <v>101192.78579772488</v>
      </c>
      <c r="AG691" s="55">
        <v>101192.78579772488</v>
      </c>
      <c r="AH691" s="55">
        <v>101192.78579772488</v>
      </c>
      <c r="AI691" s="55">
        <v>101192.78579772488</v>
      </c>
      <c r="AJ691" s="55">
        <v>101192.78579772488</v>
      </c>
      <c r="AK691"/>
    </row>
    <row r="692" spans="3:37" x14ac:dyDescent="0.45">
      <c r="C692" s="1"/>
      <c r="D692" s="1"/>
      <c r="E692" s="1"/>
      <c r="F692" s="1"/>
      <c r="J692" s="5"/>
      <c r="K692" s="56" t="s">
        <v>59</v>
      </c>
      <c r="L692" s="55">
        <v>0</v>
      </c>
      <c r="M692" s="55">
        <v>0</v>
      </c>
      <c r="N692" s="55">
        <v>0</v>
      </c>
      <c r="O692" s="55">
        <v>0</v>
      </c>
      <c r="P692" s="55">
        <v>3497.1800000000003</v>
      </c>
      <c r="Q692" s="55">
        <v>0</v>
      </c>
      <c r="R692" s="55">
        <v>0</v>
      </c>
      <c r="S692" s="55">
        <v>5785.07</v>
      </c>
      <c r="T692" s="55">
        <v>0</v>
      </c>
      <c r="U692" s="55">
        <v>0</v>
      </c>
      <c r="V692" s="55">
        <v>0</v>
      </c>
      <c r="W692" s="55">
        <v>0</v>
      </c>
      <c r="X692" s="56" t="s">
        <v>59</v>
      </c>
      <c r="Y692" s="55">
        <v>0</v>
      </c>
      <c r="Z692" s="55">
        <v>2000</v>
      </c>
      <c r="AA692" s="55">
        <v>1000</v>
      </c>
      <c r="AB692" s="55">
        <v>1000</v>
      </c>
      <c r="AC692" s="55">
        <v>1000</v>
      </c>
      <c r="AD692" s="55">
        <v>1000</v>
      </c>
      <c r="AE692" s="55">
        <v>1000</v>
      </c>
      <c r="AF692" s="55">
        <v>1000</v>
      </c>
      <c r="AG692" s="55">
        <v>1000</v>
      </c>
      <c r="AH692" s="55">
        <v>1000</v>
      </c>
      <c r="AI692" s="55">
        <v>1000</v>
      </c>
      <c r="AJ692" s="55">
        <v>1000</v>
      </c>
      <c r="AK692"/>
    </row>
    <row r="693" spans="3:37" x14ac:dyDescent="0.45">
      <c r="C693" s="1"/>
      <c r="D693" s="1"/>
      <c r="E693" s="1"/>
      <c r="F693" s="1"/>
      <c r="J693" s="5"/>
      <c r="K693" s="56" t="s">
        <v>90</v>
      </c>
      <c r="L693" s="55">
        <v>0</v>
      </c>
      <c r="M693" s="55">
        <v>0</v>
      </c>
      <c r="N693" s="55">
        <v>0</v>
      </c>
      <c r="O693" s="55">
        <v>0</v>
      </c>
      <c r="P693" s="55">
        <v>559.13</v>
      </c>
      <c r="Q693" s="55">
        <v>0</v>
      </c>
      <c r="R693" s="55">
        <v>0</v>
      </c>
      <c r="S693" s="55">
        <v>0</v>
      </c>
      <c r="T693" s="55">
        <v>0</v>
      </c>
      <c r="U693" s="55">
        <v>0</v>
      </c>
      <c r="V693" s="55">
        <v>0</v>
      </c>
      <c r="W693" s="55">
        <v>42398.05</v>
      </c>
      <c r="X693" s="56" t="s">
        <v>90</v>
      </c>
      <c r="Y693" s="55">
        <v>0</v>
      </c>
      <c r="Z693" s="55">
        <v>3350</v>
      </c>
      <c r="AA693" s="55">
        <v>3250</v>
      </c>
      <c r="AB693" s="55">
        <v>3183.85</v>
      </c>
      <c r="AC693" s="55">
        <v>3183.85</v>
      </c>
      <c r="AD693" s="55">
        <v>3183.85</v>
      </c>
      <c r="AE693" s="55">
        <v>3183.85</v>
      </c>
      <c r="AF693" s="55">
        <v>3183.85</v>
      </c>
      <c r="AG693" s="55">
        <v>3183.85</v>
      </c>
      <c r="AH693" s="55">
        <v>3183.85</v>
      </c>
      <c r="AI693" s="55">
        <v>3183.85</v>
      </c>
      <c r="AJ693" s="55">
        <v>3183.85</v>
      </c>
      <c r="AK693"/>
    </row>
    <row r="694" spans="3:37" x14ac:dyDescent="0.45">
      <c r="C694" s="1"/>
      <c r="D694" s="1"/>
      <c r="E694" s="1"/>
      <c r="F694" s="1"/>
      <c r="J694" s="5"/>
      <c r="K694" s="56" t="s">
        <v>98</v>
      </c>
      <c r="L694" s="55">
        <v>0</v>
      </c>
      <c r="M694" s="55">
        <v>0</v>
      </c>
      <c r="N694" s="55">
        <v>70.73</v>
      </c>
      <c r="O694" s="55">
        <v>0</v>
      </c>
      <c r="P694" s="55">
        <v>773.64</v>
      </c>
      <c r="Q694" s="55">
        <v>0</v>
      </c>
      <c r="R694" s="55">
        <v>10529</v>
      </c>
      <c r="S694" s="55">
        <v>9929.380000000001</v>
      </c>
      <c r="T694" s="55">
        <v>0</v>
      </c>
      <c r="U694" s="55">
        <v>0</v>
      </c>
      <c r="V694" s="55">
        <v>3552.6</v>
      </c>
      <c r="W694" s="55">
        <v>1483.1399999999999</v>
      </c>
      <c r="X694" s="56" t="s">
        <v>98</v>
      </c>
      <c r="Y694" s="55">
        <v>0</v>
      </c>
      <c r="Z694" s="55">
        <v>1335</v>
      </c>
      <c r="AA694" s="55">
        <v>1335</v>
      </c>
      <c r="AB694" s="55">
        <v>1306.9649999999997</v>
      </c>
      <c r="AC694" s="55">
        <v>1306.9649999999997</v>
      </c>
      <c r="AD694" s="55">
        <v>1306.9649999999997</v>
      </c>
      <c r="AE694" s="55">
        <v>1306.9649999999997</v>
      </c>
      <c r="AF694" s="55">
        <v>1306.9649999999997</v>
      </c>
      <c r="AG694" s="55">
        <v>1306.9649999999997</v>
      </c>
      <c r="AH694" s="55">
        <v>1306.9649999999997</v>
      </c>
      <c r="AI694" s="55">
        <v>1306.9649999999997</v>
      </c>
      <c r="AJ694" s="55">
        <v>1306.9649999999997</v>
      </c>
      <c r="AK694"/>
    </row>
    <row r="695" spans="3:37" x14ac:dyDescent="0.45">
      <c r="C695" s="1"/>
      <c r="D695" s="1"/>
      <c r="E695" s="1"/>
      <c r="F695" s="1"/>
      <c r="J695" s="5"/>
      <c r="K695" s="56" t="s">
        <v>23</v>
      </c>
      <c r="L695" s="55">
        <v>38840.725921163583</v>
      </c>
      <c r="M695" s="55">
        <v>69387.828508776292</v>
      </c>
      <c r="N695" s="55">
        <v>32803.769675736476</v>
      </c>
      <c r="O695" s="55">
        <v>2991.5658999999996</v>
      </c>
      <c r="P695" s="55">
        <v>6581.3099999999977</v>
      </c>
      <c r="Q695" s="55">
        <v>8965.74</v>
      </c>
      <c r="R695" s="55">
        <v>11082</v>
      </c>
      <c r="S695" s="55">
        <v>29022.769999999997</v>
      </c>
      <c r="T695" s="55">
        <v>28786.89</v>
      </c>
      <c r="U695" s="55">
        <v>90396.33</v>
      </c>
      <c r="V695" s="55">
        <v>50908.56</v>
      </c>
      <c r="W695" s="55">
        <v>27336.42</v>
      </c>
      <c r="X695" s="56" t="s">
        <v>23</v>
      </c>
      <c r="Y695" s="55">
        <v>88473.98000000001</v>
      </c>
      <c r="Z695" s="55">
        <v>25917.726177478879</v>
      </c>
      <c r="AA695" s="55">
        <v>30582.916889425076</v>
      </c>
      <c r="AB695" s="55">
        <v>27472.789748127612</v>
      </c>
      <c r="AC695" s="55">
        <v>27472.789748127612</v>
      </c>
      <c r="AD695" s="55">
        <v>27472.789748127612</v>
      </c>
      <c r="AE695" s="55">
        <v>27472.789748127612</v>
      </c>
      <c r="AF695" s="55">
        <v>27472.789748127612</v>
      </c>
      <c r="AG695" s="55">
        <v>27472.789748127612</v>
      </c>
      <c r="AH695" s="55">
        <v>27472.789748127612</v>
      </c>
      <c r="AI695" s="55">
        <v>27472.789748127612</v>
      </c>
      <c r="AJ695" s="55">
        <v>27472.789748127612</v>
      </c>
      <c r="AK695"/>
    </row>
    <row r="696" spans="3:37" x14ac:dyDescent="0.45">
      <c r="C696" s="1"/>
      <c r="D696" s="1"/>
      <c r="E696" s="1"/>
      <c r="F696" s="1"/>
      <c r="J696" s="5"/>
      <c r="K696" s="56" t="s">
        <v>439</v>
      </c>
      <c r="L696" s="55">
        <v>47114.191723413052</v>
      </c>
      <c r="M696" s="55">
        <v>56703.734857001116</v>
      </c>
      <c r="N696" s="55">
        <v>53671.921868933132</v>
      </c>
      <c r="O696" s="55">
        <v>69984.649666190948</v>
      </c>
      <c r="P696" s="55">
        <v>77229.98000000001</v>
      </c>
      <c r="Q696" s="55">
        <v>81225.650000000009</v>
      </c>
      <c r="R696" s="55">
        <v>67024.649999999994</v>
      </c>
      <c r="S696" s="55">
        <v>68539.070000000007</v>
      </c>
      <c r="T696" s="55">
        <v>17397.189999999999</v>
      </c>
      <c r="U696" s="55">
        <v>70101.729999999981</v>
      </c>
      <c r="V696" s="55">
        <v>70315.449999999983</v>
      </c>
      <c r="W696" s="55">
        <v>99343.82</v>
      </c>
      <c r="X696" s="56" t="s">
        <v>439</v>
      </c>
      <c r="Y696" s="55">
        <v>86764.37999999999</v>
      </c>
      <c r="Z696" s="55">
        <v>67357.888591321971</v>
      </c>
      <c r="AA696" s="55">
        <v>79302.308537759935</v>
      </c>
      <c r="AB696" s="55">
        <v>69229.181049597275</v>
      </c>
      <c r="AC696" s="55">
        <v>68577.007136553788</v>
      </c>
      <c r="AD696" s="55">
        <v>68229.181049597275</v>
      </c>
      <c r="AE696" s="55">
        <v>68229.181049597275</v>
      </c>
      <c r="AF696" s="55">
        <v>68229.181049597275</v>
      </c>
      <c r="AG696" s="55">
        <v>68229.181049597275</v>
      </c>
      <c r="AH696" s="55">
        <v>68229.181049597275</v>
      </c>
      <c r="AI696" s="55">
        <v>68229.181049597275</v>
      </c>
      <c r="AJ696" s="55">
        <v>68229.181049597275</v>
      </c>
      <c r="AK696"/>
    </row>
    <row r="697" spans="3:37" x14ac:dyDescent="0.45">
      <c r="C697" s="1"/>
      <c r="D697" s="1"/>
      <c r="E697" s="1"/>
      <c r="F697" s="1"/>
      <c r="J697" s="5"/>
      <c r="K697" s="54" t="s">
        <v>440</v>
      </c>
      <c r="L697" s="55">
        <v>1629516.4063101448</v>
      </c>
      <c r="M697" s="55">
        <v>1481623.1363101453</v>
      </c>
      <c r="N697" s="55">
        <v>1012691.554394867</v>
      </c>
      <c r="O697" s="55">
        <v>1540597.4127893718</v>
      </c>
      <c r="P697" s="55">
        <v>1578150.3499999996</v>
      </c>
      <c r="Q697" s="55">
        <v>1480545.3799999997</v>
      </c>
      <c r="R697" s="55">
        <v>1644167.7299999997</v>
      </c>
      <c r="S697" s="55">
        <v>1874041.8199999996</v>
      </c>
      <c r="T697" s="55">
        <v>1030754.55</v>
      </c>
      <c r="U697" s="55">
        <v>1796811.33</v>
      </c>
      <c r="V697" s="55">
        <v>1861221.01</v>
      </c>
      <c r="W697" s="55">
        <v>1259223.0399999998</v>
      </c>
      <c r="X697" s="54" t="s">
        <v>440</v>
      </c>
      <c r="Y697" s="55">
        <v>1631314.3099999991</v>
      </c>
      <c r="Z697" s="55">
        <v>2042597.7259510697</v>
      </c>
      <c r="AA697" s="55">
        <v>1805717.5382002057</v>
      </c>
      <c r="AB697" s="55">
        <v>1624350.8315604727</v>
      </c>
      <c r="AC697" s="55">
        <v>1617857.3444487823</v>
      </c>
      <c r="AD697" s="55">
        <v>1542521.1649026237</v>
      </c>
      <c r="AE697" s="55">
        <v>1487508.6615452566</v>
      </c>
      <c r="AF697" s="55">
        <v>1428913.9288036595</v>
      </c>
      <c r="AG697" s="55">
        <v>1385158.7298106577</v>
      </c>
      <c r="AH697" s="55">
        <v>1360742.6412748799</v>
      </c>
      <c r="AI697" s="55">
        <v>1343267.7300454376</v>
      </c>
      <c r="AJ697" s="55">
        <v>1289219.2939944714</v>
      </c>
      <c r="AK697"/>
    </row>
    <row r="698" spans="3:37" x14ac:dyDescent="0.45">
      <c r="C698" s="1"/>
      <c r="D698" s="1"/>
      <c r="E698" s="1"/>
      <c r="F698" s="1"/>
      <c r="J698" s="5"/>
      <c r="K698" s="54" t="s">
        <v>441</v>
      </c>
      <c r="L698" s="57">
        <f>SUMIFS('[1]FY23 GL Jan- Dec'!$M:$M,'[1]FY23 GL Jan- Dec'!$AF:$AF,"P&amp;L",'[1]FY23 GL Jan- Dec'!$D:$D,MONTH(L$4))</f>
        <v>1629516.4063101485</v>
      </c>
      <c r="M698" s="57">
        <f>SUMIFS('[1]FY23 GL Jan- Dec'!$M:$M,'[1]FY23 GL Jan- Dec'!$AF:$AF,"P&amp;L",'[1]FY23 GL Jan- Dec'!$D:$D,MONTH(M$4))</f>
        <v>1481623.1363101429</v>
      </c>
      <c r="N698" s="57">
        <f>SUMIFS('[1]FY23 GL Jan- Dec'!$M:$M,'[1]FY23 GL Jan- Dec'!$AF:$AF,"P&amp;L",'[1]FY23 GL Jan- Dec'!$D:$D,MONTH(N$4))</f>
        <v>1012691.5543948676</v>
      </c>
      <c r="O698" s="57">
        <f>SUMIFS('[1]FY23 GL Jan- Dec'!$M:$M,'[1]FY23 GL Jan- Dec'!$AF:$AF,"P&amp;L",'[1]FY23 GL Jan- Dec'!$D:$D,MONTH(O$4))</f>
        <v>1540597.4168893741</v>
      </c>
      <c r="P698" s="57">
        <f>SUMIFS('[1]FY23 GL Jan- Dec'!$M:$M,'[1]FY23 GL Jan- Dec'!$AF:$AF,"P&amp;L",'[1]FY23 GL Jan- Dec'!$D:$D,MONTH(P$4))</f>
        <v>1578150.3500000006</v>
      </c>
      <c r="Q698" s="57">
        <f>SUMIFS('[1]FY23 GL Jan- Dec'!$M:$M,'[1]FY23 GL Jan- Dec'!$AF:$AF,"P&amp;L",'[1]FY23 GL Jan- Dec'!$D:$D,MONTH(Q$4))</f>
        <v>1480779.0799999996</v>
      </c>
      <c r="R698" s="57">
        <f>SUMIFS('[1]FY23 GL Jan- Dec'!$M:$M,'[1]FY23 GL Jan- Dec'!$AF:$AF,"P&amp;L",'[1]FY23 GL Jan- Dec'!$D:$D,MONTH(R$4))</f>
        <v>1644167.7300000007</v>
      </c>
      <c r="S698" s="57">
        <f>SUMIFS('[1]FY23 GL Jan- Dec'!$M:$M,'[1]FY23 GL Jan- Dec'!$AF:$AF,"P&amp;L",'[1]FY23 GL Jan- Dec'!$D:$D,MONTH(S$4))</f>
        <v>1874041.820000001</v>
      </c>
      <c r="T698" s="57">
        <f>SUMIFS('[1]FY23 GL Jan- Dec'!$M:$M,'[1]FY23 GL Jan- Dec'!$AF:$AF,"P&amp;L",'[1]FY23 GL Jan- Dec'!$D:$D,MONTH(T$4))</f>
        <v>1030754.5499999998</v>
      </c>
      <c r="U698" s="57">
        <f>SUMIFS('[1]FY23 GL Jan- Dec'!$M:$M,'[1]FY23 GL Jan- Dec'!$AF:$AF,"P&amp;L",'[1]FY23 GL Jan- Dec'!$D:$D,MONTH(U$4))</f>
        <v>1796811.329999998</v>
      </c>
      <c r="V698" s="57">
        <f>SUMIFS('[1]FY23 GL Jan- Dec'!$M:$M,'[1]FY23 GL Jan- Dec'!$AF:$AF,"P&amp;L",'[1]FY23 GL Jan- Dec'!$D:$D,MONTH(V$4))</f>
        <v>1861221.0099999998</v>
      </c>
      <c r="W698" s="57">
        <f>SUMIFS('[1]FY23 GL Jan- Dec'!$M:$M,'[1]FY23 GL Jan- Dec'!$AF:$AF,"P&amp;L",'[1]FY23 GL Jan- Dec'!$D:$D,MONTH(W$4))</f>
        <v>1259223.04</v>
      </c>
      <c r="X698" s="54" t="s">
        <v>441</v>
      </c>
      <c r="Y698" s="57">
        <f>SUMIFS('[1]FY24 GL Jan- Dec'!$M:$M,'[1]FY24 GL Jan- Dec'!$AF:$AF,"P&amp;L",'[1]FY24 GL Jan- Dec'!$D:$D,MONTH(X$4))</f>
        <v>1631314.3099999938</v>
      </c>
      <c r="Z698" s="57">
        <f>SUMIFS('[1]FY24 GL Jan- Dec'!$M:$M,'[1]FY24 GL Jan- Dec'!$AF:$AF,"P&amp;L",'[1]FY24 GL Jan- Dec'!$D:$D,MONTH(Y$4))</f>
        <v>0</v>
      </c>
      <c r="AA698" s="57">
        <f>SUMIFS('[1]FY24 GL Jan- Dec'!$M:$M,'[1]FY24 GL Jan- Dec'!$AF:$AF,"P&amp;L",'[1]FY24 GL Jan- Dec'!$D:$D,MONTH(Z$4))</f>
        <v>0</v>
      </c>
      <c r="AB698" s="57">
        <f>SUMIFS('[1]FY24 GL Jan- Dec'!$M:$M,'[1]FY24 GL Jan- Dec'!$AF:$AF,"P&amp;L",'[1]FY24 GL Jan- Dec'!$D:$D,MONTH(AA$4))</f>
        <v>0</v>
      </c>
      <c r="AC698" s="57">
        <f>SUMIFS('[1]FY24 GL Jan- Dec'!$M:$M,'[1]FY24 GL Jan- Dec'!$AF:$AF,"P&amp;L",'[1]FY24 GL Jan- Dec'!$D:$D,MONTH(AB$4))</f>
        <v>0</v>
      </c>
      <c r="AD698" s="57">
        <f>SUMIFS('[1]FY24 GL Jan- Dec'!$M:$M,'[1]FY24 GL Jan- Dec'!$AF:$AF,"P&amp;L",'[1]FY24 GL Jan- Dec'!$D:$D,MONTH(AC$4))</f>
        <v>0</v>
      </c>
      <c r="AE698" s="57">
        <f>SUMIFS('[1]FY24 GL Jan- Dec'!$M:$M,'[1]FY24 GL Jan- Dec'!$AF:$AF,"P&amp;L",'[1]FY24 GL Jan- Dec'!$D:$D,MONTH(AD$4))</f>
        <v>0</v>
      </c>
      <c r="AF698" s="57">
        <f>SUMIFS('[1]FY24 GL Jan- Dec'!$M:$M,'[1]FY24 GL Jan- Dec'!$AF:$AF,"P&amp;L",'[1]FY24 GL Jan- Dec'!$D:$D,MONTH(AE$4))</f>
        <v>0</v>
      </c>
      <c r="AG698" s="57">
        <f>SUMIFS('[1]FY24 GL Jan- Dec'!$M:$M,'[1]FY24 GL Jan- Dec'!$AF:$AF,"P&amp;L",'[1]FY24 GL Jan- Dec'!$D:$D,MONTH(AF$4))</f>
        <v>0</v>
      </c>
      <c r="AH698" s="57">
        <f>SUMIFS('[1]FY24 GL Jan- Dec'!$M:$M,'[1]FY24 GL Jan- Dec'!$AF:$AF,"P&amp;L",'[1]FY24 GL Jan- Dec'!$D:$D,MONTH(AG$4))</f>
        <v>0</v>
      </c>
      <c r="AI698" s="57">
        <f>SUMIFS('[1]FY24 GL Jan- Dec'!$M:$M,'[1]FY24 GL Jan- Dec'!$AF:$AF,"P&amp;L",'[1]FY24 GL Jan- Dec'!$D:$D,MONTH(AH$4))</f>
        <v>0</v>
      </c>
      <c r="AJ698" s="57">
        <f>SUMIFS('[1]FY24 GL Jan- Dec'!$M:$M,'[1]FY24 GL Jan- Dec'!$AF:$AF,"P&amp;L",'[1]FY24 GL Jan- Dec'!$D:$D,MONTH(AI$4))</f>
        <v>1259223.0399999993</v>
      </c>
    </row>
    <row r="699" spans="3:37" x14ac:dyDescent="0.45">
      <c r="C699" s="1"/>
      <c r="D699" s="1"/>
      <c r="E699" s="1"/>
      <c r="F699" s="1"/>
      <c r="J699" s="5"/>
      <c r="K699" s="54" t="s">
        <v>13</v>
      </c>
      <c r="L699" s="58">
        <f>L698-L697</f>
        <v>3.7252902984619141E-9</v>
      </c>
      <c r="M699" s="58">
        <f t="shared" ref="M699:W699" si="3">M698-M697</f>
        <v>-2.3283064365386963E-9</v>
      </c>
      <c r="N699" s="58">
        <f t="shared" si="3"/>
        <v>0</v>
      </c>
      <c r="O699" s="58">
        <f t="shared" si="3"/>
        <v>4.1000023484230042E-3</v>
      </c>
      <c r="P699" s="58">
        <f t="shared" si="3"/>
        <v>0</v>
      </c>
      <c r="Q699" s="58">
        <f t="shared" si="3"/>
        <v>233.69999999995343</v>
      </c>
      <c r="R699" s="58">
        <f t="shared" si="3"/>
        <v>0</v>
      </c>
      <c r="S699" s="58">
        <f t="shared" si="3"/>
        <v>0</v>
      </c>
      <c r="T699" s="58">
        <f t="shared" si="3"/>
        <v>0</v>
      </c>
      <c r="U699" s="58">
        <f t="shared" si="3"/>
        <v>-2.0954757928848267E-9</v>
      </c>
      <c r="V699" s="58">
        <f t="shared" si="3"/>
        <v>0</v>
      </c>
      <c r="W699" s="58">
        <f t="shared" si="3"/>
        <v>0</v>
      </c>
      <c r="X699" s="54" t="s">
        <v>13</v>
      </c>
      <c r="Y699" s="58">
        <f>Y698-Y697</f>
        <v>-5.3551048040390015E-9</v>
      </c>
      <c r="Z699" s="58">
        <f t="shared" ref="Z699:AJ699" si="4">Z698-Z697</f>
        <v>-2042597.7259510697</v>
      </c>
      <c r="AA699" s="58">
        <f t="shared" si="4"/>
        <v>-1805717.5382002057</v>
      </c>
      <c r="AB699" s="58">
        <f t="shared" si="4"/>
        <v>-1624350.8315604727</v>
      </c>
      <c r="AC699" s="58">
        <f t="shared" si="4"/>
        <v>-1617857.3444487823</v>
      </c>
      <c r="AD699" s="58">
        <f t="shared" si="4"/>
        <v>-1542521.1649026237</v>
      </c>
      <c r="AE699" s="58">
        <f t="shared" si="4"/>
        <v>-1487508.6615452566</v>
      </c>
      <c r="AF699" s="58">
        <f t="shared" si="4"/>
        <v>-1428913.9288036595</v>
      </c>
      <c r="AG699" s="58">
        <f t="shared" si="4"/>
        <v>-1385158.7298106577</v>
      </c>
      <c r="AH699" s="58">
        <f t="shared" si="4"/>
        <v>-1360742.6412748799</v>
      </c>
      <c r="AI699" s="58">
        <f t="shared" si="4"/>
        <v>-1343267.7300454376</v>
      </c>
      <c r="AJ699" s="58">
        <f t="shared" si="4"/>
        <v>-29996.253994472092</v>
      </c>
    </row>
    <row r="700" spans="3:37" x14ac:dyDescent="0.45">
      <c r="C700" s="1"/>
      <c r="D700" s="1"/>
      <c r="E700" s="1"/>
      <c r="F700" s="1"/>
      <c r="J700" s="5"/>
      <c r="K700" s="54"/>
      <c r="L700" s="58"/>
      <c r="M700" s="58"/>
      <c r="N700" s="58"/>
      <c r="O700" s="58"/>
      <c r="P700" s="58"/>
      <c r="Q700" s="58"/>
      <c r="R700" s="58"/>
      <c r="S700" s="58"/>
      <c r="T700" s="58"/>
      <c r="U700" s="58"/>
      <c r="V700" s="58"/>
      <c r="W700" s="58"/>
    </row>
    <row r="701" spans="3:37" x14ac:dyDescent="0.45">
      <c r="C701" s="1"/>
      <c r="D701" s="1"/>
      <c r="E701" s="1"/>
      <c r="F701" s="1"/>
      <c r="J701" s="5"/>
      <c r="K701" s="54"/>
      <c r="L701" s="58"/>
      <c r="M701" s="58"/>
      <c r="N701" s="58"/>
      <c r="O701" s="58"/>
      <c r="P701" s="58"/>
      <c r="Q701" s="58"/>
      <c r="R701" s="58"/>
      <c r="S701" s="58"/>
      <c r="T701" s="58"/>
      <c r="U701" s="58"/>
      <c r="V701" s="58"/>
      <c r="W701" s="58"/>
    </row>
    <row r="702" spans="3:37" x14ac:dyDescent="0.45">
      <c r="C702" s="1"/>
      <c r="D702" s="1"/>
      <c r="E702" s="1"/>
      <c r="F702" s="1"/>
      <c r="J702" s="5"/>
      <c r="L702"/>
      <c r="M702" s="55"/>
      <c r="N702" s="55"/>
      <c r="O702" s="55"/>
      <c r="P702" s="55"/>
      <c r="Q702" s="55"/>
      <c r="R702" s="55"/>
      <c r="S702" s="55"/>
      <c r="T702" s="55"/>
      <c r="U702" s="55"/>
      <c r="V702" s="55"/>
      <c r="W702" s="55"/>
    </row>
    <row r="703" spans="3:37" x14ac:dyDescent="0.45">
      <c r="C703" s="1"/>
      <c r="D703" s="1"/>
      <c r="E703" s="1"/>
      <c r="F703" s="1"/>
      <c r="J703" s="5"/>
      <c r="K703" t="s">
        <v>9</v>
      </c>
      <c r="L703" s="54">
        <v>1</v>
      </c>
      <c r="M703"/>
      <c r="N703"/>
      <c r="O703"/>
      <c r="P703"/>
      <c r="Q703"/>
      <c r="R703" s="2" t="s">
        <v>442</v>
      </c>
    </row>
    <row r="704" spans="3:37" x14ac:dyDescent="0.45">
      <c r="C704" s="1"/>
      <c r="D704" s="1"/>
      <c r="E704" s="1"/>
      <c r="F704" s="1"/>
      <c r="J704" s="5"/>
      <c r="L704"/>
      <c r="M704"/>
      <c r="N704"/>
      <c r="O704"/>
      <c r="P704"/>
      <c r="Q704"/>
    </row>
    <row r="705" spans="3:23" x14ac:dyDescent="0.45">
      <c r="C705" s="1"/>
      <c r="D705" s="1"/>
      <c r="E705" s="1"/>
      <c r="F705" s="1"/>
      <c r="J705" s="5"/>
      <c r="K705" t="s">
        <v>414</v>
      </c>
      <c r="L705" t="s">
        <v>415</v>
      </c>
      <c r="M705" t="s">
        <v>416</v>
      </c>
      <c r="N705" t="s">
        <v>417</v>
      </c>
      <c r="O705" t="s">
        <v>418</v>
      </c>
      <c r="P705" t="s">
        <v>419</v>
      </c>
      <c r="Q705" t="s">
        <v>420</v>
      </c>
      <c r="R705" t="s">
        <v>421</v>
      </c>
      <c r="S705" t="s">
        <v>422</v>
      </c>
      <c r="T705" t="s">
        <v>423</v>
      </c>
      <c r="U705" t="s">
        <v>424</v>
      </c>
      <c r="V705" t="s">
        <v>425</v>
      </c>
      <c r="W705" t="s">
        <v>426</v>
      </c>
    </row>
    <row r="706" spans="3:23" x14ac:dyDescent="0.45">
      <c r="C706" s="1"/>
      <c r="D706" s="1"/>
      <c r="E706" s="1"/>
      <c r="F706" s="1"/>
      <c r="J706" s="5"/>
      <c r="K706" s="54" t="s">
        <v>31</v>
      </c>
      <c r="L706" s="55">
        <v>-142062.34</v>
      </c>
      <c r="M706" s="55">
        <v>-148328.32999999999</v>
      </c>
      <c r="N706" s="55">
        <v>-100744.84</v>
      </c>
      <c r="O706" s="55">
        <v>-156074.18</v>
      </c>
      <c r="P706" s="55">
        <v>-236243.41000000003</v>
      </c>
      <c r="Q706" s="55">
        <v>-25592.759999999995</v>
      </c>
      <c r="R706" s="55">
        <v>-187623.66499999998</v>
      </c>
      <c r="S706" s="55">
        <v>-226866.17</v>
      </c>
      <c r="T706" s="55">
        <v>-7217.7399999999298</v>
      </c>
      <c r="U706" s="55">
        <v>-81704.33</v>
      </c>
      <c r="V706" s="55" t="e">
        <v>#DIV/0!</v>
      </c>
      <c r="W706" s="55" t="e">
        <v>#DIV/0!</v>
      </c>
    </row>
    <row r="707" spans="3:23" x14ac:dyDescent="0.45">
      <c r="C707" s="1"/>
      <c r="D707" s="1"/>
      <c r="E707" s="1"/>
      <c r="F707" s="1"/>
      <c r="J707" s="5"/>
      <c r="K707" s="54" t="s">
        <v>139</v>
      </c>
      <c r="L707" s="55">
        <v>98260.355488595815</v>
      </c>
      <c r="M707" s="55">
        <v>110228.59451550846</v>
      </c>
      <c r="N707" s="55">
        <v>27720.076395141979</v>
      </c>
      <c r="O707" s="55">
        <v>77372.27</v>
      </c>
      <c r="P707" s="55">
        <v>90391.1</v>
      </c>
      <c r="Q707" s="55">
        <v>83568.570000000007</v>
      </c>
      <c r="R707" s="55">
        <v>111688.93</v>
      </c>
      <c r="S707" s="55">
        <v>134230.82999999999</v>
      </c>
      <c r="T707" s="55">
        <v>124855.77999999997</v>
      </c>
      <c r="U707" s="55">
        <v>169717.67</v>
      </c>
      <c r="V707" s="55" t="e">
        <v>#DIV/0!</v>
      </c>
      <c r="W707" s="55" t="e">
        <v>#DIV/0!</v>
      </c>
    </row>
    <row r="708" spans="3:23" x14ac:dyDescent="0.45">
      <c r="C708" s="1"/>
      <c r="D708" s="1"/>
      <c r="E708" s="1"/>
      <c r="F708" s="1"/>
      <c r="J708" s="5"/>
      <c r="K708" s="56" t="s">
        <v>59</v>
      </c>
      <c r="L708" s="55">
        <v>3497.2200000000003</v>
      </c>
      <c r="M708" s="55">
        <v>6143.2275000000009</v>
      </c>
      <c r="N708" s="55">
        <v>3497.1800000000003</v>
      </c>
      <c r="O708" s="55">
        <v>6490.41</v>
      </c>
      <c r="P708" s="55">
        <v>16780.829999999998</v>
      </c>
      <c r="Q708" s="55">
        <v>14398.279999999999</v>
      </c>
      <c r="R708" s="55">
        <v>41990.189999999995</v>
      </c>
      <c r="S708" s="55">
        <v>64352.249999999993</v>
      </c>
      <c r="T708" s="55">
        <v>73663.969999999987</v>
      </c>
      <c r="U708" s="55">
        <v>81919.599999999991</v>
      </c>
      <c r="V708" s="55">
        <v>-4838.8850000000011</v>
      </c>
      <c r="W708" s="55">
        <v>29252.049166666664</v>
      </c>
    </row>
    <row r="709" spans="3:23" x14ac:dyDescent="0.45">
      <c r="C709" s="1"/>
      <c r="D709" s="1"/>
      <c r="E709" s="1"/>
      <c r="F709" s="1"/>
      <c r="J709" s="5"/>
      <c r="K709" s="56" t="s">
        <v>90</v>
      </c>
      <c r="L709" s="55">
        <v>87375</v>
      </c>
      <c r="M709" s="55">
        <v>87375</v>
      </c>
      <c r="N709" s="55">
        <v>10668</v>
      </c>
      <c r="O709" s="55">
        <v>64233.67</v>
      </c>
      <c r="P709" s="55">
        <v>65040.67</v>
      </c>
      <c r="Q709" s="55">
        <v>64287.67</v>
      </c>
      <c r="R709" s="55">
        <v>65155.67</v>
      </c>
      <c r="S709" s="55">
        <v>64926.67</v>
      </c>
      <c r="T709" s="55">
        <v>64287.67</v>
      </c>
      <c r="U709" s="55">
        <v>67196.67</v>
      </c>
      <c r="V709" s="55">
        <v>0</v>
      </c>
      <c r="W709" s="55">
        <v>0</v>
      </c>
    </row>
    <row r="710" spans="3:23" x14ac:dyDescent="0.45">
      <c r="C710" s="1"/>
      <c r="D710" s="1"/>
      <c r="E710" s="1"/>
      <c r="F710" s="1"/>
      <c r="J710" s="5"/>
      <c r="K710" s="56" t="s">
        <v>23</v>
      </c>
      <c r="L710" s="55">
        <v>0</v>
      </c>
      <c r="M710" s="55">
        <v>0</v>
      </c>
      <c r="N710" s="55">
        <v>0</v>
      </c>
      <c r="O710" s="55">
        <v>16.86</v>
      </c>
      <c r="P710" s="55">
        <v>2484.5</v>
      </c>
      <c r="Q710" s="55">
        <v>16.77</v>
      </c>
      <c r="R710" s="55">
        <v>374.46999999999997</v>
      </c>
      <c r="S710" s="55">
        <v>325.36</v>
      </c>
      <c r="T710" s="55">
        <v>539.67999999999995</v>
      </c>
      <c r="U710" s="55">
        <v>428.44000000000005</v>
      </c>
      <c r="V710" s="55">
        <v>0</v>
      </c>
      <c r="W710" s="55">
        <v>0</v>
      </c>
    </row>
    <row r="711" spans="3:23" x14ac:dyDescent="0.45">
      <c r="C711" s="1"/>
      <c r="D711" s="1"/>
      <c r="E711" s="1"/>
      <c r="F711" s="1"/>
      <c r="J711" s="5"/>
      <c r="K711" s="56" t="s">
        <v>98</v>
      </c>
      <c r="L711" s="55">
        <v>0</v>
      </c>
      <c r="M711" s="55">
        <v>0</v>
      </c>
      <c r="N711" s="55">
        <v>0</v>
      </c>
      <c r="O711" s="55">
        <v>0</v>
      </c>
      <c r="P711" s="55">
        <v>0</v>
      </c>
      <c r="Q711" s="55">
        <v>0</v>
      </c>
      <c r="R711" s="55">
        <v>0</v>
      </c>
      <c r="S711" s="55">
        <v>562.66</v>
      </c>
      <c r="T711" s="55">
        <v>520</v>
      </c>
      <c r="U711" s="55">
        <v>16143.61</v>
      </c>
      <c r="V711" s="55">
        <v>690</v>
      </c>
      <c r="W711" s="55">
        <v>690</v>
      </c>
    </row>
    <row r="712" spans="3:23" x14ac:dyDescent="0.45">
      <c r="C712" s="1"/>
      <c r="D712" s="1"/>
      <c r="E712" s="1"/>
      <c r="F712" s="1"/>
      <c r="J712" s="5"/>
      <c r="K712" s="56" t="s">
        <v>439</v>
      </c>
      <c r="L712" s="55">
        <v>7388.1354885958199</v>
      </c>
      <c r="M712" s="55">
        <v>16710.367015508451</v>
      </c>
      <c r="N712" s="55">
        <v>13554.896395141979</v>
      </c>
      <c r="O712" s="55">
        <v>6631.329999999999</v>
      </c>
      <c r="P712" s="55">
        <v>6085.0999999999995</v>
      </c>
      <c r="Q712" s="55">
        <v>4865.8500000000004</v>
      </c>
      <c r="R712" s="55">
        <v>4168.5999999999995</v>
      </c>
      <c r="S712" s="55">
        <v>4063.89</v>
      </c>
      <c r="T712" s="55">
        <v>-14155.54</v>
      </c>
      <c r="U712" s="55">
        <v>4029.35</v>
      </c>
      <c r="V712" s="55" t="e">
        <v>#DIV/0!</v>
      </c>
      <c r="W712" s="55" t="e">
        <v>#DIV/0!</v>
      </c>
    </row>
    <row r="713" spans="3:23" x14ac:dyDescent="0.45">
      <c r="C713" s="1"/>
      <c r="D713" s="1"/>
      <c r="E713" s="1"/>
      <c r="F713" s="1"/>
      <c r="J713" s="5"/>
      <c r="K713" s="54" t="s">
        <v>115</v>
      </c>
      <c r="L713" s="55">
        <v>88270.111616151393</v>
      </c>
      <c r="M713" s="55">
        <v>59576.796054254053</v>
      </c>
      <c r="N713" s="55">
        <v>54136.051427214916</v>
      </c>
      <c r="O713" s="55">
        <v>43625.39</v>
      </c>
      <c r="P713" s="55">
        <v>65835.75</v>
      </c>
      <c r="Q713" s="55">
        <v>54465.329999999994</v>
      </c>
      <c r="R713" s="55">
        <v>50167.529999999992</v>
      </c>
      <c r="S713" s="55">
        <v>57540.170000000006</v>
      </c>
      <c r="T713" s="55">
        <v>33867.980000000003</v>
      </c>
      <c r="U713" s="55">
        <v>40682.78</v>
      </c>
      <c r="V713" s="55">
        <v>96522.280000000013</v>
      </c>
      <c r="W713" s="55">
        <v>49823.33</v>
      </c>
    </row>
    <row r="714" spans="3:23" x14ac:dyDescent="0.45">
      <c r="C714" s="1"/>
      <c r="D714" s="1"/>
      <c r="E714" s="1"/>
      <c r="F714" s="1"/>
      <c r="J714" s="5"/>
      <c r="K714" s="56" t="s">
        <v>90</v>
      </c>
      <c r="L714" s="55">
        <v>0</v>
      </c>
      <c r="M714" s="55">
        <v>0</v>
      </c>
      <c r="N714" s="55">
        <v>0</v>
      </c>
      <c r="O714" s="55">
        <v>0</v>
      </c>
      <c r="P714" s="55">
        <v>145.91999999999999</v>
      </c>
      <c r="Q714" s="55">
        <v>0</v>
      </c>
      <c r="R714" s="55">
        <v>0</v>
      </c>
      <c r="S714" s="55">
        <v>61.760000000000005</v>
      </c>
      <c r="T714" s="55">
        <v>70.680000000000007</v>
      </c>
      <c r="U714" s="55">
        <v>0</v>
      </c>
      <c r="V714" s="55">
        <v>0</v>
      </c>
      <c r="W714" s="55">
        <v>0</v>
      </c>
    </row>
    <row r="715" spans="3:23" x14ac:dyDescent="0.45">
      <c r="C715" s="1"/>
      <c r="D715" s="1"/>
      <c r="E715" s="1"/>
      <c r="F715" s="1"/>
      <c r="J715" s="5"/>
      <c r="K715" s="56" t="s">
        <v>23</v>
      </c>
      <c r="L715" s="55">
        <v>64265.39</v>
      </c>
      <c r="M715" s="55">
        <v>31154.45</v>
      </c>
      <c r="N715" s="55">
        <v>12472.810000000005</v>
      </c>
      <c r="O715" s="55">
        <v>9386.2300000000014</v>
      </c>
      <c r="P715" s="55">
        <v>30258.86</v>
      </c>
      <c r="Q715" s="55">
        <v>8763.0400000000009</v>
      </c>
      <c r="R715" s="55">
        <v>7837.09</v>
      </c>
      <c r="S715" s="55">
        <v>18115.62</v>
      </c>
      <c r="T715" s="55">
        <v>8173.1399999999994</v>
      </c>
      <c r="U715" s="55">
        <v>1009.45</v>
      </c>
      <c r="V715" s="55">
        <v>55698.950000000012</v>
      </c>
      <c r="W715" s="55">
        <v>9000</v>
      </c>
    </row>
    <row r="716" spans="3:23" x14ac:dyDescent="0.45">
      <c r="C716" s="1"/>
      <c r="D716" s="1"/>
      <c r="E716" s="1"/>
      <c r="F716" s="1"/>
      <c r="J716" s="5"/>
      <c r="K716" s="56" t="s">
        <v>98</v>
      </c>
      <c r="L716" s="55">
        <v>903.34</v>
      </c>
      <c r="M716" s="55">
        <v>4742.6099999999997</v>
      </c>
      <c r="N716" s="55">
        <v>3215.98</v>
      </c>
      <c r="O716" s="55">
        <v>48.08</v>
      </c>
      <c r="P716" s="55">
        <v>1865.99</v>
      </c>
      <c r="Q716" s="55">
        <v>405.03</v>
      </c>
      <c r="R716" s="55">
        <v>2248.88</v>
      </c>
      <c r="S716" s="55">
        <v>12.68</v>
      </c>
      <c r="T716" s="55">
        <v>731.09999999999991</v>
      </c>
      <c r="U716" s="55">
        <v>0</v>
      </c>
      <c r="V716" s="55">
        <v>1150</v>
      </c>
      <c r="W716" s="55">
        <v>1150</v>
      </c>
    </row>
    <row r="717" spans="3:23" x14ac:dyDescent="0.45">
      <c r="C717" s="1"/>
      <c r="D717" s="1"/>
      <c r="E717" s="1"/>
      <c r="F717" s="1"/>
      <c r="J717" s="5"/>
      <c r="K717" s="56" t="s">
        <v>439</v>
      </c>
      <c r="L717" s="55">
        <v>23101.381616151393</v>
      </c>
      <c r="M717" s="55">
        <v>23679.736054254055</v>
      </c>
      <c r="N717" s="55">
        <v>38447.261427214915</v>
      </c>
      <c r="O717" s="55">
        <v>34191.079999999994</v>
      </c>
      <c r="P717" s="55">
        <v>33564.980000000003</v>
      </c>
      <c r="Q717" s="55">
        <v>45297.259999999995</v>
      </c>
      <c r="R717" s="55">
        <v>40081.55999999999</v>
      </c>
      <c r="S717" s="55">
        <v>39350.110000000008</v>
      </c>
      <c r="T717" s="55">
        <v>24893.06</v>
      </c>
      <c r="U717" s="55">
        <v>39673.33</v>
      </c>
      <c r="V717" s="55">
        <v>39673.33</v>
      </c>
      <c r="W717" s="55">
        <v>39673.33</v>
      </c>
    </row>
    <row r="718" spans="3:23" x14ac:dyDescent="0.45">
      <c r="C718" s="1"/>
      <c r="D718" s="1"/>
      <c r="E718" s="1"/>
      <c r="F718" s="1"/>
      <c r="J718" s="5"/>
      <c r="K718" s="54" t="s">
        <v>133</v>
      </c>
      <c r="L718" s="55">
        <v>-5094.792149879062</v>
      </c>
      <c r="M718" s="55">
        <v>-4578.88363696337</v>
      </c>
      <c r="N718" s="55">
        <v>-16821.493074204129</v>
      </c>
      <c r="O718" s="55">
        <v>20568.8</v>
      </c>
      <c r="P718" s="55">
        <v>22625.530000000002</v>
      </c>
      <c r="Q718" s="55">
        <v>23345.369999999995</v>
      </c>
      <c r="R718" s="55">
        <v>23659.15</v>
      </c>
      <c r="S718" s="55">
        <v>20261.469999999998</v>
      </c>
      <c r="T718" s="55">
        <v>26449.99</v>
      </c>
      <c r="U718" s="55">
        <v>25843.360000000001</v>
      </c>
      <c r="V718" s="55">
        <v>9774.9087796183994</v>
      </c>
      <c r="W718" s="55">
        <v>8499.8097796183993</v>
      </c>
    </row>
    <row r="719" spans="3:23" x14ac:dyDescent="0.45">
      <c r="C719" s="1"/>
      <c r="D719" s="1"/>
      <c r="E719" s="1"/>
      <c r="F719" s="1"/>
      <c r="J719" s="5"/>
      <c r="K719" s="56" t="s">
        <v>23</v>
      </c>
      <c r="L719" s="55">
        <v>0</v>
      </c>
      <c r="M719" s="55">
        <v>0</v>
      </c>
      <c r="N719" s="55">
        <v>0</v>
      </c>
      <c r="O719" s="55">
        <v>0</v>
      </c>
      <c r="P719" s="55">
        <v>0</v>
      </c>
      <c r="Q719" s="55">
        <v>0</v>
      </c>
      <c r="R719" s="55">
        <v>0</v>
      </c>
      <c r="S719" s="55">
        <v>0</v>
      </c>
      <c r="T719" s="55">
        <v>10248.040000000001</v>
      </c>
      <c r="U719" s="55">
        <v>3022.44</v>
      </c>
      <c r="V719" s="55">
        <v>8282.3387796183997</v>
      </c>
      <c r="W719" s="55">
        <v>7007.2397796183996</v>
      </c>
    </row>
    <row r="720" spans="3:23" x14ac:dyDescent="0.45">
      <c r="C720" s="1"/>
      <c r="D720" s="1"/>
      <c r="E720" s="1"/>
      <c r="F720" s="1"/>
      <c r="J720" s="5"/>
      <c r="K720" s="56" t="s">
        <v>98</v>
      </c>
      <c r="L720" s="55">
        <v>-5094.792149879062</v>
      </c>
      <c r="M720" s="55">
        <v>-4578.88363696337</v>
      </c>
      <c r="N720" s="55">
        <v>-16821.493074204129</v>
      </c>
      <c r="O720" s="55">
        <v>20568.8</v>
      </c>
      <c r="P720" s="55">
        <v>20511.13</v>
      </c>
      <c r="Q720" s="55">
        <v>20460.629999999997</v>
      </c>
      <c r="R720" s="55">
        <v>20795.600000000002</v>
      </c>
      <c r="S720" s="55">
        <v>21526.6</v>
      </c>
      <c r="T720" s="55">
        <v>20159.400000000001</v>
      </c>
      <c r="U720" s="55">
        <v>20146.79</v>
      </c>
      <c r="V720" s="55">
        <v>690</v>
      </c>
      <c r="W720" s="55">
        <v>690</v>
      </c>
    </row>
    <row r="721" spans="3:23" x14ac:dyDescent="0.45">
      <c r="C721" s="1"/>
      <c r="D721" s="1"/>
      <c r="E721" s="1"/>
      <c r="F721" s="1"/>
      <c r="J721" s="5"/>
      <c r="K721" s="56" t="s">
        <v>439</v>
      </c>
      <c r="L721" s="55">
        <v>0</v>
      </c>
      <c r="M721" s="55">
        <v>0</v>
      </c>
      <c r="N721" s="55">
        <v>0</v>
      </c>
      <c r="O721" s="55">
        <v>0</v>
      </c>
      <c r="P721" s="55">
        <v>2114.4</v>
      </c>
      <c r="Q721" s="55">
        <v>2884.74</v>
      </c>
      <c r="R721" s="55">
        <v>2863.5499999999997</v>
      </c>
      <c r="S721" s="55">
        <v>-1265.1300000000006</v>
      </c>
      <c r="T721" s="55">
        <v>-3957.4500000000016</v>
      </c>
      <c r="U721" s="55">
        <v>2674.13</v>
      </c>
      <c r="V721" s="55">
        <v>802.57</v>
      </c>
      <c r="W721" s="55">
        <v>802.57</v>
      </c>
    </row>
    <row r="722" spans="3:23" x14ac:dyDescent="0.45">
      <c r="C722" s="1"/>
      <c r="D722" s="1"/>
      <c r="E722" s="1"/>
      <c r="F722" s="1"/>
      <c r="J722" s="5"/>
      <c r="K722" s="54" t="s">
        <v>190</v>
      </c>
      <c r="L722" s="55">
        <v>1464344.0300786947</v>
      </c>
      <c r="M722" s="55">
        <v>1146607.9534448844</v>
      </c>
      <c r="N722" s="55">
        <v>919918.5022077685</v>
      </c>
      <c r="O722" s="55">
        <v>982703.13023765245</v>
      </c>
      <c r="P722" s="55">
        <v>867078.44</v>
      </c>
      <c r="Q722" s="55">
        <v>754084.57000000018</v>
      </c>
      <c r="R722" s="55">
        <v>1708759.42</v>
      </c>
      <c r="S722" s="55">
        <v>1152288.8600000001</v>
      </c>
      <c r="T722" s="55">
        <v>383593.16</v>
      </c>
      <c r="U722" s="55">
        <v>585491.23000000045</v>
      </c>
      <c r="V722" s="55" t="e">
        <v>#DIV/0!</v>
      </c>
      <c r="W722" s="55" t="e">
        <v>#DIV/0!</v>
      </c>
    </row>
    <row r="723" spans="3:23" x14ac:dyDescent="0.45">
      <c r="C723" s="1"/>
      <c r="D723" s="1"/>
      <c r="E723" s="1"/>
      <c r="F723" s="1"/>
      <c r="J723" s="5"/>
      <c r="K723" s="56" t="s">
        <v>59</v>
      </c>
      <c r="L723" s="55">
        <v>0</v>
      </c>
      <c r="M723" s="55">
        <v>14253.602500000001</v>
      </c>
      <c r="N723" s="55">
        <v>-147980.66</v>
      </c>
      <c r="O723" s="55">
        <v>172769.8</v>
      </c>
      <c r="P723" s="55">
        <v>72063.25</v>
      </c>
      <c r="Q723" s="55">
        <v>34974.11</v>
      </c>
      <c r="R723" s="55">
        <v>14645.860000000084</v>
      </c>
      <c r="S723" s="55">
        <v>87186.09</v>
      </c>
      <c r="T723" s="55">
        <v>113611.06999999995</v>
      </c>
      <c r="U723" s="55">
        <v>38020.290000000045</v>
      </c>
      <c r="V723" s="55">
        <v>88745</v>
      </c>
      <c r="W723" s="55">
        <v>88745</v>
      </c>
    </row>
    <row r="724" spans="3:23" x14ac:dyDescent="0.45">
      <c r="C724" s="1"/>
      <c r="D724" s="1"/>
      <c r="E724" s="1"/>
      <c r="F724" s="1"/>
      <c r="J724" s="5"/>
      <c r="K724" s="56" t="s">
        <v>90</v>
      </c>
      <c r="L724" s="55">
        <v>70961.525127026747</v>
      </c>
      <c r="M724" s="55">
        <v>69124.696759355415</v>
      </c>
      <c r="N724" s="55">
        <v>64745.396908605515</v>
      </c>
      <c r="O724" s="55">
        <v>61242.26</v>
      </c>
      <c r="P724" s="55">
        <v>62631.770000000004</v>
      </c>
      <c r="Q724" s="55">
        <v>64358.810000000005</v>
      </c>
      <c r="R724" s="55">
        <v>-216974.06000000006</v>
      </c>
      <c r="S724" s="55">
        <v>32113.74</v>
      </c>
      <c r="T724" s="55">
        <v>16741.700000000008</v>
      </c>
      <c r="U724" s="55">
        <v>15397.59</v>
      </c>
      <c r="V724" s="55" t="e">
        <v>#DIV/0!</v>
      </c>
      <c r="W724" s="55" t="e">
        <v>#DIV/0!</v>
      </c>
    </row>
    <row r="725" spans="3:23" x14ac:dyDescent="0.45">
      <c r="C725" s="1"/>
      <c r="D725" s="1"/>
      <c r="E725" s="1"/>
      <c r="F725" s="1"/>
      <c r="J725" s="5"/>
      <c r="K725" s="56" t="s">
        <v>23</v>
      </c>
      <c r="L725" s="55">
        <v>702682.7999999997</v>
      </c>
      <c r="M725" s="55">
        <v>554921.99</v>
      </c>
      <c r="N725" s="55">
        <v>545137.75</v>
      </c>
      <c r="O725" s="55">
        <v>599431</v>
      </c>
      <c r="P725" s="55">
        <v>424270.94999999995</v>
      </c>
      <c r="Q725" s="55">
        <v>407293.63000000006</v>
      </c>
      <c r="R725" s="55">
        <v>465131.99</v>
      </c>
      <c r="S725" s="55">
        <v>479168.66000000003</v>
      </c>
      <c r="T725" s="55">
        <v>134613.62</v>
      </c>
      <c r="U725" s="55">
        <v>196140.93000000028</v>
      </c>
      <c r="V725" s="55">
        <v>198927.55499999999</v>
      </c>
      <c r="W725" s="55">
        <v>114413.52</v>
      </c>
    </row>
    <row r="726" spans="3:23" x14ac:dyDescent="0.45">
      <c r="C726" s="1"/>
      <c r="D726" s="1"/>
      <c r="E726" s="1"/>
      <c r="F726" s="1"/>
      <c r="K726" s="56" t="s">
        <v>98</v>
      </c>
      <c r="L726" s="55">
        <v>414841.97285782814</v>
      </c>
      <c r="M726" s="55">
        <v>192131.38410862038</v>
      </c>
      <c r="N726" s="55">
        <v>147760.90197398738</v>
      </c>
      <c r="O726" s="55">
        <v>143656.93000000002</v>
      </c>
      <c r="P726" s="55">
        <v>248896.34999999998</v>
      </c>
      <c r="Q726" s="55">
        <v>178129.14000000007</v>
      </c>
      <c r="R726" s="55">
        <v>237597.67000000004</v>
      </c>
      <c r="S726" s="55">
        <v>324031.73</v>
      </c>
      <c r="T726" s="55">
        <v>-40773.369999999995</v>
      </c>
      <c r="U726" s="55">
        <v>29427.63000000015</v>
      </c>
      <c r="V726" s="55">
        <v>12420</v>
      </c>
      <c r="W726" s="55">
        <v>12420</v>
      </c>
    </row>
    <row r="727" spans="3:23" x14ac:dyDescent="0.45">
      <c r="C727" s="1"/>
      <c r="D727" s="1"/>
      <c r="E727" s="1"/>
      <c r="F727" s="1"/>
      <c r="K727" s="56" t="s">
        <v>439</v>
      </c>
      <c r="L727" s="55">
        <v>275857.73209384008</v>
      </c>
      <c r="M727" s="55">
        <v>316176.28007690865</v>
      </c>
      <c r="N727" s="55">
        <v>310255.1133251756</v>
      </c>
      <c r="O727" s="55">
        <v>5603.1402376522892</v>
      </c>
      <c r="P727" s="55">
        <v>59216.120000000046</v>
      </c>
      <c r="Q727" s="55">
        <v>69328.87999999999</v>
      </c>
      <c r="R727" s="55">
        <v>1208357.96</v>
      </c>
      <c r="S727" s="55">
        <v>229788.64000000013</v>
      </c>
      <c r="T727" s="55">
        <v>159400.14000000001</v>
      </c>
      <c r="U727" s="55">
        <v>306504.78999999986</v>
      </c>
      <c r="V727" s="55" t="e">
        <v>#DIV/0!</v>
      </c>
      <c r="W727" s="55" t="e">
        <v>#DIV/0!</v>
      </c>
    </row>
    <row r="728" spans="3:23" x14ac:dyDescent="0.45">
      <c r="C728" s="1"/>
      <c r="D728" s="1"/>
      <c r="E728" s="1"/>
      <c r="F728" s="1"/>
      <c r="K728" s="54" t="s">
        <v>229</v>
      </c>
      <c r="L728" s="55">
        <v>179993.07904334078</v>
      </c>
      <c r="M728" s="55">
        <v>204739.82114087086</v>
      </c>
      <c r="N728" s="55">
        <v>205468.70469550288</v>
      </c>
      <c r="O728" s="55">
        <v>370536.41791178496</v>
      </c>
      <c r="P728" s="55">
        <v>287965.81000000006</v>
      </c>
      <c r="Q728" s="55">
        <v>345426.63999999996</v>
      </c>
      <c r="R728" s="55">
        <v>343353.86000000004</v>
      </c>
      <c r="S728" s="55">
        <v>342190.79</v>
      </c>
      <c r="T728" s="55">
        <v>253065.59</v>
      </c>
      <c r="U728" s="55">
        <v>390810.38999999996</v>
      </c>
      <c r="V728" s="55" t="e">
        <v>#DIV/0!</v>
      </c>
      <c r="W728" s="55" t="e">
        <v>#DIV/0!</v>
      </c>
    </row>
    <row r="729" spans="3:23" x14ac:dyDescent="0.45">
      <c r="C729" s="1"/>
      <c r="D729" s="1"/>
      <c r="E729" s="1"/>
      <c r="F729" s="1"/>
      <c r="K729" s="56" t="s">
        <v>59</v>
      </c>
      <c r="L729" s="55">
        <v>0</v>
      </c>
      <c r="M729" s="55">
        <v>0</v>
      </c>
      <c r="N729" s="55">
        <v>0</v>
      </c>
      <c r="O729" s="55">
        <v>18750</v>
      </c>
      <c r="P729" s="55">
        <v>1664.3099999999995</v>
      </c>
      <c r="Q729" s="55">
        <v>8184.49</v>
      </c>
      <c r="R729" s="55">
        <v>19477.25</v>
      </c>
      <c r="S729" s="55">
        <v>-390.95000000000073</v>
      </c>
      <c r="T729" s="55">
        <v>5736.15</v>
      </c>
      <c r="U729" s="55">
        <v>17541.16</v>
      </c>
      <c r="V729" s="55">
        <v>17541.16</v>
      </c>
      <c r="W729" s="55">
        <v>17541.16</v>
      </c>
    </row>
    <row r="730" spans="3:23" x14ac:dyDescent="0.45">
      <c r="C730" s="1"/>
      <c r="D730" s="1"/>
      <c r="E730" s="1"/>
      <c r="F730" s="1"/>
      <c r="K730" s="56" t="s">
        <v>90</v>
      </c>
      <c r="L730" s="55">
        <v>45500.737455440671</v>
      </c>
      <c r="M730" s="55">
        <v>47938.0938636582</v>
      </c>
      <c r="N730" s="55">
        <v>47880.331236042301</v>
      </c>
      <c r="O730" s="55">
        <v>52220.869666190942</v>
      </c>
      <c r="P730" s="55">
        <v>174543.15000000002</v>
      </c>
      <c r="Q730" s="55">
        <v>178728.90999999995</v>
      </c>
      <c r="R730" s="55">
        <v>167151.03000000003</v>
      </c>
      <c r="S730" s="55">
        <v>164598.82</v>
      </c>
      <c r="T730" s="55">
        <v>134457.47</v>
      </c>
      <c r="U730" s="55">
        <v>191845.19</v>
      </c>
      <c r="V730" s="55">
        <v>30</v>
      </c>
      <c r="W730" s="55">
        <v>30</v>
      </c>
    </row>
    <row r="731" spans="3:23" x14ac:dyDescent="0.45">
      <c r="C731" s="1"/>
      <c r="D731" s="1"/>
      <c r="E731" s="1"/>
      <c r="F731" s="1"/>
      <c r="K731" s="56" t="s">
        <v>23</v>
      </c>
      <c r="L731" s="55">
        <v>6065.5</v>
      </c>
      <c r="M731" s="55">
        <v>20238.57</v>
      </c>
      <c r="N731" s="55">
        <v>20637.689999999999</v>
      </c>
      <c r="O731" s="55">
        <v>64251.839999999997</v>
      </c>
      <c r="P731" s="55">
        <v>26907.25</v>
      </c>
      <c r="Q731" s="55">
        <v>62811.729999999996</v>
      </c>
      <c r="R731" s="55">
        <v>38694.75</v>
      </c>
      <c r="S731" s="55">
        <v>109006.13</v>
      </c>
      <c r="T731" s="55">
        <v>68993.070000000007</v>
      </c>
      <c r="U731" s="55">
        <v>76846.25</v>
      </c>
      <c r="V731" s="55">
        <v>91091.685000000012</v>
      </c>
      <c r="W731" s="55">
        <v>91091.685000000012</v>
      </c>
    </row>
    <row r="732" spans="3:23" x14ac:dyDescent="0.45">
      <c r="C732" s="1"/>
      <c r="D732" s="1"/>
      <c r="E732" s="1"/>
      <c r="F732" s="1"/>
      <c r="K732" s="56" t="s">
        <v>98</v>
      </c>
      <c r="L732" s="55">
        <v>6498.9696427690296</v>
      </c>
      <c r="M732" s="55">
        <v>14617.410934459895</v>
      </c>
      <c r="N732" s="55">
        <v>9358.2839899907067</v>
      </c>
      <c r="O732" s="55">
        <v>47601.689999999995</v>
      </c>
      <c r="P732" s="55">
        <v>19662.48</v>
      </c>
      <c r="Q732" s="55">
        <v>24370.760000000002</v>
      </c>
      <c r="R732" s="55">
        <v>41948.06</v>
      </c>
      <c r="S732" s="55">
        <v>11995.32</v>
      </c>
      <c r="T732" s="55">
        <v>4988.7</v>
      </c>
      <c r="U732" s="55">
        <v>31006.51</v>
      </c>
      <c r="V732" s="55">
        <v>22790</v>
      </c>
      <c r="W732" s="55">
        <v>22790</v>
      </c>
    </row>
    <row r="733" spans="3:23" x14ac:dyDescent="0.45">
      <c r="C733" s="1"/>
      <c r="D733" s="1"/>
      <c r="E733" s="1"/>
      <c r="F733" s="1"/>
      <c r="K733" s="56" t="s">
        <v>439</v>
      </c>
      <c r="L733" s="55">
        <v>121927.87194513108</v>
      </c>
      <c r="M733" s="55">
        <v>121945.74634275275</v>
      </c>
      <c r="N733" s="55">
        <v>127592.39946946988</v>
      </c>
      <c r="O733" s="55">
        <v>168962.01824559402</v>
      </c>
      <c r="P733" s="55">
        <v>63524.310000000019</v>
      </c>
      <c r="Q733" s="55">
        <v>63146.26</v>
      </c>
      <c r="R733" s="55">
        <v>56605.520000000004</v>
      </c>
      <c r="S733" s="55">
        <v>57372.42</v>
      </c>
      <c r="T733" s="55">
        <v>33154.049999999996</v>
      </c>
      <c r="U733" s="55">
        <v>56030.12</v>
      </c>
      <c r="V733" s="55" t="e">
        <v>#DIV/0!</v>
      </c>
      <c r="W733" s="55" t="e">
        <v>#DIV/0!</v>
      </c>
    </row>
    <row r="734" spans="3:23" x14ac:dyDescent="0.45">
      <c r="C734" s="1"/>
      <c r="D734" s="1"/>
      <c r="E734" s="1"/>
      <c r="F734" s="1"/>
      <c r="K734" s="56" t="s">
        <v>281</v>
      </c>
      <c r="L734" s="55">
        <v>0</v>
      </c>
      <c r="M734" s="55">
        <v>0</v>
      </c>
      <c r="N734" s="55">
        <v>0</v>
      </c>
      <c r="O734" s="55">
        <v>18750</v>
      </c>
      <c r="P734" s="55">
        <v>1664.3099999999995</v>
      </c>
      <c r="Q734" s="55">
        <v>8184.49</v>
      </c>
      <c r="R734" s="55">
        <v>19477.25</v>
      </c>
      <c r="S734" s="55">
        <v>-390.95000000000073</v>
      </c>
      <c r="T734" s="55">
        <v>5736.15</v>
      </c>
      <c r="U734" s="55">
        <v>17541.16</v>
      </c>
      <c r="V734" s="55">
        <v>0</v>
      </c>
      <c r="W734" s="55">
        <v>0</v>
      </c>
    </row>
    <row r="735" spans="3:23" x14ac:dyDescent="0.45">
      <c r="C735" s="1"/>
      <c r="D735" s="1"/>
      <c r="E735" s="1"/>
      <c r="F735" s="1"/>
      <c r="K735" s="54" t="s">
        <v>252</v>
      </c>
      <c r="L735" s="55">
        <v>231676.65359274653</v>
      </c>
      <c r="M735" s="55">
        <v>386293.48273285991</v>
      </c>
      <c r="N735" s="55">
        <v>193789.11843079646</v>
      </c>
      <c r="O735" s="55">
        <v>46869.179499999998</v>
      </c>
      <c r="P735" s="55">
        <v>64776.99</v>
      </c>
      <c r="Q735" s="55">
        <v>78680.73000000001</v>
      </c>
      <c r="R735" s="55">
        <v>89709.04</v>
      </c>
      <c r="S735" s="55">
        <v>117001.98</v>
      </c>
      <c r="T735" s="55">
        <v>124165.22</v>
      </c>
      <c r="U735" s="55">
        <v>484709.20999999996</v>
      </c>
      <c r="V735" s="55" t="e">
        <v>#DIV/0!</v>
      </c>
      <c r="W735" s="55" t="e">
        <v>#DIV/0!</v>
      </c>
    </row>
    <row r="736" spans="3:23" x14ac:dyDescent="0.45">
      <c r="C736" s="1"/>
      <c r="D736" s="1"/>
      <c r="E736" s="1"/>
      <c r="F736" s="1"/>
      <c r="K736" s="56" t="s">
        <v>59</v>
      </c>
      <c r="L736" s="55">
        <v>0</v>
      </c>
      <c r="M736" s="55">
        <v>0</v>
      </c>
      <c r="N736" s="55">
        <v>0</v>
      </c>
      <c r="O736" s="55">
        <v>0</v>
      </c>
      <c r="P736" s="55">
        <v>0</v>
      </c>
      <c r="Q736" s="55">
        <v>0</v>
      </c>
      <c r="R736" s="55">
        <v>0</v>
      </c>
      <c r="S736" s="55">
        <v>0</v>
      </c>
      <c r="T736" s="55">
        <v>0</v>
      </c>
      <c r="U736" s="55">
        <v>0</v>
      </c>
      <c r="V736" s="55">
        <v>0</v>
      </c>
      <c r="W736" s="55">
        <v>0</v>
      </c>
    </row>
    <row r="737" spans="3:23" x14ac:dyDescent="0.45">
      <c r="C737" s="1"/>
      <c r="D737" s="1"/>
      <c r="E737" s="1"/>
      <c r="F737" s="1"/>
      <c r="K737" s="56" t="s">
        <v>90</v>
      </c>
      <c r="L737" s="55">
        <v>37473.003285482271</v>
      </c>
      <c r="M737" s="55">
        <v>39354.338222201804</v>
      </c>
      <c r="N737" s="55">
        <v>29699.524645676844</v>
      </c>
      <c r="O737" s="55">
        <v>31911.35</v>
      </c>
      <c r="P737" s="55">
        <v>33023.259999999995</v>
      </c>
      <c r="Q737" s="55">
        <v>31847.65</v>
      </c>
      <c r="R737" s="55">
        <v>32130.09</v>
      </c>
      <c r="S737" s="55">
        <v>32848.51</v>
      </c>
      <c r="T737" s="55">
        <v>20053.62</v>
      </c>
      <c r="U737" s="55">
        <v>31155.490000000005</v>
      </c>
      <c r="V737" s="55">
        <v>32500</v>
      </c>
      <c r="W737" s="55">
        <v>0</v>
      </c>
    </row>
    <row r="738" spans="3:23" x14ac:dyDescent="0.45">
      <c r="C738" s="1"/>
      <c r="D738" s="1"/>
      <c r="E738" s="1"/>
      <c r="F738" s="1"/>
      <c r="K738" s="56" t="s">
        <v>23</v>
      </c>
      <c r="L738" s="55">
        <v>0</v>
      </c>
      <c r="M738" s="55">
        <v>0</v>
      </c>
      <c r="N738" s="55">
        <v>70.73</v>
      </c>
      <c r="O738" s="55">
        <v>0</v>
      </c>
      <c r="P738" s="55">
        <v>0</v>
      </c>
      <c r="Q738" s="55">
        <v>0</v>
      </c>
      <c r="R738" s="55">
        <v>659.86</v>
      </c>
      <c r="S738" s="55">
        <v>9389.7300000000014</v>
      </c>
      <c r="T738" s="55">
        <v>0</v>
      </c>
      <c r="U738" s="55">
        <v>0</v>
      </c>
      <c r="V738" s="55">
        <v>84326.399999999994</v>
      </c>
      <c r="W738" s="55">
        <v>82776.399999999994</v>
      </c>
    </row>
    <row r="739" spans="3:23" x14ac:dyDescent="0.45">
      <c r="C739" s="1"/>
      <c r="D739" s="1"/>
      <c r="E739" s="1"/>
      <c r="F739" s="1"/>
      <c r="K739" s="56" t="s">
        <v>98</v>
      </c>
      <c r="L739" s="55">
        <v>116522.19018435857</v>
      </c>
      <c r="M739" s="55">
        <v>208163.48670639485</v>
      </c>
      <c r="N739" s="55">
        <v>98411.318271071767</v>
      </c>
      <c r="O739" s="55">
        <v>8974.6976999999988</v>
      </c>
      <c r="P739" s="55">
        <v>16953.93</v>
      </c>
      <c r="Q739" s="55">
        <v>26897.22</v>
      </c>
      <c r="R739" s="55">
        <v>33246</v>
      </c>
      <c r="S739" s="55">
        <v>87068.31</v>
      </c>
      <c r="T739" s="55">
        <v>86360.67</v>
      </c>
      <c r="U739" s="55">
        <v>271188.99</v>
      </c>
      <c r="V739" s="55">
        <v>690</v>
      </c>
      <c r="W739" s="55">
        <v>690</v>
      </c>
    </row>
    <row r="740" spans="3:23" x14ac:dyDescent="0.45">
      <c r="C740" s="1"/>
      <c r="D740" s="1"/>
      <c r="E740" s="1"/>
      <c r="F740" s="1"/>
      <c r="K740" s="56" t="s">
        <v>439</v>
      </c>
      <c r="L740" s="55">
        <v>77681.460122905715</v>
      </c>
      <c r="M740" s="55">
        <v>138775.65780426323</v>
      </c>
      <c r="N740" s="55">
        <v>65607.545514047844</v>
      </c>
      <c r="O740" s="55">
        <v>5983.1317999999992</v>
      </c>
      <c r="P740" s="55">
        <v>14799.800000000003</v>
      </c>
      <c r="Q740" s="55">
        <v>19935.86</v>
      </c>
      <c r="R740" s="55">
        <v>23673.09</v>
      </c>
      <c r="S740" s="55">
        <v>-12304.570000000011</v>
      </c>
      <c r="T740" s="55">
        <v>17750.93</v>
      </c>
      <c r="U740" s="55">
        <v>182364.72999999998</v>
      </c>
      <c r="V740" s="55" t="e">
        <v>#DIV/0!</v>
      </c>
      <c r="W740" s="55" t="e">
        <v>#DIV/0!</v>
      </c>
    </row>
    <row r="741" spans="3:23" x14ac:dyDescent="0.45">
      <c r="C741" s="1"/>
      <c r="D741" s="1"/>
      <c r="E741" s="1"/>
      <c r="F741" s="1"/>
      <c r="K741" s="54" t="s">
        <v>266</v>
      </c>
      <c r="L741" s="55">
        <v>877464.70427689655</v>
      </c>
      <c r="M741" s="55">
        <v>885416.74162613798</v>
      </c>
      <c r="N741" s="55">
        <v>15025.974251863401</v>
      </c>
      <c r="O741" s="55">
        <v>1016817.9707525391</v>
      </c>
      <c r="P741" s="55">
        <v>1059947.48</v>
      </c>
      <c r="Q741" s="55">
        <v>1323501.9999999998</v>
      </c>
      <c r="R741" s="55">
        <v>947361.01000000013</v>
      </c>
      <c r="S741" s="55">
        <v>1377077.7499999998</v>
      </c>
      <c r="T741" s="55">
        <v>973292.15</v>
      </c>
      <c r="U741" s="55">
        <v>1291876.4100000001</v>
      </c>
      <c r="V741" s="55" t="e">
        <v>#DIV/0!</v>
      </c>
      <c r="W741" s="55" t="e">
        <v>#DIV/0!</v>
      </c>
    </row>
    <row r="742" spans="3:23" x14ac:dyDescent="0.45">
      <c r="C742" s="1"/>
      <c r="D742" s="1"/>
      <c r="E742" s="1"/>
      <c r="F742" s="1"/>
      <c r="K742" s="56" t="s">
        <v>59</v>
      </c>
      <c r="L742" s="55">
        <v>29160.239872459533</v>
      </c>
      <c r="M742" s="55">
        <v>43730.78375417435</v>
      </c>
      <c r="N742" s="55">
        <v>31029.983321238818</v>
      </c>
      <c r="O742" s="55">
        <v>102888.25</v>
      </c>
      <c r="P742" s="55">
        <v>47463.56</v>
      </c>
      <c r="Q742" s="55">
        <v>85935.63</v>
      </c>
      <c r="R742" s="55">
        <v>66036.19</v>
      </c>
      <c r="S742" s="55">
        <v>89521.36</v>
      </c>
      <c r="T742" s="55">
        <v>74282.490000000005</v>
      </c>
      <c r="U742" s="55">
        <v>68832.95</v>
      </c>
      <c r="V742" s="55">
        <v>21920.155833333334</v>
      </c>
      <c r="W742" s="55">
        <v>23484.865069444444</v>
      </c>
    </row>
    <row r="743" spans="3:23" x14ac:dyDescent="0.45">
      <c r="C743" s="1"/>
      <c r="D743" s="1"/>
      <c r="E743" s="1"/>
      <c r="F743" s="1"/>
      <c r="K743" s="56" t="s">
        <v>90</v>
      </c>
      <c r="L743" s="55">
        <v>99301.988742612026</v>
      </c>
      <c r="M743" s="55">
        <v>248685.75709381819</v>
      </c>
      <c r="N743" s="55">
        <v>105732.52385736261</v>
      </c>
      <c r="O743" s="55">
        <v>174790.68293729369</v>
      </c>
      <c r="P743" s="55">
        <v>210112.90000000005</v>
      </c>
      <c r="Q743" s="55">
        <v>202649.72999999995</v>
      </c>
      <c r="R743" s="55">
        <v>259554.26000000004</v>
      </c>
      <c r="S743" s="55">
        <v>212868.15</v>
      </c>
      <c r="T743" s="55">
        <v>77472.140000000043</v>
      </c>
      <c r="U743" s="55">
        <v>243878.45999999996</v>
      </c>
      <c r="V743" s="55" t="e">
        <v>#DIV/0!</v>
      </c>
      <c r="W743" s="55" t="e">
        <v>#DIV/0!</v>
      </c>
    </row>
    <row r="744" spans="3:23" x14ac:dyDescent="0.45">
      <c r="C744" s="1"/>
      <c r="D744" s="1"/>
      <c r="E744" s="1"/>
      <c r="F744" s="1"/>
      <c r="K744" s="56" t="s">
        <v>23</v>
      </c>
      <c r="L744" s="55">
        <v>26635.649125800832</v>
      </c>
      <c r="M744" s="55">
        <v>19181.042160532634</v>
      </c>
      <c r="N744" s="55">
        <v>35095.139545974656</v>
      </c>
      <c r="O744" s="55">
        <v>94448.010000000009</v>
      </c>
      <c r="P744" s="55">
        <v>47069.26</v>
      </c>
      <c r="Q744" s="55">
        <v>79513.73</v>
      </c>
      <c r="R744" s="55">
        <v>67140.210000000006</v>
      </c>
      <c r="S744" s="55">
        <v>83802.250000000015</v>
      </c>
      <c r="T744" s="55">
        <v>7619.7800000000007</v>
      </c>
      <c r="U744" s="55">
        <v>113355.48</v>
      </c>
      <c r="V744" s="55">
        <v>-4393.2934814814798</v>
      </c>
      <c r="W744" s="55">
        <v>-24706.805370370377</v>
      </c>
    </row>
    <row r="745" spans="3:23" x14ac:dyDescent="0.45">
      <c r="C745" s="1"/>
      <c r="D745" s="1"/>
      <c r="E745" s="1"/>
      <c r="F745" s="1"/>
      <c r="K745" s="56" t="s">
        <v>201</v>
      </c>
      <c r="L745" s="55">
        <v>0</v>
      </c>
      <c r="M745" s="55">
        <v>176.15</v>
      </c>
      <c r="N745" s="55">
        <v>-73.81</v>
      </c>
      <c r="O745" s="55">
        <v>14770.529999999999</v>
      </c>
      <c r="P745" s="55">
        <v>21930.160000000003</v>
      </c>
      <c r="Q745" s="55">
        <v>-8352.5700000000052</v>
      </c>
      <c r="R745" s="55">
        <v>-5426.5600000000022</v>
      </c>
      <c r="S745" s="55">
        <v>-9542.6700000000019</v>
      </c>
      <c r="T745" s="55">
        <v>-12149.629999999996</v>
      </c>
      <c r="U745" s="55">
        <v>-32124.030000000002</v>
      </c>
      <c r="V745" s="55">
        <v>26000</v>
      </c>
      <c r="W745" s="55">
        <v>26000</v>
      </c>
    </row>
    <row r="746" spans="3:23" x14ac:dyDescent="0.45">
      <c r="C746" s="1"/>
      <c r="D746" s="1"/>
      <c r="E746" s="1"/>
      <c r="F746" s="1"/>
      <c r="K746" s="56" t="s">
        <v>308</v>
      </c>
      <c r="L746" s="55">
        <v>15075.998463487189</v>
      </c>
      <c r="M746" s="55">
        <v>15015.11652589193</v>
      </c>
      <c r="N746" s="55">
        <v>13802.566422196927</v>
      </c>
      <c r="O746" s="55">
        <v>18670.201934651468</v>
      </c>
      <c r="P746" s="55">
        <v>17590.12</v>
      </c>
      <c r="Q746" s="55">
        <v>17604.64</v>
      </c>
      <c r="R746" s="55">
        <v>11994.56</v>
      </c>
      <c r="S746" s="55">
        <v>11693.04</v>
      </c>
      <c r="T746" s="55">
        <v>-23073.260000000002</v>
      </c>
      <c r="U746" s="55">
        <v>14950.31</v>
      </c>
      <c r="V746" s="55">
        <v>-4061.4750000000013</v>
      </c>
      <c r="W746" s="55">
        <v>5444.4174999999996</v>
      </c>
    </row>
    <row r="747" spans="3:23" x14ac:dyDescent="0.45">
      <c r="C747" s="1"/>
      <c r="D747" s="1"/>
      <c r="E747" s="1"/>
      <c r="F747" s="1"/>
      <c r="K747" s="56" t="s">
        <v>98</v>
      </c>
      <c r="L747" s="55">
        <v>207346.36462198227</v>
      </c>
      <c r="M747" s="55">
        <v>127096.44664335894</v>
      </c>
      <c r="N747" s="55">
        <v>-117632.64761941892</v>
      </c>
      <c r="O747" s="55">
        <v>-95691.007686018493</v>
      </c>
      <c r="P747" s="55">
        <v>155639.34</v>
      </c>
      <c r="Q747" s="55">
        <v>94167.690000000017</v>
      </c>
      <c r="R747" s="55">
        <v>55692.01999999999</v>
      </c>
      <c r="S747" s="55">
        <v>138781.61999999997</v>
      </c>
      <c r="T747" s="55">
        <v>143954.09999999998</v>
      </c>
      <c r="U747" s="55">
        <v>201247.33</v>
      </c>
      <c r="V747" s="55">
        <v>11973.142286643988</v>
      </c>
      <c r="W747" s="55">
        <v>17973.14228664399</v>
      </c>
    </row>
    <row r="748" spans="3:23" x14ac:dyDescent="0.45">
      <c r="C748" s="1"/>
      <c r="D748" s="1"/>
      <c r="E748" s="1"/>
      <c r="F748" s="1"/>
      <c r="K748" s="56" t="s">
        <v>395</v>
      </c>
      <c r="L748" s="55">
        <v>0</v>
      </c>
      <c r="M748" s="55">
        <v>0</v>
      </c>
      <c r="N748" s="55">
        <v>0</v>
      </c>
      <c r="O748" s="55">
        <v>0</v>
      </c>
      <c r="P748" s="55">
        <v>0</v>
      </c>
      <c r="Q748" s="55">
        <v>0</v>
      </c>
      <c r="R748" s="55">
        <v>0</v>
      </c>
      <c r="S748" s="55">
        <v>0</v>
      </c>
      <c r="T748" s="55">
        <v>0</v>
      </c>
      <c r="U748" s="55">
        <v>0</v>
      </c>
      <c r="V748" s="55">
        <v>0</v>
      </c>
      <c r="W748" s="55">
        <v>0</v>
      </c>
    </row>
    <row r="749" spans="3:23" x14ac:dyDescent="0.45">
      <c r="C749" s="1"/>
      <c r="D749" s="1"/>
      <c r="E749" s="1"/>
      <c r="F749" s="1"/>
      <c r="K749" s="56" t="s">
        <v>439</v>
      </c>
      <c r="L749" s="55">
        <v>499944.46345055464</v>
      </c>
      <c r="M749" s="55">
        <v>431531.44544836192</v>
      </c>
      <c r="N749" s="55">
        <v>-52927.781275490677</v>
      </c>
      <c r="O749" s="55">
        <v>706933.45356661244</v>
      </c>
      <c r="P749" s="55">
        <v>553062.59</v>
      </c>
      <c r="Q749" s="55">
        <v>840005.79999999993</v>
      </c>
      <c r="R749" s="55">
        <v>486887.09</v>
      </c>
      <c r="S749" s="55">
        <v>843982.48999999964</v>
      </c>
      <c r="T749" s="55">
        <v>704677.39</v>
      </c>
      <c r="U749" s="55">
        <v>667753.25</v>
      </c>
      <c r="V749" s="55" t="e">
        <v>#DIV/0!</v>
      </c>
      <c r="W749" s="55" t="e">
        <v>#DIV/0!</v>
      </c>
    </row>
    <row r="750" spans="3:23" x14ac:dyDescent="0.45">
      <c r="C750" s="1"/>
      <c r="D750" s="1"/>
      <c r="E750" s="1"/>
      <c r="F750" s="1"/>
      <c r="K750" s="56" t="s">
        <v>322</v>
      </c>
      <c r="L750" s="55">
        <v>0</v>
      </c>
      <c r="M750" s="55">
        <v>0</v>
      </c>
      <c r="N750" s="55">
        <v>0</v>
      </c>
      <c r="O750" s="55">
        <v>7.85</v>
      </c>
      <c r="P750" s="55">
        <v>1537.54</v>
      </c>
      <c r="Q750" s="55">
        <v>0</v>
      </c>
      <c r="R750" s="55">
        <v>0</v>
      </c>
      <c r="S750" s="55">
        <v>0</v>
      </c>
      <c r="T750" s="55">
        <v>0</v>
      </c>
      <c r="U750" s="55">
        <v>4564.84</v>
      </c>
      <c r="V750" s="55" t="e">
        <v>#REF!</v>
      </c>
      <c r="W750" s="55" t="e">
        <v>#REF!</v>
      </c>
    </row>
    <row r="751" spans="3:23" x14ac:dyDescent="0.45">
      <c r="C751" s="1"/>
      <c r="D751" s="1"/>
      <c r="E751" s="1"/>
      <c r="F751" s="1"/>
      <c r="K751" s="56" t="s">
        <v>275</v>
      </c>
      <c r="L751" s="55">
        <v>0</v>
      </c>
      <c r="M751" s="55">
        <v>0</v>
      </c>
      <c r="N751" s="55">
        <v>0</v>
      </c>
      <c r="O751" s="55">
        <v>0</v>
      </c>
      <c r="P751" s="55">
        <v>0</v>
      </c>
      <c r="Q751" s="55">
        <v>308.2</v>
      </c>
      <c r="R751" s="55">
        <v>144.81</v>
      </c>
      <c r="S751" s="55">
        <v>0</v>
      </c>
      <c r="T751" s="55">
        <v>0</v>
      </c>
      <c r="U751" s="55">
        <v>0</v>
      </c>
      <c r="V751" s="55">
        <v>0</v>
      </c>
      <c r="W751" s="55">
        <v>0</v>
      </c>
    </row>
    <row r="752" spans="3:23" x14ac:dyDescent="0.45">
      <c r="C752" s="1"/>
      <c r="D752" s="1"/>
      <c r="E752" s="1"/>
      <c r="F752" s="1"/>
      <c r="K752" s="56" t="s">
        <v>281</v>
      </c>
      <c r="L752" s="55">
        <v>0</v>
      </c>
      <c r="M752" s="55">
        <v>0</v>
      </c>
      <c r="N752" s="55">
        <v>0</v>
      </c>
      <c r="O752" s="55">
        <v>0</v>
      </c>
      <c r="P752" s="55">
        <v>5542.01</v>
      </c>
      <c r="Q752" s="55">
        <v>11669.150000000001</v>
      </c>
      <c r="R752" s="55">
        <v>5338.43</v>
      </c>
      <c r="S752" s="55">
        <v>5971.51</v>
      </c>
      <c r="T752" s="55">
        <v>509.14000000000033</v>
      </c>
      <c r="U752" s="55">
        <v>9417.82</v>
      </c>
      <c r="V752" s="55">
        <v>5299.4900000000007</v>
      </c>
      <c r="W752" s="55">
        <v>5075.4833333333336</v>
      </c>
    </row>
    <row r="753" spans="3:24" x14ac:dyDescent="0.45">
      <c r="C753" s="1"/>
      <c r="D753" s="1"/>
      <c r="E753" s="1"/>
      <c r="F753" s="1"/>
      <c r="K753" s="54" t="s">
        <v>37</v>
      </c>
      <c r="L753" s="55">
        <v>92387.8</v>
      </c>
      <c r="M753" s="55">
        <v>128084.39249999999</v>
      </c>
      <c r="N753" s="55">
        <v>92600.18</v>
      </c>
      <c r="O753" s="55">
        <v>25119.285899999999</v>
      </c>
      <c r="P753" s="55">
        <v>69489.960000000021</v>
      </c>
      <c r="Q753" s="55">
        <v>53217.31</v>
      </c>
      <c r="R753" s="55">
        <v>138889.91999999998</v>
      </c>
      <c r="S753" s="55">
        <v>238365.68</v>
      </c>
      <c r="T753" s="55">
        <v>263144.59999999998</v>
      </c>
      <c r="U753" s="55">
        <v>358675.01</v>
      </c>
      <c r="V753" s="55" t="e">
        <v>#DIV/0!</v>
      </c>
      <c r="W753" s="55" t="e">
        <v>#DIV/0!</v>
      </c>
    </row>
    <row r="754" spans="3:24" x14ac:dyDescent="0.45">
      <c r="C754" s="1"/>
      <c r="D754" s="1"/>
      <c r="E754" s="1"/>
      <c r="F754" s="1"/>
      <c r="K754" s="56" t="s">
        <v>59</v>
      </c>
      <c r="L754" s="55">
        <v>3497.2200000000003</v>
      </c>
      <c r="M754" s="55">
        <v>6143.2275</v>
      </c>
      <c r="N754" s="55">
        <v>3497.1800000000003</v>
      </c>
      <c r="O754" s="55">
        <v>6490.41</v>
      </c>
      <c r="P754" s="55">
        <v>16780.830000000002</v>
      </c>
      <c r="Q754" s="55">
        <v>14398.279999999999</v>
      </c>
      <c r="R754" s="55">
        <v>41990.19</v>
      </c>
      <c r="S754" s="55">
        <v>64352.25</v>
      </c>
      <c r="T754" s="55">
        <v>73663.97</v>
      </c>
      <c r="U754" s="55">
        <v>81919.600000000006</v>
      </c>
      <c r="V754" s="55">
        <v>0</v>
      </c>
      <c r="W754" s="55">
        <v>0</v>
      </c>
    </row>
    <row r="755" spans="3:24" x14ac:dyDescent="0.45">
      <c r="C755" s="1"/>
      <c r="D755" s="1"/>
      <c r="E755" s="1"/>
      <c r="F755" s="1"/>
      <c r="K755" s="56" t="s">
        <v>90</v>
      </c>
      <c r="L755" s="55">
        <v>0</v>
      </c>
      <c r="M755" s="55">
        <v>0</v>
      </c>
      <c r="N755" s="55">
        <v>0</v>
      </c>
      <c r="O755" s="55">
        <v>0</v>
      </c>
      <c r="P755" s="55">
        <v>0</v>
      </c>
      <c r="Q755" s="55">
        <v>0</v>
      </c>
      <c r="R755" s="55">
        <v>0</v>
      </c>
      <c r="S755" s="55">
        <v>653.98</v>
      </c>
      <c r="T755" s="55">
        <v>0</v>
      </c>
      <c r="U755" s="55">
        <v>0</v>
      </c>
      <c r="V755" s="55">
        <v>0</v>
      </c>
      <c r="W755" s="55">
        <v>0</v>
      </c>
    </row>
    <row r="756" spans="3:24" x14ac:dyDescent="0.45">
      <c r="C756" s="1"/>
      <c r="D756" s="1"/>
      <c r="E756" s="1"/>
      <c r="F756" s="1"/>
      <c r="K756" s="56" t="s">
        <v>23</v>
      </c>
      <c r="L756" s="55">
        <v>80922.41</v>
      </c>
      <c r="M756" s="55">
        <v>108137.64</v>
      </c>
      <c r="N756" s="55">
        <v>79493.209999999992</v>
      </c>
      <c r="O756" s="55">
        <v>3322.0958999999993</v>
      </c>
      <c r="P756" s="55">
        <v>16780.830000000002</v>
      </c>
      <c r="Q756" s="55">
        <v>8965.74</v>
      </c>
      <c r="R756" s="55">
        <v>11931.92</v>
      </c>
      <c r="S756" s="55">
        <v>41811.339999999997</v>
      </c>
      <c r="T756" s="55">
        <v>41384.46</v>
      </c>
      <c r="U756" s="55">
        <v>110308.85</v>
      </c>
      <c r="V756" s="55">
        <v>84765.283750000002</v>
      </c>
      <c r="W756" s="55">
        <v>67681.024749999997</v>
      </c>
    </row>
    <row r="757" spans="3:24" x14ac:dyDescent="0.45">
      <c r="C757" s="1"/>
      <c r="D757" s="1"/>
      <c r="E757" s="1"/>
      <c r="F757" s="1"/>
      <c r="K757" s="56" t="s">
        <v>98</v>
      </c>
      <c r="L757" s="55">
        <v>0</v>
      </c>
      <c r="M757" s="55">
        <v>533.43000000000006</v>
      </c>
      <c r="N757" s="55">
        <v>104.8</v>
      </c>
      <c r="O757" s="55">
        <v>0</v>
      </c>
      <c r="P757" s="55">
        <v>111.51</v>
      </c>
      <c r="Q757" s="55">
        <v>38.76</v>
      </c>
      <c r="R757" s="55">
        <v>0</v>
      </c>
      <c r="S757" s="55">
        <v>1023.4300000000001</v>
      </c>
      <c r="T757" s="55">
        <v>-22.399999999999977</v>
      </c>
      <c r="U757" s="55">
        <v>240.24</v>
      </c>
      <c r="V757" s="55">
        <v>2990</v>
      </c>
      <c r="W757" s="55">
        <v>2990</v>
      </c>
    </row>
    <row r="758" spans="3:24" x14ac:dyDescent="0.45">
      <c r="C758" s="1"/>
      <c r="D758" s="1"/>
      <c r="E758" s="1"/>
      <c r="F758" s="1"/>
      <c r="K758" s="56" t="s">
        <v>439</v>
      </c>
      <c r="L758" s="55">
        <v>7968.170000000001</v>
      </c>
      <c r="M758" s="55">
        <v>13270.095000000001</v>
      </c>
      <c r="N758" s="55">
        <v>9504.9900000000016</v>
      </c>
      <c r="O758" s="55">
        <v>15306.779999999999</v>
      </c>
      <c r="P758" s="55">
        <v>35816.790000000008</v>
      </c>
      <c r="Q758" s="55">
        <v>29814.53</v>
      </c>
      <c r="R758" s="55">
        <v>84967.81</v>
      </c>
      <c r="S758" s="55">
        <v>130524.68</v>
      </c>
      <c r="T758" s="55">
        <v>148118.57</v>
      </c>
      <c r="U758" s="55">
        <v>166206.32</v>
      </c>
      <c r="V758" s="55" t="e">
        <v>#DIV/0!</v>
      </c>
      <c r="W758" s="55" t="e">
        <v>#DIV/0!</v>
      </c>
    </row>
    <row r="759" spans="3:24" x14ac:dyDescent="0.45">
      <c r="C759" s="1"/>
      <c r="D759" s="1"/>
      <c r="E759" s="1"/>
      <c r="F759" s="1"/>
      <c r="K759" s="54" t="s">
        <v>440</v>
      </c>
      <c r="L759" s="55">
        <v>2885239.6019465476</v>
      </c>
      <c r="M759" s="55">
        <v>2768040.568377553</v>
      </c>
      <c r="N759" s="55">
        <v>1391092.2743340835</v>
      </c>
      <c r="O759" s="55">
        <v>2427538.2643019767</v>
      </c>
      <c r="P759" s="55">
        <v>2291867.65</v>
      </c>
      <c r="Q759" s="55">
        <v>2690697.7599999993</v>
      </c>
      <c r="R759" s="55">
        <v>3225965.1950000003</v>
      </c>
      <c r="S759" s="55">
        <v>3212091.36</v>
      </c>
      <c r="T759" s="55">
        <v>2175216.73</v>
      </c>
      <c r="U759" s="55">
        <v>3266101.7300000004</v>
      </c>
      <c r="V759" s="55" t="e">
        <v>#DIV/0!</v>
      </c>
      <c r="W759" s="55" t="e">
        <v>#DIV/0!</v>
      </c>
    </row>
    <row r="760" spans="3:24" x14ac:dyDescent="0.45">
      <c r="C760" s="1"/>
      <c r="D760" s="1"/>
      <c r="E760" s="1"/>
      <c r="F760" s="1"/>
      <c r="L760"/>
      <c r="M760"/>
      <c r="N760"/>
      <c r="O760"/>
      <c r="P760"/>
      <c r="Q760"/>
      <c r="R760"/>
      <c r="S760"/>
      <c r="T760"/>
      <c r="U760"/>
      <c r="V760"/>
      <c r="W760"/>
    </row>
    <row r="761" spans="3:24" x14ac:dyDescent="0.45">
      <c r="C761" s="1"/>
      <c r="D761" s="1"/>
      <c r="E761" s="1"/>
      <c r="F761" s="1"/>
      <c r="L761"/>
      <c r="M761"/>
      <c r="N761"/>
      <c r="O761"/>
      <c r="P761"/>
      <c r="Q761"/>
      <c r="R761"/>
      <c r="S761"/>
      <c r="T761"/>
      <c r="U761"/>
      <c r="V761"/>
      <c r="W761"/>
      <c r="X761" s="55">
        <f>SUM(L761:W761)</f>
        <v>0</v>
      </c>
    </row>
    <row r="762" spans="3:24" x14ac:dyDescent="0.45">
      <c r="C762" s="1"/>
      <c r="D762" s="1"/>
      <c r="E762" s="1"/>
      <c r="F762" s="1"/>
      <c r="L762"/>
      <c r="M762"/>
      <c r="N762"/>
      <c r="O762"/>
      <c r="P762"/>
      <c r="Q762"/>
      <c r="R762"/>
      <c r="S762"/>
      <c r="T762"/>
      <c r="U762"/>
      <c r="V762"/>
      <c r="W762"/>
      <c r="X762" s="55">
        <v>21115000</v>
      </c>
    </row>
    <row r="763" spans="3:24" x14ac:dyDescent="0.45">
      <c r="C763" s="1"/>
      <c r="D763" s="1"/>
      <c r="E763" s="1"/>
      <c r="F763" s="1"/>
      <c r="L763"/>
      <c r="M763"/>
      <c r="N763"/>
      <c r="O763"/>
      <c r="P763"/>
      <c r="Q763"/>
      <c r="R763"/>
      <c r="S763"/>
      <c r="T763"/>
      <c r="U763"/>
      <c r="V763"/>
      <c r="W763"/>
    </row>
    <row r="764" spans="3:24" x14ac:dyDescent="0.45">
      <c r="C764" s="1"/>
      <c r="D764" s="1"/>
      <c r="E764" s="1"/>
      <c r="F764" s="1"/>
      <c r="L764"/>
      <c r="M764"/>
      <c r="N764"/>
      <c r="O764"/>
      <c r="P764"/>
      <c r="Q764"/>
      <c r="R764"/>
      <c r="S764"/>
      <c r="T764"/>
      <c r="U764"/>
      <c r="V764"/>
      <c r="W764"/>
    </row>
    <row r="765" spans="3:24" x14ac:dyDescent="0.45">
      <c r="C765" s="1"/>
      <c r="D765" s="1"/>
      <c r="E765" s="1"/>
      <c r="F765" s="1"/>
      <c r="K765" t="s">
        <v>8</v>
      </c>
      <c r="L765" s="54">
        <v>1</v>
      </c>
      <c r="M765"/>
      <c r="N765"/>
      <c r="O765"/>
      <c r="P765"/>
      <c r="Q765"/>
      <c r="R765"/>
      <c r="S765"/>
      <c r="T765"/>
      <c r="U765"/>
      <c r="V765"/>
      <c r="W765"/>
    </row>
    <row r="766" spans="3:24" x14ac:dyDescent="0.45">
      <c r="C766" s="1"/>
      <c r="D766" s="1"/>
      <c r="E766" s="1"/>
      <c r="F766" s="1"/>
      <c r="K766" t="s">
        <v>6</v>
      </c>
      <c r="L766" t="s">
        <v>443</v>
      </c>
    </row>
    <row r="767" spans="3:24" x14ac:dyDescent="0.45">
      <c r="C767" s="1"/>
      <c r="D767" s="1"/>
      <c r="E767" s="1"/>
      <c r="F767" s="1"/>
      <c r="K767" t="s">
        <v>11</v>
      </c>
      <c r="L767" t="s">
        <v>443</v>
      </c>
      <c r="M767" s="23"/>
      <c r="N767" s="23"/>
      <c r="O767" s="23"/>
      <c r="P767" s="23"/>
      <c r="Q767" s="23"/>
      <c r="R767" s="23"/>
      <c r="S767" s="23"/>
      <c r="T767" s="23"/>
      <c r="U767" s="23"/>
      <c r="V767" s="23"/>
      <c r="W767" s="23"/>
    </row>
    <row r="768" spans="3:24" x14ac:dyDescent="0.45">
      <c r="C768" s="1"/>
      <c r="D768" s="1"/>
      <c r="E768" s="1"/>
      <c r="F768" s="1"/>
      <c r="K768" s="23"/>
      <c r="L768" s="23"/>
      <c r="M768" s="23"/>
      <c r="N768" s="23"/>
      <c r="O768" s="23"/>
      <c r="P768" s="23"/>
      <c r="Q768" s="23"/>
      <c r="R768" s="23"/>
      <c r="S768" s="23"/>
      <c r="T768" s="23"/>
      <c r="U768" s="23"/>
      <c r="V768" s="39"/>
      <c r="W768" s="23"/>
    </row>
    <row r="769" spans="3:24" x14ac:dyDescent="0.45">
      <c r="C769" s="1"/>
      <c r="D769" s="1"/>
      <c r="E769" s="1"/>
      <c r="F769" s="1"/>
      <c r="K769" t="s">
        <v>414</v>
      </c>
      <c r="L769" t="s">
        <v>415</v>
      </c>
      <c r="M769" t="s">
        <v>416</v>
      </c>
      <c r="N769" t="s">
        <v>417</v>
      </c>
      <c r="O769" t="s">
        <v>418</v>
      </c>
      <c r="P769" t="s">
        <v>419</v>
      </c>
      <c r="Q769" t="s">
        <v>420</v>
      </c>
      <c r="R769" t="s">
        <v>421</v>
      </c>
      <c r="S769" t="s">
        <v>422</v>
      </c>
      <c r="T769" t="s">
        <v>423</v>
      </c>
      <c r="U769" t="s">
        <v>424</v>
      </c>
      <c r="V769" t="s">
        <v>425</v>
      </c>
      <c r="W769" t="s">
        <v>426</v>
      </c>
      <c r="X769" s="59" t="s">
        <v>444</v>
      </c>
    </row>
    <row r="770" spans="3:24" x14ac:dyDescent="0.45">
      <c r="C770" s="1"/>
      <c r="D770" s="1"/>
      <c r="E770" s="1"/>
      <c r="F770" s="1"/>
      <c r="K770" s="54" t="s">
        <v>59</v>
      </c>
      <c r="L770" s="55">
        <v>16148.669872459534</v>
      </c>
      <c r="M770" s="55">
        <v>30347.76375417435</v>
      </c>
      <c r="N770" s="55">
        <v>16550.873321238822</v>
      </c>
      <c r="O770" s="55">
        <v>47665.130000000005</v>
      </c>
      <c r="P770" s="55">
        <v>95840.909999999989</v>
      </c>
      <c r="Q770" s="55">
        <v>64623.19</v>
      </c>
      <c r="R770" s="55">
        <v>65656.259999999995</v>
      </c>
      <c r="S770" s="55">
        <v>158063.62</v>
      </c>
      <c r="T770" s="55">
        <v>158547.12</v>
      </c>
      <c r="U770" s="55">
        <v>124518.93</v>
      </c>
      <c r="V770" s="55">
        <v>113028.72</v>
      </c>
      <c r="W770" s="55">
        <v>113038.29333333333</v>
      </c>
      <c r="X770" s="60">
        <f t="shared" ref="X770:X795" si="5">SUM(L770:W770)</f>
        <v>1004029.480281206</v>
      </c>
    </row>
    <row r="771" spans="3:24" x14ac:dyDescent="0.45">
      <c r="C771" s="1"/>
      <c r="D771" s="1"/>
      <c r="E771" s="1"/>
      <c r="F771" s="1"/>
      <c r="K771" s="56" t="s">
        <v>159</v>
      </c>
      <c r="L771" s="55">
        <v>0</v>
      </c>
      <c r="M771" s="55">
        <v>59.06</v>
      </c>
      <c r="N771" s="55">
        <v>777.99</v>
      </c>
      <c r="O771" s="55">
        <v>12912.19</v>
      </c>
      <c r="P771" s="55">
        <v>35321.56</v>
      </c>
      <c r="Q771" s="55">
        <v>14000</v>
      </c>
      <c r="R771" s="55">
        <v>-2268</v>
      </c>
      <c r="S771" s="55">
        <v>33302.54</v>
      </c>
      <c r="T771" s="55">
        <v>33750.239999999998</v>
      </c>
      <c r="U771" s="55">
        <v>33000</v>
      </c>
      <c r="V771" s="55">
        <v>62900</v>
      </c>
      <c r="W771" s="55">
        <v>62900</v>
      </c>
      <c r="X771" s="61">
        <f t="shared" si="5"/>
        <v>286655.57999999996</v>
      </c>
    </row>
    <row r="772" spans="3:24" x14ac:dyDescent="0.45">
      <c r="C772" s="1"/>
      <c r="D772" s="1"/>
      <c r="E772" s="1"/>
      <c r="F772" s="1"/>
      <c r="K772" s="56" t="s">
        <v>445</v>
      </c>
      <c r="L772" s="55">
        <v>0</v>
      </c>
      <c r="M772" s="55">
        <v>8953.4625000000015</v>
      </c>
      <c r="N772" s="55">
        <v>0</v>
      </c>
      <c r="O772" s="55">
        <v>15682.42</v>
      </c>
      <c r="P772" s="55">
        <v>33274.58</v>
      </c>
      <c r="Q772" s="55">
        <v>25981.96</v>
      </c>
      <c r="R772" s="55">
        <v>17197.5</v>
      </c>
      <c r="S772" s="55">
        <v>52050.06</v>
      </c>
      <c r="T772" s="55">
        <v>52050</v>
      </c>
      <c r="U772" s="55">
        <v>12000</v>
      </c>
      <c r="V772" s="55">
        <v>24480</v>
      </c>
      <c r="W772" s="55">
        <v>24480</v>
      </c>
      <c r="X772" s="61">
        <f t="shared" si="5"/>
        <v>266149.98249999998</v>
      </c>
    </row>
    <row r="773" spans="3:24" x14ac:dyDescent="0.45">
      <c r="C773" s="1"/>
      <c r="D773" s="1"/>
      <c r="E773" s="1"/>
      <c r="F773" s="1"/>
      <c r="K773" s="56" t="s">
        <v>446</v>
      </c>
      <c r="L773" s="55">
        <v>0</v>
      </c>
      <c r="M773" s="55">
        <v>0</v>
      </c>
      <c r="N773" s="55">
        <v>0</v>
      </c>
      <c r="O773" s="55">
        <v>0</v>
      </c>
      <c r="P773" s="55">
        <v>0</v>
      </c>
      <c r="Q773" s="55">
        <v>0</v>
      </c>
      <c r="R773" s="55">
        <v>28662.67</v>
      </c>
      <c r="S773" s="55">
        <v>36789.18</v>
      </c>
      <c r="T773" s="55">
        <v>36789</v>
      </c>
      <c r="U773" s="55">
        <v>20000</v>
      </c>
      <c r="V773" s="55">
        <v>11100</v>
      </c>
      <c r="W773" s="55">
        <v>11100</v>
      </c>
      <c r="X773" s="61">
        <f t="shared" si="5"/>
        <v>144440.85</v>
      </c>
    </row>
    <row r="774" spans="3:24" x14ac:dyDescent="0.45">
      <c r="C774" s="1"/>
      <c r="D774" s="1"/>
      <c r="E774" s="1"/>
      <c r="F774" s="1"/>
      <c r="K774" s="56" t="s">
        <v>447</v>
      </c>
      <c r="L774" s="55">
        <v>0</v>
      </c>
      <c r="M774" s="55">
        <v>2984.4875000000002</v>
      </c>
      <c r="N774" s="55">
        <v>0</v>
      </c>
      <c r="O774" s="55">
        <v>3106.04</v>
      </c>
      <c r="P774" s="55">
        <v>11304.4</v>
      </c>
      <c r="Q774" s="55">
        <v>8740.07</v>
      </c>
      <c r="R774" s="55">
        <v>5990</v>
      </c>
      <c r="S774" s="55">
        <v>20225.55</v>
      </c>
      <c r="T774" s="55">
        <v>20225</v>
      </c>
      <c r="U774" s="55">
        <v>24000</v>
      </c>
      <c r="V774" s="55">
        <v>11520</v>
      </c>
      <c r="W774" s="55">
        <v>11520</v>
      </c>
      <c r="X774" s="61">
        <f t="shared" si="5"/>
        <v>119615.5475</v>
      </c>
    </row>
    <row r="775" spans="3:24" x14ac:dyDescent="0.45">
      <c r="C775" s="1"/>
      <c r="D775" s="1"/>
      <c r="E775" s="1"/>
      <c r="F775" s="1"/>
      <c r="K775" s="56" t="s">
        <v>387</v>
      </c>
      <c r="L775" s="55">
        <v>0</v>
      </c>
      <c r="M775" s="55">
        <v>0</v>
      </c>
      <c r="N775" s="55">
        <v>0</v>
      </c>
      <c r="O775" s="55">
        <v>0</v>
      </c>
      <c r="P775" s="55">
        <v>0</v>
      </c>
      <c r="Q775" s="55">
        <v>0</v>
      </c>
      <c r="R775" s="55">
        <v>0</v>
      </c>
      <c r="S775" s="55">
        <v>0</v>
      </c>
      <c r="T775" s="55">
        <v>0</v>
      </c>
      <c r="U775" s="55">
        <v>0</v>
      </c>
      <c r="V775" s="55">
        <v>0</v>
      </c>
      <c r="W775" s="55">
        <v>0</v>
      </c>
      <c r="X775" s="61">
        <f t="shared" si="5"/>
        <v>0</v>
      </c>
    </row>
    <row r="776" spans="3:24" x14ac:dyDescent="0.45">
      <c r="C776" s="1"/>
      <c r="D776" s="1"/>
      <c r="E776" s="1"/>
      <c r="F776" s="1"/>
      <c r="K776" s="56" t="s">
        <v>382</v>
      </c>
      <c r="L776" s="55">
        <v>0</v>
      </c>
      <c r="M776" s="55">
        <v>0</v>
      </c>
      <c r="N776" s="55">
        <v>0</v>
      </c>
      <c r="O776" s="55">
        <v>0</v>
      </c>
      <c r="P776" s="55">
        <v>0</v>
      </c>
      <c r="Q776" s="55">
        <v>0</v>
      </c>
      <c r="R776" s="55">
        <v>0</v>
      </c>
      <c r="S776" s="55">
        <v>0</v>
      </c>
      <c r="T776" s="55">
        <v>86.16</v>
      </c>
      <c r="U776" s="55">
        <v>0</v>
      </c>
      <c r="V776" s="55">
        <v>28.72</v>
      </c>
      <c r="W776" s="55">
        <v>38.293333333333329</v>
      </c>
      <c r="X776" s="61">
        <f t="shared" si="5"/>
        <v>153.17333333333332</v>
      </c>
    </row>
    <row r="777" spans="3:24" x14ac:dyDescent="0.45">
      <c r="C777" s="1"/>
      <c r="D777" s="1"/>
      <c r="E777" s="1"/>
      <c r="F777" s="1"/>
      <c r="K777" s="56" t="s">
        <v>389</v>
      </c>
      <c r="L777" s="55">
        <v>0</v>
      </c>
      <c r="M777" s="55">
        <v>0</v>
      </c>
      <c r="N777" s="55">
        <v>0</v>
      </c>
      <c r="O777" s="55">
        <v>0</v>
      </c>
      <c r="P777" s="55">
        <v>0</v>
      </c>
      <c r="Q777" s="55">
        <v>0</v>
      </c>
      <c r="R777" s="55">
        <v>0</v>
      </c>
      <c r="S777" s="55">
        <v>0</v>
      </c>
      <c r="T777" s="55">
        <v>0</v>
      </c>
      <c r="U777" s="55">
        <v>0</v>
      </c>
      <c r="V777" s="55">
        <v>3000</v>
      </c>
      <c r="W777" s="55">
        <v>3000</v>
      </c>
      <c r="X777" s="61">
        <f t="shared" si="5"/>
        <v>6000</v>
      </c>
    </row>
    <row r="778" spans="3:24" x14ac:dyDescent="0.45">
      <c r="C778" s="1"/>
      <c r="D778" s="1"/>
      <c r="E778" s="1"/>
      <c r="F778" s="1"/>
      <c r="K778" s="56" t="s">
        <v>411</v>
      </c>
      <c r="L778" s="55">
        <v>0</v>
      </c>
      <c r="M778" s="55">
        <v>0</v>
      </c>
      <c r="N778" s="55">
        <v>0</v>
      </c>
      <c r="O778" s="55">
        <v>0</v>
      </c>
      <c r="P778" s="55">
        <v>0</v>
      </c>
      <c r="Q778" s="55">
        <v>0</v>
      </c>
      <c r="R778" s="55">
        <v>0</v>
      </c>
      <c r="S778" s="55">
        <v>0</v>
      </c>
      <c r="T778" s="55">
        <v>0</v>
      </c>
      <c r="U778" s="55">
        <v>0</v>
      </c>
      <c r="V778" s="55">
        <v>0</v>
      </c>
      <c r="W778" s="55">
        <v>0</v>
      </c>
      <c r="X778" s="61">
        <f t="shared" si="5"/>
        <v>0</v>
      </c>
    </row>
    <row r="779" spans="3:24" x14ac:dyDescent="0.45">
      <c r="C779" s="1"/>
      <c r="D779" s="1"/>
      <c r="E779" s="1"/>
      <c r="F779" s="1"/>
      <c r="K779" s="56" t="s">
        <v>448</v>
      </c>
      <c r="L779" s="55">
        <v>16148.669872459534</v>
      </c>
      <c r="M779" s="55">
        <v>18350.753754174348</v>
      </c>
      <c r="N779" s="55">
        <v>15772.88332123882</v>
      </c>
      <c r="O779" s="55">
        <v>15964.48</v>
      </c>
      <c r="P779" s="55">
        <v>15940.37</v>
      </c>
      <c r="Q779" s="55">
        <v>15901.16</v>
      </c>
      <c r="R779" s="55">
        <v>16074.09</v>
      </c>
      <c r="S779" s="55">
        <v>15696.289999999999</v>
      </c>
      <c r="T779" s="55">
        <v>15646.72</v>
      </c>
      <c r="U779" s="55">
        <v>35518.93</v>
      </c>
      <c r="V779" s="55">
        <v>0</v>
      </c>
      <c r="W779" s="55">
        <v>0</v>
      </c>
      <c r="X779" s="61">
        <f t="shared" si="5"/>
        <v>181014.34694787269</v>
      </c>
    </row>
    <row r="780" spans="3:24" x14ac:dyDescent="0.45">
      <c r="C780" s="1"/>
      <c r="D780" s="1"/>
      <c r="E780" s="1"/>
      <c r="F780" s="1"/>
      <c r="K780" s="54" t="s">
        <v>90</v>
      </c>
      <c r="L780" s="55">
        <v>66667</v>
      </c>
      <c r="M780" s="55">
        <v>67763.47</v>
      </c>
      <c r="N780" s="55">
        <v>-8334</v>
      </c>
      <c r="O780" s="55">
        <v>42045.81</v>
      </c>
      <c r="P780" s="55">
        <v>43068.259999999995</v>
      </c>
      <c r="Q780" s="55">
        <v>41990.099999999991</v>
      </c>
      <c r="R780" s="55">
        <v>45167.259999999995</v>
      </c>
      <c r="S780" s="55">
        <v>41996.67</v>
      </c>
      <c r="T780" s="55">
        <v>42026.77</v>
      </c>
      <c r="U780" s="55">
        <v>55075.7</v>
      </c>
      <c r="V780" s="55" t="e">
        <v>#DIV/0!</v>
      </c>
      <c r="W780" s="55" t="e">
        <v>#DIV/0!</v>
      </c>
      <c r="X780" s="61" t="e">
        <f t="shared" si="5"/>
        <v>#DIV/0!</v>
      </c>
    </row>
    <row r="781" spans="3:24" x14ac:dyDescent="0.45">
      <c r="C781" s="1"/>
      <c r="D781" s="1"/>
      <c r="E781" s="1"/>
      <c r="F781" s="1"/>
      <c r="K781" s="56" t="s">
        <v>177</v>
      </c>
      <c r="L781" s="55">
        <v>66667</v>
      </c>
      <c r="M781" s="55">
        <v>66667</v>
      </c>
      <c r="N781" s="55">
        <v>-66667</v>
      </c>
      <c r="O781" s="55">
        <v>0</v>
      </c>
      <c r="P781" s="55">
        <v>0</v>
      </c>
      <c r="Q781" s="55">
        <v>0</v>
      </c>
      <c r="R781" s="55">
        <v>0</v>
      </c>
      <c r="S781" s="55">
        <v>0</v>
      </c>
      <c r="T781" s="55">
        <v>0</v>
      </c>
      <c r="U781" s="55">
        <v>0</v>
      </c>
      <c r="V781" s="55">
        <v>0</v>
      </c>
      <c r="W781" s="55">
        <v>0</v>
      </c>
      <c r="X781" s="60">
        <f t="shared" si="5"/>
        <v>66667</v>
      </c>
    </row>
    <row r="782" spans="3:24" x14ac:dyDescent="0.45">
      <c r="C782" s="1"/>
      <c r="D782" s="1"/>
      <c r="E782" s="1"/>
      <c r="F782" s="1"/>
      <c r="K782" s="56" t="s">
        <v>94</v>
      </c>
      <c r="L782" s="55">
        <v>0</v>
      </c>
      <c r="M782" s="55">
        <v>0</v>
      </c>
      <c r="N782" s="55">
        <v>0</v>
      </c>
      <c r="O782" s="55">
        <v>379.14</v>
      </c>
      <c r="P782" s="55">
        <v>1018.7699999999999</v>
      </c>
      <c r="Q782" s="55">
        <v>0</v>
      </c>
      <c r="R782" s="55">
        <v>0</v>
      </c>
      <c r="S782" s="55">
        <v>329</v>
      </c>
      <c r="T782" s="55">
        <v>351.65</v>
      </c>
      <c r="U782" s="55">
        <v>13409.03</v>
      </c>
      <c r="V782" s="55" t="e">
        <v>#DIV/0!</v>
      </c>
      <c r="W782" s="55" t="e">
        <v>#DIV/0!</v>
      </c>
      <c r="X782" s="61" t="e">
        <f t="shared" si="5"/>
        <v>#DIV/0!</v>
      </c>
    </row>
    <row r="783" spans="3:24" x14ac:dyDescent="0.45">
      <c r="C783" s="1"/>
      <c r="D783" s="1"/>
      <c r="E783" s="1"/>
      <c r="F783" s="1"/>
      <c r="K783" s="56" t="s">
        <v>149</v>
      </c>
      <c r="L783" s="55">
        <v>0</v>
      </c>
      <c r="M783" s="55">
        <v>1096.47</v>
      </c>
      <c r="N783" s="55">
        <v>0</v>
      </c>
      <c r="O783" s="55">
        <v>0</v>
      </c>
      <c r="P783" s="55">
        <v>0</v>
      </c>
      <c r="Q783" s="55">
        <v>0</v>
      </c>
      <c r="R783" s="55">
        <v>0</v>
      </c>
      <c r="S783" s="55">
        <v>0</v>
      </c>
      <c r="T783" s="55">
        <v>0</v>
      </c>
      <c r="U783" s="55">
        <v>0</v>
      </c>
      <c r="V783" s="55" t="e">
        <v>#DIV/0!</v>
      </c>
      <c r="W783" s="55" t="e">
        <v>#DIV/0!</v>
      </c>
      <c r="X783" s="61" t="e">
        <f t="shared" si="5"/>
        <v>#DIV/0!</v>
      </c>
    </row>
    <row r="784" spans="3:24" x14ac:dyDescent="0.45">
      <c r="C784" s="1"/>
      <c r="D784" s="1"/>
      <c r="E784" s="1"/>
      <c r="F784" s="1"/>
      <c r="K784" s="56" t="s">
        <v>448</v>
      </c>
      <c r="L784" s="55">
        <v>0</v>
      </c>
      <c r="M784" s="55">
        <v>0</v>
      </c>
      <c r="N784" s="55">
        <v>58333</v>
      </c>
      <c r="O784" s="55">
        <v>41666.67</v>
      </c>
      <c r="P784" s="55">
        <v>42049.49</v>
      </c>
      <c r="Q784" s="55">
        <v>41990.099999999991</v>
      </c>
      <c r="R784" s="55">
        <v>45167.259999999995</v>
      </c>
      <c r="S784" s="55">
        <v>41667.67</v>
      </c>
      <c r="T784" s="55">
        <v>41675.119999999995</v>
      </c>
      <c r="U784" s="55">
        <v>41666.67</v>
      </c>
      <c r="V784" s="55">
        <v>0</v>
      </c>
      <c r="W784" s="55">
        <v>0</v>
      </c>
      <c r="X784" s="61">
        <f t="shared" si="5"/>
        <v>354215.98</v>
      </c>
    </row>
    <row r="785" spans="3:83" x14ac:dyDescent="0.45">
      <c r="C785" s="1"/>
      <c r="D785" s="1"/>
      <c r="E785" s="1"/>
      <c r="F785" s="1"/>
      <c r="K785" s="54" t="s">
        <v>98</v>
      </c>
      <c r="L785" s="55">
        <v>195120.25474488805</v>
      </c>
      <c r="M785" s="55">
        <v>39391.924447622201</v>
      </c>
      <c r="N785" s="55">
        <v>-8445.0321053710813</v>
      </c>
      <c r="O785" s="55">
        <v>-21181.009999999991</v>
      </c>
      <c r="P785" s="55">
        <v>78862.679999999993</v>
      </c>
      <c r="Q785" s="55">
        <v>7583.4299999999994</v>
      </c>
      <c r="R785" s="55">
        <v>32868.420000000006</v>
      </c>
      <c r="S785" s="55">
        <v>136474.64000000004</v>
      </c>
      <c r="T785" s="55">
        <v>16180.709999999997</v>
      </c>
      <c r="U785" s="55">
        <v>17743.96</v>
      </c>
      <c r="V785" s="55">
        <v>8510</v>
      </c>
      <c r="W785" s="55">
        <v>8510</v>
      </c>
      <c r="X785" s="60">
        <f t="shared" si="5"/>
        <v>511619.97708713927</v>
      </c>
    </row>
    <row r="786" spans="3:83" x14ac:dyDescent="0.45">
      <c r="C786" s="1"/>
      <c r="D786" s="1"/>
      <c r="E786" s="1"/>
      <c r="F786" s="1"/>
      <c r="K786" s="56" t="s">
        <v>110</v>
      </c>
      <c r="L786" s="55">
        <v>0</v>
      </c>
      <c r="M786" s="55">
        <v>0</v>
      </c>
      <c r="N786" s="55">
        <v>1248.72</v>
      </c>
      <c r="O786" s="55">
        <v>597.98</v>
      </c>
      <c r="P786" s="55">
        <v>-597.97999999999911</v>
      </c>
      <c r="Q786" s="55">
        <v>0</v>
      </c>
      <c r="R786" s="55">
        <v>0</v>
      </c>
      <c r="S786" s="55">
        <v>3.41</v>
      </c>
      <c r="T786" s="55">
        <v>4.21</v>
      </c>
      <c r="U786" s="55">
        <v>127.74000000000001</v>
      </c>
      <c r="V786" s="55">
        <v>1110</v>
      </c>
      <c r="W786" s="55">
        <v>1110</v>
      </c>
      <c r="X786" s="61">
        <f t="shared" si="5"/>
        <v>3604.0800000000008</v>
      </c>
    </row>
    <row r="787" spans="3:83" x14ac:dyDescent="0.45">
      <c r="C787" s="1"/>
      <c r="D787" s="1"/>
      <c r="E787" s="1"/>
      <c r="F787" s="1"/>
      <c r="K787" s="56" t="s">
        <v>100</v>
      </c>
      <c r="L787" s="55">
        <v>195120.25474488805</v>
      </c>
      <c r="M787" s="55">
        <v>39391.924447622201</v>
      </c>
      <c r="N787" s="55">
        <v>-9693.7521053710807</v>
      </c>
      <c r="O787" s="55">
        <v>-21778.989999999991</v>
      </c>
      <c r="P787" s="55">
        <v>79460.659999999989</v>
      </c>
      <c r="Q787" s="55">
        <v>7583.4299999999994</v>
      </c>
      <c r="R787" s="55">
        <v>32868.420000000006</v>
      </c>
      <c r="S787" s="55">
        <v>136471.23000000004</v>
      </c>
      <c r="T787" s="55">
        <v>16176.499999999998</v>
      </c>
      <c r="U787" s="55">
        <v>17616.219999999998</v>
      </c>
      <c r="V787" s="55">
        <v>7400</v>
      </c>
      <c r="W787" s="55">
        <v>7400</v>
      </c>
      <c r="X787" s="61">
        <f t="shared" si="5"/>
        <v>508015.89708713914</v>
      </c>
    </row>
    <row r="788" spans="3:83" x14ac:dyDescent="0.45">
      <c r="C788" s="1"/>
      <c r="D788" s="1"/>
      <c r="E788" s="1"/>
      <c r="F788" s="1"/>
      <c r="K788" s="54" t="s">
        <v>23</v>
      </c>
      <c r="L788" s="55">
        <v>703294.57999999973</v>
      </c>
      <c r="M788" s="55">
        <v>553675.16</v>
      </c>
      <c r="N788" s="55">
        <v>521675.65</v>
      </c>
      <c r="O788" s="55">
        <v>599428.44999999995</v>
      </c>
      <c r="P788" s="55">
        <v>424846.21</v>
      </c>
      <c r="Q788" s="55">
        <v>407310.4</v>
      </c>
      <c r="R788" s="55">
        <v>463466.13</v>
      </c>
      <c r="S788" s="55">
        <v>477166.14</v>
      </c>
      <c r="T788" s="55">
        <v>135053.18</v>
      </c>
      <c r="U788" s="55">
        <v>196469.2600000003</v>
      </c>
      <c r="V788" s="55">
        <v>177770.33000000002</v>
      </c>
      <c r="W788" s="55">
        <v>93298.52</v>
      </c>
      <c r="X788" s="61">
        <f t="shared" si="5"/>
        <v>4753454.01</v>
      </c>
    </row>
    <row r="789" spans="3:83" x14ac:dyDescent="0.45">
      <c r="C789" s="1"/>
      <c r="D789" s="1"/>
      <c r="E789" s="1"/>
      <c r="F789" s="1"/>
      <c r="K789" s="56" t="s">
        <v>218</v>
      </c>
      <c r="L789" s="55">
        <v>18336.61</v>
      </c>
      <c r="M789" s="55">
        <v>-23124.6</v>
      </c>
      <c r="N789" s="55">
        <v>8970</v>
      </c>
      <c r="O789" s="55">
        <v>4101.6000000000004</v>
      </c>
      <c r="P789" s="55">
        <v>15552</v>
      </c>
      <c r="Q789" s="55">
        <v>2185.08</v>
      </c>
      <c r="R789" s="55">
        <v>0</v>
      </c>
      <c r="S789" s="55">
        <v>12000</v>
      </c>
      <c r="T789" s="55">
        <v>99623.4</v>
      </c>
      <c r="U789" s="55">
        <v>50260</v>
      </c>
      <c r="V789" s="55">
        <v>38519.040000000001</v>
      </c>
      <c r="W789" s="55">
        <v>5531.73</v>
      </c>
      <c r="X789" s="60">
        <f t="shared" si="5"/>
        <v>231954.86000000002</v>
      </c>
    </row>
    <row r="790" spans="3:83" x14ac:dyDescent="0.45">
      <c r="C790" s="1"/>
      <c r="D790" s="1"/>
      <c r="E790" s="1"/>
      <c r="F790" s="1"/>
      <c r="K790" s="56" t="s">
        <v>219</v>
      </c>
      <c r="L790" s="55">
        <v>7293.75</v>
      </c>
      <c r="M790" s="55">
        <v>22980</v>
      </c>
      <c r="N790" s="55">
        <v>-1510</v>
      </c>
      <c r="O790" s="55">
        <v>90</v>
      </c>
      <c r="P790" s="55">
        <v>4260</v>
      </c>
      <c r="Q790" s="55">
        <v>2851</v>
      </c>
      <c r="R790" s="55">
        <v>22304.66</v>
      </c>
      <c r="S790" s="55">
        <v>-885.66</v>
      </c>
      <c r="T790" s="55">
        <v>14085</v>
      </c>
      <c r="U790" s="55">
        <v>40995</v>
      </c>
      <c r="V790" s="55">
        <v>30895.02</v>
      </c>
      <c r="W790" s="55">
        <v>30895.02</v>
      </c>
      <c r="X790" s="61">
        <f t="shared" si="5"/>
        <v>174253.78999999998</v>
      </c>
    </row>
    <row r="791" spans="3:83" x14ac:dyDescent="0.45">
      <c r="C791" s="1"/>
      <c r="D791" s="1"/>
      <c r="E791" s="1"/>
      <c r="F791" s="1"/>
      <c r="K791" s="56" t="s">
        <v>220</v>
      </c>
      <c r="L791" s="55">
        <v>28596.66</v>
      </c>
      <c r="M791" s="55">
        <v>7530.2900000000009</v>
      </c>
      <c r="N791" s="55">
        <v>0</v>
      </c>
      <c r="O791" s="55">
        <v>5902.57</v>
      </c>
      <c r="P791" s="55">
        <v>5551.85</v>
      </c>
      <c r="Q791" s="55">
        <v>8086.16</v>
      </c>
      <c r="R791" s="55">
        <v>10695.22</v>
      </c>
      <c r="S791" s="55">
        <v>27197.86</v>
      </c>
      <c r="T791" s="55">
        <v>10925</v>
      </c>
      <c r="U791" s="55">
        <v>16125</v>
      </c>
      <c r="V791" s="55">
        <v>45320.22</v>
      </c>
      <c r="W791" s="55">
        <v>45320.22</v>
      </c>
      <c r="X791" s="61">
        <f t="shared" si="5"/>
        <v>211251.05000000002</v>
      </c>
    </row>
    <row r="792" spans="3:83" x14ac:dyDescent="0.45">
      <c r="C792" s="1"/>
      <c r="D792" s="1"/>
      <c r="E792" s="1"/>
      <c r="F792" s="1"/>
      <c r="K792" s="56" t="s">
        <v>217</v>
      </c>
      <c r="L792" s="55">
        <v>218198.84</v>
      </c>
      <c r="M792" s="55">
        <v>245847.59</v>
      </c>
      <c r="N792" s="55">
        <v>209646.23</v>
      </c>
      <c r="O792" s="55">
        <v>285677.03999999998</v>
      </c>
      <c r="P792" s="55">
        <v>68883.28</v>
      </c>
      <c r="Q792" s="55">
        <v>34563.33</v>
      </c>
      <c r="R792" s="55">
        <v>63061.7</v>
      </c>
      <c r="S792" s="55">
        <v>56034.46</v>
      </c>
      <c r="T792" s="55">
        <v>70050</v>
      </c>
      <c r="U792" s="55">
        <v>85050</v>
      </c>
      <c r="V792" s="55">
        <v>63036.05</v>
      </c>
      <c r="W792" s="55">
        <v>11551.55</v>
      </c>
      <c r="X792" s="61">
        <f t="shared" si="5"/>
        <v>1411600.07</v>
      </c>
    </row>
    <row r="793" spans="3:83" x14ac:dyDescent="0.45">
      <c r="C793" s="1"/>
      <c r="D793" s="1"/>
      <c r="E793" s="1"/>
      <c r="F793" s="1"/>
      <c r="K793" s="56" t="s">
        <v>177</v>
      </c>
      <c r="L793" s="55">
        <v>0</v>
      </c>
      <c r="M793" s="55">
        <v>0</v>
      </c>
      <c r="N793" s="55">
        <v>0</v>
      </c>
      <c r="O793" s="55">
        <v>16.86</v>
      </c>
      <c r="P793" s="55">
        <v>2484.5</v>
      </c>
      <c r="Q793" s="55">
        <v>16.77</v>
      </c>
      <c r="R793" s="55">
        <v>374.46999999999997</v>
      </c>
      <c r="S793" s="55">
        <v>325.36</v>
      </c>
      <c r="T793" s="55">
        <v>539.67999999999995</v>
      </c>
      <c r="U793" s="55">
        <v>428.44000000000005</v>
      </c>
      <c r="V793" s="55">
        <v>0</v>
      </c>
      <c r="W793" s="55">
        <v>0</v>
      </c>
      <c r="X793" s="61">
        <f t="shared" si="5"/>
        <v>4186.08</v>
      </c>
    </row>
    <row r="794" spans="3:83" x14ac:dyDescent="0.45">
      <c r="C794" s="1"/>
      <c r="D794" s="1"/>
      <c r="E794" s="1"/>
      <c r="F794" s="1"/>
      <c r="K794" s="56" t="s">
        <v>126</v>
      </c>
      <c r="L794" s="55">
        <v>0</v>
      </c>
      <c r="M794" s="55">
        <v>0</v>
      </c>
      <c r="N794" s="55">
        <v>0</v>
      </c>
      <c r="O794" s="55">
        <v>0</v>
      </c>
      <c r="P794" s="55">
        <v>0</v>
      </c>
      <c r="Q794" s="55">
        <v>0</v>
      </c>
      <c r="R794" s="55">
        <v>0</v>
      </c>
      <c r="S794" s="55">
        <v>0</v>
      </c>
      <c r="T794" s="55">
        <v>0</v>
      </c>
      <c r="U794" s="55">
        <v>0</v>
      </c>
      <c r="V794" s="55">
        <v>0</v>
      </c>
      <c r="W794" s="55">
        <v>0</v>
      </c>
      <c r="X794" s="61">
        <f t="shared" si="5"/>
        <v>0</v>
      </c>
    </row>
    <row r="795" spans="3:83" x14ac:dyDescent="0.45">
      <c r="C795" s="1"/>
      <c r="D795" s="1"/>
      <c r="E795" s="1"/>
      <c r="F795" s="1"/>
      <c r="K795" s="56" t="s">
        <v>448</v>
      </c>
      <c r="L795" s="55">
        <v>430868.71999999974</v>
      </c>
      <c r="M795" s="55">
        <v>300441.88</v>
      </c>
      <c r="N795" s="55">
        <v>304569.42000000004</v>
      </c>
      <c r="O795" s="55">
        <v>303640.38</v>
      </c>
      <c r="P795" s="55">
        <v>328114.58</v>
      </c>
      <c r="Q795" s="55">
        <v>359608.06000000006</v>
      </c>
      <c r="R795" s="55">
        <v>367030.08</v>
      </c>
      <c r="S795" s="55">
        <v>382494.12</v>
      </c>
      <c r="T795" s="55">
        <v>-60169.899999999994</v>
      </c>
      <c r="U795" s="55">
        <v>3610.820000000298</v>
      </c>
      <c r="V795" s="55">
        <v>0</v>
      </c>
      <c r="W795" s="55">
        <v>0</v>
      </c>
      <c r="X795" s="61">
        <f t="shared" si="5"/>
        <v>2720208.1600000006</v>
      </c>
    </row>
    <row r="796" spans="3:83" x14ac:dyDescent="0.45">
      <c r="C796" s="1"/>
      <c r="D796" s="1"/>
      <c r="E796" s="1"/>
      <c r="F796" s="1"/>
      <c r="K796" s="54" t="s">
        <v>439</v>
      </c>
      <c r="L796" s="55">
        <v>233590.71758243593</v>
      </c>
      <c r="M796" s="55">
        <v>374830.6970924171</v>
      </c>
      <c r="N796" s="55">
        <v>321139.64972031757</v>
      </c>
      <c r="O796" s="55">
        <v>-79570.009762347676</v>
      </c>
      <c r="P796" s="55">
        <v>51270.93</v>
      </c>
      <c r="Q796" s="55">
        <v>46076.259999999995</v>
      </c>
      <c r="R796" s="55">
        <v>75179.83</v>
      </c>
      <c r="S796" s="55">
        <v>41128.390000000007</v>
      </c>
      <c r="T796" s="55">
        <v>59307.839999999997</v>
      </c>
      <c r="U796" s="55">
        <v>52898.249999999985</v>
      </c>
      <c r="V796" s="55" t="e">
        <v>#DIV/0!</v>
      </c>
      <c r="W796" s="55" t="e">
        <v>#DIV/0!</v>
      </c>
      <c r="X796" s="60" t="e">
        <f>SUM(L796:W796)</f>
        <v>#DIV/0!</v>
      </c>
    </row>
    <row r="797" spans="3:83" x14ac:dyDescent="0.45">
      <c r="C797" s="1"/>
      <c r="D797" s="1"/>
      <c r="E797" s="1"/>
      <c r="F797" s="1"/>
      <c r="K797" s="54" t="s">
        <v>440</v>
      </c>
      <c r="L797" s="55">
        <v>1214821.2221997832</v>
      </c>
      <c r="M797" s="55">
        <v>1066009.0152942138</v>
      </c>
      <c r="N797" s="55">
        <v>842587.14093618537</v>
      </c>
      <c r="O797" s="55">
        <v>588388.37023765233</v>
      </c>
      <c r="P797" s="55">
        <v>693888.99000000011</v>
      </c>
      <c r="Q797" s="55">
        <v>567583.38</v>
      </c>
      <c r="R797" s="55">
        <v>682337.9</v>
      </c>
      <c r="S797" s="55">
        <v>854829.46000000008</v>
      </c>
      <c r="T797" s="55">
        <v>411115.62</v>
      </c>
      <c r="U797" s="55">
        <v>446706.10000000027</v>
      </c>
      <c r="V797" s="55" t="e">
        <v>#DIV/0!</v>
      </c>
      <c r="W797" s="55" t="e">
        <v>#DIV/0!</v>
      </c>
      <c r="X797" s="62" t="e">
        <f>SUM(L797:W797)</f>
        <v>#DIV/0!</v>
      </c>
    </row>
    <row r="798" spans="3:83" x14ac:dyDescent="0.45">
      <c r="C798" s="1"/>
      <c r="D798" s="1"/>
      <c r="E798" s="1"/>
      <c r="F798" s="1"/>
      <c r="L798"/>
      <c r="M798"/>
      <c r="N798"/>
      <c r="O798"/>
      <c r="P798"/>
      <c r="Q798"/>
      <c r="R798"/>
      <c r="S798"/>
      <c r="T798"/>
      <c r="U798"/>
      <c r="V798"/>
      <c r="W798"/>
      <c r="X798"/>
    </row>
    <row r="799" spans="3:83" x14ac:dyDescent="0.45">
      <c r="C799" s="1"/>
      <c r="D799" s="1"/>
      <c r="E799" s="1"/>
      <c r="F799" s="1"/>
      <c r="K799" s="12" t="s">
        <v>449</v>
      </c>
      <c r="L799"/>
      <c r="M799"/>
      <c r="N799"/>
      <c r="O799"/>
      <c r="P799"/>
      <c r="Q799"/>
      <c r="R799"/>
      <c r="S799"/>
      <c r="T799"/>
      <c r="U799"/>
      <c r="V799"/>
      <c r="W799"/>
      <c r="X799"/>
    </row>
    <row r="800" spans="3:83" x14ac:dyDescent="0.45">
      <c r="C800" s="1"/>
      <c r="D800" s="1"/>
      <c r="E800" s="1"/>
      <c r="F800" s="1"/>
      <c r="K800" t="s">
        <v>450</v>
      </c>
      <c r="L800" s="63">
        <f t="shared" ref="L800:BW800" si="6">SUM(L100:L101)</f>
        <v>0</v>
      </c>
      <c r="M800" s="63">
        <f t="shared" si="6"/>
        <v>2984.4875000000002</v>
      </c>
      <c r="N800" s="63">
        <f t="shared" si="6"/>
        <v>0</v>
      </c>
      <c r="O800" s="63">
        <f t="shared" si="6"/>
        <v>3106.04</v>
      </c>
      <c r="P800" s="63">
        <f t="shared" si="6"/>
        <v>11304.4</v>
      </c>
      <c r="Q800" s="63">
        <f t="shared" si="6"/>
        <v>8740.07</v>
      </c>
      <c r="R800" s="63">
        <f t="shared" si="6"/>
        <v>34652.67</v>
      </c>
      <c r="S800" s="63">
        <f t="shared" si="6"/>
        <v>57014.729999999996</v>
      </c>
      <c r="T800" s="63">
        <f t="shared" si="6"/>
        <v>57014</v>
      </c>
      <c r="U800" s="63">
        <f t="shared" si="6"/>
        <v>44000</v>
      </c>
      <c r="V800" s="63">
        <f t="shared" si="6"/>
        <v>68654.350000000006</v>
      </c>
      <c r="W800" s="63">
        <f t="shared" si="6"/>
        <v>21842.129999999997</v>
      </c>
      <c r="X800" s="63">
        <f t="shared" si="6"/>
        <v>22541.34</v>
      </c>
      <c r="Y800" s="63">
        <f t="shared" si="6"/>
        <v>59483.86</v>
      </c>
      <c r="Z800" s="63">
        <f t="shared" si="6"/>
        <v>59483.86</v>
      </c>
      <c r="AA800" s="63">
        <f t="shared" si="6"/>
        <v>72983.86</v>
      </c>
      <c r="AB800" s="63">
        <f t="shared" si="6"/>
        <v>72983.86</v>
      </c>
      <c r="AC800" s="63">
        <f t="shared" si="6"/>
        <v>72983.86</v>
      </c>
      <c r="AD800" s="63">
        <f t="shared" si="6"/>
        <v>65483.86</v>
      </c>
      <c r="AE800" s="63">
        <f t="shared" si="6"/>
        <v>65483.86</v>
      </c>
      <c r="AF800" s="63">
        <f t="shared" si="6"/>
        <v>65483.86</v>
      </c>
      <c r="AG800" s="63">
        <f t="shared" si="6"/>
        <v>65483.86</v>
      </c>
      <c r="AH800" s="63">
        <f t="shared" si="6"/>
        <v>65483.86</v>
      </c>
      <c r="AI800" s="63">
        <f t="shared" si="6"/>
        <v>65483.86</v>
      </c>
      <c r="AJ800" s="63">
        <f t="shared" si="6"/>
        <v>53038.699139500008</v>
      </c>
      <c r="AK800" s="63">
        <f t="shared" si="6"/>
        <v>59313.744059875004</v>
      </c>
      <c r="AL800" s="63">
        <f t="shared" si="6"/>
        <v>60063.845830562495</v>
      </c>
      <c r="AM800" s="63">
        <f t="shared" si="6"/>
        <v>60749.42271775</v>
      </c>
      <c r="AN800" s="63">
        <f t="shared" si="6"/>
        <v>61773.755243312509</v>
      </c>
      <c r="AO800" s="63">
        <f t="shared" si="6"/>
        <v>62620.644339250008</v>
      </c>
      <c r="AP800" s="63">
        <f t="shared" si="6"/>
        <v>63354.614889062505</v>
      </c>
      <c r="AQ800" s="63">
        <f t="shared" si="6"/>
        <v>64201.503985000003</v>
      </c>
      <c r="AR800" s="63">
        <f t="shared" si="6"/>
        <v>67072.861300749995</v>
      </c>
      <c r="AS800" s="63">
        <f t="shared" si="6"/>
        <v>69944.218616500017</v>
      </c>
      <c r="AT800" s="63">
        <f t="shared" si="6"/>
        <v>72581.673229562512</v>
      </c>
      <c r="AU800" s="63">
        <f t="shared" si="6"/>
        <v>77701.72273528752</v>
      </c>
      <c r="AV800" s="63">
        <f t="shared" si="6"/>
        <v>54953.247522247024</v>
      </c>
      <c r="AW800" s="63">
        <f t="shared" si="6"/>
        <v>60456.411825730022</v>
      </c>
      <c r="AX800" s="63">
        <f t="shared" si="6"/>
        <v>61533.250626229019</v>
      </c>
      <c r="AY800" s="63">
        <f t="shared" si="6"/>
        <v>62812.969244638021</v>
      </c>
      <c r="AZ800" s="63">
        <f t="shared" si="6"/>
        <v>63948.899254237018</v>
      </c>
      <c r="BA800" s="63">
        <f t="shared" si="6"/>
        <v>65125.405227418029</v>
      </c>
      <c r="BB800" s="63">
        <f t="shared" si="6"/>
        <v>66398.426842129018</v>
      </c>
      <c r="BC800" s="63">
        <f t="shared" si="6"/>
        <v>67570.402489279033</v>
      </c>
      <c r="BD800" s="63">
        <f t="shared" si="6"/>
        <v>70328.38618867303</v>
      </c>
      <c r="BE800" s="63">
        <f t="shared" si="6"/>
        <v>72921.899356072026</v>
      </c>
      <c r="BF800" s="63">
        <f t="shared" si="6"/>
        <v>75153.18341168802</v>
      </c>
      <c r="BG800" s="63">
        <f t="shared" si="6"/>
        <v>78864.505284562023</v>
      </c>
      <c r="BH800" s="63">
        <f t="shared" si="6"/>
        <v>77416.647837477445</v>
      </c>
      <c r="BI800" s="63">
        <f t="shared" si="6"/>
        <v>85025.085114178524</v>
      </c>
      <c r="BJ800" s="63">
        <f t="shared" si="6"/>
        <v>86823.034856254424</v>
      </c>
      <c r="BK800" s="63">
        <f t="shared" si="6"/>
        <v>88586.63483772795</v>
      </c>
      <c r="BL800" s="63">
        <f t="shared" si="6"/>
        <v>90328.375880636289</v>
      </c>
      <c r="BM800" s="63">
        <f t="shared" si="6"/>
        <v>92058.667003343857</v>
      </c>
      <c r="BN800" s="63">
        <f t="shared" si="6"/>
        <v>93735.559861842252</v>
      </c>
      <c r="BO800" s="63">
        <f t="shared" si="6"/>
        <v>95270.369619667137</v>
      </c>
      <c r="BP800" s="63">
        <f t="shared" si="6"/>
        <v>98858.358249862024</v>
      </c>
      <c r="BQ800" s="63">
        <f t="shared" si="6"/>
        <v>102224.11433797782</v>
      </c>
      <c r="BR800" s="63">
        <f t="shared" si="6"/>
        <v>105233.15336674701</v>
      </c>
      <c r="BS800" s="63">
        <f t="shared" si="6"/>
        <v>110696.57039979471</v>
      </c>
      <c r="BT800" s="63">
        <f t="shared" si="6"/>
        <v>118196.1731889651</v>
      </c>
      <c r="BU800" s="63">
        <f t="shared" si="6"/>
        <v>128321.30758645925</v>
      </c>
      <c r="BV800" s="63">
        <f t="shared" si="6"/>
        <v>130578.55955334641</v>
      </c>
      <c r="BW800" s="63">
        <f t="shared" si="6"/>
        <v>132817.55981487903</v>
      </c>
      <c r="BX800" s="63">
        <f t="shared" ref="BX800:CE800" si="7">SUM(BX100:BX101)</f>
        <v>135035.54760890274</v>
      </c>
      <c r="BY800" s="63">
        <f t="shared" si="7"/>
        <v>137237.5792201781</v>
      </c>
      <c r="BZ800" s="63">
        <f t="shared" si="7"/>
        <v>139337.92275876415</v>
      </c>
      <c r="CA800" s="63">
        <f t="shared" si="7"/>
        <v>141149.38321302083</v>
      </c>
      <c r="CB800" s="63">
        <f t="shared" si="7"/>
        <v>145501.96333391345</v>
      </c>
      <c r="CC800" s="63">
        <f t="shared" si="7"/>
        <v>149610.59177454049</v>
      </c>
      <c r="CD800" s="63">
        <f t="shared" si="7"/>
        <v>153110.6177391872</v>
      </c>
      <c r="CE800" s="63">
        <f t="shared" si="7"/>
        <v>160450.78142126466</v>
      </c>
    </row>
    <row r="801" spans="3:83" x14ac:dyDescent="0.45">
      <c r="C801" s="1"/>
      <c r="D801" s="1"/>
      <c r="E801" s="1"/>
      <c r="F801" s="1"/>
      <c r="K801" t="s">
        <v>451</v>
      </c>
      <c r="L801" s="63">
        <f t="shared" ref="L801:BW801" si="8">SUM(L252:L253)</f>
        <v>0</v>
      </c>
      <c r="M801" s="63">
        <f t="shared" si="8"/>
        <v>9012.5225000000009</v>
      </c>
      <c r="N801" s="63">
        <f t="shared" si="8"/>
        <v>777.99</v>
      </c>
      <c r="O801" s="63">
        <f t="shared" si="8"/>
        <v>28594.61</v>
      </c>
      <c r="P801" s="63">
        <f t="shared" si="8"/>
        <v>68596.14</v>
      </c>
      <c r="Q801" s="63">
        <f t="shared" si="8"/>
        <v>39981.96</v>
      </c>
      <c r="R801" s="63">
        <f t="shared" si="8"/>
        <v>14929.5</v>
      </c>
      <c r="S801" s="63">
        <f t="shared" si="8"/>
        <v>85352.6</v>
      </c>
      <c r="T801" s="63">
        <f t="shared" si="8"/>
        <v>85800.239999999991</v>
      </c>
      <c r="U801" s="63">
        <f t="shared" si="8"/>
        <v>45000</v>
      </c>
      <c r="V801" s="63">
        <f t="shared" si="8"/>
        <v>16490.900000000001</v>
      </c>
      <c r="W801" s="63">
        <f t="shared" si="8"/>
        <v>162659.45000000001</v>
      </c>
      <c r="X801" s="63">
        <f t="shared" si="8"/>
        <v>124383.78</v>
      </c>
      <c r="Y801" s="63">
        <f t="shared" si="8"/>
        <v>36000</v>
      </c>
      <c r="Z801" s="63">
        <f t="shared" si="8"/>
        <v>36000</v>
      </c>
      <c r="AA801" s="63">
        <f t="shared" si="8"/>
        <v>45000</v>
      </c>
      <c r="AB801" s="63">
        <f t="shared" si="8"/>
        <v>45000</v>
      </c>
      <c r="AC801" s="63">
        <f t="shared" si="8"/>
        <v>45000</v>
      </c>
      <c r="AD801" s="63">
        <f t="shared" si="8"/>
        <v>40000</v>
      </c>
      <c r="AE801" s="63">
        <f t="shared" si="8"/>
        <v>40000</v>
      </c>
      <c r="AF801" s="63">
        <f t="shared" si="8"/>
        <v>40000</v>
      </c>
      <c r="AG801" s="63">
        <f t="shared" si="8"/>
        <v>40000</v>
      </c>
      <c r="AH801" s="63">
        <f t="shared" si="8"/>
        <v>40000</v>
      </c>
      <c r="AI801" s="63">
        <f t="shared" si="8"/>
        <v>40000</v>
      </c>
      <c r="AJ801" s="63">
        <f t="shared" si="8"/>
        <v>49669.95153995794</v>
      </c>
      <c r="AK801" s="63">
        <f t="shared" si="8"/>
        <v>59374.439605525331</v>
      </c>
      <c r="AL801" s="63">
        <f t="shared" si="8"/>
        <v>61494.893083854578</v>
      </c>
      <c r="AM801" s="63">
        <f t="shared" si="8"/>
        <v>63189.460498497254</v>
      </c>
      <c r="AN801" s="63">
        <f t="shared" si="8"/>
        <v>65373.363059421827</v>
      </c>
      <c r="AO801" s="63">
        <f t="shared" si="8"/>
        <v>67708.572537028464</v>
      </c>
      <c r="AP801" s="63">
        <f t="shared" si="8"/>
        <v>70454.940316723165</v>
      </c>
      <c r="AQ801" s="63">
        <f t="shared" si="8"/>
        <v>73253.20935557397</v>
      </c>
      <c r="AR801" s="63">
        <f t="shared" si="8"/>
        <v>77927.236647292113</v>
      </c>
      <c r="AS801" s="63">
        <f t="shared" si="8"/>
        <v>82601.263939010256</v>
      </c>
      <c r="AT801" s="63">
        <f t="shared" si="8"/>
        <v>87241.781043560739</v>
      </c>
      <c r="AU801" s="63">
        <f t="shared" si="8"/>
        <v>96161.91019020151</v>
      </c>
      <c r="AV801" s="63">
        <f t="shared" si="8"/>
        <v>110342.34443751142</v>
      </c>
      <c r="AW801" s="63">
        <f t="shared" si="8"/>
        <v>124824.26094469478</v>
      </c>
      <c r="AX801" s="63">
        <f t="shared" si="8"/>
        <v>128052.74665665549</v>
      </c>
      <c r="AY801" s="63">
        <f t="shared" si="8"/>
        <v>131664.03655477575</v>
      </c>
      <c r="AZ801" s="63">
        <f t="shared" si="8"/>
        <v>135641.57740333132</v>
      </c>
      <c r="BA801" s="63">
        <f t="shared" si="8"/>
        <v>140464.1097236372</v>
      </c>
      <c r="BB801" s="63">
        <f t="shared" si="8"/>
        <v>145978.25855028626</v>
      </c>
      <c r="BC801" s="63">
        <f t="shared" si="8"/>
        <v>151430.2983233674</v>
      </c>
      <c r="BD801" s="63">
        <f t="shared" si="8"/>
        <v>159439.6858732902</v>
      </c>
      <c r="BE801" s="63">
        <f t="shared" si="8"/>
        <v>183838.72385399058</v>
      </c>
      <c r="BF801" s="63">
        <f t="shared" si="8"/>
        <v>191531.44256837331</v>
      </c>
      <c r="BG801" s="63">
        <f t="shared" si="8"/>
        <v>204002.09743177914</v>
      </c>
      <c r="BH801" s="63">
        <f t="shared" si="8"/>
        <v>227567.0001360031</v>
      </c>
      <c r="BI801" s="63">
        <f t="shared" si="8"/>
        <v>251470.29464333496</v>
      </c>
      <c r="BJ801" s="63">
        <f t="shared" si="8"/>
        <v>259045.15501436358</v>
      </c>
      <c r="BK801" s="63">
        <f t="shared" si="8"/>
        <v>266606.27416901983</v>
      </c>
      <c r="BL801" s="63">
        <f t="shared" si="8"/>
        <v>274158.04267069459</v>
      </c>
      <c r="BM801" s="63">
        <f t="shared" si="8"/>
        <v>282695.6785751165</v>
      </c>
      <c r="BN801" s="63">
        <f t="shared" si="8"/>
        <v>292487.34864128364</v>
      </c>
      <c r="BO801" s="63">
        <f t="shared" si="8"/>
        <v>302209.4265830947</v>
      </c>
      <c r="BP801" s="63">
        <f t="shared" si="8"/>
        <v>315781.52495101566</v>
      </c>
      <c r="BQ801" s="63">
        <f t="shared" si="8"/>
        <v>329214.59915883391</v>
      </c>
      <c r="BR801" s="63">
        <f t="shared" si="8"/>
        <v>342807.76432836126</v>
      </c>
      <c r="BS801" s="63">
        <f t="shared" si="8"/>
        <v>365585.13620807178</v>
      </c>
      <c r="BT801" s="63">
        <f t="shared" si="8"/>
        <v>401681.73200087441</v>
      </c>
      <c r="BU801" s="63">
        <f t="shared" si="8"/>
        <v>436291.44809417636</v>
      </c>
      <c r="BV801" s="63">
        <f t="shared" si="8"/>
        <v>446812.0199912808</v>
      </c>
      <c r="BW801" s="63">
        <f t="shared" si="8"/>
        <v>457325.1474719416</v>
      </c>
      <c r="BX801" s="63">
        <f t="shared" ref="BX801:CE801" si="9">SUM(BX252:BX253)</f>
        <v>467801.91195014562</v>
      </c>
      <c r="BY801" s="63">
        <f t="shared" si="9"/>
        <v>478830.39532257878</v>
      </c>
      <c r="BZ801" s="63">
        <f t="shared" si="9"/>
        <v>491514.99222571065</v>
      </c>
      <c r="CA801" s="63">
        <f t="shared" si="9"/>
        <v>505140.81668498443</v>
      </c>
      <c r="CB801" s="63">
        <f t="shared" si="9"/>
        <v>524223.33355797763</v>
      </c>
      <c r="CC801" s="63">
        <f t="shared" si="9"/>
        <v>543177.44524510892</v>
      </c>
      <c r="CD801" s="63">
        <f t="shared" si="9"/>
        <v>562965.67929477745</v>
      </c>
      <c r="CE801" s="63">
        <f t="shared" si="9"/>
        <v>597517.97207240097</v>
      </c>
    </row>
    <row r="802" spans="3:83" x14ac:dyDescent="0.45">
      <c r="C802" s="1"/>
      <c r="D802" s="1"/>
      <c r="E802" s="1"/>
      <c r="F802" s="1"/>
      <c r="K802" t="s">
        <v>162</v>
      </c>
      <c r="L802" s="63">
        <f t="shared" ref="L802:BW802" si="10">SUM(L102:L107)</f>
        <v>3497.2200000000003</v>
      </c>
      <c r="M802" s="63">
        <f t="shared" si="10"/>
        <v>3158.7400000000002</v>
      </c>
      <c r="N802" s="63">
        <f t="shared" si="10"/>
        <v>3497.1800000000003</v>
      </c>
      <c r="O802" s="63">
        <f t="shared" si="10"/>
        <v>3384.37</v>
      </c>
      <c r="P802" s="63">
        <f t="shared" si="10"/>
        <v>5476.43</v>
      </c>
      <c r="Q802" s="63">
        <f t="shared" si="10"/>
        <v>5658.21</v>
      </c>
      <c r="R802" s="63">
        <f t="shared" si="10"/>
        <v>7337.52</v>
      </c>
      <c r="S802" s="63">
        <f t="shared" si="10"/>
        <v>7337.52</v>
      </c>
      <c r="T802" s="63">
        <f t="shared" si="10"/>
        <v>16649.969999999998</v>
      </c>
      <c r="U802" s="63">
        <f t="shared" si="10"/>
        <v>37919.599999999999</v>
      </c>
      <c r="V802" s="63">
        <f t="shared" si="10"/>
        <v>9001.8200000000015</v>
      </c>
      <c r="W802" s="63">
        <f t="shared" si="10"/>
        <v>-20086.98</v>
      </c>
      <c r="X802" s="63">
        <f t="shared" si="10"/>
        <v>10456.84</v>
      </c>
      <c r="Y802" s="63">
        <f t="shared" si="10"/>
        <v>20000</v>
      </c>
      <c r="Z802" s="63">
        <f t="shared" si="10"/>
        <v>20000</v>
      </c>
      <c r="AA802" s="63">
        <f t="shared" si="10"/>
        <v>20000</v>
      </c>
      <c r="AB802" s="63">
        <f t="shared" si="10"/>
        <v>20000</v>
      </c>
      <c r="AC802" s="63">
        <f t="shared" si="10"/>
        <v>20000</v>
      </c>
      <c r="AD802" s="63">
        <f t="shared" si="10"/>
        <v>20000</v>
      </c>
      <c r="AE802" s="63">
        <f t="shared" si="10"/>
        <v>20000</v>
      </c>
      <c r="AF802" s="63">
        <f t="shared" si="10"/>
        <v>20000</v>
      </c>
      <c r="AG802" s="63">
        <f t="shared" si="10"/>
        <v>20000</v>
      </c>
      <c r="AH802" s="63">
        <f t="shared" si="10"/>
        <v>20000</v>
      </c>
      <c r="AI802" s="63">
        <f t="shared" si="10"/>
        <v>20000</v>
      </c>
      <c r="AJ802" s="63">
        <f t="shared" si="10"/>
        <v>21670.010999999999</v>
      </c>
      <c r="AK802" s="63">
        <f t="shared" si="10"/>
        <v>24529.452749999997</v>
      </c>
      <c r="AL802" s="63">
        <f t="shared" si="10"/>
        <v>24871.262624999996</v>
      </c>
      <c r="AM802" s="63">
        <f t="shared" si="10"/>
        <v>25183.669499999996</v>
      </c>
      <c r="AN802" s="63">
        <f t="shared" si="10"/>
        <v>25650.442124999998</v>
      </c>
      <c r="AO802" s="63">
        <f t="shared" si="10"/>
        <v>26036.356499999998</v>
      </c>
      <c r="AP802" s="63">
        <f t="shared" si="10"/>
        <v>26370.815624999999</v>
      </c>
      <c r="AQ802" s="63">
        <f t="shared" si="10"/>
        <v>26756.729999999996</v>
      </c>
      <c r="AR802" s="63">
        <f t="shared" si="10"/>
        <v>28065.163499999999</v>
      </c>
      <c r="AS802" s="63">
        <f t="shared" si="10"/>
        <v>29373.596999999998</v>
      </c>
      <c r="AT802" s="63">
        <f t="shared" si="10"/>
        <v>30575.444625</v>
      </c>
      <c r="AU802" s="63">
        <f t="shared" si="10"/>
        <v>32908.572675000003</v>
      </c>
      <c r="AV802" s="63">
        <f t="shared" si="10"/>
        <v>36553.734622350006</v>
      </c>
      <c r="AW802" s="63">
        <f t="shared" si="10"/>
        <v>40620.112186500002</v>
      </c>
      <c r="AX802" s="63">
        <f t="shared" si="10"/>
        <v>41415.805881450004</v>
      </c>
      <c r="AY802" s="63">
        <f t="shared" si="10"/>
        <v>42361.410771900002</v>
      </c>
      <c r="AZ802" s="63">
        <f t="shared" si="10"/>
        <v>43200.767921850005</v>
      </c>
      <c r="BA802" s="63">
        <f t="shared" si="10"/>
        <v>44070.107310900006</v>
      </c>
      <c r="BB802" s="63">
        <f t="shared" si="10"/>
        <v>45010.763676450006</v>
      </c>
      <c r="BC802" s="63">
        <f t="shared" si="10"/>
        <v>45876.755533950003</v>
      </c>
      <c r="BD802" s="63">
        <f t="shared" si="10"/>
        <v>47914.674523650006</v>
      </c>
      <c r="BE802" s="63">
        <f t="shared" si="10"/>
        <v>49831.063563600001</v>
      </c>
      <c r="BF802" s="63">
        <f t="shared" si="10"/>
        <v>51479.795624400002</v>
      </c>
      <c r="BG802" s="63">
        <f t="shared" si="10"/>
        <v>54222.151688099999</v>
      </c>
      <c r="BH802" s="63">
        <f t="shared" si="10"/>
        <v>59744.84039657595</v>
      </c>
      <c r="BI802" s="63">
        <f t="shared" si="10"/>
        <v>66064.140460281153</v>
      </c>
      <c r="BJ802" s="63">
        <f t="shared" si="10"/>
        <v>67557.454199546861</v>
      </c>
      <c r="BK802" s="63">
        <f t="shared" si="10"/>
        <v>69022.238237315556</v>
      </c>
      <c r="BL802" s="63">
        <f t="shared" si="10"/>
        <v>70468.867010495262</v>
      </c>
      <c r="BM802" s="63">
        <f t="shared" si="10"/>
        <v>71905.985883175963</v>
      </c>
      <c r="BN802" s="63">
        <f t="shared" si="10"/>
        <v>73298.754038074956</v>
      </c>
      <c r="BO802" s="63">
        <f t="shared" si="10"/>
        <v>74573.512973145451</v>
      </c>
      <c r="BP802" s="63">
        <f t="shared" si="10"/>
        <v>77553.569974968457</v>
      </c>
      <c r="BQ802" s="63">
        <f t="shared" si="10"/>
        <v>80349.04845346995</v>
      </c>
      <c r="BR802" s="63">
        <f t="shared" si="10"/>
        <v>82848.250304607151</v>
      </c>
      <c r="BS802" s="63">
        <f t="shared" si="10"/>
        <v>87385.972092852753</v>
      </c>
      <c r="BT802" s="63">
        <f t="shared" si="10"/>
        <v>94346.244298798905</v>
      </c>
      <c r="BU802" s="63">
        <f t="shared" si="10"/>
        <v>102821.52420741567</v>
      </c>
      <c r="BV802" s="63">
        <f t="shared" si="10"/>
        <v>104710.96502791272</v>
      </c>
      <c r="BW802" s="63">
        <f t="shared" si="10"/>
        <v>106585.12819325813</v>
      </c>
      <c r="BX802" s="63">
        <f t="shared" ref="BX802:CE802" si="11">SUM(BX102:BX107)</f>
        <v>108441.70279763063</v>
      </c>
      <c r="BY802" s="63">
        <f t="shared" si="11"/>
        <v>110284.9212222473</v>
      </c>
      <c r="BZ802" s="63">
        <f t="shared" si="11"/>
        <v>112043.02128244768</v>
      </c>
      <c r="CA802" s="63">
        <f t="shared" si="11"/>
        <v>113559.31072518487</v>
      </c>
      <c r="CB802" s="63">
        <f t="shared" si="11"/>
        <v>117202.653460307</v>
      </c>
      <c r="CC802" s="63">
        <f t="shared" si="11"/>
        <v>120641.7955702069</v>
      </c>
      <c r="CD802" s="63">
        <f t="shared" si="11"/>
        <v>123571.50480400714</v>
      </c>
      <c r="CE802" s="63">
        <f t="shared" si="11"/>
        <v>129715.61502896038</v>
      </c>
    </row>
    <row r="803" spans="3:83" x14ac:dyDescent="0.45">
      <c r="C803" s="1"/>
      <c r="D803" s="1"/>
      <c r="E803" s="1"/>
      <c r="F803" s="1"/>
      <c r="L803"/>
      <c r="M803"/>
      <c r="N803"/>
      <c r="O803"/>
      <c r="P803"/>
      <c r="Q803"/>
      <c r="R803"/>
      <c r="S803"/>
      <c r="T803"/>
      <c r="U803"/>
      <c r="V803"/>
      <c r="W803"/>
      <c r="X803"/>
    </row>
    <row r="804" spans="3:83" x14ac:dyDescent="0.45">
      <c r="C804" s="1"/>
      <c r="D804" s="1"/>
      <c r="E804" s="1"/>
      <c r="F804" s="1"/>
      <c r="K804" s="12" t="s">
        <v>452</v>
      </c>
      <c r="L804"/>
      <c r="M804"/>
      <c r="N804"/>
      <c r="O804"/>
      <c r="P804"/>
      <c r="Q804"/>
      <c r="R804"/>
      <c r="S804"/>
      <c r="T804"/>
      <c r="U804"/>
      <c r="V804"/>
      <c r="W804"/>
      <c r="X804"/>
    </row>
    <row r="805" spans="3:83" x14ac:dyDescent="0.45">
      <c r="C805" s="1"/>
      <c r="D805" s="1"/>
      <c r="E805" s="1"/>
      <c r="F805" s="1"/>
      <c r="K805" t="s">
        <v>37</v>
      </c>
      <c r="L805" s="63">
        <f t="shared" ref="L805:BW805" si="12">SUM(L22:L30)</f>
        <v>38840.725921163583</v>
      </c>
      <c r="M805" s="63">
        <f t="shared" si="12"/>
        <v>69387.828508776292</v>
      </c>
      <c r="N805" s="63">
        <f t="shared" si="12"/>
        <v>32803.769675736476</v>
      </c>
      <c r="O805" s="63">
        <f t="shared" si="12"/>
        <v>2991.5658999999996</v>
      </c>
      <c r="P805" s="63">
        <f t="shared" si="12"/>
        <v>6581.3099999999977</v>
      </c>
      <c r="Q805" s="63">
        <f t="shared" si="12"/>
        <v>8965.74</v>
      </c>
      <c r="R805" s="63">
        <f t="shared" si="12"/>
        <v>11082</v>
      </c>
      <c r="S805" s="63">
        <f t="shared" si="12"/>
        <v>29022.769999999997</v>
      </c>
      <c r="T805" s="63">
        <f t="shared" si="12"/>
        <v>28786.89</v>
      </c>
      <c r="U805" s="63">
        <f t="shared" si="12"/>
        <v>90396.33</v>
      </c>
      <c r="V805" s="63">
        <f t="shared" si="12"/>
        <v>70751.56</v>
      </c>
      <c r="W805" s="63">
        <f t="shared" si="12"/>
        <v>7493.42</v>
      </c>
      <c r="X805" s="63">
        <f t="shared" si="12"/>
        <v>88473.98000000001</v>
      </c>
      <c r="Y805" s="63">
        <f t="shared" si="12"/>
        <v>25917.726177478879</v>
      </c>
      <c r="Z805" s="63">
        <f t="shared" si="12"/>
        <v>30582.916889425076</v>
      </c>
      <c r="AA805" s="63">
        <f t="shared" si="12"/>
        <v>27472.789748127612</v>
      </c>
      <c r="AB805" s="63">
        <f t="shared" si="12"/>
        <v>27472.789748127612</v>
      </c>
      <c r="AC805" s="63">
        <f t="shared" si="12"/>
        <v>27472.789748127612</v>
      </c>
      <c r="AD805" s="63">
        <f t="shared" si="12"/>
        <v>27472.789748127612</v>
      </c>
      <c r="AE805" s="63">
        <f t="shared" si="12"/>
        <v>27472.789748127612</v>
      </c>
      <c r="AF805" s="63">
        <f t="shared" si="12"/>
        <v>27472.789748127612</v>
      </c>
      <c r="AG805" s="63">
        <f t="shared" si="12"/>
        <v>27472.789748127612</v>
      </c>
      <c r="AH805" s="63">
        <f t="shared" si="12"/>
        <v>27472.789748127612</v>
      </c>
      <c r="AI805" s="63">
        <f t="shared" si="12"/>
        <v>27472.789748127612</v>
      </c>
      <c r="AJ805" s="63">
        <f t="shared" si="12"/>
        <v>27472.789748127609</v>
      </c>
      <c r="AK805" s="63">
        <f t="shared" si="12"/>
        <v>27472.789748127609</v>
      </c>
      <c r="AL805" s="63">
        <f t="shared" si="12"/>
        <v>32417.891902790569</v>
      </c>
      <c r="AM805" s="63">
        <f t="shared" si="12"/>
        <v>29121.157133015266</v>
      </c>
      <c r="AN805" s="63">
        <f t="shared" si="12"/>
        <v>29121.157133015266</v>
      </c>
      <c r="AO805" s="63">
        <f t="shared" si="12"/>
        <v>29121.157133015266</v>
      </c>
      <c r="AP805" s="63">
        <f t="shared" si="12"/>
        <v>29121.157133015266</v>
      </c>
      <c r="AQ805" s="63">
        <f t="shared" si="12"/>
        <v>29121.157133015266</v>
      </c>
      <c r="AR805" s="63">
        <f t="shared" si="12"/>
        <v>29121.157133015266</v>
      </c>
      <c r="AS805" s="63">
        <f t="shared" si="12"/>
        <v>29121.157133015266</v>
      </c>
      <c r="AT805" s="63">
        <f t="shared" si="12"/>
        <v>29121.157133015266</v>
      </c>
      <c r="AU805" s="63">
        <f t="shared" si="12"/>
        <v>29121.157133015266</v>
      </c>
      <c r="AV805" s="63">
        <f t="shared" si="12"/>
        <v>29121.157133015266</v>
      </c>
      <c r="AW805" s="63">
        <f t="shared" si="12"/>
        <v>29121.157133015266</v>
      </c>
      <c r="AX805" s="63">
        <f t="shared" si="12"/>
        <v>34362.96541695801</v>
      </c>
      <c r="AY805" s="63">
        <f t="shared" si="12"/>
        <v>30868.426560996184</v>
      </c>
      <c r="AZ805" s="63">
        <f t="shared" si="12"/>
        <v>30868.426560996184</v>
      </c>
      <c r="BA805" s="63">
        <f t="shared" si="12"/>
        <v>30868.426560996184</v>
      </c>
      <c r="BB805" s="63">
        <f t="shared" si="12"/>
        <v>30868.426560996184</v>
      </c>
      <c r="BC805" s="63">
        <f t="shared" si="12"/>
        <v>30868.426560996184</v>
      </c>
      <c r="BD805" s="63">
        <f t="shared" si="12"/>
        <v>30868.426560996184</v>
      </c>
      <c r="BE805" s="63">
        <f t="shared" si="12"/>
        <v>30868.426560996184</v>
      </c>
      <c r="BF805" s="63">
        <f t="shared" si="12"/>
        <v>30868.426560996184</v>
      </c>
      <c r="BG805" s="63">
        <f t="shared" si="12"/>
        <v>30868.426560996184</v>
      </c>
      <c r="BH805" s="63">
        <f t="shared" si="12"/>
        <v>34683.625349433918</v>
      </c>
      <c r="BI805" s="63">
        <f t="shared" si="12"/>
        <v>34683.625349433918</v>
      </c>
      <c r="BJ805" s="63">
        <f t="shared" si="12"/>
        <v>40926.67791233203</v>
      </c>
      <c r="BK805" s="63">
        <f t="shared" si="12"/>
        <v>36764.642870399955</v>
      </c>
      <c r="BL805" s="63">
        <f t="shared" si="12"/>
        <v>36764.642870399955</v>
      </c>
      <c r="BM805" s="63">
        <f t="shared" si="12"/>
        <v>36764.642870399955</v>
      </c>
      <c r="BN805" s="63">
        <f t="shared" si="12"/>
        <v>36764.642870399955</v>
      </c>
      <c r="BO805" s="63">
        <f t="shared" si="12"/>
        <v>36764.642870399955</v>
      </c>
      <c r="BP805" s="63">
        <f t="shared" si="12"/>
        <v>36764.642870399955</v>
      </c>
      <c r="BQ805" s="63">
        <f t="shared" si="12"/>
        <v>36764.642870399955</v>
      </c>
      <c r="BR805" s="63">
        <f t="shared" si="12"/>
        <v>36764.642870399955</v>
      </c>
      <c r="BS805" s="63">
        <f t="shared" si="12"/>
        <v>43449.12339229085</v>
      </c>
      <c r="BT805" s="63">
        <f t="shared" si="12"/>
        <v>43449.12339229085</v>
      </c>
      <c r="BU805" s="63">
        <f t="shared" si="12"/>
        <v>43449.12339229085</v>
      </c>
      <c r="BV805" s="63">
        <f t="shared" si="12"/>
        <v>51269.965602903205</v>
      </c>
      <c r="BW805" s="63">
        <f t="shared" si="12"/>
        <v>46056.070795828309</v>
      </c>
      <c r="BX805" s="63">
        <f t="shared" ref="BX805:CE805" si="13">SUM(BX22:BX30)</f>
        <v>46056.070795828309</v>
      </c>
      <c r="BY805" s="63">
        <f t="shared" si="13"/>
        <v>46056.070795828309</v>
      </c>
      <c r="BZ805" s="63">
        <f t="shared" si="13"/>
        <v>46056.070795828309</v>
      </c>
      <c r="CA805" s="63">
        <f t="shared" si="13"/>
        <v>46056.070795828309</v>
      </c>
      <c r="CB805" s="63">
        <f t="shared" si="13"/>
        <v>46056.070795828309</v>
      </c>
      <c r="CC805" s="63">
        <f t="shared" si="13"/>
        <v>46056.070795828309</v>
      </c>
      <c r="CD805" s="63">
        <f t="shared" si="13"/>
        <v>46056.070795828309</v>
      </c>
      <c r="CE805" s="63">
        <f t="shared" si="13"/>
        <v>53141.620149032664</v>
      </c>
    </row>
    <row r="806" spans="3:83" x14ac:dyDescent="0.45">
      <c r="C806" s="1"/>
      <c r="D806" s="1"/>
      <c r="E806" s="1"/>
      <c r="F806" s="1"/>
      <c r="K806" t="s">
        <v>453</v>
      </c>
      <c r="L806" s="63">
        <f t="shared" ref="L806:BW806" si="14">SUM(L49:L54,-L53)</f>
        <v>64265.39</v>
      </c>
      <c r="M806" s="63">
        <f t="shared" si="14"/>
        <v>29095.45</v>
      </c>
      <c r="N806" s="63">
        <f t="shared" si="14"/>
        <v>12472.810000000005</v>
      </c>
      <c r="O806" s="63">
        <f t="shared" si="14"/>
        <v>16639</v>
      </c>
      <c r="P806" s="63">
        <f t="shared" si="14"/>
        <v>30258.86</v>
      </c>
      <c r="Q806" s="63">
        <f t="shared" si="14"/>
        <v>13570.260000000002</v>
      </c>
      <c r="R806" s="63">
        <f t="shared" si="14"/>
        <v>7837.09</v>
      </c>
      <c r="S806" s="63">
        <f t="shared" si="14"/>
        <v>18115.62</v>
      </c>
      <c r="T806" s="63">
        <f t="shared" si="14"/>
        <v>8173.1399999999994</v>
      </c>
      <c r="U806" s="63">
        <f t="shared" si="14"/>
        <v>1009.45</v>
      </c>
      <c r="V806" s="63">
        <f t="shared" si="14"/>
        <v>32651.040000000001</v>
      </c>
      <c r="W806" s="63">
        <f t="shared" si="14"/>
        <v>9990.36</v>
      </c>
      <c r="X806" s="63">
        <f t="shared" si="14"/>
        <v>0</v>
      </c>
      <c r="Y806" s="63">
        <f t="shared" si="14"/>
        <v>0</v>
      </c>
      <c r="Z806" s="63">
        <f t="shared" si="14"/>
        <v>0</v>
      </c>
      <c r="AA806" s="63">
        <f t="shared" si="14"/>
        <v>0</v>
      </c>
      <c r="AB806" s="63">
        <f t="shared" si="14"/>
        <v>0</v>
      </c>
      <c r="AC806" s="63">
        <f t="shared" si="14"/>
        <v>0</v>
      </c>
      <c r="AD806" s="63">
        <f t="shared" si="14"/>
        <v>0</v>
      </c>
      <c r="AE806" s="63">
        <f t="shared" si="14"/>
        <v>0</v>
      </c>
      <c r="AF806" s="63">
        <f t="shared" si="14"/>
        <v>0</v>
      </c>
      <c r="AG806" s="63">
        <f t="shared" si="14"/>
        <v>0</v>
      </c>
      <c r="AH806" s="63">
        <f t="shared" si="14"/>
        <v>0</v>
      </c>
      <c r="AI806" s="63">
        <f t="shared" si="14"/>
        <v>0</v>
      </c>
      <c r="AJ806" s="63">
        <f t="shared" si="14"/>
        <v>0</v>
      </c>
      <c r="AK806" s="63">
        <f t="shared" si="14"/>
        <v>0</v>
      </c>
      <c r="AL806" s="63">
        <f t="shared" si="14"/>
        <v>0</v>
      </c>
      <c r="AM806" s="63">
        <f t="shared" si="14"/>
        <v>0</v>
      </c>
      <c r="AN806" s="63">
        <f t="shared" si="14"/>
        <v>0</v>
      </c>
      <c r="AO806" s="63">
        <f t="shared" si="14"/>
        <v>0</v>
      </c>
      <c r="AP806" s="63">
        <f t="shared" si="14"/>
        <v>0</v>
      </c>
      <c r="AQ806" s="63">
        <f t="shared" si="14"/>
        <v>0</v>
      </c>
      <c r="AR806" s="63">
        <f t="shared" si="14"/>
        <v>0</v>
      </c>
      <c r="AS806" s="63">
        <f t="shared" si="14"/>
        <v>0</v>
      </c>
      <c r="AT806" s="63">
        <f t="shared" si="14"/>
        <v>0</v>
      </c>
      <c r="AU806" s="63">
        <f t="shared" si="14"/>
        <v>0</v>
      </c>
      <c r="AV806" s="63">
        <f t="shared" si="14"/>
        <v>0</v>
      </c>
      <c r="AW806" s="63">
        <f t="shared" si="14"/>
        <v>0</v>
      </c>
      <c r="AX806" s="63">
        <f t="shared" si="14"/>
        <v>0</v>
      </c>
      <c r="AY806" s="63">
        <f t="shared" si="14"/>
        <v>0</v>
      </c>
      <c r="AZ806" s="63">
        <f t="shared" si="14"/>
        <v>0</v>
      </c>
      <c r="BA806" s="63">
        <f t="shared" si="14"/>
        <v>0</v>
      </c>
      <c r="BB806" s="63">
        <f t="shared" si="14"/>
        <v>0</v>
      </c>
      <c r="BC806" s="63">
        <f t="shared" si="14"/>
        <v>0</v>
      </c>
      <c r="BD806" s="63">
        <f t="shared" si="14"/>
        <v>0</v>
      </c>
      <c r="BE806" s="63">
        <f t="shared" si="14"/>
        <v>0</v>
      </c>
      <c r="BF806" s="63">
        <f t="shared" si="14"/>
        <v>0</v>
      </c>
      <c r="BG806" s="63">
        <f t="shared" si="14"/>
        <v>0</v>
      </c>
      <c r="BH806" s="63">
        <f t="shared" si="14"/>
        <v>0</v>
      </c>
      <c r="BI806" s="63">
        <f t="shared" si="14"/>
        <v>0</v>
      </c>
      <c r="BJ806" s="63">
        <f t="shared" si="14"/>
        <v>0</v>
      </c>
      <c r="BK806" s="63">
        <f t="shared" si="14"/>
        <v>0</v>
      </c>
      <c r="BL806" s="63">
        <f t="shared" si="14"/>
        <v>0</v>
      </c>
      <c r="BM806" s="63">
        <f t="shared" si="14"/>
        <v>0</v>
      </c>
      <c r="BN806" s="63">
        <f t="shared" si="14"/>
        <v>0</v>
      </c>
      <c r="BO806" s="63">
        <f t="shared" si="14"/>
        <v>0</v>
      </c>
      <c r="BP806" s="63">
        <f t="shared" si="14"/>
        <v>0</v>
      </c>
      <c r="BQ806" s="63">
        <f t="shared" si="14"/>
        <v>0</v>
      </c>
      <c r="BR806" s="63">
        <f t="shared" si="14"/>
        <v>0</v>
      </c>
      <c r="BS806" s="63">
        <f t="shared" si="14"/>
        <v>0</v>
      </c>
      <c r="BT806" s="63">
        <f t="shared" si="14"/>
        <v>0</v>
      </c>
      <c r="BU806" s="63">
        <f t="shared" si="14"/>
        <v>0</v>
      </c>
      <c r="BV806" s="63">
        <f t="shared" si="14"/>
        <v>0</v>
      </c>
      <c r="BW806" s="63">
        <f t="shared" si="14"/>
        <v>0</v>
      </c>
      <c r="BX806" s="63">
        <f t="shared" ref="BX806:CE806" si="15">SUM(BX49:BX54,-BX53)</f>
        <v>0</v>
      </c>
      <c r="BY806" s="63">
        <f t="shared" si="15"/>
        <v>0</v>
      </c>
      <c r="BZ806" s="63">
        <f t="shared" si="15"/>
        <v>0</v>
      </c>
      <c r="CA806" s="63">
        <f t="shared" si="15"/>
        <v>0</v>
      </c>
      <c r="CB806" s="63">
        <f t="shared" si="15"/>
        <v>0</v>
      </c>
      <c r="CC806" s="63">
        <f t="shared" si="15"/>
        <v>0</v>
      </c>
      <c r="CD806" s="63">
        <f t="shared" si="15"/>
        <v>0</v>
      </c>
      <c r="CE806" s="63">
        <f t="shared" si="15"/>
        <v>0</v>
      </c>
    </row>
    <row r="807" spans="3:83" x14ac:dyDescent="0.45">
      <c r="C807" s="1"/>
      <c r="D807" s="1"/>
      <c r="E807" s="1"/>
      <c r="F807" s="1"/>
      <c r="K807" t="s">
        <v>454</v>
      </c>
      <c r="L807" s="63">
        <f t="shared" ref="L807:W807" si="16">SUM(L72:L74)</f>
        <v>0</v>
      </c>
      <c r="M807" s="63">
        <f t="shared" si="16"/>
        <v>0</v>
      </c>
      <c r="N807" s="63">
        <f t="shared" si="16"/>
        <v>0</v>
      </c>
      <c r="O807" s="63">
        <f t="shared" si="16"/>
        <v>0</v>
      </c>
      <c r="P807" s="63">
        <f t="shared" si="16"/>
        <v>0</v>
      </c>
      <c r="Q807" s="63">
        <f t="shared" si="16"/>
        <v>0</v>
      </c>
      <c r="R807" s="63">
        <f t="shared" si="16"/>
        <v>0</v>
      </c>
      <c r="S807" s="63">
        <f t="shared" si="16"/>
        <v>0</v>
      </c>
      <c r="T807" s="63">
        <f t="shared" si="16"/>
        <v>10248.040000000001</v>
      </c>
      <c r="U807" s="63">
        <f t="shared" si="16"/>
        <v>3022.44</v>
      </c>
      <c r="V807" s="63">
        <f t="shared" si="16"/>
        <v>7615.93</v>
      </c>
      <c r="W807" s="63">
        <f t="shared" si="16"/>
        <v>4438.71</v>
      </c>
      <c r="X807" s="63">
        <f t="shared" ref="X807:CE807" si="17">SUM(X72:X76)</f>
        <v>15566.990000000002</v>
      </c>
      <c r="Y807" s="63">
        <f t="shared" si="17"/>
        <v>3071.3761100353872</v>
      </c>
      <c r="Z807" s="63">
        <f t="shared" si="17"/>
        <v>3624.2238098417565</v>
      </c>
      <c r="AA807" s="63">
        <f t="shared" si="17"/>
        <v>3255.6586766375103</v>
      </c>
      <c r="AB807" s="63">
        <f t="shared" si="17"/>
        <v>3255.6586766375103</v>
      </c>
      <c r="AC807" s="63">
        <f t="shared" si="17"/>
        <v>3255.6586766375103</v>
      </c>
      <c r="AD807" s="63">
        <f t="shared" si="17"/>
        <v>3255.6586766375103</v>
      </c>
      <c r="AE807" s="63">
        <f t="shared" si="17"/>
        <v>3255.6586766375103</v>
      </c>
      <c r="AF807" s="63">
        <f t="shared" si="17"/>
        <v>3255.6586766375103</v>
      </c>
      <c r="AG807" s="63">
        <f t="shared" si="17"/>
        <v>3255.6586766375103</v>
      </c>
      <c r="AH807" s="63">
        <f t="shared" si="17"/>
        <v>3255.6586766375103</v>
      </c>
      <c r="AI807" s="63">
        <f t="shared" si="17"/>
        <v>3255.6586766375103</v>
      </c>
      <c r="AJ807" s="63">
        <f t="shared" si="17"/>
        <v>19507.325343304179</v>
      </c>
      <c r="AK807" s="63">
        <f t="shared" si="17"/>
        <v>22610.658676637511</v>
      </c>
      <c r="AL807" s="63">
        <f t="shared" si="17"/>
        <v>23196.677238432261</v>
      </c>
      <c r="AM807" s="63">
        <f t="shared" si="17"/>
        <v>22805.998197235764</v>
      </c>
      <c r="AN807" s="63">
        <f t="shared" si="17"/>
        <v>22805.998197235764</v>
      </c>
      <c r="AO807" s="63">
        <f t="shared" si="17"/>
        <v>22805.998197235764</v>
      </c>
      <c r="AP807" s="63">
        <f t="shared" si="17"/>
        <v>22805.998197235764</v>
      </c>
      <c r="AQ807" s="63">
        <f t="shared" si="17"/>
        <v>22805.998197235764</v>
      </c>
      <c r="AR807" s="63">
        <f t="shared" si="17"/>
        <v>25909.331530569092</v>
      </c>
      <c r="AS807" s="63">
        <f t="shared" si="17"/>
        <v>25909.331530569092</v>
      </c>
      <c r="AT807" s="63">
        <f t="shared" si="17"/>
        <v>25909.331530569092</v>
      </c>
      <c r="AU807" s="63">
        <f t="shared" si="17"/>
        <v>25909.331530569092</v>
      </c>
      <c r="AV807" s="63">
        <f t="shared" si="17"/>
        <v>30290.748197235764</v>
      </c>
      <c r="AW807" s="63">
        <f t="shared" si="17"/>
        <v>30290.748197235764</v>
      </c>
      <c r="AX807" s="63">
        <f t="shared" si="17"/>
        <v>34170.427872738204</v>
      </c>
      <c r="AY807" s="63">
        <f t="shared" si="17"/>
        <v>33756.308089069913</v>
      </c>
      <c r="AZ807" s="63">
        <f t="shared" si="17"/>
        <v>33756.308089069913</v>
      </c>
      <c r="BA807" s="63">
        <f t="shared" si="17"/>
        <v>33756.308089069913</v>
      </c>
      <c r="BB807" s="63">
        <f t="shared" si="17"/>
        <v>33756.308089069913</v>
      </c>
      <c r="BC807" s="63">
        <f t="shared" si="17"/>
        <v>33756.308089069913</v>
      </c>
      <c r="BD807" s="63">
        <f t="shared" si="17"/>
        <v>37089.462335785625</v>
      </c>
      <c r="BE807" s="63">
        <f t="shared" si="17"/>
        <v>37089.462335785625</v>
      </c>
      <c r="BF807" s="63">
        <f t="shared" si="17"/>
        <v>37089.462335785625</v>
      </c>
      <c r="BG807" s="63">
        <f t="shared" si="17"/>
        <v>40347.962335785625</v>
      </c>
      <c r="BH807" s="63">
        <f t="shared" si="17"/>
        <v>45600.149835785633</v>
      </c>
      <c r="BI807" s="63">
        <f t="shared" si="17"/>
        <v>49021.574835785621</v>
      </c>
      <c r="BJ807" s="63">
        <f t="shared" si="17"/>
        <v>49693.463056227032</v>
      </c>
      <c r="BK807" s="63">
        <f t="shared" si="17"/>
        <v>49245.537575932758</v>
      </c>
      <c r="BL807" s="63">
        <f t="shared" si="17"/>
        <v>53985.854267910348</v>
      </c>
      <c r="BM807" s="63">
        <f t="shared" si="17"/>
        <v>53985.854267910348</v>
      </c>
      <c r="BN807" s="63">
        <f t="shared" si="17"/>
        <v>53985.854267910348</v>
      </c>
      <c r="BO807" s="63">
        <f t="shared" si="17"/>
        <v>53985.854267910348</v>
      </c>
      <c r="BP807" s="63">
        <f t="shared" si="17"/>
        <v>57407.279267910351</v>
      </c>
      <c r="BQ807" s="63">
        <f t="shared" si="17"/>
        <v>57407.279267910351</v>
      </c>
      <c r="BR807" s="63">
        <f t="shared" si="17"/>
        <v>60828.704267910354</v>
      </c>
      <c r="BS807" s="63">
        <f t="shared" si="17"/>
        <v>68481.891767910362</v>
      </c>
      <c r="BT807" s="63">
        <f t="shared" si="17"/>
        <v>75234.704267910362</v>
      </c>
      <c r="BU807" s="63">
        <f t="shared" si="17"/>
        <v>82419.696767910355</v>
      </c>
      <c r="BV807" s="63">
        <f t="shared" si="17"/>
        <v>83369.298786134212</v>
      </c>
      <c r="BW807" s="63">
        <f t="shared" si="17"/>
        <v>82736.230773984964</v>
      </c>
      <c r="BX807" s="63">
        <f t="shared" si="17"/>
        <v>86328.727023984975</v>
      </c>
      <c r="BY807" s="63">
        <f t="shared" si="17"/>
        <v>86328.727023984975</v>
      </c>
      <c r="BZ807" s="63">
        <f t="shared" si="17"/>
        <v>86328.727023984975</v>
      </c>
      <c r="CA807" s="63">
        <f t="shared" si="17"/>
        <v>86328.727023984975</v>
      </c>
      <c r="CB807" s="63">
        <f t="shared" si="17"/>
        <v>89921.223273984971</v>
      </c>
      <c r="CC807" s="63">
        <f t="shared" si="17"/>
        <v>93513.719523984968</v>
      </c>
      <c r="CD807" s="63">
        <f t="shared" si="17"/>
        <v>93513.719523984968</v>
      </c>
      <c r="CE807" s="63">
        <f t="shared" si="17"/>
        <v>97106.215773984964</v>
      </c>
    </row>
    <row r="808" spans="3:83" x14ac:dyDescent="0.45">
      <c r="C808" s="1"/>
      <c r="D808" s="1"/>
      <c r="E808" s="1"/>
      <c r="F808" s="1"/>
      <c r="K808" t="s">
        <v>206</v>
      </c>
      <c r="L808" s="63">
        <f t="shared" ref="L808:BW808" si="18">SUM(L188:L191)</f>
        <v>0</v>
      </c>
      <c r="M808" s="63">
        <f t="shared" si="18"/>
        <v>0</v>
      </c>
      <c r="N808" s="63">
        <f t="shared" si="18"/>
        <v>22645.97</v>
      </c>
      <c r="O808" s="63">
        <f t="shared" si="18"/>
        <v>5274.59</v>
      </c>
      <c r="P808" s="63">
        <f t="shared" si="18"/>
        <v>0</v>
      </c>
      <c r="Q808" s="63">
        <f t="shared" si="18"/>
        <v>11337.640000000001</v>
      </c>
      <c r="R808" s="63">
        <f t="shared" si="18"/>
        <v>11734.74</v>
      </c>
      <c r="S808" s="63">
        <f t="shared" si="18"/>
        <v>11629.01</v>
      </c>
      <c r="T808" s="63">
        <f t="shared" si="18"/>
        <v>10696.44</v>
      </c>
      <c r="U808" s="63">
        <f t="shared" si="18"/>
        <v>27110.67</v>
      </c>
      <c r="V808" s="63">
        <f t="shared" si="18"/>
        <v>22251.42</v>
      </c>
      <c r="W808" s="63">
        <f t="shared" si="18"/>
        <v>-5983.5</v>
      </c>
      <c r="X808" s="63">
        <f t="shared" si="18"/>
        <v>5052.74</v>
      </c>
      <c r="Y808" s="63">
        <f t="shared" si="18"/>
        <v>14206.607685820985</v>
      </c>
      <c r="Z808" s="63">
        <f t="shared" si="18"/>
        <v>14472.325069268762</v>
      </c>
      <c r="AA808" s="63">
        <f t="shared" si="18"/>
        <v>14295.180146970244</v>
      </c>
      <c r="AB808" s="63">
        <f t="shared" si="18"/>
        <v>14295.180146970244</v>
      </c>
      <c r="AC808" s="63">
        <f t="shared" si="18"/>
        <v>14295.180146970244</v>
      </c>
      <c r="AD808" s="63">
        <f t="shared" si="18"/>
        <v>14295.180146970244</v>
      </c>
      <c r="AE808" s="63">
        <f t="shared" si="18"/>
        <v>14295.180146970244</v>
      </c>
      <c r="AF808" s="63">
        <f t="shared" si="18"/>
        <v>14295.180146970244</v>
      </c>
      <c r="AG808" s="63">
        <f t="shared" si="18"/>
        <v>14295.180146970244</v>
      </c>
      <c r="AH808" s="63">
        <f t="shared" si="18"/>
        <v>14295.180146970244</v>
      </c>
      <c r="AI808" s="63">
        <f t="shared" si="18"/>
        <v>14295.180146970244</v>
      </c>
      <c r="AJ808" s="63">
        <f t="shared" si="18"/>
        <v>14295.180146970244</v>
      </c>
      <c r="AK808" s="63">
        <f t="shared" si="18"/>
        <v>14295.180146970244</v>
      </c>
      <c r="AL808" s="63">
        <f t="shared" si="18"/>
        <v>14576.840573424888</v>
      </c>
      <c r="AM808" s="63">
        <f t="shared" si="18"/>
        <v>14389.066955788459</v>
      </c>
      <c r="AN808" s="63">
        <f t="shared" si="18"/>
        <v>14389.066955788459</v>
      </c>
      <c r="AO808" s="63">
        <f t="shared" si="18"/>
        <v>14389.066955788459</v>
      </c>
      <c r="AP808" s="63">
        <f t="shared" si="18"/>
        <v>14389.066955788459</v>
      </c>
      <c r="AQ808" s="63">
        <f t="shared" si="18"/>
        <v>14389.066955788459</v>
      </c>
      <c r="AR808" s="63">
        <f t="shared" si="18"/>
        <v>14389.066955788459</v>
      </c>
      <c r="AS808" s="63">
        <f t="shared" si="18"/>
        <v>14389.066955788459</v>
      </c>
      <c r="AT808" s="63">
        <f t="shared" si="18"/>
        <v>14389.066955788459</v>
      </c>
      <c r="AU808" s="63">
        <f t="shared" si="18"/>
        <v>14389.066955788459</v>
      </c>
      <c r="AV808" s="63">
        <f t="shared" si="18"/>
        <v>14389.066955788459</v>
      </c>
      <c r="AW808" s="63">
        <f t="shared" si="18"/>
        <v>14389.066955788459</v>
      </c>
      <c r="AX808" s="63">
        <f t="shared" si="18"/>
        <v>14687.627007830382</v>
      </c>
      <c r="AY808" s="63">
        <f t="shared" si="18"/>
        <v>14488.586973135767</v>
      </c>
      <c r="AZ808" s="63">
        <f t="shared" si="18"/>
        <v>14488.586973135767</v>
      </c>
      <c r="BA808" s="63">
        <f t="shared" si="18"/>
        <v>14488.586973135767</v>
      </c>
      <c r="BB808" s="63">
        <f t="shared" si="18"/>
        <v>14488.586973135767</v>
      </c>
      <c r="BC808" s="63">
        <f t="shared" si="18"/>
        <v>14488.586973135767</v>
      </c>
      <c r="BD808" s="63">
        <f t="shared" si="18"/>
        <v>14506.672658384776</v>
      </c>
      <c r="BE808" s="63">
        <f t="shared" si="18"/>
        <v>14603.560257933035</v>
      </c>
      <c r="BF808" s="63">
        <f t="shared" si="18"/>
        <v>14635.856124449123</v>
      </c>
      <c r="BG808" s="63">
        <f t="shared" si="18"/>
        <v>14765.03959051347</v>
      </c>
      <c r="BH808" s="63">
        <f t="shared" si="18"/>
        <v>14765.03959051347</v>
      </c>
      <c r="BI808" s="63">
        <f t="shared" si="18"/>
        <v>14765.03959051347</v>
      </c>
      <c r="BJ808" s="63">
        <f t="shared" si="18"/>
        <v>15131.274716805896</v>
      </c>
      <c r="BK808" s="63">
        <f t="shared" si="18"/>
        <v>14887.117965944279</v>
      </c>
      <c r="BL808" s="63">
        <f t="shared" si="18"/>
        <v>14887.117965944279</v>
      </c>
      <c r="BM808" s="63">
        <f t="shared" si="18"/>
        <v>14887.117965944279</v>
      </c>
      <c r="BN808" s="63">
        <f t="shared" si="18"/>
        <v>14921.351584451331</v>
      </c>
      <c r="BO808" s="63">
        <f t="shared" si="18"/>
        <v>14955.585202958382</v>
      </c>
      <c r="BP808" s="63">
        <f t="shared" si="18"/>
        <v>15058.286058479538</v>
      </c>
      <c r="BQ808" s="63">
        <f t="shared" si="18"/>
        <v>15126.753295493643</v>
      </c>
      <c r="BR808" s="63">
        <f t="shared" si="18"/>
        <v>15195.220532507747</v>
      </c>
      <c r="BS808" s="63">
        <f t="shared" si="18"/>
        <v>15332.155006535955</v>
      </c>
      <c r="BT808" s="63">
        <f t="shared" si="18"/>
        <v>15332.155006535955</v>
      </c>
      <c r="BU808" s="63">
        <f t="shared" si="18"/>
        <v>15332.155006535955</v>
      </c>
      <c r="BV808" s="63">
        <f t="shared" si="18"/>
        <v>15800.470907712428</v>
      </c>
      <c r="BW808" s="63">
        <f t="shared" si="18"/>
        <v>15488.260306928114</v>
      </c>
      <c r="BX808" s="63">
        <f t="shared" ref="BX808:CE808" si="19">SUM(BX188:BX191)</f>
        <v>15488.260306928114</v>
      </c>
      <c r="BY808" s="63">
        <f t="shared" si="19"/>
        <v>15488.260306928114</v>
      </c>
      <c r="BZ808" s="63">
        <f t="shared" si="19"/>
        <v>15488.260306928114</v>
      </c>
      <c r="CA808" s="63">
        <f t="shared" si="19"/>
        <v>15488.260306928114</v>
      </c>
      <c r="CB808" s="63">
        <f t="shared" si="19"/>
        <v>15560.835578163063</v>
      </c>
      <c r="CC808" s="63">
        <f t="shared" si="19"/>
        <v>15633.410849398013</v>
      </c>
      <c r="CD808" s="63">
        <f t="shared" si="19"/>
        <v>15705.986120632962</v>
      </c>
      <c r="CE808" s="63">
        <f t="shared" si="19"/>
        <v>15851.136663102865</v>
      </c>
    </row>
    <row r="809" spans="3:83" x14ac:dyDescent="0.45">
      <c r="C809" s="1"/>
      <c r="D809" s="1"/>
      <c r="E809" s="1"/>
      <c r="F809" s="1"/>
      <c r="K809" t="s">
        <v>216</v>
      </c>
      <c r="L809" s="63">
        <f t="shared" ref="L809:BW809" si="20">SUM(L245:L251)</f>
        <v>99355.464078836376</v>
      </c>
      <c r="M809" s="63">
        <f t="shared" si="20"/>
        <v>56554.911491223727</v>
      </c>
      <c r="N809" s="63">
        <f t="shared" si="20"/>
        <v>-64368.649675736466</v>
      </c>
      <c r="O809" s="63">
        <f t="shared" si="20"/>
        <v>54410.339999999967</v>
      </c>
      <c r="P809" s="63">
        <f t="shared" si="20"/>
        <v>14821.190000000002</v>
      </c>
      <c r="Q809" s="63">
        <f t="shared" si="20"/>
        <v>28577.240000000005</v>
      </c>
      <c r="R809" s="63">
        <f t="shared" si="20"/>
        <v>15851.509999999995</v>
      </c>
      <c r="S809" s="63">
        <f t="shared" si="20"/>
        <v>24559.299999999988</v>
      </c>
      <c r="T809" s="63">
        <f t="shared" si="20"/>
        <v>40616.679999999993</v>
      </c>
      <c r="U809" s="63">
        <f t="shared" si="20"/>
        <v>44186</v>
      </c>
      <c r="V809" s="63">
        <f t="shared" si="20"/>
        <v>48861.130000000063</v>
      </c>
      <c r="W809" s="63">
        <f t="shared" si="20"/>
        <v>76231.350000000006</v>
      </c>
      <c r="X809" s="63">
        <f t="shared" si="20"/>
        <v>-6625.1500000000015</v>
      </c>
      <c r="Y809" s="63">
        <f t="shared" si="20"/>
        <v>8333.3333333333358</v>
      </c>
      <c r="Z809" s="63">
        <f t="shared" si="20"/>
        <v>8333.3333333333358</v>
      </c>
      <c r="AA809" s="63">
        <f t="shared" si="20"/>
        <v>8333.3333333333358</v>
      </c>
      <c r="AB809" s="63">
        <f t="shared" si="20"/>
        <v>6250</v>
      </c>
      <c r="AC809" s="63">
        <f t="shared" si="20"/>
        <v>6250</v>
      </c>
      <c r="AD809" s="63">
        <f t="shared" si="20"/>
        <v>6250</v>
      </c>
      <c r="AE809" s="63">
        <f t="shared" si="20"/>
        <v>6250</v>
      </c>
      <c r="AF809" s="63">
        <f t="shared" si="20"/>
        <v>6250</v>
      </c>
      <c r="AG809" s="63">
        <f t="shared" si="20"/>
        <v>6250</v>
      </c>
      <c r="AH809" s="63">
        <f t="shared" si="20"/>
        <v>6250</v>
      </c>
      <c r="AI809" s="63">
        <f t="shared" si="20"/>
        <v>6250</v>
      </c>
      <c r="AJ809" s="63">
        <f t="shared" si="20"/>
        <v>5912.9673756944467</v>
      </c>
      <c r="AK809" s="63">
        <f t="shared" si="20"/>
        <v>7068.2397194444457</v>
      </c>
      <c r="AL809" s="63">
        <f t="shared" si="20"/>
        <v>7320.6694450694449</v>
      </c>
      <c r="AM809" s="63">
        <f t="shared" si="20"/>
        <v>7522.3994956944443</v>
      </c>
      <c r="AN809" s="63">
        <f t="shared" si="20"/>
        <v>7782.3825275694471</v>
      </c>
      <c r="AO809" s="63">
        <f t="shared" si="20"/>
        <v>8060.3779156944438</v>
      </c>
      <c r="AP809" s="63">
        <f t="shared" si="20"/>
        <v>8387.3197100694451</v>
      </c>
      <c r="AQ809" s="63">
        <f t="shared" si="20"/>
        <v>8720.4400981944418</v>
      </c>
      <c r="AR809" s="63">
        <f t="shared" si="20"/>
        <v>9276.8604294444449</v>
      </c>
      <c r="AS809" s="63">
        <f t="shared" si="20"/>
        <v>9833.280760694448</v>
      </c>
      <c r="AT809" s="63">
        <f t="shared" si="20"/>
        <v>10385.711866319445</v>
      </c>
      <c r="AU809" s="63">
        <f t="shared" si="20"/>
        <v>11447.610076319441</v>
      </c>
      <c r="AV809" s="63">
        <f t="shared" si="20"/>
        <v>11034.006609108234</v>
      </c>
      <c r="AW809" s="63">
        <f t="shared" si="20"/>
        <v>12482.168357595539</v>
      </c>
      <c r="AX809" s="63">
        <f t="shared" si="20"/>
        <v>12805.010262621043</v>
      </c>
      <c r="AY809" s="63">
        <f t="shared" si="20"/>
        <v>13166.131795849207</v>
      </c>
      <c r="AZ809" s="63">
        <f t="shared" si="20"/>
        <v>13563.877667886707</v>
      </c>
      <c r="BA809" s="63">
        <f t="shared" si="20"/>
        <v>14046.120942362606</v>
      </c>
      <c r="BB809" s="63">
        <f t="shared" si="20"/>
        <v>14597.524439424502</v>
      </c>
      <c r="BC809" s="63">
        <f t="shared" si="20"/>
        <v>15142.717159372252</v>
      </c>
      <c r="BD809" s="63">
        <f t="shared" si="20"/>
        <v>15943.639376597806</v>
      </c>
      <c r="BE809" s="63">
        <f t="shared" si="20"/>
        <v>18383.492795585058</v>
      </c>
      <c r="BF809" s="63">
        <f t="shared" si="20"/>
        <v>19152.748783113755</v>
      </c>
      <c r="BG809" s="63">
        <f t="shared" si="20"/>
        <v>20399.78852007215</v>
      </c>
      <c r="BH809" s="63">
        <f t="shared" si="20"/>
        <v>18692.617609851732</v>
      </c>
      <c r="BI809" s="63">
        <f t="shared" si="20"/>
        <v>20656.061973815704</v>
      </c>
      <c r="BJ809" s="63">
        <f t="shared" si="20"/>
        <v>21278.269799550704</v>
      </c>
      <c r="BK809" s="63">
        <f t="shared" si="20"/>
        <v>21899.348905818508</v>
      </c>
      <c r="BL809" s="63">
        <f t="shared" si="20"/>
        <v>22519.659938593759</v>
      </c>
      <c r="BM809" s="63">
        <f t="shared" si="20"/>
        <v>23220.95126448074</v>
      </c>
      <c r="BN809" s="63">
        <f t="shared" si="20"/>
        <v>24025.250412420923</v>
      </c>
      <c r="BO809" s="63">
        <f t="shared" si="20"/>
        <v>24823.833182465969</v>
      </c>
      <c r="BP809" s="63">
        <f t="shared" si="20"/>
        <v>25938.661100411977</v>
      </c>
      <c r="BQ809" s="63">
        <f t="shared" si="20"/>
        <v>27042.069412431912</v>
      </c>
      <c r="BR809" s="63">
        <f t="shared" si="20"/>
        <v>28158.627781921678</v>
      </c>
      <c r="BS809" s="63">
        <f t="shared" si="20"/>
        <v>30029.587553990394</v>
      </c>
      <c r="BT809" s="63">
        <f t="shared" si="20"/>
        <v>26300.046541269345</v>
      </c>
      <c r="BU809" s="63">
        <f t="shared" si="20"/>
        <v>28566.112113880386</v>
      </c>
      <c r="BV809" s="63">
        <f t="shared" si="20"/>
        <v>29254.944860035786</v>
      </c>
      <c r="BW809" s="63">
        <f t="shared" si="20"/>
        <v>29943.290184226615</v>
      </c>
      <c r="BX809" s="63">
        <f t="shared" ref="BX809:CE809" si="21">SUM(BX245:BX251)</f>
        <v>30629.254646703295</v>
      </c>
      <c r="BY809" s="63">
        <f t="shared" si="21"/>
        <v>31351.342814690914</v>
      </c>
      <c r="BZ809" s="63">
        <f t="shared" si="21"/>
        <v>32181.864748680397</v>
      </c>
      <c r="CA809" s="63">
        <f t="shared" si="21"/>
        <v>33074.013404923709</v>
      </c>
      <c r="CB809" s="63">
        <f t="shared" si="21"/>
        <v>34323.438115836834</v>
      </c>
      <c r="CC809" s="63">
        <f t="shared" si="21"/>
        <v>35564.455517939874</v>
      </c>
      <c r="CD809" s="63">
        <f t="shared" si="21"/>
        <v>36860.086947040254</v>
      </c>
      <c r="CE809" s="63">
        <f t="shared" si="21"/>
        <v>39122.392737329676</v>
      </c>
    </row>
    <row r="810" spans="3:83" x14ac:dyDescent="0.45">
      <c r="C810" s="1"/>
      <c r="D810" s="1"/>
      <c r="E810" s="1"/>
      <c r="F810" s="1"/>
      <c r="K810" t="s">
        <v>229</v>
      </c>
      <c r="L810" s="63">
        <f t="shared" ref="L810:AQ810" si="22">SUM(L296:L305)+SUM(L313:L316)</f>
        <v>0</v>
      </c>
      <c r="M810" s="63">
        <f t="shared" si="22"/>
        <v>12635.92</v>
      </c>
      <c r="N810" s="63">
        <f t="shared" si="22"/>
        <v>14645.19</v>
      </c>
      <c r="O810" s="63">
        <f t="shared" si="22"/>
        <v>52038.34</v>
      </c>
      <c r="P810" s="63">
        <f t="shared" si="22"/>
        <v>26668.25</v>
      </c>
      <c r="Q810" s="63">
        <f t="shared" si="22"/>
        <v>55910.649999999994</v>
      </c>
      <c r="R810" s="63">
        <f t="shared" si="22"/>
        <v>38694.75</v>
      </c>
      <c r="S810" s="63">
        <f t="shared" si="22"/>
        <v>99171.83</v>
      </c>
      <c r="T810" s="63">
        <f t="shared" si="22"/>
        <v>66715.41</v>
      </c>
      <c r="U810" s="63">
        <f t="shared" si="22"/>
        <v>74209.55</v>
      </c>
      <c r="V810" s="63">
        <f t="shared" si="22"/>
        <v>63924.409999999996</v>
      </c>
      <c r="W810" s="63">
        <f t="shared" si="22"/>
        <v>42173.97</v>
      </c>
      <c r="X810" s="63">
        <f t="shared" si="22"/>
        <v>91984.86</v>
      </c>
      <c r="Y810" s="63">
        <f t="shared" si="22"/>
        <v>70901.697210352853</v>
      </c>
      <c r="Z810" s="63">
        <f t="shared" si="22"/>
        <v>61194.529645998766</v>
      </c>
      <c r="AA810" s="63">
        <f t="shared" si="22"/>
        <v>56079.831715897206</v>
      </c>
      <c r="AB810" s="63">
        <f t="shared" si="22"/>
        <v>56079.831715897206</v>
      </c>
      <c r="AC810" s="63">
        <f t="shared" si="22"/>
        <v>56079.831715897206</v>
      </c>
      <c r="AD810" s="63">
        <f t="shared" si="22"/>
        <v>56079.831715897206</v>
      </c>
      <c r="AE810" s="63">
        <f t="shared" si="22"/>
        <v>70699.831715897206</v>
      </c>
      <c r="AF810" s="63">
        <f t="shared" si="22"/>
        <v>70699.831715897206</v>
      </c>
      <c r="AG810" s="63">
        <f t="shared" si="22"/>
        <v>70699.831715897206</v>
      </c>
      <c r="AH810" s="63">
        <f t="shared" si="22"/>
        <v>70699.831715897206</v>
      </c>
      <c r="AI810" s="63">
        <f t="shared" si="22"/>
        <v>70699.831715897206</v>
      </c>
      <c r="AJ810" s="63">
        <f t="shared" si="22"/>
        <v>45179.831715897199</v>
      </c>
      <c r="AK810" s="63">
        <f t="shared" si="22"/>
        <v>45179.831715897199</v>
      </c>
      <c r="AL810" s="63">
        <f t="shared" si="22"/>
        <v>53312.201424758699</v>
      </c>
      <c r="AM810" s="63">
        <f t="shared" si="22"/>
        <v>47890.62161885103</v>
      </c>
      <c r="AN810" s="63">
        <f t="shared" si="22"/>
        <v>47890.62161885103</v>
      </c>
      <c r="AO810" s="63">
        <f t="shared" si="22"/>
        <v>47890.62161885103</v>
      </c>
      <c r="AP810" s="63">
        <f t="shared" si="22"/>
        <v>47890.62161885103</v>
      </c>
      <c r="AQ810" s="63">
        <f t="shared" si="22"/>
        <v>47890.62161885103</v>
      </c>
      <c r="AR810" s="63">
        <f t="shared" ref="AR810:BW810" si="23">SUM(AR296:AR305)+SUM(AR313:AR316)</f>
        <v>47890.62161885103</v>
      </c>
      <c r="AS810" s="63">
        <f t="shared" si="23"/>
        <v>47890.62161885103</v>
      </c>
      <c r="AT810" s="63">
        <f t="shared" si="23"/>
        <v>47890.62161885103</v>
      </c>
      <c r="AU810" s="63">
        <f t="shared" si="23"/>
        <v>47890.62161885103</v>
      </c>
      <c r="AV810" s="63">
        <f t="shared" si="23"/>
        <v>47890.62161885103</v>
      </c>
      <c r="AW810" s="63">
        <f t="shared" si="23"/>
        <v>47890.62161885103</v>
      </c>
      <c r="AX810" s="63">
        <f t="shared" si="23"/>
        <v>56510.933510244213</v>
      </c>
      <c r="AY810" s="63">
        <f t="shared" si="23"/>
        <v>50764.058915982103</v>
      </c>
      <c r="AZ810" s="63">
        <f t="shared" si="23"/>
        <v>50764.058915982103</v>
      </c>
      <c r="BA810" s="63">
        <f t="shared" si="23"/>
        <v>50764.058915982103</v>
      </c>
      <c r="BB810" s="63">
        <f t="shared" si="23"/>
        <v>50764.058915982103</v>
      </c>
      <c r="BC810" s="63">
        <f t="shared" si="23"/>
        <v>50764.058915982103</v>
      </c>
      <c r="BD810" s="63">
        <f t="shared" si="23"/>
        <v>51106.037031433771</v>
      </c>
      <c r="BE810" s="63">
        <f t="shared" si="23"/>
        <v>52938.062649924868</v>
      </c>
      <c r="BF810" s="63">
        <f t="shared" si="23"/>
        <v>53548.737856088555</v>
      </c>
      <c r="BG810" s="63">
        <f t="shared" si="23"/>
        <v>55991.438680743355</v>
      </c>
      <c r="BH810" s="63">
        <f t="shared" si="23"/>
        <v>55991.438680743355</v>
      </c>
      <c r="BI810" s="63">
        <f t="shared" si="23"/>
        <v>55991.438680743355</v>
      </c>
      <c r="BJ810" s="63">
        <f t="shared" si="23"/>
        <v>66069.89764327716</v>
      </c>
      <c r="BK810" s="63">
        <f t="shared" si="23"/>
        <v>59350.925001587966</v>
      </c>
      <c r="BL810" s="63">
        <f t="shared" si="23"/>
        <v>59350.925001587966</v>
      </c>
      <c r="BM810" s="63">
        <f t="shared" si="23"/>
        <v>59350.925001587966</v>
      </c>
      <c r="BN810" s="63">
        <f t="shared" si="23"/>
        <v>59998.240720121481</v>
      </c>
      <c r="BO810" s="63">
        <f t="shared" si="23"/>
        <v>60645.55643865501</v>
      </c>
      <c r="BP810" s="63">
        <f t="shared" si="23"/>
        <v>62587.503594255555</v>
      </c>
      <c r="BQ810" s="63">
        <f t="shared" si="23"/>
        <v>63882.135031322599</v>
      </c>
      <c r="BR810" s="63">
        <f t="shared" si="23"/>
        <v>65176.766468389629</v>
      </c>
      <c r="BS810" s="63">
        <f t="shared" si="23"/>
        <v>67766.029342523718</v>
      </c>
      <c r="BT810" s="63">
        <f t="shared" si="23"/>
        <v>68204.691580334184</v>
      </c>
      <c r="BU810" s="63">
        <f t="shared" si="23"/>
        <v>68204.691580334184</v>
      </c>
      <c r="BV810" s="63">
        <f t="shared" si="23"/>
        <v>80481.536064794316</v>
      </c>
      <c r="BW810" s="63">
        <f t="shared" si="23"/>
        <v>72296.973075154252</v>
      </c>
      <c r="BX810" s="63">
        <f t="shared" ref="BX810:CE810" si="24">SUM(BX296:BX305)+SUM(BX313:BX316)</f>
        <v>72296.973075154252</v>
      </c>
      <c r="BY810" s="63">
        <f t="shared" si="24"/>
        <v>72296.973075154252</v>
      </c>
      <c r="BZ810" s="63">
        <f t="shared" si="24"/>
        <v>72296.973075154252</v>
      </c>
      <c r="CA810" s="63">
        <f t="shared" si="24"/>
        <v>72296.973075154252</v>
      </c>
      <c r="CB810" s="63">
        <f t="shared" si="24"/>
        <v>73669.282398445284</v>
      </c>
      <c r="CC810" s="63">
        <f t="shared" si="24"/>
        <v>75041.591721736346</v>
      </c>
      <c r="CD810" s="63">
        <f t="shared" si="24"/>
        <v>76413.901045027422</v>
      </c>
      <c r="CE810" s="63">
        <f t="shared" si="24"/>
        <v>79158.519691609545</v>
      </c>
    </row>
    <row r="811" spans="3:83" x14ac:dyDescent="0.45">
      <c r="C811" s="1"/>
      <c r="D811" s="1"/>
      <c r="E811" s="1"/>
      <c r="F811" s="1"/>
      <c r="K811" t="s">
        <v>373</v>
      </c>
      <c r="L811" s="63">
        <f t="shared" ref="L811:BW811" si="25">SUM(L573:L575)</f>
        <v>0</v>
      </c>
      <c r="M811" s="63">
        <f t="shared" si="25"/>
        <v>0</v>
      </c>
      <c r="N811" s="63">
        <f t="shared" si="25"/>
        <v>0</v>
      </c>
      <c r="O811" s="63">
        <f t="shared" si="25"/>
        <v>0</v>
      </c>
      <c r="P811" s="63">
        <f t="shared" si="25"/>
        <v>0</v>
      </c>
      <c r="Q811" s="63">
        <f t="shared" si="25"/>
        <v>8184.49</v>
      </c>
      <c r="R811" s="63">
        <f t="shared" si="25"/>
        <v>6533.5</v>
      </c>
      <c r="S811" s="63">
        <f t="shared" si="25"/>
        <v>-390.95000000000073</v>
      </c>
      <c r="T811" s="63">
        <f t="shared" si="25"/>
        <v>5736.15</v>
      </c>
      <c r="U811" s="63">
        <f t="shared" si="25"/>
        <v>11291.160000000002</v>
      </c>
      <c r="V811" s="63">
        <f t="shared" si="25"/>
        <v>11795.720000000001</v>
      </c>
      <c r="W811" s="63">
        <f t="shared" si="25"/>
        <v>2546.5400000000009</v>
      </c>
      <c r="X811" s="63">
        <f t="shared" si="25"/>
        <v>4187.3200000000006</v>
      </c>
      <c r="Y811" s="63">
        <f t="shared" si="25"/>
        <v>3867.2404531651882</v>
      </c>
      <c r="Z811" s="63">
        <f t="shared" si="25"/>
        <v>4563.3437347349218</v>
      </c>
      <c r="AA811" s="63">
        <f t="shared" si="25"/>
        <v>4099.2748803550994</v>
      </c>
      <c r="AB811" s="63">
        <f t="shared" si="25"/>
        <v>4099.2748803550994</v>
      </c>
      <c r="AC811" s="63">
        <f t="shared" si="25"/>
        <v>4099.2748803550994</v>
      </c>
      <c r="AD811" s="63">
        <f t="shared" si="25"/>
        <v>4099.2748803550994</v>
      </c>
      <c r="AE811" s="63">
        <f t="shared" si="25"/>
        <v>4099.2748803550994</v>
      </c>
      <c r="AF811" s="63">
        <f t="shared" si="25"/>
        <v>4099.2748803550994</v>
      </c>
      <c r="AG811" s="63">
        <f t="shared" si="25"/>
        <v>4099.2748803550994</v>
      </c>
      <c r="AH811" s="63">
        <f t="shared" si="25"/>
        <v>4099.2748803550994</v>
      </c>
      <c r="AI811" s="63">
        <f t="shared" si="25"/>
        <v>4099.2748803550994</v>
      </c>
      <c r="AJ811" s="63">
        <f t="shared" si="25"/>
        <v>4092.2435340766169</v>
      </c>
      <c r="AK811" s="63">
        <f t="shared" si="25"/>
        <v>4218.8077670892953</v>
      </c>
      <c r="AL811" s="63">
        <f t="shared" si="25"/>
        <v>4978.1931651653704</v>
      </c>
      <c r="AM811" s="63">
        <f t="shared" si="25"/>
        <v>4471.9362331146549</v>
      </c>
      <c r="AN811" s="63">
        <f t="shared" si="25"/>
        <v>4471.9362331146549</v>
      </c>
      <c r="AO811" s="63">
        <f t="shared" si="25"/>
        <v>4471.9362331146549</v>
      </c>
      <c r="AP811" s="63">
        <f t="shared" si="25"/>
        <v>4471.9362331146549</v>
      </c>
      <c r="AQ811" s="63">
        <f t="shared" si="25"/>
        <v>4471.9362331146549</v>
      </c>
      <c r="AR811" s="63">
        <f t="shared" si="25"/>
        <v>4471.9362331146549</v>
      </c>
      <c r="AS811" s="63">
        <f t="shared" si="25"/>
        <v>4471.9362331146549</v>
      </c>
      <c r="AT811" s="63">
        <f t="shared" si="25"/>
        <v>4471.9362331146549</v>
      </c>
      <c r="AU811" s="63">
        <f t="shared" si="25"/>
        <v>4471.9362331146549</v>
      </c>
      <c r="AV811" s="63">
        <f t="shared" si="25"/>
        <v>4720.3771349543576</v>
      </c>
      <c r="AW811" s="63">
        <f t="shared" si="25"/>
        <v>4720.3771349543576</v>
      </c>
      <c r="AX811" s="63">
        <f t="shared" si="25"/>
        <v>5570.0450192461412</v>
      </c>
      <c r="AY811" s="63">
        <f t="shared" si="25"/>
        <v>5003.5997630516185</v>
      </c>
      <c r="AZ811" s="63">
        <f t="shared" si="25"/>
        <v>5003.5997630516185</v>
      </c>
      <c r="BA811" s="63">
        <f t="shared" si="25"/>
        <v>5003.5997630516185</v>
      </c>
      <c r="BB811" s="63">
        <f t="shared" si="25"/>
        <v>5003.5997630516185</v>
      </c>
      <c r="BC811" s="63">
        <f t="shared" si="25"/>
        <v>5003.5997630516185</v>
      </c>
      <c r="BD811" s="63">
        <f t="shared" si="25"/>
        <v>5266.947119001703</v>
      </c>
      <c r="BE811" s="63">
        <f t="shared" si="25"/>
        <v>5266.947119001703</v>
      </c>
      <c r="BF811" s="63">
        <f t="shared" si="25"/>
        <v>5530.2944749517883</v>
      </c>
      <c r="BG811" s="63">
        <f t="shared" si="25"/>
        <v>5793.6418309018727</v>
      </c>
      <c r="BH811" s="63">
        <f t="shared" si="25"/>
        <v>5793.6418309018727</v>
      </c>
      <c r="BI811" s="63">
        <f t="shared" si="25"/>
        <v>5793.6418309018727</v>
      </c>
      <c r="BJ811" s="63">
        <f t="shared" si="25"/>
        <v>6836.49736046421</v>
      </c>
      <c r="BK811" s="63">
        <f t="shared" si="25"/>
        <v>6141.2603407559864</v>
      </c>
      <c r="BL811" s="63">
        <f t="shared" si="25"/>
        <v>6420.4085380630777</v>
      </c>
      <c r="BM811" s="63">
        <f t="shared" si="25"/>
        <v>6420.4085380630777</v>
      </c>
      <c r="BN811" s="63">
        <f t="shared" si="25"/>
        <v>6420.4085380630777</v>
      </c>
      <c r="BO811" s="63">
        <f t="shared" si="25"/>
        <v>6699.5567353701699</v>
      </c>
      <c r="BP811" s="63">
        <f t="shared" si="25"/>
        <v>6699.5567353701672</v>
      </c>
      <c r="BQ811" s="63">
        <f t="shared" si="25"/>
        <v>6978.7049326772594</v>
      </c>
      <c r="BR811" s="63">
        <f t="shared" si="25"/>
        <v>6978.7049326772603</v>
      </c>
      <c r="BS811" s="63">
        <f t="shared" si="25"/>
        <v>7537.0013272914384</v>
      </c>
      <c r="BT811" s="63">
        <f t="shared" si="25"/>
        <v>7537.0013272914384</v>
      </c>
      <c r="BU811" s="63">
        <f t="shared" si="25"/>
        <v>7816.1495245985261</v>
      </c>
      <c r="BV811" s="63">
        <f t="shared" si="25"/>
        <v>9223.0564390262643</v>
      </c>
      <c r="BW811" s="63">
        <f t="shared" si="25"/>
        <v>8285.1184960744376</v>
      </c>
      <c r="BX811" s="63">
        <f t="shared" ref="BX811:CE811" si="26">SUM(BX573:BX575)</f>
        <v>8285.1184960744413</v>
      </c>
      <c r="BY811" s="63">
        <f t="shared" si="26"/>
        <v>8285.1184960744376</v>
      </c>
      <c r="BZ811" s="63">
        <f t="shared" si="26"/>
        <v>8285.1184960744413</v>
      </c>
      <c r="CA811" s="63">
        <f t="shared" si="26"/>
        <v>8285.1184960744376</v>
      </c>
      <c r="CB811" s="63">
        <f t="shared" si="26"/>
        <v>8581.0155852199568</v>
      </c>
      <c r="CC811" s="63">
        <f t="shared" si="26"/>
        <v>8876.9126743654706</v>
      </c>
      <c r="CD811" s="63">
        <f t="shared" si="26"/>
        <v>8876.9126743654706</v>
      </c>
      <c r="CE811" s="63">
        <f t="shared" si="26"/>
        <v>9468.7068526564999</v>
      </c>
    </row>
    <row r="812" spans="3:83" x14ac:dyDescent="0.45">
      <c r="C812" s="1"/>
      <c r="D812" s="1"/>
      <c r="E812" s="1"/>
      <c r="F812" s="1"/>
      <c r="K812" s="12" t="s">
        <v>455</v>
      </c>
      <c r="L812" s="64">
        <f>SUM(L810:L811)</f>
        <v>0</v>
      </c>
      <c r="M812" s="64">
        <f t="shared" ref="M812:BX812" si="27">SUM(M810:M811)</f>
        <v>12635.92</v>
      </c>
      <c r="N812" s="64">
        <f t="shared" si="27"/>
        <v>14645.19</v>
      </c>
      <c r="O812" s="64">
        <f t="shared" si="27"/>
        <v>52038.34</v>
      </c>
      <c r="P812" s="64">
        <f t="shared" si="27"/>
        <v>26668.25</v>
      </c>
      <c r="Q812" s="64">
        <f t="shared" si="27"/>
        <v>64095.139999999992</v>
      </c>
      <c r="R812" s="64">
        <f t="shared" si="27"/>
        <v>45228.25</v>
      </c>
      <c r="S812" s="64">
        <f t="shared" si="27"/>
        <v>98780.88</v>
      </c>
      <c r="T812" s="64">
        <f t="shared" si="27"/>
        <v>72451.56</v>
      </c>
      <c r="U812" s="64">
        <f t="shared" si="27"/>
        <v>85500.71</v>
      </c>
      <c r="V812" s="64">
        <f t="shared" si="27"/>
        <v>75720.13</v>
      </c>
      <c r="W812" s="64">
        <f t="shared" si="27"/>
        <v>44720.51</v>
      </c>
      <c r="X812" s="64">
        <f t="shared" si="27"/>
        <v>96172.180000000008</v>
      </c>
      <c r="Y812" s="64">
        <f t="shared" si="27"/>
        <v>74768.937663518038</v>
      </c>
      <c r="Z812" s="64">
        <f t="shared" si="27"/>
        <v>65757.873380733683</v>
      </c>
      <c r="AA812" s="64">
        <f t="shared" si="27"/>
        <v>60179.106596252306</v>
      </c>
      <c r="AB812" s="64">
        <f t="shared" si="27"/>
        <v>60179.106596252306</v>
      </c>
      <c r="AC812" s="64">
        <f t="shared" si="27"/>
        <v>60179.106596252306</v>
      </c>
      <c r="AD812" s="64">
        <f t="shared" si="27"/>
        <v>60179.106596252306</v>
      </c>
      <c r="AE812" s="64">
        <f t="shared" si="27"/>
        <v>74799.106596252299</v>
      </c>
      <c r="AF812" s="64">
        <f t="shared" si="27"/>
        <v>74799.106596252299</v>
      </c>
      <c r="AG812" s="64">
        <f t="shared" si="27"/>
        <v>74799.106596252299</v>
      </c>
      <c r="AH812" s="64">
        <f t="shared" si="27"/>
        <v>74799.106596252299</v>
      </c>
      <c r="AI812" s="64">
        <f t="shared" si="27"/>
        <v>74799.106596252299</v>
      </c>
      <c r="AJ812" s="64">
        <f t="shared" si="27"/>
        <v>49272.075249973816</v>
      </c>
      <c r="AK812" s="64">
        <f t="shared" si="27"/>
        <v>49398.639482986495</v>
      </c>
      <c r="AL812" s="64">
        <f t="shared" si="27"/>
        <v>58290.394589924072</v>
      </c>
      <c r="AM812" s="64">
        <f t="shared" si="27"/>
        <v>52362.557851965685</v>
      </c>
      <c r="AN812" s="64">
        <f t="shared" si="27"/>
        <v>52362.557851965685</v>
      </c>
      <c r="AO812" s="64">
        <f t="shared" si="27"/>
        <v>52362.557851965685</v>
      </c>
      <c r="AP812" s="64">
        <f t="shared" si="27"/>
        <v>52362.557851965685</v>
      </c>
      <c r="AQ812" s="64">
        <f t="shared" si="27"/>
        <v>52362.557851965685</v>
      </c>
      <c r="AR812" s="64">
        <f t="shared" si="27"/>
        <v>52362.557851965685</v>
      </c>
      <c r="AS812" s="64">
        <f t="shared" si="27"/>
        <v>52362.557851965685</v>
      </c>
      <c r="AT812" s="64">
        <f t="shared" si="27"/>
        <v>52362.557851965685</v>
      </c>
      <c r="AU812" s="64">
        <f t="shared" si="27"/>
        <v>52362.557851965685</v>
      </c>
      <c r="AV812" s="64">
        <f t="shared" si="27"/>
        <v>52610.99875380539</v>
      </c>
      <c r="AW812" s="64">
        <f t="shared" si="27"/>
        <v>52610.99875380539</v>
      </c>
      <c r="AX812" s="64">
        <f t="shared" si="27"/>
        <v>62080.978529490356</v>
      </c>
      <c r="AY812" s="64">
        <f t="shared" si="27"/>
        <v>55767.658679033724</v>
      </c>
      <c r="AZ812" s="64">
        <f t="shared" si="27"/>
        <v>55767.658679033724</v>
      </c>
      <c r="BA812" s="64">
        <f t="shared" si="27"/>
        <v>55767.658679033724</v>
      </c>
      <c r="BB812" s="64">
        <f t="shared" si="27"/>
        <v>55767.658679033724</v>
      </c>
      <c r="BC812" s="64">
        <f t="shared" si="27"/>
        <v>55767.658679033724</v>
      </c>
      <c r="BD812" s="64">
        <f t="shared" si="27"/>
        <v>56372.98415043547</v>
      </c>
      <c r="BE812" s="64">
        <f t="shared" si="27"/>
        <v>58205.009768926568</v>
      </c>
      <c r="BF812" s="64">
        <f t="shared" si="27"/>
        <v>59079.032331040347</v>
      </c>
      <c r="BG812" s="64">
        <f t="shared" si="27"/>
        <v>61785.080511645225</v>
      </c>
      <c r="BH812" s="64">
        <f t="shared" si="27"/>
        <v>61785.080511645225</v>
      </c>
      <c r="BI812" s="64">
        <f t="shared" si="27"/>
        <v>61785.080511645225</v>
      </c>
      <c r="BJ812" s="64">
        <f t="shared" si="27"/>
        <v>72906.395003741374</v>
      </c>
      <c r="BK812" s="64">
        <f t="shared" si="27"/>
        <v>65492.185342343953</v>
      </c>
      <c r="BL812" s="64">
        <f t="shared" si="27"/>
        <v>65771.333539651037</v>
      </c>
      <c r="BM812" s="64">
        <f t="shared" si="27"/>
        <v>65771.333539651037</v>
      </c>
      <c r="BN812" s="64">
        <f t="shared" si="27"/>
        <v>66418.649258184552</v>
      </c>
      <c r="BO812" s="64">
        <f t="shared" si="27"/>
        <v>67345.113174025173</v>
      </c>
      <c r="BP812" s="64">
        <f t="shared" si="27"/>
        <v>69287.060329625718</v>
      </c>
      <c r="BQ812" s="64">
        <f t="shared" si="27"/>
        <v>70860.839963999853</v>
      </c>
      <c r="BR812" s="64">
        <f t="shared" si="27"/>
        <v>72155.471401066883</v>
      </c>
      <c r="BS812" s="64">
        <f t="shared" si="27"/>
        <v>75303.030669815154</v>
      </c>
      <c r="BT812" s="64">
        <f t="shared" si="27"/>
        <v>75741.69290762562</v>
      </c>
      <c r="BU812" s="64">
        <f t="shared" si="27"/>
        <v>76020.841104932711</v>
      </c>
      <c r="BV812" s="64">
        <f t="shared" si="27"/>
        <v>89704.592503820575</v>
      </c>
      <c r="BW812" s="64">
        <f t="shared" si="27"/>
        <v>80582.091571228695</v>
      </c>
      <c r="BX812" s="64">
        <f t="shared" si="27"/>
        <v>80582.091571228695</v>
      </c>
      <c r="BY812" s="64">
        <f t="shared" ref="BY812:CE812" si="28">SUM(BY810:BY811)</f>
        <v>80582.091571228695</v>
      </c>
      <c r="BZ812" s="64">
        <f t="shared" si="28"/>
        <v>80582.091571228695</v>
      </c>
      <c r="CA812" s="64">
        <f t="shared" si="28"/>
        <v>80582.091571228695</v>
      </c>
      <c r="CB812" s="64">
        <f t="shared" si="28"/>
        <v>82250.297983665238</v>
      </c>
      <c r="CC812" s="64">
        <f t="shared" si="28"/>
        <v>83918.504396101809</v>
      </c>
      <c r="CD812" s="64">
        <f t="shared" si="28"/>
        <v>85290.8137193929</v>
      </c>
      <c r="CE812" s="64">
        <f t="shared" si="28"/>
        <v>88627.226544266043</v>
      </c>
    </row>
    <row r="813" spans="3:83" x14ac:dyDescent="0.45">
      <c r="C813" s="1"/>
      <c r="D813" s="1"/>
      <c r="E813" s="1"/>
      <c r="F813" s="1"/>
      <c r="L813"/>
      <c r="M813"/>
      <c r="N813"/>
      <c r="O813"/>
      <c r="P813"/>
      <c r="Q813"/>
      <c r="R813"/>
      <c r="S813"/>
      <c r="T813"/>
      <c r="U813"/>
      <c r="V813"/>
      <c r="W813"/>
    </row>
    <row r="814" spans="3:83" x14ac:dyDescent="0.45">
      <c r="C814" s="1"/>
      <c r="D814" s="1"/>
      <c r="E814" s="1"/>
      <c r="F814" s="1"/>
      <c r="L814"/>
      <c r="M814"/>
      <c r="N814"/>
      <c r="O814"/>
      <c r="P814"/>
      <c r="Q814"/>
      <c r="R814"/>
      <c r="S814"/>
      <c r="T814"/>
      <c r="U814"/>
      <c r="V814"/>
      <c r="W814"/>
    </row>
    <row r="815" spans="3:83" x14ac:dyDescent="0.45">
      <c r="C815" s="1"/>
      <c r="D815" s="1"/>
      <c r="E815" s="1"/>
      <c r="F815" s="1"/>
      <c r="L815"/>
      <c r="M815"/>
      <c r="N815"/>
      <c r="O815"/>
      <c r="P815"/>
      <c r="Q815"/>
      <c r="R815"/>
      <c r="S815"/>
      <c r="T815"/>
      <c r="U815"/>
      <c r="V815"/>
      <c r="W815"/>
    </row>
    <row r="816" spans="3:83" x14ac:dyDescent="0.45">
      <c r="C816" s="1"/>
      <c r="D816" s="1"/>
      <c r="E816" s="1"/>
      <c r="F816" s="1"/>
      <c r="L816"/>
      <c r="M816"/>
      <c r="N816"/>
      <c r="O816"/>
      <c r="P816"/>
      <c r="Q816"/>
      <c r="R816"/>
      <c r="S816"/>
      <c r="T816"/>
      <c r="U816"/>
      <c r="V816"/>
      <c r="W816"/>
    </row>
    <row r="817" spans="3:23" x14ac:dyDescent="0.45">
      <c r="C817" s="1"/>
      <c r="D817" s="1"/>
      <c r="E817" s="1"/>
      <c r="F817" s="1"/>
      <c r="L817"/>
      <c r="M817"/>
      <c r="N817"/>
      <c r="O817"/>
      <c r="P817"/>
      <c r="Q817"/>
      <c r="R817"/>
      <c r="S817"/>
      <c r="T817"/>
      <c r="U817"/>
      <c r="V817"/>
      <c r="W817"/>
    </row>
    <row r="818" spans="3:23" x14ac:dyDescent="0.45">
      <c r="C818" s="1"/>
      <c r="D818" s="1"/>
      <c r="E818" s="1"/>
      <c r="F818" s="1"/>
      <c r="L818"/>
      <c r="M818"/>
      <c r="N818"/>
      <c r="O818"/>
      <c r="P818"/>
      <c r="Q818"/>
      <c r="R818"/>
      <c r="S818"/>
      <c r="T818"/>
      <c r="U818"/>
      <c r="V818"/>
      <c r="W818"/>
    </row>
    <row r="819" spans="3:23" x14ac:dyDescent="0.45">
      <c r="C819" s="1"/>
      <c r="D819" s="1"/>
      <c r="E819" s="1"/>
      <c r="F819" s="1"/>
      <c r="L819"/>
      <c r="M819"/>
      <c r="N819"/>
      <c r="O819"/>
      <c r="P819"/>
      <c r="Q819"/>
      <c r="R819"/>
      <c r="S819"/>
      <c r="T819"/>
      <c r="U819"/>
      <c r="V819"/>
      <c r="W819"/>
    </row>
    <row r="820" spans="3:23" x14ac:dyDescent="0.45">
      <c r="C820" s="1"/>
      <c r="D820" s="1"/>
      <c r="E820" s="1"/>
      <c r="F820" s="1"/>
      <c r="L820"/>
      <c r="M820"/>
      <c r="N820"/>
      <c r="O820"/>
      <c r="P820"/>
      <c r="Q820"/>
      <c r="R820"/>
      <c r="S820"/>
      <c r="T820"/>
      <c r="U820"/>
      <c r="V820"/>
      <c r="W820"/>
    </row>
    <row r="821" spans="3:23" x14ac:dyDescent="0.45">
      <c r="C821" s="1"/>
      <c r="D821" s="1"/>
      <c r="E821" s="1"/>
      <c r="F821" s="1"/>
      <c r="L821"/>
      <c r="M821"/>
      <c r="N821"/>
      <c r="O821"/>
      <c r="P821"/>
      <c r="Q821"/>
      <c r="R821"/>
      <c r="S821"/>
      <c r="T821"/>
      <c r="U821"/>
      <c r="V821"/>
      <c r="W821"/>
    </row>
    <row r="822" spans="3:23" x14ac:dyDescent="0.45">
      <c r="C822" s="1"/>
      <c r="D822" s="1"/>
      <c r="E822" s="1"/>
      <c r="F822" s="1"/>
      <c r="L822"/>
      <c r="M822"/>
      <c r="N822"/>
      <c r="O822"/>
      <c r="P822"/>
      <c r="Q822"/>
      <c r="R822"/>
      <c r="S822"/>
      <c r="T822"/>
      <c r="U822"/>
      <c r="V822"/>
      <c r="W822"/>
    </row>
    <row r="823" spans="3:23" x14ac:dyDescent="0.45">
      <c r="C823" s="1"/>
      <c r="D823" s="1"/>
      <c r="E823" s="1"/>
      <c r="F823" s="1"/>
      <c r="L823"/>
      <c r="M823"/>
      <c r="N823"/>
      <c r="O823"/>
      <c r="P823"/>
      <c r="Q823"/>
      <c r="R823"/>
      <c r="S823"/>
      <c r="T823"/>
      <c r="U823"/>
      <c r="V823"/>
      <c r="W823"/>
    </row>
    <row r="824" spans="3:23" x14ac:dyDescent="0.45">
      <c r="C824" s="1"/>
      <c r="D824" s="1"/>
      <c r="E824" s="1"/>
      <c r="F824" s="1"/>
      <c r="L824"/>
      <c r="M824"/>
      <c r="N824"/>
      <c r="O824"/>
      <c r="P824"/>
      <c r="Q824"/>
      <c r="R824"/>
      <c r="S824"/>
      <c r="T824"/>
      <c r="U824"/>
      <c r="V824"/>
      <c r="W824"/>
    </row>
    <row r="825" spans="3:23" x14ac:dyDescent="0.45">
      <c r="C825" s="1"/>
      <c r="D825" s="1"/>
      <c r="E825" s="1"/>
      <c r="F825" s="1"/>
      <c r="L825"/>
      <c r="M825"/>
      <c r="N825"/>
      <c r="O825"/>
      <c r="P825"/>
      <c r="Q825"/>
      <c r="R825"/>
      <c r="S825"/>
      <c r="T825"/>
      <c r="U825"/>
      <c r="V825"/>
      <c r="W825"/>
    </row>
    <row r="826" spans="3:23" x14ac:dyDescent="0.45">
      <c r="C826" s="1"/>
      <c r="D826" s="1"/>
      <c r="E826" s="1"/>
      <c r="F826" s="1"/>
      <c r="L826"/>
      <c r="M826"/>
      <c r="N826"/>
      <c r="O826"/>
      <c r="P826"/>
      <c r="Q826"/>
      <c r="R826"/>
      <c r="S826"/>
      <c r="T826"/>
      <c r="U826"/>
      <c r="V826"/>
      <c r="W826"/>
    </row>
    <row r="827" spans="3:23" x14ac:dyDescent="0.45">
      <c r="C827" s="1"/>
      <c r="D827" s="1"/>
      <c r="E827" s="1"/>
      <c r="F827" s="1"/>
      <c r="L827"/>
      <c r="M827"/>
      <c r="N827"/>
      <c r="O827"/>
      <c r="P827"/>
      <c r="Q827"/>
      <c r="R827"/>
      <c r="S827"/>
      <c r="T827"/>
      <c r="U827"/>
      <c r="V827"/>
      <c r="W827"/>
    </row>
    <row r="828" spans="3:23" x14ac:dyDescent="0.45">
      <c r="C828" s="1"/>
      <c r="D828" s="1"/>
      <c r="E828" s="1"/>
      <c r="F828" s="1"/>
      <c r="L828"/>
      <c r="M828"/>
      <c r="N828"/>
      <c r="O828"/>
      <c r="P828"/>
      <c r="Q828"/>
      <c r="R828"/>
      <c r="S828"/>
      <c r="T828"/>
      <c r="U828"/>
      <c r="V828"/>
      <c r="W828"/>
    </row>
    <row r="829" spans="3:23" x14ac:dyDescent="0.45">
      <c r="C829" s="1"/>
      <c r="D829" s="1"/>
      <c r="E829" s="1"/>
      <c r="F829" s="1"/>
      <c r="L829"/>
      <c r="M829"/>
      <c r="N829"/>
      <c r="O829"/>
      <c r="P829"/>
      <c r="Q829"/>
      <c r="R829"/>
      <c r="S829"/>
      <c r="T829"/>
      <c r="U829"/>
      <c r="V829"/>
      <c r="W829"/>
    </row>
    <row r="830" spans="3:23" x14ac:dyDescent="0.45">
      <c r="C830" s="1"/>
      <c r="D830" s="1"/>
      <c r="E830" s="1"/>
      <c r="F830" s="1"/>
      <c r="L830"/>
      <c r="M830"/>
      <c r="N830"/>
      <c r="O830"/>
      <c r="P830"/>
      <c r="Q830"/>
      <c r="R830"/>
      <c r="S830"/>
      <c r="T830"/>
      <c r="U830"/>
      <c r="V830"/>
      <c r="W830"/>
    </row>
    <row r="831" spans="3:23" x14ac:dyDescent="0.45">
      <c r="C831" s="1"/>
      <c r="D831" s="1"/>
      <c r="E831" s="1"/>
      <c r="F831" s="1"/>
      <c r="L831"/>
      <c r="M831"/>
      <c r="N831"/>
      <c r="O831"/>
      <c r="P831"/>
      <c r="Q831"/>
      <c r="R831"/>
      <c r="S831"/>
      <c r="T831"/>
      <c r="U831"/>
      <c r="V831"/>
      <c r="W831"/>
    </row>
    <row r="832" spans="3:23" x14ac:dyDescent="0.45">
      <c r="C832" s="1"/>
      <c r="D832" s="1"/>
      <c r="E832" s="1"/>
      <c r="F832" s="1"/>
      <c r="L832"/>
      <c r="M832"/>
      <c r="N832"/>
      <c r="O832"/>
      <c r="P832"/>
      <c r="Q832"/>
      <c r="R832"/>
      <c r="S832"/>
      <c r="T832"/>
      <c r="U832"/>
      <c r="V832"/>
      <c r="W832"/>
    </row>
    <row r="833" spans="3:23" x14ac:dyDescent="0.45">
      <c r="C833" s="1"/>
      <c r="D833" s="1"/>
      <c r="E833" s="1"/>
      <c r="F833" s="1"/>
      <c r="L833"/>
      <c r="M833"/>
      <c r="N833"/>
      <c r="O833"/>
      <c r="P833"/>
      <c r="Q833"/>
      <c r="R833"/>
      <c r="S833"/>
      <c r="T833"/>
      <c r="U833"/>
      <c r="V833"/>
      <c r="W833"/>
    </row>
    <row r="834" spans="3:23" x14ac:dyDescent="0.45">
      <c r="C834" s="1"/>
      <c r="D834" s="1"/>
      <c r="E834" s="1"/>
      <c r="F834" s="1"/>
      <c r="L834"/>
      <c r="M834"/>
      <c r="N834"/>
      <c r="O834"/>
      <c r="P834"/>
      <c r="Q834"/>
      <c r="R834"/>
      <c r="S834"/>
      <c r="T834"/>
      <c r="U834"/>
      <c r="V834"/>
      <c r="W834"/>
    </row>
    <row r="835" spans="3:23" x14ac:dyDescent="0.45">
      <c r="C835" s="1"/>
      <c r="D835" s="1"/>
      <c r="E835" s="1"/>
      <c r="F835" s="1"/>
      <c r="L835"/>
      <c r="M835"/>
      <c r="N835"/>
      <c r="O835"/>
      <c r="P835"/>
      <c r="Q835"/>
      <c r="R835"/>
      <c r="S835"/>
      <c r="T835"/>
      <c r="U835"/>
      <c r="V835"/>
      <c r="W835"/>
    </row>
    <row r="836" spans="3:23" x14ac:dyDescent="0.45">
      <c r="C836" s="1"/>
      <c r="D836" s="1"/>
      <c r="E836" s="1"/>
      <c r="F836" s="1"/>
      <c r="L836"/>
      <c r="M836"/>
      <c r="N836"/>
      <c r="O836"/>
      <c r="P836"/>
      <c r="Q836"/>
      <c r="R836"/>
      <c r="S836"/>
      <c r="T836"/>
      <c r="U836"/>
      <c r="V836"/>
      <c r="W836"/>
    </row>
    <row r="837" spans="3:23" x14ac:dyDescent="0.45">
      <c r="C837" s="1"/>
      <c r="D837" s="1"/>
      <c r="E837" s="1"/>
      <c r="F837" s="1"/>
      <c r="L837"/>
      <c r="M837"/>
      <c r="N837"/>
      <c r="O837"/>
      <c r="P837"/>
      <c r="Q837"/>
      <c r="R837"/>
      <c r="S837"/>
      <c r="T837"/>
      <c r="U837"/>
      <c r="V837"/>
      <c r="W837"/>
    </row>
    <row r="838" spans="3:23" x14ac:dyDescent="0.45">
      <c r="C838" s="1"/>
      <c r="D838" s="1"/>
      <c r="E838" s="1"/>
      <c r="F838" s="1"/>
      <c r="L838"/>
      <c r="M838"/>
      <c r="N838"/>
      <c r="O838"/>
      <c r="P838"/>
      <c r="Q838"/>
      <c r="R838"/>
      <c r="S838"/>
      <c r="T838"/>
      <c r="U838"/>
      <c r="V838"/>
      <c r="W838"/>
    </row>
    <row r="839" spans="3:23" x14ac:dyDescent="0.45">
      <c r="C839" s="1"/>
      <c r="D839" s="1"/>
      <c r="E839" s="1"/>
      <c r="F839" s="1"/>
      <c r="L839"/>
      <c r="M839"/>
      <c r="N839"/>
      <c r="O839"/>
      <c r="P839"/>
      <c r="Q839"/>
      <c r="R839"/>
      <c r="S839"/>
      <c r="T839"/>
      <c r="U839"/>
      <c r="V839"/>
      <c r="W839"/>
    </row>
    <row r="840" spans="3:23" x14ac:dyDescent="0.45">
      <c r="C840" s="1"/>
      <c r="D840" s="1"/>
      <c r="E840" s="1"/>
      <c r="F840" s="1"/>
      <c r="L840"/>
      <c r="M840"/>
      <c r="N840"/>
      <c r="O840"/>
      <c r="P840"/>
      <c r="Q840"/>
      <c r="R840"/>
      <c r="S840"/>
      <c r="T840"/>
      <c r="U840"/>
      <c r="V840"/>
      <c r="W840"/>
    </row>
    <row r="841" spans="3:23" x14ac:dyDescent="0.45">
      <c r="C841" s="1"/>
      <c r="D841" s="1"/>
      <c r="E841" s="1"/>
      <c r="F841" s="1"/>
      <c r="L841"/>
      <c r="M841"/>
      <c r="N841"/>
      <c r="O841"/>
      <c r="P841"/>
      <c r="Q841"/>
      <c r="R841"/>
      <c r="S841"/>
      <c r="T841"/>
      <c r="U841"/>
      <c r="V841"/>
      <c r="W841"/>
    </row>
    <row r="842" spans="3:23" x14ac:dyDescent="0.45">
      <c r="C842" s="1"/>
      <c r="D842" s="1"/>
      <c r="E842" s="1"/>
      <c r="F842" s="1"/>
      <c r="L842"/>
      <c r="M842"/>
      <c r="N842"/>
      <c r="O842"/>
      <c r="P842"/>
      <c r="Q842"/>
      <c r="R842"/>
      <c r="S842"/>
      <c r="T842"/>
      <c r="U842"/>
      <c r="V842"/>
      <c r="W842"/>
    </row>
    <row r="843" spans="3:23" x14ac:dyDescent="0.45">
      <c r="C843" s="1"/>
      <c r="D843" s="1"/>
      <c r="E843" s="1"/>
      <c r="F843" s="1"/>
      <c r="L843"/>
      <c r="M843"/>
      <c r="N843"/>
      <c r="O843"/>
      <c r="P843"/>
      <c r="Q843"/>
      <c r="R843"/>
      <c r="S843"/>
      <c r="T843"/>
      <c r="U843"/>
      <c r="V843"/>
      <c r="W843"/>
    </row>
    <row r="844" spans="3:23" x14ac:dyDescent="0.45">
      <c r="C844" s="1"/>
      <c r="D844" s="1"/>
      <c r="E844" s="1"/>
      <c r="F844" s="1"/>
      <c r="L844"/>
      <c r="M844"/>
      <c r="N844"/>
      <c r="O844"/>
      <c r="P844"/>
      <c r="Q844"/>
      <c r="R844"/>
      <c r="S844"/>
      <c r="T844"/>
      <c r="U844"/>
      <c r="V844"/>
      <c r="W844"/>
    </row>
    <row r="845" spans="3:23" x14ac:dyDescent="0.45">
      <c r="C845" s="1"/>
      <c r="D845" s="1"/>
      <c r="E845" s="1"/>
      <c r="F845" s="1"/>
      <c r="L845"/>
      <c r="M845"/>
      <c r="N845"/>
      <c r="O845"/>
      <c r="P845"/>
      <c r="Q845"/>
      <c r="R845"/>
      <c r="S845"/>
      <c r="T845"/>
      <c r="U845"/>
      <c r="V845"/>
      <c r="W845"/>
    </row>
    <row r="846" spans="3:23" x14ac:dyDescent="0.45">
      <c r="C846" s="1"/>
      <c r="D846" s="1"/>
      <c r="E846" s="1"/>
      <c r="F846" s="1"/>
      <c r="L846"/>
      <c r="M846"/>
      <c r="N846"/>
      <c r="O846"/>
      <c r="P846"/>
      <c r="Q846"/>
      <c r="R846"/>
      <c r="S846"/>
      <c r="T846"/>
      <c r="U846"/>
      <c r="V846"/>
      <c r="W846"/>
    </row>
    <row r="847" spans="3:23" x14ac:dyDescent="0.45">
      <c r="C847" s="1"/>
      <c r="D847" s="1"/>
      <c r="E847" s="1"/>
      <c r="F847" s="1"/>
      <c r="L847"/>
      <c r="M847"/>
      <c r="N847"/>
      <c r="O847"/>
      <c r="P847"/>
      <c r="Q847"/>
      <c r="R847"/>
      <c r="S847"/>
      <c r="T847"/>
      <c r="U847"/>
      <c r="V847"/>
      <c r="W847"/>
    </row>
    <row r="848" spans="3:23" x14ac:dyDescent="0.45">
      <c r="C848" s="1"/>
      <c r="D848" s="1"/>
      <c r="E848" s="1"/>
      <c r="F848" s="1"/>
      <c r="L848"/>
      <c r="M848"/>
      <c r="N848"/>
      <c r="O848"/>
      <c r="P848"/>
      <c r="Q848"/>
      <c r="R848"/>
      <c r="S848"/>
      <c r="T848"/>
      <c r="U848"/>
      <c r="V848"/>
      <c r="W848"/>
    </row>
    <row r="849" spans="3:23" x14ac:dyDescent="0.45">
      <c r="C849" s="1"/>
      <c r="D849" s="1"/>
      <c r="E849" s="1"/>
      <c r="F849" s="1"/>
      <c r="L849"/>
      <c r="M849"/>
      <c r="N849"/>
      <c r="O849"/>
      <c r="P849"/>
      <c r="Q849"/>
      <c r="R849"/>
      <c r="S849"/>
      <c r="T849"/>
      <c r="U849"/>
      <c r="V849"/>
      <c r="W849"/>
    </row>
    <row r="850" spans="3:23" x14ac:dyDescent="0.45">
      <c r="C850" s="1"/>
      <c r="D850" s="1"/>
      <c r="E850" s="1"/>
      <c r="F850" s="1"/>
      <c r="L850"/>
      <c r="M850"/>
      <c r="N850"/>
      <c r="O850"/>
      <c r="P850"/>
      <c r="Q850"/>
      <c r="R850"/>
      <c r="S850"/>
      <c r="T850"/>
      <c r="U850"/>
      <c r="V850"/>
      <c r="W850"/>
    </row>
    <row r="851" spans="3:23" x14ac:dyDescent="0.45">
      <c r="C851" s="1"/>
      <c r="D851" s="1"/>
      <c r="E851" s="1"/>
      <c r="F851" s="1"/>
      <c r="L851"/>
      <c r="M851"/>
      <c r="N851"/>
      <c r="O851"/>
      <c r="P851"/>
      <c r="Q851"/>
      <c r="R851"/>
      <c r="S851"/>
      <c r="T851"/>
      <c r="U851"/>
      <c r="V851"/>
      <c r="W851"/>
    </row>
    <row r="852" spans="3:23" x14ac:dyDescent="0.45">
      <c r="C852" s="1"/>
      <c r="D852" s="1"/>
      <c r="E852" s="1"/>
      <c r="F852" s="1"/>
      <c r="L852"/>
      <c r="M852"/>
      <c r="N852"/>
      <c r="O852"/>
      <c r="P852"/>
      <c r="Q852"/>
      <c r="R852"/>
      <c r="S852"/>
      <c r="T852"/>
      <c r="U852"/>
      <c r="V852"/>
      <c r="W852"/>
    </row>
    <row r="853" spans="3:23" x14ac:dyDescent="0.45">
      <c r="C853" s="1"/>
      <c r="D853" s="1"/>
      <c r="E853" s="1"/>
      <c r="F853" s="1"/>
      <c r="L853"/>
      <c r="M853"/>
      <c r="N853"/>
      <c r="O853"/>
      <c r="P853"/>
      <c r="Q853"/>
      <c r="R853"/>
      <c r="S853"/>
      <c r="T853"/>
      <c r="U853"/>
      <c r="V853"/>
      <c r="W853"/>
    </row>
    <row r="854" spans="3:23" x14ac:dyDescent="0.45">
      <c r="C854" s="1"/>
      <c r="D854" s="1"/>
      <c r="E854" s="1"/>
      <c r="F854" s="1"/>
      <c r="L854"/>
      <c r="M854"/>
      <c r="N854"/>
      <c r="O854"/>
      <c r="P854"/>
      <c r="Q854"/>
      <c r="R854"/>
      <c r="S854"/>
      <c r="T854"/>
      <c r="U854"/>
      <c r="V854"/>
      <c r="W854"/>
    </row>
    <row r="855" spans="3:23" x14ac:dyDescent="0.45">
      <c r="C855" s="1"/>
      <c r="D855" s="1"/>
      <c r="E855" s="1"/>
      <c r="F855" s="1"/>
      <c r="L855"/>
      <c r="M855"/>
      <c r="N855"/>
      <c r="O855"/>
      <c r="P855"/>
      <c r="Q855"/>
      <c r="R855"/>
      <c r="S855"/>
      <c r="T855"/>
      <c r="U855"/>
      <c r="V855"/>
      <c r="W855"/>
    </row>
    <row r="856" spans="3:23" x14ac:dyDescent="0.45">
      <c r="C856" s="1"/>
      <c r="D856" s="1"/>
      <c r="E856" s="1"/>
      <c r="F856" s="1"/>
      <c r="L856"/>
      <c r="M856"/>
      <c r="N856"/>
      <c r="O856"/>
      <c r="P856"/>
      <c r="Q856"/>
      <c r="R856"/>
      <c r="S856"/>
      <c r="T856"/>
      <c r="U856"/>
      <c r="V856"/>
      <c r="W856"/>
    </row>
    <row r="857" spans="3:23" x14ac:dyDescent="0.45">
      <c r="C857" s="1"/>
      <c r="D857" s="1"/>
      <c r="E857" s="1"/>
      <c r="F857" s="1"/>
      <c r="L857"/>
      <c r="M857"/>
      <c r="N857"/>
      <c r="O857"/>
      <c r="P857"/>
      <c r="Q857"/>
      <c r="R857"/>
      <c r="S857"/>
      <c r="T857"/>
      <c r="U857"/>
      <c r="V857"/>
      <c r="W857"/>
    </row>
    <row r="858" spans="3:23" x14ac:dyDescent="0.45">
      <c r="C858" s="1"/>
      <c r="D858" s="1"/>
      <c r="E858" s="1"/>
      <c r="F858" s="1"/>
      <c r="L858"/>
      <c r="M858"/>
      <c r="N858"/>
      <c r="O858"/>
      <c r="P858"/>
      <c r="Q858"/>
      <c r="R858"/>
      <c r="S858"/>
      <c r="T858"/>
      <c r="U858"/>
      <c r="V858"/>
      <c r="W858"/>
    </row>
    <row r="859" spans="3:23" x14ac:dyDescent="0.45">
      <c r="C859" s="1"/>
      <c r="D859" s="1"/>
      <c r="E859" s="1"/>
      <c r="F859" s="1"/>
      <c r="L859"/>
      <c r="M859"/>
      <c r="N859"/>
      <c r="O859"/>
      <c r="P859"/>
      <c r="Q859"/>
      <c r="R859"/>
      <c r="S859"/>
      <c r="T859"/>
      <c r="U859"/>
      <c r="V859"/>
      <c r="W859"/>
    </row>
    <row r="860" spans="3:23" x14ac:dyDescent="0.45">
      <c r="C860" s="1"/>
      <c r="D860" s="1"/>
      <c r="E860" s="1"/>
      <c r="F860" s="1"/>
      <c r="L860"/>
      <c r="M860"/>
      <c r="N860"/>
      <c r="O860"/>
      <c r="P860"/>
      <c r="Q860"/>
      <c r="R860"/>
      <c r="S860"/>
      <c r="T860"/>
      <c r="U860"/>
      <c r="V860"/>
      <c r="W860"/>
    </row>
    <row r="861" spans="3:23" x14ac:dyDescent="0.45">
      <c r="C861" s="1"/>
      <c r="D861" s="1"/>
      <c r="E861" s="1"/>
      <c r="F861" s="1"/>
      <c r="L861"/>
      <c r="M861"/>
      <c r="N861"/>
      <c r="O861"/>
      <c r="P861"/>
      <c r="Q861"/>
      <c r="R861"/>
      <c r="S861"/>
      <c r="T861"/>
      <c r="U861"/>
      <c r="V861"/>
      <c r="W861"/>
    </row>
    <row r="862" spans="3:23" x14ac:dyDescent="0.45">
      <c r="C862" s="1"/>
      <c r="D862" s="1"/>
      <c r="E862" s="1"/>
      <c r="F862" s="1"/>
      <c r="L862"/>
      <c r="M862"/>
      <c r="N862"/>
      <c r="O862"/>
      <c r="P862"/>
      <c r="Q862"/>
      <c r="R862"/>
      <c r="S862"/>
      <c r="T862"/>
      <c r="U862"/>
      <c r="V862"/>
      <c r="W862"/>
    </row>
    <row r="863" spans="3:23" x14ac:dyDescent="0.45">
      <c r="C863" s="1"/>
      <c r="D863" s="1"/>
      <c r="E863" s="1"/>
      <c r="F863" s="1"/>
      <c r="L863"/>
      <c r="M863"/>
      <c r="N863"/>
      <c r="O863"/>
      <c r="P863"/>
      <c r="Q863"/>
      <c r="R863"/>
      <c r="S863"/>
      <c r="T863"/>
      <c r="U863"/>
      <c r="V863"/>
      <c r="W863"/>
    </row>
    <row r="864" spans="3:23" x14ac:dyDescent="0.45">
      <c r="C864" s="1"/>
      <c r="D864" s="1"/>
      <c r="E864" s="1"/>
      <c r="F864" s="1"/>
      <c r="L864"/>
      <c r="M864"/>
      <c r="N864"/>
      <c r="O864"/>
      <c r="P864"/>
      <c r="Q864"/>
      <c r="R864"/>
      <c r="S864"/>
      <c r="T864"/>
      <c r="U864"/>
      <c r="V864"/>
      <c r="W864"/>
    </row>
    <row r="865" spans="3:23" x14ac:dyDescent="0.45">
      <c r="C865" s="1"/>
      <c r="D865" s="1"/>
      <c r="E865" s="1"/>
      <c r="F865" s="1"/>
      <c r="L865"/>
      <c r="M865"/>
      <c r="N865"/>
      <c r="O865"/>
      <c r="P865"/>
      <c r="Q865"/>
      <c r="R865"/>
      <c r="S865"/>
      <c r="T865"/>
      <c r="U865"/>
      <c r="V865"/>
      <c r="W865"/>
    </row>
    <row r="866" spans="3:23" x14ac:dyDescent="0.45">
      <c r="C866" s="1"/>
      <c r="D866" s="1"/>
      <c r="E866" s="1"/>
      <c r="F866" s="1"/>
      <c r="L866"/>
      <c r="M866"/>
      <c r="N866"/>
      <c r="O866"/>
      <c r="P866"/>
      <c r="Q866"/>
      <c r="R866"/>
      <c r="S866"/>
      <c r="T866"/>
      <c r="U866"/>
      <c r="V866"/>
      <c r="W866"/>
    </row>
    <row r="867" spans="3:23" x14ac:dyDescent="0.45">
      <c r="C867" s="1"/>
      <c r="D867" s="1"/>
      <c r="E867" s="1"/>
      <c r="F867" s="1"/>
      <c r="L867"/>
      <c r="M867"/>
      <c r="N867"/>
      <c r="O867"/>
      <c r="P867"/>
      <c r="Q867"/>
      <c r="R867"/>
      <c r="S867"/>
      <c r="T867"/>
      <c r="U867"/>
      <c r="V867"/>
      <c r="W867"/>
    </row>
    <row r="868" spans="3:23" x14ac:dyDescent="0.45">
      <c r="C868" s="1"/>
      <c r="D868" s="1"/>
      <c r="E868" s="1"/>
      <c r="F868" s="1"/>
      <c r="L868"/>
      <c r="M868"/>
      <c r="N868"/>
      <c r="O868"/>
      <c r="P868"/>
      <c r="Q868"/>
      <c r="R868"/>
      <c r="S868"/>
      <c r="T868"/>
      <c r="U868"/>
      <c r="V868"/>
      <c r="W868"/>
    </row>
    <row r="869" spans="3:23" x14ac:dyDescent="0.45">
      <c r="C869" s="1"/>
      <c r="D869" s="1"/>
      <c r="E869" s="1"/>
      <c r="F869" s="1"/>
      <c r="L869"/>
      <c r="M869"/>
      <c r="N869"/>
      <c r="O869"/>
      <c r="P869"/>
      <c r="Q869"/>
      <c r="R869"/>
      <c r="S869"/>
      <c r="T869"/>
      <c r="U869"/>
      <c r="V869"/>
      <c r="W869"/>
    </row>
    <row r="870" spans="3:23" x14ac:dyDescent="0.45">
      <c r="C870" s="1"/>
      <c r="D870" s="1"/>
      <c r="E870" s="1"/>
      <c r="F870" s="1"/>
    </row>
    <row r="871" spans="3:23" x14ac:dyDescent="0.45">
      <c r="C871" s="1"/>
      <c r="D871" s="1"/>
      <c r="E871" s="1"/>
      <c r="F871" s="1"/>
    </row>
    <row r="872" spans="3:23" x14ac:dyDescent="0.45">
      <c r="C872" s="1"/>
      <c r="D872" s="1"/>
      <c r="E872" s="1"/>
      <c r="F872" s="1"/>
    </row>
    <row r="873" spans="3:23" x14ac:dyDescent="0.45">
      <c r="C873" s="1"/>
      <c r="D873" s="1"/>
      <c r="E873" s="1"/>
      <c r="F873" s="1"/>
    </row>
    <row r="874" spans="3:23" x14ac:dyDescent="0.45">
      <c r="C874" s="1"/>
      <c r="D874" s="1"/>
      <c r="E874" s="1"/>
      <c r="F874" s="1"/>
    </row>
    <row r="875" spans="3:23" x14ac:dyDescent="0.45">
      <c r="C875" s="1"/>
      <c r="D875" s="1"/>
      <c r="E875" s="1"/>
      <c r="F875" s="1"/>
    </row>
    <row r="876" spans="3:23" x14ac:dyDescent="0.45">
      <c r="C876" s="1"/>
      <c r="D876" s="1"/>
      <c r="E876" s="1"/>
      <c r="F876" s="1"/>
    </row>
    <row r="877" spans="3:23" x14ac:dyDescent="0.45">
      <c r="C877" s="1"/>
      <c r="D877" s="1"/>
      <c r="E877" s="1"/>
      <c r="F877" s="1"/>
    </row>
    <row r="878" spans="3:23" x14ac:dyDescent="0.45">
      <c r="C878" s="1"/>
      <c r="D878" s="1"/>
      <c r="E878" s="1"/>
      <c r="F878" s="1"/>
    </row>
    <row r="879" spans="3:23" x14ac:dyDescent="0.45">
      <c r="C879" s="1"/>
      <c r="D879" s="1"/>
      <c r="E879" s="1"/>
      <c r="F879" s="1"/>
    </row>
    <row r="880" spans="3:23" x14ac:dyDescent="0.45">
      <c r="C880" s="1"/>
      <c r="D880" s="1"/>
      <c r="E880" s="1"/>
      <c r="F880" s="1"/>
    </row>
    <row r="881" spans="3:6" x14ac:dyDescent="0.45">
      <c r="C881" s="1"/>
      <c r="D881" s="1"/>
      <c r="E881" s="1"/>
      <c r="F881" s="1"/>
    </row>
    <row r="882" spans="3:6" x14ac:dyDescent="0.45">
      <c r="C882" s="1"/>
      <c r="D882" s="1"/>
      <c r="E882" s="1"/>
      <c r="F882" s="1"/>
    </row>
    <row r="883" spans="3:6" x14ac:dyDescent="0.45">
      <c r="C883" s="1"/>
      <c r="D883" s="1"/>
      <c r="E883" s="1"/>
      <c r="F883" s="1"/>
    </row>
    <row r="884" spans="3:6" x14ac:dyDescent="0.45">
      <c r="C884" s="1"/>
      <c r="D884" s="1"/>
      <c r="E884" s="1"/>
      <c r="F884" s="1"/>
    </row>
    <row r="885" spans="3:6" x14ac:dyDescent="0.45">
      <c r="C885" s="1"/>
      <c r="D885" s="1"/>
      <c r="E885" s="1"/>
      <c r="F885" s="1"/>
    </row>
    <row r="886" spans="3:6" x14ac:dyDescent="0.45">
      <c r="C886" s="1"/>
      <c r="D886" s="1"/>
      <c r="E886" s="1"/>
      <c r="F886" s="1"/>
    </row>
    <row r="887" spans="3:6" x14ac:dyDescent="0.45">
      <c r="C887" s="1"/>
      <c r="D887" s="1"/>
      <c r="E887" s="1"/>
      <c r="F887" s="1"/>
    </row>
    <row r="888" spans="3:6" x14ac:dyDescent="0.45">
      <c r="C888" s="1"/>
      <c r="D888" s="1"/>
      <c r="E888" s="1"/>
      <c r="F888" s="1"/>
    </row>
    <row r="889" spans="3:6" x14ac:dyDescent="0.45">
      <c r="C889" s="1"/>
      <c r="D889" s="1"/>
      <c r="E889" s="1"/>
      <c r="F889" s="1"/>
    </row>
    <row r="890" spans="3:6" x14ac:dyDescent="0.45">
      <c r="C890" s="1"/>
      <c r="D890" s="1"/>
      <c r="E890" s="1"/>
      <c r="F890" s="1"/>
    </row>
    <row r="891" spans="3:6" x14ac:dyDescent="0.45">
      <c r="C891" s="1"/>
      <c r="D891" s="1"/>
      <c r="E891" s="1"/>
      <c r="F891" s="1"/>
    </row>
    <row r="892" spans="3:6" x14ac:dyDescent="0.45">
      <c r="C892" s="1"/>
      <c r="D892" s="1"/>
      <c r="E892" s="1"/>
      <c r="F892" s="1"/>
    </row>
    <row r="893" spans="3:6" x14ac:dyDescent="0.45">
      <c r="C893" s="1"/>
      <c r="D893" s="1"/>
      <c r="E893" s="1"/>
      <c r="F893" s="1"/>
    </row>
    <row r="894" spans="3:6" x14ac:dyDescent="0.45">
      <c r="C894" s="1"/>
      <c r="D894" s="1"/>
      <c r="E894" s="1"/>
      <c r="F894" s="1"/>
    </row>
    <row r="895" spans="3:6" x14ac:dyDescent="0.45">
      <c r="C895" s="1"/>
      <c r="D895" s="1"/>
      <c r="E895" s="1"/>
      <c r="F895" s="1"/>
    </row>
    <row r="896" spans="3:6" x14ac:dyDescent="0.45">
      <c r="C896" s="1"/>
      <c r="D896" s="1"/>
      <c r="E896" s="1"/>
      <c r="F896" s="1"/>
    </row>
    <row r="897" spans="3:6" x14ac:dyDescent="0.45">
      <c r="C897" s="1"/>
      <c r="D897" s="1"/>
      <c r="E897" s="1"/>
      <c r="F897" s="1"/>
    </row>
    <row r="898" spans="3:6" x14ac:dyDescent="0.45">
      <c r="C898" s="1"/>
      <c r="D898" s="1"/>
      <c r="E898" s="1"/>
      <c r="F898" s="1"/>
    </row>
    <row r="899" spans="3:6" x14ac:dyDescent="0.45">
      <c r="C899" s="1"/>
      <c r="D899" s="1"/>
      <c r="E899" s="1"/>
      <c r="F899" s="1"/>
    </row>
    <row r="900" spans="3:6" x14ac:dyDescent="0.45">
      <c r="C900" s="1"/>
      <c r="D900" s="1"/>
      <c r="E900" s="1"/>
      <c r="F900" s="1"/>
    </row>
    <row r="901" spans="3:6" x14ac:dyDescent="0.45">
      <c r="C901" s="1"/>
      <c r="D901" s="1"/>
      <c r="E901" s="1"/>
      <c r="F901" s="1"/>
    </row>
    <row r="902" spans="3:6" x14ac:dyDescent="0.45">
      <c r="C902" s="1"/>
      <c r="D902" s="1"/>
      <c r="E902" s="1"/>
      <c r="F902" s="1"/>
    </row>
    <row r="903" spans="3:6" x14ac:dyDescent="0.45">
      <c r="C903" s="1"/>
      <c r="D903" s="1"/>
      <c r="E903" s="1"/>
      <c r="F903" s="1"/>
    </row>
    <row r="904" spans="3:6" x14ac:dyDescent="0.45">
      <c r="C904" s="1"/>
      <c r="D904" s="1"/>
      <c r="E904" s="1"/>
      <c r="F904" s="1"/>
    </row>
    <row r="905" spans="3:6" x14ac:dyDescent="0.45">
      <c r="C905" s="1"/>
      <c r="D905" s="1"/>
      <c r="E905" s="1"/>
      <c r="F905" s="1"/>
    </row>
    <row r="906" spans="3:6" x14ac:dyDescent="0.45">
      <c r="C906" s="1"/>
      <c r="D906" s="1"/>
      <c r="E906" s="1"/>
      <c r="F906" s="1"/>
    </row>
    <row r="907" spans="3:6" x14ac:dyDescent="0.45">
      <c r="C907" s="1"/>
      <c r="D907" s="1"/>
      <c r="E907" s="1"/>
      <c r="F907" s="1"/>
    </row>
    <row r="908" spans="3:6" x14ac:dyDescent="0.45">
      <c r="C908" s="1"/>
      <c r="D908" s="1"/>
      <c r="E908" s="1"/>
      <c r="F908" s="1"/>
    </row>
    <row r="909" spans="3:6" x14ac:dyDescent="0.45">
      <c r="C909" s="1"/>
      <c r="D909" s="1"/>
      <c r="E909" s="1"/>
      <c r="F909" s="1"/>
    </row>
    <row r="910" spans="3:6" x14ac:dyDescent="0.45">
      <c r="C910" s="1"/>
      <c r="D910" s="1"/>
      <c r="E910" s="1"/>
      <c r="F910" s="1"/>
    </row>
    <row r="911" spans="3:6" x14ac:dyDescent="0.45">
      <c r="C911" s="1"/>
      <c r="D911" s="1"/>
      <c r="E911" s="1"/>
      <c r="F911" s="1"/>
    </row>
    <row r="912" spans="3:6" x14ac:dyDescent="0.45">
      <c r="C912" s="1"/>
      <c r="D912" s="1"/>
      <c r="E912" s="1"/>
      <c r="F912" s="1"/>
    </row>
    <row r="913" spans="3:6" x14ac:dyDescent="0.45">
      <c r="C913" s="1"/>
      <c r="D913" s="1"/>
      <c r="E913" s="1"/>
      <c r="F913" s="1"/>
    </row>
    <row r="914" spans="3:6" x14ac:dyDescent="0.45">
      <c r="C914" s="1"/>
      <c r="D914" s="1"/>
      <c r="E914" s="1"/>
      <c r="F914" s="1"/>
    </row>
    <row r="915" spans="3:6" x14ac:dyDescent="0.45">
      <c r="C915" s="1"/>
      <c r="D915" s="1"/>
      <c r="E915" s="1"/>
      <c r="F915" s="1"/>
    </row>
    <row r="916" spans="3:6" x14ac:dyDescent="0.45">
      <c r="C916" s="1"/>
      <c r="D916" s="1"/>
      <c r="E916" s="1"/>
      <c r="F916" s="1"/>
    </row>
    <row r="917" spans="3:6" x14ac:dyDescent="0.45">
      <c r="C917" s="1"/>
      <c r="D917" s="1"/>
      <c r="E917" s="1"/>
      <c r="F917" s="1"/>
    </row>
    <row r="918" spans="3:6" x14ac:dyDescent="0.45">
      <c r="C918" s="1"/>
      <c r="D918" s="1"/>
      <c r="E918" s="1"/>
      <c r="F918" s="1"/>
    </row>
  </sheetData>
  <autoFilter ref="A4:CJ635" xr:uid="{D21F4361-79BE-4DF9-9BD4-B44BF0C53CD8}"/>
  <pageMargins left="0.7" right="0.7" top="0.75" bottom="0.75" header="0.3" footer="0.3"/>
  <pageSetup orientation="portrait"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Forecast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Portia</dc:creator>
  <cp:lastModifiedBy>Koh Portia</cp:lastModifiedBy>
  <dcterms:created xsi:type="dcterms:W3CDTF">2024-02-06T01:52:22Z</dcterms:created>
  <dcterms:modified xsi:type="dcterms:W3CDTF">2024-02-06T01:54:16Z</dcterms:modified>
</cp:coreProperties>
</file>